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drawings/drawing4.xml" ContentType="application/vnd.openxmlformats-officedocument.drawing+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drawings/drawing5.xml" ContentType="application/vnd.openxmlformats-officedocument.drawing+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drawings/drawing6.xml" ContentType="application/vnd.openxmlformats-officedocument.drawing+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drawings/drawing7.xml" ContentType="application/vnd.openxmlformats-officedocument.drawing+xml"/>
  <Override PartName="/xl/charts/chart24.xml" ContentType="application/vnd.openxmlformats-officedocument.drawingml.chart+xml"/>
  <Override PartName="/xl/charts/chart25.xml" ContentType="application/vnd.openxmlformats-officedocument.drawingml.chart+xml"/>
  <Override PartName="/xl/charts/chart26.xml" ContentType="application/vnd.openxmlformats-officedocument.drawingml.chart+xml"/>
  <Override PartName="/xl/charts/chart27.xml" ContentType="application/vnd.openxmlformats-officedocument.drawingml.chart+xml"/>
  <Override PartName="/xl/charts/chart28.xml" ContentType="application/vnd.openxmlformats-officedocument.drawingml.chart+xml"/>
  <Override PartName="/xl/drawings/drawing8.xml" ContentType="application/vnd.openxmlformats-officedocument.drawing+xml"/>
  <Override PartName="/xl/charts/chart29.xml" ContentType="application/vnd.openxmlformats-officedocument.drawingml.chart+xml"/>
  <Override PartName="/xl/charts/chart30.xml" ContentType="application/vnd.openxmlformats-officedocument.drawingml.chart+xml"/>
  <Override PartName="/xl/charts/chart31.xml" ContentType="application/vnd.openxmlformats-officedocument.drawingml.chart+xml"/>
  <Override PartName="/xl/charts/chart32.xml" ContentType="application/vnd.openxmlformats-officedocument.drawingml.chart+xml"/>
  <Override PartName="/xl/charts/chart33.xml" ContentType="application/vnd.openxmlformats-officedocument.drawingml.chart+xml"/>
  <Override PartName="/xl/drawings/drawing9.xml" ContentType="application/vnd.openxmlformats-officedocument.drawing+xml"/>
  <Override PartName="/xl/charts/chart34.xml" ContentType="application/vnd.openxmlformats-officedocument.drawingml.chart+xml"/>
  <Override PartName="/xl/charts/chart35.xml" ContentType="application/vnd.openxmlformats-officedocument.drawingml.chart+xml"/>
  <Override PartName="/xl/charts/chart36.xml" ContentType="application/vnd.openxmlformats-officedocument.drawingml.chart+xml"/>
  <Override PartName="/xl/charts/chart37.xml" ContentType="application/vnd.openxmlformats-officedocument.drawingml.chart+xml"/>
  <Override PartName="/xl/charts/chart38.xml" ContentType="application/vnd.openxmlformats-officedocument.drawingml.chart+xml"/>
  <Override PartName="/xl/drawings/drawing10.xml" ContentType="application/vnd.openxmlformats-officedocument.drawing+xml"/>
  <Override PartName="/xl/charts/chart39.xml" ContentType="application/vnd.openxmlformats-officedocument.drawingml.chart+xml"/>
  <Override PartName="/xl/charts/chart40.xml" ContentType="application/vnd.openxmlformats-officedocument.drawingml.chart+xml"/>
  <Override PartName="/xl/charts/chart41.xml" ContentType="application/vnd.openxmlformats-officedocument.drawingml.chart+xml"/>
  <Override PartName="/xl/charts/chart42.xml" ContentType="application/vnd.openxmlformats-officedocument.drawingml.chart+xml"/>
  <Override PartName="/xl/charts/chart4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126"/>
  <workbookPr defaultThemeVersion="124226"/>
  <mc:AlternateContent xmlns:mc="http://schemas.openxmlformats.org/markup-compatibility/2006">
    <mc:Choice Requires="x15">
      <x15ac:absPath xmlns:x15ac="http://schemas.microsoft.com/office/spreadsheetml/2010/11/ac" url="C:\Users\Eleanor!\Dropbox (MEXP)\MEXP files\"/>
    </mc:Choice>
  </mc:AlternateContent>
  <xr:revisionPtr revIDLastSave="0" documentId="8_{DA73FF54-A23F-49C0-AA08-C9BF7477197C}" xr6:coauthVersionLast="40" xr6:coauthVersionMax="40" xr10:uidLastSave="{00000000-0000-0000-0000-000000000000}"/>
  <bookViews>
    <workbookView xWindow="0" yWindow="0" windowWidth="17895" windowHeight="7170" tabRatio="746" xr2:uid="{00000000-000D-0000-FFFF-FFFF00000000}"/>
  </bookViews>
  <sheets>
    <sheet name="Title sheet and Definitions" sheetId="11" r:id="rId1"/>
    <sheet name="TOC" sheetId="39" r:id="rId2"/>
    <sheet name="Summary" sheetId="36" r:id="rId3"/>
    <sheet name="Oil_Gas" sheetId="44" r:id="rId4"/>
    <sheet name="Mining" sheetId="53" r:id="rId5"/>
    <sheet name="Utility" sheetId="54" r:id="rId6"/>
    <sheet name="Transport" sheetId="58" r:id="rId7"/>
    <sheet name="Govt" sheetId="55" r:id="rId8"/>
    <sheet name="Manufacturing" sheetId="50" r:id="rId9"/>
    <sheet name="Others" sheetId="59" r:id="rId10"/>
  </sheets>
  <externalReferences>
    <externalReference r:id="rId11"/>
  </externalReferences>
  <calcPr calcId="181029"/>
  <fileRecoveryPr autoRecover="0"/>
</workbook>
</file>

<file path=xl/calcChain.xml><?xml version="1.0" encoding="utf-8"?>
<calcChain xmlns="http://schemas.openxmlformats.org/spreadsheetml/2006/main">
  <c r="C27" i="39" l="1"/>
  <c r="C58" i="39" l="1"/>
  <c r="C52" i="39"/>
  <c r="C46" i="39"/>
  <c r="C40" i="39"/>
  <c r="C34" i="39"/>
  <c r="C28" i="39"/>
  <c r="C22" i="39"/>
  <c r="C15" i="39"/>
  <c r="C16" i="39"/>
  <c r="C57" i="39"/>
  <c r="C56" i="39"/>
  <c r="C55" i="39"/>
  <c r="C54" i="39"/>
  <c r="B57" i="39"/>
  <c r="B56" i="39"/>
  <c r="B55" i="39"/>
  <c r="B54" i="39"/>
  <c r="C51" i="39"/>
  <c r="C50" i="39"/>
  <c r="C49" i="39"/>
  <c r="C48" i="39"/>
  <c r="B51" i="39"/>
  <c r="B50" i="39"/>
  <c r="B49" i="39"/>
  <c r="B48" i="39"/>
  <c r="C45" i="39"/>
  <c r="C44" i="39"/>
  <c r="C43" i="39"/>
  <c r="C42" i="39"/>
  <c r="B45" i="39"/>
  <c r="B44" i="39"/>
  <c r="B43" i="39"/>
  <c r="B42" i="39"/>
  <c r="C39" i="39"/>
  <c r="C38" i="39"/>
  <c r="C37" i="39"/>
  <c r="C36" i="39"/>
  <c r="B39" i="39"/>
  <c r="B38" i="39"/>
  <c r="B37" i="39"/>
  <c r="B36" i="39"/>
  <c r="C33" i="39"/>
  <c r="C32" i="39"/>
  <c r="C31" i="39"/>
  <c r="C30" i="39"/>
  <c r="B33" i="39"/>
  <c r="B32" i="39"/>
  <c r="B31" i="39"/>
  <c r="B30" i="39"/>
  <c r="C26" i="39"/>
  <c r="C25" i="39"/>
  <c r="C24" i="39"/>
  <c r="B27" i="39"/>
  <c r="B26" i="39"/>
  <c r="B25" i="39"/>
  <c r="B24" i="39"/>
  <c r="C21" i="39"/>
  <c r="C20" i="39"/>
  <c r="C19" i="39"/>
  <c r="C18" i="39"/>
  <c r="B21" i="39"/>
  <c r="B20" i="39"/>
  <c r="B19" i="39"/>
  <c r="B18" i="39"/>
  <c r="C14" i="39"/>
  <c r="C13" i="39"/>
  <c r="C12" i="39"/>
  <c r="C11" i="39"/>
  <c r="C10" i="39"/>
  <c r="C9" i="39"/>
  <c r="B15" i="39"/>
  <c r="B14" i="39"/>
  <c r="B13" i="39"/>
  <c r="B12" i="39"/>
  <c r="B11" i="39"/>
  <c r="B10" i="39"/>
  <c r="B9" i="39"/>
  <c r="B4" i="39" l="1"/>
  <c r="B3" i="39"/>
  <c r="G2" i="39"/>
</calcChain>
</file>

<file path=xl/sharedStrings.xml><?xml version="1.0" encoding="utf-8"?>
<sst xmlns="http://schemas.openxmlformats.org/spreadsheetml/2006/main" count="323" uniqueCount="137">
  <si>
    <t>Mobile Experts</t>
  </si>
  <si>
    <t>Last Revision:</t>
  </si>
  <si>
    <t>Licensed to:</t>
  </si>
  <si>
    <t>Kyung Mun, Principal Analyst</t>
  </si>
  <si>
    <t>(408) 540-7284</t>
  </si>
  <si>
    <t>kyung@mobile-experts.net</t>
  </si>
  <si>
    <t>TABLE OF CONTENTS</t>
  </si>
  <si>
    <t>Tables:</t>
  </si>
  <si>
    <t>Charts:</t>
  </si>
  <si>
    <t>Total</t>
  </si>
  <si>
    <t>Private LTE Forecast</t>
  </si>
  <si>
    <t>Entire contents © 2019 Mobile Experts, Inc.  Reproduction of this publication in any form without prior written permission is strictly forbidden and will be prosecuted to the fully extent of US and International laws. The transfer of this publication in either paper or electronic form to unlicensed third parties is strictly forbidden. The opinions expressed herein are subject to change without notice.</t>
  </si>
  <si>
    <t>RAN access</t>
  </si>
  <si>
    <t>CPE and IoT devices</t>
  </si>
  <si>
    <t>RAN</t>
  </si>
  <si>
    <t>Services</t>
  </si>
  <si>
    <t>Transport</t>
  </si>
  <si>
    <t xml:space="preserve">Core &amp; MEC </t>
  </si>
  <si>
    <t>Others (Wi-Fi, Wimax, Mesh, etc)</t>
  </si>
  <si>
    <t>Cellular (LTE, 5G)</t>
  </si>
  <si>
    <t>Others (P25, TETRA, etc)</t>
  </si>
  <si>
    <t>Others (Wi-Fi, mesh, etc)</t>
  </si>
  <si>
    <t>Outdoor high-power RU</t>
  </si>
  <si>
    <t>Outdoor mid-power RU</t>
  </si>
  <si>
    <t>* Note: more capex on IP/optical gear for transmission and distribution networks</t>
  </si>
  <si>
    <t>Core &amp; MEC</t>
  </si>
  <si>
    <t>Oil &amp; Gas</t>
  </si>
  <si>
    <t>* Note:  includes RAN access and IoT devices</t>
  </si>
  <si>
    <t>Others (Wi-Fi, BT, etc)</t>
  </si>
  <si>
    <t>Manufacturing</t>
  </si>
  <si>
    <t>Other Verticals (e.g., Agriculture, Construction, etc.)</t>
  </si>
  <si>
    <t>Others (WiFi, proprietary, etc)</t>
  </si>
  <si>
    <t>Table 1-1:   Private Wireless Equipment Revenue, All Industries</t>
  </si>
  <si>
    <t>* Note:  includes all Network and Devices</t>
  </si>
  <si>
    <t>Network</t>
  </si>
  <si>
    <t>Devices</t>
  </si>
  <si>
    <t>Government</t>
  </si>
  <si>
    <t>Transportation</t>
  </si>
  <si>
    <t>Utility</t>
  </si>
  <si>
    <t>Mining</t>
  </si>
  <si>
    <t>5G</t>
  </si>
  <si>
    <t>2G/3G</t>
  </si>
  <si>
    <t>4G LTE</t>
  </si>
  <si>
    <t>Govt (PS, Military)</t>
  </si>
  <si>
    <t>Others</t>
  </si>
  <si>
    <t>Table 2-2:   Private Cellular Equipment Revenue Share by Technology, Oil &amp; Gas</t>
  </si>
  <si>
    <t>Chart 2-2:   Private Cellular Equipment Revenue Share by Technology, Oil &amp; Gas</t>
  </si>
  <si>
    <t>Chart 1-1:   Private Wireless Equipment Revenue, All Industries</t>
  </si>
  <si>
    <t>Table 1-2:   Private Cellular Equipment Revenue Share by Technology, All Industries</t>
  </si>
  <si>
    <t>Chart 1-2:   Private Cellular Equipment Revenue Share by Technology, All Industries</t>
  </si>
  <si>
    <t>Table 1-4:   Private Cellular Equipment Revenue, by Industry</t>
  </si>
  <si>
    <t>Chart 1-4:   Private Cellular Equipment Revenue, by Industry</t>
  </si>
  <si>
    <t>CAGR (18-24)</t>
  </si>
  <si>
    <t>Table 2-1:   Private Wireless Equipment Revenue, Oil &amp; Gas</t>
  </si>
  <si>
    <t>Chart 2-1:   Private Wireless Equipment Revenue, Oil &amp; Gas</t>
  </si>
  <si>
    <t>Table 3-1:   Private Wireless Equipment Revenue, Mining</t>
  </si>
  <si>
    <t>Chart 3-1:   Private Wireless Equipment Revenue, Mining</t>
  </si>
  <si>
    <t>Table 3-2:   Private Cellular Equipment Revenue Share by Technology, Mining</t>
  </si>
  <si>
    <t>Chart 3-2:   Private Cellular Equipment Revenue Share by Technology, Mining</t>
  </si>
  <si>
    <t>Table 4-1:   Private Wireless Equipment Revenue, Utility</t>
  </si>
  <si>
    <t>Chart 4-1:   Private Wireless Equipment Revenue, Utility</t>
  </si>
  <si>
    <t>Table 4-2:   Private Cellular Equipment Revenue Share by Technology, Utility</t>
  </si>
  <si>
    <t>Chart 4-2:   Private Cellular Equipment Revenue Share by Technology, Utility</t>
  </si>
  <si>
    <t>Table 5-1:   Private Wireless Equipment Revenue, Transportation</t>
  </si>
  <si>
    <t>Chart 5-1:   Private Wireless Equipment Revenue, Transportation</t>
  </si>
  <si>
    <t>Table 5-2:   Private Cellular Equipment Revenue Share by Technology, Transportation</t>
  </si>
  <si>
    <t>Chart 5-2:   Private Cellular Equipment Revenue Share by Technology, Transportation</t>
  </si>
  <si>
    <t>Table 6-1:   Private Wireless Equipment Revenue, Government (Public Safety &amp; Military)</t>
  </si>
  <si>
    <t>Chart 6-1:   Private Wireless Equipment Revenue, Government (Public Safety &amp; Military)</t>
  </si>
  <si>
    <t>Table 6-2:   Private Cellular Equipment Revenue Share by Technology, Government</t>
  </si>
  <si>
    <t>Chart 6-2:   Private Cellular Equipment Revenue Share by Technology, Government</t>
  </si>
  <si>
    <t>Table 7-1:   Private Wireless Equipment Revenue, Manufacturing</t>
  </si>
  <si>
    <t>Chart 7-1:   Private Wireless Equipment Revenue, Manufacturing</t>
  </si>
  <si>
    <t>Table 7-2:   Private Cellular Equipment Revenue Share by Technology, Manufacturing</t>
  </si>
  <si>
    <t>Chart 7-2:   Private Cellular Equipment Revenue Share by Technology, Manufacturing</t>
  </si>
  <si>
    <t>Table 8-2:   Private Cellular Equipment Revenue Share by Technology, Others</t>
  </si>
  <si>
    <t>Chart 8-2:   Private Cellular Equipment Revenue Share by Technology, Others</t>
  </si>
  <si>
    <t>Table 1-5:   Private Cellular Revenue, by Equipment and Services</t>
  </si>
  <si>
    <t>Chart 1-5:   Private Cellular Revenue, by Equipment and Services</t>
  </si>
  <si>
    <t>Definitions</t>
  </si>
  <si>
    <t>RF Power</t>
  </si>
  <si>
    <t>40W+ composite</t>
  </si>
  <si>
    <t>&lt;300 mW per antenna</t>
  </si>
  <si>
    <t>Mid-Power Outdoor Radio Unit (RU)</t>
  </si>
  <si>
    <t>Indoor Radio Unit (RU)</t>
  </si>
  <si>
    <t>300mW/ant-40W composite</t>
  </si>
  <si>
    <t>High-Power Outdoor Radio Unit (RU), Macrocell</t>
  </si>
  <si>
    <t>Others (Wimax, Wi-Fi, Mesh, etc)</t>
  </si>
  <si>
    <t>* Note:  includes RAN access, Transport (which can be shared across both Cellular and Others), and wireless AMI meters</t>
  </si>
  <si>
    <t>* Note: Device revenue excludes AMI meters running on operators' "public" cellular network</t>
  </si>
  <si>
    <t>IoT devices (on public LTE)</t>
  </si>
  <si>
    <t>Cellular (GSM/R, LTE/R, 5G)</t>
  </si>
  <si>
    <t>Table 8-1:   Private Wireless Equipment Revenue, Others (Warehousing)</t>
  </si>
  <si>
    <t>Chart 1-3:   Private Cellular Revenue, Equipment and Services</t>
  </si>
  <si>
    <t>Table 1-3:   Private Cellular Revenue, Equipment and Services</t>
  </si>
  <si>
    <t>Table 1-6:   Private Cellular Radio Access Equipment Shipment, All Industries</t>
  </si>
  <si>
    <t>Table 1-7:   Private Cellular Radio Access Equipment Revenue Share by Power</t>
  </si>
  <si>
    <t>Chart 1-8:   Private Cellular Radio Access Equipment Revenue Share by Power</t>
  </si>
  <si>
    <t>Chart 1-6:   Private Cellular Radio Access Equipment Shipment, All Industries</t>
  </si>
  <si>
    <t>Table 2-4:   Private Cellular Radio Access Equipment Shipment, Oil &amp; Gas</t>
  </si>
  <si>
    <t>Chart 2-4:   Private Cellular Radio Access Equipment Shipment, Oil &amp; Gas</t>
  </si>
  <si>
    <t>Chart 2-5:   Private Cellular CPE and IoT Device Shipment, Oil &amp; Gas</t>
  </si>
  <si>
    <t>Table 3-4:   Private Cellular Radio Access Equipment Shipment, Mining</t>
  </si>
  <si>
    <t>Chart 3-5:   Private Cellular CPE and IoT Device Shipment, Mining</t>
  </si>
  <si>
    <t>Chart 1-7:   Private Cellular CPE and IoT Device Shipment, All Industries</t>
  </si>
  <si>
    <t>Table 2-3:   Private Cellular Equipment &amp; Services Revenue, Oil &amp; Gas</t>
  </si>
  <si>
    <t>Chart 2-3:   Private Cellular Equipment &amp; Services Revenue, Oil &amp; Gas</t>
  </si>
  <si>
    <t>Chart 3-3:   Private Cellular Equipment &amp; Services Revenue, Mining</t>
  </si>
  <si>
    <t>Table 3-3:   Private Cellular Equipment &amp; Services Revenue, Mining</t>
  </si>
  <si>
    <t>Table 4-3:   Private Cellular Equipment &amp; Services Revenue, Utility</t>
  </si>
  <si>
    <t>Chart 4-3:   Private Cellular Equipment &amp; Services Revenue, Utility</t>
  </si>
  <si>
    <t>Table 5-3:   Private Cellular Equipment &amp; Services Revenue, Transportation</t>
  </si>
  <si>
    <t>Chart 5-3:   Private Cellular Equipment &amp; Services Revenue, Transportation</t>
  </si>
  <si>
    <t>Table 6-3:   Private Cellular Equipment &amp; Services Revenue, Government</t>
  </si>
  <si>
    <t>Chart 6-3:   Private Cellular Equipment &amp; Services Revenue, Government</t>
  </si>
  <si>
    <t>Table 7-3:   Private Cellular Equipment &amp; Services Revenue, Manufacturing</t>
  </si>
  <si>
    <t>Chart 7-3:   Private Cellular Equipment &amp; Services Revenue, Manufacturing</t>
  </si>
  <si>
    <t>Table 8-3:   Private Cellular Equipment &amp; Services Revenue, Others</t>
  </si>
  <si>
    <t>Chart 8-3:   Private Cellular Equipment &amp; Services Revenue, Others</t>
  </si>
  <si>
    <t>Table 4-4:   Private Cellular Radio Access Equipment Shipment, Utility</t>
  </si>
  <si>
    <t>Chart 4-4:   Private Cellular Radio Access Equipment Shipment, Utility</t>
  </si>
  <si>
    <t>Chart 4-5:   Private Cellular CPE and IoT Device Shipment, Utility</t>
  </si>
  <si>
    <t>Table 5-4:   Private Cellular Radio Access Equipment Shipment, Transportation</t>
  </si>
  <si>
    <t>Chart 5-4:   Private Cellular Radio Access Equipment Shipment, Transportation</t>
  </si>
  <si>
    <t>Chart 5-5:   Private Cellular CPE and IoT Device Shipment, Transportation</t>
  </si>
  <si>
    <t>Chart 6-4:   Private Cellular Radio Access Equipment Shipment, Government</t>
  </si>
  <si>
    <t>Chart 6-5:   Private Cellular CPE and IoT Device Shipment, Government</t>
  </si>
  <si>
    <t>Table 6-4:   Private Cellular Radio Access Equipment Shipment, Government</t>
  </si>
  <si>
    <t>Table 7-4:   Private Cellular Radio Access Equipment Shipment, Manufacturing</t>
  </si>
  <si>
    <t>Chart 7-4:   Private Cellular Radio Access Equipment Shipment, Manufacturing</t>
  </si>
  <si>
    <t>Chart 7-5:   Private Cellular CPE and IoT Device Shipment, Manufacturing</t>
  </si>
  <si>
    <t>Table 8-4:   Private Cellular Radio Access Equipment Shipment, Others</t>
  </si>
  <si>
    <t>Chart 8-4:   Private Cellular Radio Access Equipment Shipment, Others</t>
  </si>
  <si>
    <t>Chart 8-5:   Private Cellular CPE and IoT Device Shipment, Others</t>
  </si>
  <si>
    <t>Chart 8-1:   Private Wireless Equipment Revenue, Others (Warehousing)</t>
  </si>
  <si>
    <t>Chart 3-4:   Private Cellular Radio Access Equipment Shipment, Mining</t>
  </si>
  <si>
    <t>Ericsson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</si>
</sst>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4" formatCode="_(&quot;$&quot;* #,##0.00_);_(&quot;$&quot;* \(#,##0.00\);_(&quot;$&quot;* &quot;-&quot;??_);_(@_)"/>
    <numFmt numFmtId="43" formatCode="_(* #,##0.00_);_(* \(#,##0.00\);_(* &quot;-&quot;??_);_(@_)"/>
    <numFmt numFmtId="164" formatCode="0.0%"/>
    <numFmt numFmtId="165" formatCode="_(* #,##0_);_(* \(#,##0\);_(* &quot;-&quot;??_);_(@_)"/>
    <numFmt numFmtId="166" formatCode="&quot;$&quot;#,###,,\ &quot;M&quot;"/>
    <numFmt numFmtId="167" formatCode="[$-409]d\-mmm\-yyyy;@"/>
    <numFmt numFmtId="168" formatCode="&quot;$&quot;#,###,,&quot; M&quot;"/>
    <numFmt numFmtId="169" formatCode="&quot;$&quot;#,###.00,,&quot; M&quot;"/>
    <numFmt numFmtId="170" formatCode="&quot;$&quot;#,###.0000,,&quot; M&quot;"/>
  </numFmts>
  <fonts count="39" x14ac:knownFonts="1">
    <font>
      <sz val="10"/>
      <name val="Arial"/>
    </font>
    <font>
      <sz val="11"/>
      <color theme="1"/>
      <name val="Calibri"/>
      <family val="2"/>
      <scheme val="minor"/>
    </font>
    <font>
      <sz val="11"/>
      <color theme="1"/>
      <name val="Candara"/>
      <family val="2"/>
    </font>
    <font>
      <sz val="11"/>
      <color theme="1"/>
      <name val="Calibri"/>
      <family val="2"/>
      <scheme val="minor"/>
    </font>
    <font>
      <sz val="10"/>
      <name val="Arial"/>
      <family val="2"/>
    </font>
    <font>
      <u/>
      <sz val="10"/>
      <color indexed="12"/>
      <name val="Arial"/>
      <family val="2"/>
    </font>
    <font>
      <sz val="10"/>
      <name val="Candara"/>
      <family val="2"/>
    </font>
    <font>
      <b/>
      <sz val="10"/>
      <name val="Candara"/>
      <family val="2"/>
    </font>
    <font>
      <sz val="10"/>
      <name val="Arial"/>
      <family val="2"/>
    </font>
    <font>
      <sz val="11"/>
      <color theme="1"/>
      <name val="Candara"/>
      <family val="2"/>
    </font>
    <font>
      <sz val="10"/>
      <color theme="3"/>
      <name val="Candara"/>
      <family val="2"/>
    </font>
    <font>
      <sz val="10"/>
      <color rgb="FFFF0000"/>
      <name val="Candara"/>
      <family val="2"/>
    </font>
    <font>
      <sz val="11"/>
      <color theme="3"/>
      <name val="Candara"/>
      <family val="2"/>
    </font>
    <font>
      <b/>
      <sz val="11"/>
      <color theme="1"/>
      <name val="Candara"/>
      <family val="2"/>
    </font>
    <font>
      <b/>
      <sz val="11"/>
      <color rgb="FFFF0000"/>
      <name val="Candara"/>
      <family val="2"/>
    </font>
    <font>
      <sz val="9"/>
      <color theme="1"/>
      <name val="Candara"/>
      <family val="2"/>
    </font>
    <font>
      <sz val="11"/>
      <color theme="0"/>
      <name val="Candara"/>
      <family val="2"/>
    </font>
    <font>
      <u/>
      <sz val="11"/>
      <color theme="10"/>
      <name val="Calibri"/>
      <family val="2"/>
      <scheme val="minor"/>
    </font>
    <font>
      <u/>
      <sz val="10"/>
      <color indexed="12"/>
      <name val="Candara"/>
      <family val="2"/>
    </font>
    <font>
      <sz val="11"/>
      <color theme="4"/>
      <name val="Candara"/>
      <family val="2"/>
    </font>
    <font>
      <sz val="10"/>
      <name val="Candara"/>
      <family val="2"/>
    </font>
    <font>
      <sz val="10"/>
      <name val="Arial"/>
      <family val="2"/>
    </font>
    <font>
      <sz val="10"/>
      <color theme="3"/>
      <name val="Candara"/>
      <family val="2"/>
    </font>
    <font>
      <b/>
      <sz val="10"/>
      <name val="Candara"/>
      <family val="2"/>
    </font>
    <font>
      <b/>
      <sz val="10"/>
      <color theme="0"/>
      <name val="Candara"/>
      <family val="2"/>
    </font>
    <font>
      <sz val="11"/>
      <color rgb="FFFF0000"/>
      <name val="Candara"/>
      <family val="2"/>
    </font>
    <font>
      <sz val="10"/>
      <color rgb="FFFF0000"/>
      <name val="Candara"/>
      <family val="2"/>
    </font>
    <font>
      <b/>
      <sz val="10"/>
      <color theme="1"/>
      <name val="Candara"/>
      <family val="2"/>
    </font>
    <font>
      <sz val="10"/>
      <color theme="1"/>
      <name val="Candara"/>
      <family val="2"/>
    </font>
    <font>
      <b/>
      <sz val="10"/>
      <color rgb="FFFF0000"/>
      <name val="Candara"/>
      <family val="2"/>
    </font>
    <font>
      <sz val="10"/>
      <color rgb="FFC00000"/>
      <name val="Candara"/>
      <family val="2"/>
    </font>
    <font>
      <b/>
      <sz val="9"/>
      <color theme="1"/>
      <name val="Calibri"/>
      <family val="2"/>
      <scheme val="minor"/>
    </font>
    <font>
      <sz val="9"/>
      <color theme="1"/>
      <name val="Calibri"/>
      <family val="2"/>
      <scheme val="minor"/>
    </font>
    <font>
      <sz val="10"/>
      <name val="Candara"/>
      <family val="2"/>
    </font>
    <font>
      <sz val="10"/>
      <name val="Arial"/>
      <family val="2"/>
    </font>
    <font>
      <sz val="10"/>
      <color theme="3"/>
      <name val="Candara"/>
      <family val="2"/>
    </font>
    <font>
      <b/>
      <sz val="10"/>
      <name val="Candara"/>
      <family val="2"/>
    </font>
    <font>
      <sz val="11"/>
      <name val="Candara"/>
      <family val="2"/>
    </font>
    <font>
      <sz val="10"/>
      <color theme="1" tint="0.499984740745262"/>
      <name val="Candara"/>
      <family val="2"/>
    </font>
  </fonts>
  <fills count="4">
    <fill>
      <patternFill patternType="none"/>
    </fill>
    <fill>
      <patternFill patternType="gray125"/>
    </fill>
    <fill>
      <patternFill patternType="solid">
        <fgColor theme="3" tint="0.79998168889431442"/>
        <bgColor indexed="64"/>
      </patternFill>
    </fill>
    <fill>
      <patternFill patternType="solid">
        <fgColor theme="1"/>
        <bgColor indexed="64"/>
      </patternFill>
    </fill>
  </fills>
  <borders count="14">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bottom style="thick">
        <color theme="4"/>
      </bottom>
      <diagonal/>
    </border>
    <border>
      <left/>
      <right/>
      <top/>
      <bottom style="dashed">
        <color theme="0" tint="-0.24994659260841701"/>
      </bottom>
      <diagonal/>
    </border>
    <border>
      <left/>
      <right/>
      <top/>
      <bottom style="thin">
        <color theme="0" tint="-0.249977111117893"/>
      </bottom>
      <diagonal/>
    </border>
    <border>
      <left style="medium">
        <color auto="1"/>
      </left>
      <right style="thin">
        <color auto="1"/>
      </right>
      <top style="medium">
        <color auto="1"/>
      </top>
      <bottom/>
      <diagonal/>
    </border>
    <border>
      <left style="medium">
        <color auto="1"/>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indexed="64"/>
      </right>
      <top style="medium">
        <color indexed="64"/>
      </top>
      <bottom/>
      <diagonal/>
    </border>
    <border>
      <left style="thin">
        <color auto="1"/>
      </left>
      <right style="medium">
        <color indexed="64"/>
      </right>
      <top style="medium">
        <color auto="1"/>
      </top>
      <bottom style="thin">
        <color auto="1"/>
      </bottom>
      <diagonal/>
    </border>
    <border>
      <left style="thin">
        <color auto="1"/>
      </left>
      <right style="medium">
        <color indexed="64"/>
      </right>
      <top style="thin">
        <color auto="1"/>
      </top>
      <bottom style="thin">
        <color auto="1"/>
      </bottom>
      <diagonal/>
    </border>
    <border>
      <left style="medium">
        <color indexed="64"/>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s>
  <cellStyleXfs count="23">
    <xf numFmtId="0" fontId="0" fillId="0" borderId="0"/>
    <xf numFmtId="43" fontId="4" fillId="0" borderId="0" applyFont="0" applyFill="0" applyBorder="0" applyAlignment="0" applyProtection="0"/>
    <xf numFmtId="43" fontId="8" fillId="0" borderId="0" applyFont="0" applyFill="0" applyBorder="0" applyAlignment="0" applyProtection="0"/>
    <xf numFmtId="44" fontId="4" fillId="0" borderId="0" applyFont="0" applyFill="0" applyBorder="0" applyAlignment="0" applyProtection="0"/>
    <xf numFmtId="44" fontId="8" fillId="0" borderId="0" applyFont="0" applyFill="0" applyBorder="0" applyAlignment="0" applyProtection="0"/>
    <xf numFmtId="0" fontId="5" fillId="0" borderId="0" applyNumberFormat="0" applyFill="0" applyBorder="0" applyAlignment="0" applyProtection="0">
      <alignment vertical="top"/>
      <protection locked="0"/>
    </xf>
    <xf numFmtId="9" fontId="4" fillId="0" borderId="0" applyFont="0" applyFill="0" applyBorder="0" applyAlignment="0" applyProtection="0"/>
    <xf numFmtId="9" fontId="8" fillId="0" borderId="0" applyFont="0" applyFill="0" applyBorder="0" applyAlignment="0" applyProtection="0"/>
    <xf numFmtId="167" fontId="3" fillId="0" borderId="0"/>
    <xf numFmtId="167" fontId="17" fillId="0" borderId="0" applyNumberFormat="0" applyFill="0" applyBorder="0" applyAlignment="0" applyProtection="0"/>
    <xf numFmtId="0" fontId="31" fillId="0" borderId="3" applyNumberFormat="0" applyProtection="0">
      <alignment wrapText="1"/>
    </xf>
    <xf numFmtId="0" fontId="32" fillId="0" borderId="4" applyNumberFormat="0" applyFont="0" applyProtection="0">
      <alignment wrapText="1"/>
    </xf>
    <xf numFmtId="0" fontId="31" fillId="0" borderId="5" applyNumberFormat="0" applyProtection="0">
      <alignment wrapText="1"/>
    </xf>
    <xf numFmtId="167" fontId="1" fillId="0" borderId="0"/>
    <xf numFmtId="43" fontId="1" fillId="0" borderId="0" applyFont="0" applyFill="0" applyBorder="0" applyAlignment="0" applyProtection="0"/>
    <xf numFmtId="9" fontId="1" fillId="0" borderId="0" applyFont="0" applyFill="0" applyBorder="0" applyAlignment="0" applyProtection="0"/>
    <xf numFmtId="44" fontId="1" fillId="0" borderId="0" applyFont="0" applyFill="0" applyBorder="0" applyAlignment="0" applyProtection="0"/>
    <xf numFmtId="0" fontId="1" fillId="0" borderId="0"/>
    <xf numFmtId="0" fontId="1" fillId="0" borderId="0"/>
    <xf numFmtId="0" fontId="1" fillId="0" borderId="0"/>
    <xf numFmtId="0" fontId="2" fillId="0" borderId="0"/>
    <xf numFmtId="44" fontId="2" fillId="0" borderId="0" applyFont="0" applyFill="0" applyBorder="0" applyAlignment="0" applyProtection="0"/>
    <xf numFmtId="9" fontId="2" fillId="0" borderId="0" applyFont="0" applyFill="0" applyBorder="0" applyAlignment="0" applyProtection="0"/>
  </cellStyleXfs>
  <cellXfs count="119">
    <xf numFmtId="0" fontId="0" fillId="0" borderId="0" xfId="0"/>
    <xf numFmtId="0" fontId="6" fillId="0" borderId="0" xfId="0" applyFont="1"/>
    <xf numFmtId="14" fontId="6" fillId="0" borderId="0" xfId="0" applyNumberFormat="1" applyFont="1" applyAlignment="1">
      <alignment horizontal="left"/>
    </xf>
    <xf numFmtId="0" fontId="7" fillId="0" borderId="0" xfId="0" applyFont="1"/>
    <xf numFmtId="0" fontId="6" fillId="0" borderId="0" xfId="0" applyFont="1" applyAlignment="1">
      <alignment horizontal="right"/>
    </xf>
    <xf numFmtId="165" fontId="6" fillId="0" borderId="0" xfId="1" applyNumberFormat="1" applyFont="1"/>
    <xf numFmtId="0" fontId="11" fillId="0" borderId="0" xfId="0" applyFont="1"/>
    <xf numFmtId="0" fontId="11" fillId="0" borderId="0" xfId="0" applyFont="1" applyAlignment="1">
      <alignment horizontal="right"/>
    </xf>
    <xf numFmtId="9" fontId="7" fillId="0" borderId="0" xfId="6" applyFont="1"/>
    <xf numFmtId="0" fontId="9" fillId="0" borderId="0" xfId="0" applyFont="1"/>
    <xf numFmtId="0" fontId="14" fillId="0" borderId="0" xfId="0" applyFont="1"/>
    <xf numFmtId="14" fontId="7" fillId="0" borderId="0" xfId="0" applyNumberFormat="1" applyFont="1" applyAlignment="1">
      <alignment horizontal="left"/>
    </xf>
    <xf numFmtId="167" fontId="9" fillId="0" borderId="0" xfId="8" applyFont="1"/>
    <xf numFmtId="167" fontId="16" fillId="0" borderId="0" xfId="8" applyFont="1"/>
    <xf numFmtId="167" fontId="9" fillId="0" borderId="0" xfId="8" applyFont="1" applyAlignment="1">
      <alignment horizontal="left"/>
    </xf>
    <xf numFmtId="167" fontId="7" fillId="0" borderId="0" xfId="8" applyFont="1"/>
    <xf numFmtId="167" fontId="3" fillId="0" borderId="0" xfId="8"/>
    <xf numFmtId="167" fontId="6" fillId="0" borderId="0" xfId="8" applyFont="1"/>
    <xf numFmtId="167" fontId="6" fillId="2" borderId="0" xfId="8" applyFont="1" applyFill="1" applyBorder="1"/>
    <xf numFmtId="167" fontId="6" fillId="0" borderId="0" xfId="8" applyFont="1" applyFill="1" applyBorder="1"/>
    <xf numFmtId="167" fontId="3" fillId="0" borderId="0" xfId="8" applyFill="1"/>
    <xf numFmtId="167" fontId="6" fillId="0" borderId="0" xfId="8" applyFont="1" applyBorder="1"/>
    <xf numFmtId="0" fontId="18" fillId="0" borderId="0" xfId="5" applyFont="1" applyAlignment="1" applyProtection="1"/>
    <xf numFmtId="0" fontId="19" fillId="0" borderId="0" xfId="0" applyFont="1"/>
    <xf numFmtId="0" fontId="20" fillId="0" borderId="0" xfId="0" applyFont="1"/>
    <xf numFmtId="0" fontId="20" fillId="0" borderId="0" xfId="0" applyFont="1" applyAlignment="1">
      <alignment horizontal="right"/>
    </xf>
    <xf numFmtId="0" fontId="21" fillId="0" borderId="0" xfId="0" applyFont="1"/>
    <xf numFmtId="0" fontId="20" fillId="0" borderId="0" xfId="0" applyFont="1" applyFill="1"/>
    <xf numFmtId="14" fontId="20" fillId="0" borderId="0" xfId="0" applyNumberFormat="1" applyFont="1" applyAlignment="1">
      <alignment horizontal="left"/>
    </xf>
    <xf numFmtId="3" fontId="22" fillId="0" borderId="0" xfId="0" applyNumberFormat="1" applyFont="1" applyFill="1" applyBorder="1"/>
    <xf numFmtId="0" fontId="24" fillId="3" borderId="1" xfId="0" applyFont="1" applyFill="1" applyBorder="1" applyAlignment="1">
      <alignment horizontal="left"/>
    </xf>
    <xf numFmtId="0" fontId="24" fillId="3" borderId="2" xfId="0" applyFont="1" applyFill="1" applyBorder="1" applyAlignment="1">
      <alignment horizontal="right"/>
    </xf>
    <xf numFmtId="165" fontId="20" fillId="0" borderId="0" xfId="1" applyNumberFormat="1" applyFont="1"/>
    <xf numFmtId="9" fontId="20" fillId="0" borderId="0" xfId="6" applyFont="1"/>
    <xf numFmtId="165" fontId="23" fillId="0" borderId="0" xfId="1" applyNumberFormat="1" applyFont="1"/>
    <xf numFmtId="9" fontId="23" fillId="0" borderId="0" xfId="6" applyFont="1"/>
    <xf numFmtId="2" fontId="26" fillId="0" borderId="0" xfId="0" applyNumberFormat="1" applyFont="1" applyFill="1"/>
    <xf numFmtId="165" fontId="23" fillId="0" borderId="0" xfId="0" applyNumberFormat="1" applyFont="1"/>
    <xf numFmtId="43" fontId="20" fillId="0" borderId="0" xfId="0" applyNumberFormat="1" applyFont="1" applyFill="1"/>
    <xf numFmtId="0" fontId="23" fillId="0" borderId="0" xfId="0" applyFont="1" applyFill="1" applyBorder="1"/>
    <xf numFmtId="0" fontId="20" fillId="0" borderId="0" xfId="0" applyFont="1" applyFill="1" applyBorder="1"/>
    <xf numFmtId="9" fontId="23" fillId="0" borderId="0" xfId="6" applyFont="1" applyFill="1" applyBorder="1"/>
    <xf numFmtId="0" fontId="23" fillId="0" borderId="0" xfId="0" applyFont="1" applyFill="1" applyBorder="1" applyAlignment="1">
      <alignment horizontal="right"/>
    </xf>
    <xf numFmtId="3" fontId="23" fillId="0" borderId="0" xfId="0" applyNumberFormat="1" applyFont="1" applyFill="1" applyBorder="1"/>
    <xf numFmtId="0" fontId="23" fillId="0" borderId="0" xfId="0" applyFont="1" applyFill="1" applyBorder="1" applyAlignment="1">
      <alignment horizontal="left"/>
    </xf>
    <xf numFmtId="2" fontId="20" fillId="0" borderId="0" xfId="0" applyNumberFormat="1" applyFont="1" applyFill="1" applyBorder="1"/>
    <xf numFmtId="3" fontId="20" fillId="0" borderId="0" xfId="0" applyNumberFormat="1" applyFont="1" applyFill="1" applyBorder="1"/>
    <xf numFmtId="0" fontId="29" fillId="0" borderId="0" xfId="0" applyFont="1" applyFill="1" applyBorder="1"/>
    <xf numFmtId="0" fontId="30" fillId="0" borderId="0" xfId="0" applyFont="1" applyFill="1" applyBorder="1"/>
    <xf numFmtId="9" fontId="22" fillId="0" borderId="0" xfId="6" applyFont="1" applyFill="1" applyBorder="1"/>
    <xf numFmtId="9" fontId="20" fillId="0" borderId="0" xfId="0" applyNumberFormat="1" applyFont="1" applyFill="1" applyBorder="1"/>
    <xf numFmtId="9" fontId="22" fillId="0" borderId="0" xfId="0" applyNumberFormat="1" applyFont="1" applyFill="1" applyBorder="1"/>
    <xf numFmtId="165" fontId="20" fillId="0" borderId="0" xfId="1" applyNumberFormat="1" applyFont="1" applyFill="1" applyBorder="1"/>
    <xf numFmtId="164" fontId="22" fillId="0" borderId="0" xfId="0" applyNumberFormat="1" applyFont="1" applyFill="1" applyBorder="1"/>
    <xf numFmtId="9" fontId="20" fillId="0" borderId="0" xfId="6" applyFont="1" applyFill="1" applyBorder="1"/>
    <xf numFmtId="0" fontId="25" fillId="0" borderId="0" xfId="0" applyFont="1" applyFill="1"/>
    <xf numFmtId="0" fontId="33" fillId="0" borderId="0" xfId="0" applyFont="1"/>
    <xf numFmtId="0" fontId="33" fillId="0" borderId="0" xfId="0" applyFont="1" applyAlignment="1">
      <alignment horizontal="right"/>
    </xf>
    <xf numFmtId="0" fontId="34" fillId="0" borderId="0" xfId="0" applyFont="1"/>
    <xf numFmtId="0" fontId="33" fillId="0" borderId="0" xfId="0" applyFont="1" applyFill="1"/>
    <xf numFmtId="14" fontId="33" fillId="0" borderId="0" xfId="0" applyNumberFormat="1" applyFont="1" applyAlignment="1">
      <alignment horizontal="left"/>
    </xf>
    <xf numFmtId="3" fontId="35" fillId="0" borderId="0" xfId="0" applyNumberFormat="1" applyFont="1" applyFill="1" applyBorder="1"/>
    <xf numFmtId="0" fontId="36" fillId="0" borderId="0" xfId="0" applyFont="1"/>
    <xf numFmtId="0" fontId="36" fillId="0" borderId="0" xfId="0" applyFont="1" applyFill="1"/>
    <xf numFmtId="0" fontId="33" fillId="0" borderId="0" xfId="0" applyFont="1" applyBorder="1"/>
    <xf numFmtId="2" fontId="33" fillId="0" borderId="0" xfId="0" applyNumberFormat="1" applyFont="1" applyBorder="1"/>
    <xf numFmtId="166" fontId="33" fillId="0" borderId="0" xfId="3" applyNumberFormat="1" applyFont="1" applyFill="1" applyBorder="1"/>
    <xf numFmtId="0" fontId="2" fillId="0" borderId="0" xfId="0" applyFont="1"/>
    <xf numFmtId="2" fontId="11" fillId="0" borderId="0" xfId="0" applyNumberFormat="1" applyFont="1" applyFill="1"/>
    <xf numFmtId="9" fontId="6" fillId="0" borderId="0" xfId="6" applyFont="1"/>
    <xf numFmtId="0" fontId="7" fillId="0" borderId="0" xfId="0" applyFont="1" applyAlignment="1">
      <alignment horizontal="right"/>
    </xf>
    <xf numFmtId="9" fontId="6" fillId="0" borderId="0" xfId="6" applyFont="1" applyFill="1" applyBorder="1"/>
    <xf numFmtId="166" fontId="7" fillId="0" borderId="0" xfId="3" applyNumberFormat="1" applyFont="1" applyFill="1" applyBorder="1"/>
    <xf numFmtId="0" fontId="9" fillId="0" borderId="0" xfId="0" applyFont="1" applyFill="1"/>
    <xf numFmtId="0" fontId="2" fillId="0" borderId="0" xfId="0" applyFont="1" applyFill="1"/>
    <xf numFmtId="9" fontId="12" fillId="0" borderId="0" xfId="6" applyFont="1" applyFill="1"/>
    <xf numFmtId="165" fontId="12" fillId="0" borderId="0" xfId="6" applyNumberFormat="1" applyFont="1" applyFill="1"/>
    <xf numFmtId="9" fontId="9" fillId="0" borderId="0" xfId="6" applyFont="1" applyFill="1"/>
    <xf numFmtId="0" fontId="28" fillId="0" borderId="0" xfId="0" applyFont="1" applyFill="1" applyBorder="1" applyAlignment="1">
      <alignment horizontal="left"/>
    </xf>
    <xf numFmtId="168" fontId="2" fillId="0" borderId="0" xfId="1" applyNumberFormat="1" applyFont="1" applyFill="1"/>
    <xf numFmtId="166" fontId="6" fillId="0" borderId="0" xfId="3" applyNumberFormat="1" applyFont="1" applyFill="1" applyBorder="1"/>
    <xf numFmtId="9" fontId="7" fillId="0" borderId="0" xfId="6" applyFont="1" applyFill="1" applyAlignment="1">
      <alignment horizontal="right"/>
    </xf>
    <xf numFmtId="9" fontId="6" fillId="0" borderId="0" xfId="6" applyFont="1" applyFill="1" applyAlignment="1">
      <alignment horizontal="right"/>
    </xf>
    <xf numFmtId="14" fontId="10" fillId="0" borderId="0" xfId="0" applyNumberFormat="1" applyFont="1" applyAlignment="1">
      <alignment horizontal="left"/>
    </xf>
    <xf numFmtId="165" fontId="7" fillId="0" borderId="0" xfId="0" applyNumberFormat="1" applyFont="1"/>
    <xf numFmtId="2" fontId="10" fillId="0" borderId="0" xfId="0" applyNumberFormat="1" applyFont="1" applyFill="1"/>
    <xf numFmtId="168" fontId="28" fillId="0" borderId="0" xfId="1" applyNumberFormat="1" applyFont="1" applyFill="1"/>
    <xf numFmtId="168" fontId="27" fillId="0" borderId="0" xfId="1" applyNumberFormat="1" applyFont="1" applyFill="1"/>
    <xf numFmtId="168" fontId="20" fillId="0" borderId="0" xfId="0" applyNumberFormat="1" applyFont="1" applyFill="1"/>
    <xf numFmtId="168" fontId="20" fillId="0" borderId="0" xfId="0" applyNumberFormat="1" applyFont="1"/>
    <xf numFmtId="169" fontId="28" fillId="0" borderId="0" xfId="1" applyNumberFormat="1" applyFont="1" applyFill="1"/>
    <xf numFmtId="165" fontId="20" fillId="0" borderId="0" xfId="0" applyNumberFormat="1" applyFont="1"/>
    <xf numFmtId="170" fontId="28" fillId="0" borderId="0" xfId="1" applyNumberFormat="1" applyFont="1" applyFill="1"/>
    <xf numFmtId="165" fontId="10" fillId="0" borderId="0" xfId="1" applyNumberFormat="1" applyFont="1"/>
    <xf numFmtId="0" fontId="24" fillId="0" borderId="1" xfId="0" applyFont="1" applyFill="1" applyBorder="1" applyAlignment="1">
      <alignment horizontal="left"/>
    </xf>
    <xf numFmtId="43" fontId="23" fillId="0" borderId="0" xfId="0" applyNumberFormat="1" applyFont="1"/>
    <xf numFmtId="165" fontId="6" fillId="0" borderId="0" xfId="1" applyNumberFormat="1" applyFont="1" applyFill="1" applyAlignment="1">
      <alignment horizontal="right"/>
    </xf>
    <xf numFmtId="0" fontId="11" fillId="0" borderId="0" xfId="0" applyFont="1" applyFill="1"/>
    <xf numFmtId="168" fontId="13" fillId="0" borderId="0" xfId="1" applyNumberFormat="1" applyFont="1" applyFill="1"/>
    <xf numFmtId="164" fontId="6" fillId="0" borderId="0" xfId="6" applyNumberFormat="1" applyFont="1" applyFill="1" applyBorder="1"/>
    <xf numFmtId="0" fontId="2" fillId="2" borderId="6" xfId="0" applyFont="1" applyFill="1" applyBorder="1" applyAlignment="1">
      <alignment wrapText="1"/>
    </xf>
    <xf numFmtId="0" fontId="2" fillId="2" borderId="9" xfId="0" applyFont="1" applyFill="1" applyBorder="1" applyAlignment="1">
      <alignment wrapText="1"/>
    </xf>
    <xf numFmtId="0" fontId="37" fillId="0" borderId="7" xfId="0" applyFont="1" applyFill="1" applyBorder="1" applyAlignment="1">
      <alignment wrapText="1"/>
    </xf>
    <xf numFmtId="0" fontId="37" fillId="0" borderId="10" xfId="0" applyFont="1" applyFill="1" applyBorder="1" applyAlignment="1">
      <alignment wrapText="1"/>
    </xf>
    <xf numFmtId="0" fontId="37" fillId="0" borderId="8" xfId="0" applyFont="1" applyFill="1" applyBorder="1" applyAlignment="1">
      <alignment wrapText="1"/>
    </xf>
    <xf numFmtId="0" fontId="37" fillId="0" borderId="11" xfId="0" applyFont="1" applyFill="1" applyBorder="1" applyAlignment="1">
      <alignment wrapText="1"/>
    </xf>
    <xf numFmtId="0" fontId="37" fillId="0" borderId="12" xfId="0" applyFont="1" applyBorder="1" applyAlignment="1">
      <alignment wrapText="1"/>
    </xf>
    <xf numFmtId="0" fontId="37" fillId="0" borderId="13" xfId="0" applyFont="1" applyBorder="1" applyAlignment="1">
      <alignment wrapText="1"/>
    </xf>
    <xf numFmtId="0" fontId="38" fillId="0" borderId="0" xfId="0" applyFont="1"/>
    <xf numFmtId="165" fontId="38" fillId="0" borderId="0" xfId="0" applyNumberFormat="1" applyFont="1"/>
    <xf numFmtId="9" fontId="38" fillId="0" borderId="0" xfId="6" applyFont="1" applyFill="1" applyAlignment="1">
      <alignment horizontal="right"/>
    </xf>
    <xf numFmtId="0" fontId="0" fillId="0" borderId="0" xfId="0" applyFill="1"/>
    <xf numFmtId="14" fontId="20" fillId="0" borderId="0" xfId="0" applyNumberFormat="1" applyFont="1" applyFill="1" applyAlignment="1">
      <alignment horizontal="left"/>
    </xf>
    <xf numFmtId="43" fontId="6" fillId="0" borderId="0" xfId="1" applyFont="1" applyFill="1" applyBorder="1"/>
    <xf numFmtId="15" fontId="12" fillId="0" borderId="0" xfId="0" applyNumberFormat="1" applyFont="1" applyAlignment="1">
      <alignment horizontal="left"/>
    </xf>
    <xf numFmtId="168" fontId="37" fillId="0" borderId="0" xfId="1" applyNumberFormat="1" applyFont="1" applyFill="1"/>
    <xf numFmtId="165" fontId="6" fillId="0" borderId="0" xfId="0" applyNumberFormat="1" applyFont="1"/>
    <xf numFmtId="168" fontId="6" fillId="0" borderId="0" xfId="1" applyNumberFormat="1" applyFont="1" applyFill="1"/>
    <xf numFmtId="0" fontId="15" fillId="0" borderId="0" xfId="0" applyFont="1" applyAlignment="1">
      <alignment horizontal="left" vertical="center" wrapText="1"/>
    </xf>
  </cellXfs>
  <cellStyles count="23">
    <cellStyle name="Body: normal cell" xfId="11" xr:uid="{00000000-0005-0000-0000-000000000000}"/>
    <cellStyle name="Comma" xfId="1" builtinId="3"/>
    <cellStyle name="Comma 2" xfId="2" xr:uid="{00000000-0005-0000-0000-000002000000}"/>
    <cellStyle name="Comma 3" xfId="14" xr:uid="{00000000-0005-0000-0000-000003000000}"/>
    <cellStyle name="Currency" xfId="3" builtinId="4"/>
    <cellStyle name="Currency 2" xfId="4" xr:uid="{00000000-0005-0000-0000-000005000000}"/>
    <cellStyle name="Currency 2 2" xfId="21" xr:uid="{00000000-0005-0000-0000-000006000000}"/>
    <cellStyle name="Currency 3" xfId="16" xr:uid="{00000000-0005-0000-0000-000007000000}"/>
    <cellStyle name="Header: bottom row" xfId="10" xr:uid="{00000000-0005-0000-0000-000008000000}"/>
    <cellStyle name="Hyperlink" xfId="5" builtinId="8"/>
    <cellStyle name="Hyperlink 2" xfId="9" xr:uid="{00000000-0005-0000-0000-00000A000000}"/>
    <cellStyle name="Normal" xfId="0" builtinId="0"/>
    <cellStyle name="Normal 2" xfId="8" xr:uid="{00000000-0005-0000-0000-00000C000000}"/>
    <cellStyle name="Normal 2 2" xfId="17" xr:uid="{00000000-0005-0000-0000-00000D000000}"/>
    <cellStyle name="Normal 3" xfId="18" xr:uid="{00000000-0005-0000-0000-00000E000000}"/>
    <cellStyle name="Normal 4" xfId="19" xr:uid="{00000000-0005-0000-0000-00000F000000}"/>
    <cellStyle name="Normal 5" xfId="20" xr:uid="{00000000-0005-0000-0000-000010000000}"/>
    <cellStyle name="Normal 6" xfId="13" xr:uid="{00000000-0005-0000-0000-000011000000}"/>
    <cellStyle name="Parent row" xfId="12" xr:uid="{00000000-0005-0000-0000-000012000000}"/>
    <cellStyle name="Percent" xfId="6" builtinId="5"/>
    <cellStyle name="Percent 2" xfId="7" xr:uid="{00000000-0005-0000-0000-000014000000}"/>
    <cellStyle name="Percent 2 2" xfId="22" xr:uid="{00000000-0005-0000-0000-000015000000}"/>
    <cellStyle name="Percent 3" xfId="15" xr:uid="{00000000-0005-0000-0000-000016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5155764034059041"/>
          <c:y val="5.1400554097404488E-2"/>
          <c:w val="0.68002508373084769"/>
          <c:h val="0.8100495771361913"/>
        </c:manualLayout>
      </c:layout>
      <c:barChart>
        <c:barDir val="col"/>
        <c:grouping val="stacked"/>
        <c:varyColors val="0"/>
        <c:ser>
          <c:idx val="0"/>
          <c:order val="0"/>
          <c:tx>
            <c:strRef>
              <c:f>Summary!$C$51</c:f>
              <c:strCache>
                <c:ptCount val="1"/>
                <c:pt idx="0">
                  <c:v>Core &amp; MEC </c:v>
                </c:pt>
              </c:strCache>
            </c:strRef>
          </c:tx>
          <c:spPr>
            <a:solidFill>
              <a:schemeClr val="accent5"/>
            </a:solidFill>
            <a:ln>
              <a:noFill/>
            </a:ln>
            <a:effectLst/>
          </c:spPr>
          <c:invertIfNegative val="0"/>
          <c:cat>
            <c:numRef>
              <c:extLst>
                <c:ext xmlns:c15="http://schemas.microsoft.com/office/drawing/2012/chart" uri="{02D57815-91ED-43cb-92C2-25804820EDAC}">
                  <c15:fullRef>
                    <c15:sqref>Summary!$D$50:$L$50</c15:sqref>
                  </c15:fullRef>
                </c:ext>
              </c:extLst>
              <c:f>Summary!$F$50:$L$50</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Summary!$D$51:$L$51</c15:sqref>
                  </c15:fullRef>
                </c:ext>
              </c:extLst>
              <c:f>Summary!$F$51:$L$51</c:f>
              <c:numCache>
                <c:formatCode>"$"#,###,," M"</c:formatCode>
                <c:ptCount val="7"/>
                <c:pt idx="0">
                  <c:v>97651274.526092708</c:v>
                </c:pt>
                <c:pt idx="1">
                  <c:v>114544049.94845034</c:v>
                </c:pt>
                <c:pt idx="2">
                  <c:v>131564418.51290067</c:v>
                </c:pt>
                <c:pt idx="3">
                  <c:v>143710103.5487839</c:v>
                </c:pt>
                <c:pt idx="4">
                  <c:v>191590325.44888929</c:v>
                </c:pt>
                <c:pt idx="5">
                  <c:v>219553657.62625909</c:v>
                </c:pt>
                <c:pt idx="6">
                  <c:v>255764081.77866945</c:v>
                </c:pt>
              </c:numCache>
            </c:numRef>
          </c:val>
          <c:extLst>
            <c:ext xmlns:c16="http://schemas.microsoft.com/office/drawing/2014/chart" uri="{C3380CC4-5D6E-409C-BE32-E72D297353CC}">
              <c16:uniqueId val="{00000000-1E4F-42EB-97B2-C0482802D600}"/>
            </c:ext>
          </c:extLst>
        </c:ser>
        <c:ser>
          <c:idx val="1"/>
          <c:order val="1"/>
          <c:tx>
            <c:strRef>
              <c:f>Summary!$C$52</c:f>
              <c:strCache>
                <c:ptCount val="1"/>
                <c:pt idx="0">
                  <c:v>Transport</c:v>
                </c:pt>
              </c:strCache>
            </c:strRef>
          </c:tx>
          <c:spPr>
            <a:solidFill>
              <a:schemeClr val="accent1"/>
            </a:solidFill>
            <a:ln>
              <a:noFill/>
            </a:ln>
            <a:effectLst/>
          </c:spPr>
          <c:invertIfNegative val="0"/>
          <c:cat>
            <c:numRef>
              <c:extLst>
                <c:ext xmlns:c15="http://schemas.microsoft.com/office/drawing/2012/chart" uri="{02D57815-91ED-43cb-92C2-25804820EDAC}">
                  <c15:fullRef>
                    <c15:sqref>Summary!$D$50:$L$50</c15:sqref>
                  </c15:fullRef>
                </c:ext>
              </c:extLst>
              <c:f>Summary!$F$50:$L$50</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Summary!$D$52:$L$52</c15:sqref>
                  </c15:fullRef>
                </c:ext>
              </c:extLst>
              <c:f>Summary!$F$52:$L$52</c:f>
              <c:numCache>
                <c:formatCode>"$"#,###,," M"</c:formatCode>
                <c:ptCount val="7"/>
                <c:pt idx="0">
                  <c:v>215263882.50913906</c:v>
                </c:pt>
                <c:pt idx="1">
                  <c:v>244779085.18267551</c:v>
                </c:pt>
                <c:pt idx="2">
                  <c:v>243284244.52935097</c:v>
                </c:pt>
                <c:pt idx="3">
                  <c:v>231757345.77838385</c:v>
                </c:pt>
                <c:pt idx="4">
                  <c:v>256638983.33423597</c:v>
                </c:pt>
                <c:pt idx="5">
                  <c:v>287775517.08142829</c:v>
                </c:pt>
                <c:pt idx="6">
                  <c:v>323439316.81240922</c:v>
                </c:pt>
              </c:numCache>
            </c:numRef>
          </c:val>
          <c:extLst>
            <c:ext xmlns:c16="http://schemas.microsoft.com/office/drawing/2014/chart" uri="{C3380CC4-5D6E-409C-BE32-E72D297353CC}">
              <c16:uniqueId val="{00000001-1E4F-42EB-97B2-C0482802D600}"/>
            </c:ext>
          </c:extLst>
        </c:ser>
        <c:ser>
          <c:idx val="2"/>
          <c:order val="2"/>
          <c:tx>
            <c:strRef>
              <c:f>Summary!$C$53</c:f>
              <c:strCache>
                <c:ptCount val="1"/>
                <c:pt idx="0">
                  <c:v>RAN access</c:v>
                </c:pt>
              </c:strCache>
            </c:strRef>
          </c:tx>
          <c:spPr>
            <a:solidFill>
              <a:schemeClr val="tx2"/>
            </a:solidFill>
          </c:spPr>
          <c:invertIfNegative val="0"/>
          <c:cat>
            <c:numRef>
              <c:extLst>
                <c:ext xmlns:c15="http://schemas.microsoft.com/office/drawing/2012/chart" uri="{02D57815-91ED-43cb-92C2-25804820EDAC}">
                  <c15:fullRef>
                    <c15:sqref>Summary!$D$50:$L$50</c15:sqref>
                  </c15:fullRef>
                </c:ext>
              </c:extLst>
              <c:f>Summary!$F$50:$L$50</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Summary!$D$53:$L$53</c15:sqref>
                  </c15:fullRef>
                </c:ext>
              </c:extLst>
              <c:f>Summary!$F$53:$L$53</c:f>
              <c:numCache>
                <c:formatCode>"$"#,###,," M"</c:formatCode>
                <c:ptCount val="7"/>
                <c:pt idx="0">
                  <c:v>341166372.6304636</c:v>
                </c:pt>
                <c:pt idx="1">
                  <c:v>407995349.74225169</c:v>
                </c:pt>
                <c:pt idx="2">
                  <c:v>425656076.06450331</c:v>
                </c:pt>
                <c:pt idx="3">
                  <c:v>421982174.75535947</c:v>
                </c:pt>
                <c:pt idx="4">
                  <c:v>488257342.23995829</c:v>
                </c:pt>
                <c:pt idx="5">
                  <c:v>578009532.54397833</c:v>
                </c:pt>
                <c:pt idx="6">
                  <c:v>684084491.24801707</c:v>
                </c:pt>
              </c:numCache>
            </c:numRef>
          </c:val>
          <c:extLst>
            <c:ext xmlns:c16="http://schemas.microsoft.com/office/drawing/2014/chart" uri="{C3380CC4-5D6E-409C-BE32-E72D297353CC}">
              <c16:uniqueId val="{00000002-1E4F-42EB-97B2-C0482802D600}"/>
            </c:ext>
          </c:extLst>
        </c:ser>
        <c:ser>
          <c:idx val="3"/>
          <c:order val="3"/>
          <c:tx>
            <c:strRef>
              <c:f>Summary!$C$54</c:f>
              <c:strCache>
                <c:ptCount val="1"/>
                <c:pt idx="0">
                  <c:v>CPE and IoT devices</c:v>
                </c:pt>
              </c:strCache>
            </c:strRef>
          </c:tx>
          <c:spPr>
            <a:solidFill>
              <a:schemeClr val="bg1">
                <a:lumMod val="50000"/>
              </a:schemeClr>
            </a:solidFill>
          </c:spPr>
          <c:invertIfNegative val="0"/>
          <c:cat>
            <c:numRef>
              <c:extLst>
                <c:ext xmlns:c15="http://schemas.microsoft.com/office/drawing/2012/chart" uri="{02D57815-91ED-43cb-92C2-25804820EDAC}">
                  <c15:fullRef>
                    <c15:sqref>Summary!$D$50:$L$50</c15:sqref>
                  </c15:fullRef>
                </c:ext>
              </c:extLst>
              <c:f>Summary!$F$50:$L$50</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Summary!$D$54:$L$54</c15:sqref>
                  </c15:fullRef>
                </c:ext>
              </c:extLst>
              <c:f>Summary!$F$54:$L$54</c:f>
              <c:numCache>
                <c:formatCode>"$"#,###,," M"</c:formatCode>
                <c:ptCount val="7"/>
                <c:pt idx="0">
                  <c:v>307584667.50269538</c:v>
                </c:pt>
                <c:pt idx="1">
                  <c:v>314527153.11889845</c:v>
                </c:pt>
                <c:pt idx="2">
                  <c:v>305164890.3208102</c:v>
                </c:pt>
                <c:pt idx="3">
                  <c:v>375680821.73057812</c:v>
                </c:pt>
                <c:pt idx="4">
                  <c:v>404537029.27759445</c:v>
                </c:pt>
                <c:pt idx="5">
                  <c:v>455232094.90132153</c:v>
                </c:pt>
                <c:pt idx="6">
                  <c:v>523310621.08276677</c:v>
                </c:pt>
              </c:numCache>
            </c:numRef>
          </c:val>
          <c:extLst>
            <c:ext xmlns:c16="http://schemas.microsoft.com/office/drawing/2014/chart" uri="{C3380CC4-5D6E-409C-BE32-E72D297353CC}">
              <c16:uniqueId val="{00000003-1E4F-42EB-97B2-C0482802D600}"/>
            </c:ext>
          </c:extLst>
        </c:ser>
        <c:ser>
          <c:idx val="5"/>
          <c:order val="5"/>
          <c:tx>
            <c:strRef>
              <c:f>Summary!$C$56</c:f>
              <c:strCache>
                <c:ptCount val="1"/>
                <c:pt idx="0">
                  <c:v>Services</c:v>
                </c:pt>
              </c:strCache>
            </c:strRef>
          </c:tx>
          <c:spPr>
            <a:solidFill>
              <a:schemeClr val="bg2">
                <a:lumMod val="90000"/>
              </a:schemeClr>
            </a:solidFill>
          </c:spPr>
          <c:invertIfNegative val="0"/>
          <c:cat>
            <c:numRef>
              <c:extLst>
                <c:ext xmlns:c15="http://schemas.microsoft.com/office/drawing/2012/chart" uri="{02D57815-91ED-43cb-92C2-25804820EDAC}">
                  <c15:fullRef>
                    <c15:sqref>Summary!$D$50:$L$50</c15:sqref>
                  </c15:fullRef>
                </c:ext>
              </c:extLst>
              <c:f>Summary!$F$50:$L$50</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Summary!$D$56:$L$56</c15:sqref>
                  </c15:fullRef>
                </c:ext>
              </c:extLst>
              <c:f>Summary!$F$56:$L$56</c:f>
              <c:numCache>
                <c:formatCode>"$"#,###,,\ "M"</c:formatCode>
                <c:ptCount val="7"/>
                <c:pt idx="0">
                  <c:v>750431859.33139062</c:v>
                </c:pt>
                <c:pt idx="1">
                  <c:v>790783443.24675488</c:v>
                </c:pt>
                <c:pt idx="2">
                  <c:v>846340535.49350989</c:v>
                </c:pt>
                <c:pt idx="3">
                  <c:v>942970719.80557442</c:v>
                </c:pt>
                <c:pt idx="4">
                  <c:v>1113331606.4376831</c:v>
                </c:pt>
                <c:pt idx="5">
                  <c:v>1339204402.0895963</c:v>
                </c:pt>
                <c:pt idx="6">
                  <c:v>1601959757.7531102</c:v>
                </c:pt>
              </c:numCache>
            </c:numRef>
          </c:val>
          <c:extLst>
            <c:ext xmlns:c16="http://schemas.microsoft.com/office/drawing/2014/chart" uri="{C3380CC4-5D6E-409C-BE32-E72D297353CC}">
              <c16:uniqueId val="{00000004-1E4F-42EB-97B2-C0482802D600}"/>
            </c:ext>
          </c:extLst>
        </c:ser>
        <c:dLbls>
          <c:showLegendKey val="0"/>
          <c:showVal val="0"/>
          <c:showCatName val="0"/>
          <c:showSerName val="0"/>
          <c:showPercent val="0"/>
          <c:showBubbleSize val="0"/>
        </c:dLbls>
        <c:gapWidth val="150"/>
        <c:overlap val="100"/>
        <c:axId val="100247040"/>
        <c:axId val="100248576"/>
        <c:extLst>
          <c:ext xmlns:c15="http://schemas.microsoft.com/office/drawing/2012/chart" uri="{02D57815-91ED-43cb-92C2-25804820EDAC}">
            <c15:filteredBarSeries>
              <c15:ser>
                <c:idx val="4"/>
                <c:order val="4"/>
                <c:tx>
                  <c:strRef>
                    <c:extLst>
                      <c:ext uri="{02D57815-91ED-43cb-92C2-25804820EDAC}">
                        <c15:formulaRef>
                          <c15:sqref>Summary!$C$55</c15:sqref>
                        </c15:formulaRef>
                      </c:ext>
                    </c:extLst>
                    <c:strCache>
                      <c:ptCount val="1"/>
                      <c:pt idx="0">
                        <c:v>Total</c:v>
                      </c:pt>
                    </c:strCache>
                  </c:strRef>
                </c:tx>
                <c:invertIfNegative val="0"/>
                <c:cat>
                  <c:numRef>
                    <c:extLst>
                      <c:ext uri="{02D57815-91ED-43cb-92C2-25804820EDAC}">
                        <c15:fullRef>
                          <c15:sqref>Summary!$D$50:$L$50</c15:sqref>
                        </c15:fullRef>
                        <c15:formulaRef>
                          <c15:sqref>Summary!$F$50:$L$50</c15:sqref>
                        </c15:formulaRef>
                      </c:ext>
                    </c:extLst>
                    <c:numCache>
                      <c:formatCode>General</c:formatCode>
                      <c:ptCount val="7"/>
                      <c:pt idx="0">
                        <c:v>2018</c:v>
                      </c:pt>
                      <c:pt idx="1">
                        <c:v>2019</c:v>
                      </c:pt>
                      <c:pt idx="2">
                        <c:v>2020</c:v>
                      </c:pt>
                      <c:pt idx="3">
                        <c:v>2021</c:v>
                      </c:pt>
                      <c:pt idx="4">
                        <c:v>2022</c:v>
                      </c:pt>
                      <c:pt idx="5">
                        <c:v>2023</c:v>
                      </c:pt>
                      <c:pt idx="6">
                        <c:v>2024</c:v>
                      </c:pt>
                    </c:numCache>
                  </c:numRef>
                </c:cat>
                <c:val>
                  <c:numRef>
                    <c:extLst>
                      <c:ext uri="{02D57815-91ED-43cb-92C2-25804820EDAC}">
                        <c15:fullRef>
                          <c15:sqref>Summary!$D$55:$L$55</c15:sqref>
                        </c15:fullRef>
                        <c15:formulaRef>
                          <c15:sqref>Summary!$F$55:$L$55</c15:sqref>
                        </c15:formulaRef>
                      </c:ext>
                    </c:extLst>
                    <c:numCache>
                      <c:formatCode>"$"#,###,,\ "M"</c:formatCode>
                      <c:ptCount val="7"/>
                      <c:pt idx="0">
                        <c:v>961666197.16839075</c:v>
                      </c:pt>
                      <c:pt idx="1">
                        <c:v>1081845637.992276</c:v>
                      </c:pt>
                      <c:pt idx="2">
                        <c:v>1105669629.4275651</c:v>
                      </c:pt>
                      <c:pt idx="3">
                        <c:v>1173130445.8131053</c:v>
                      </c:pt>
                      <c:pt idx="4">
                        <c:v>1341023680.300678</c:v>
                      </c:pt>
                      <c:pt idx="5">
                        <c:v>1540570802.152987</c:v>
                      </c:pt>
                      <c:pt idx="6">
                        <c:v>1786598510.9218624</c:v>
                      </c:pt>
                    </c:numCache>
                  </c:numRef>
                </c:val>
                <c:extLst>
                  <c:ext xmlns:c16="http://schemas.microsoft.com/office/drawing/2014/chart" uri="{C3380CC4-5D6E-409C-BE32-E72D297353CC}">
                    <c16:uniqueId val="{00000005-1E4F-42EB-97B2-C0482802D600}"/>
                  </c:ext>
                </c:extLst>
              </c15:ser>
            </c15:filteredBarSeries>
          </c:ext>
        </c:extLst>
      </c:barChart>
      <c:catAx>
        <c:axId val="10024704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100248576"/>
        <c:crosses val="autoZero"/>
        <c:auto val="1"/>
        <c:lblAlgn val="ctr"/>
        <c:lblOffset val="100"/>
        <c:noMultiLvlLbl val="0"/>
      </c:catAx>
      <c:valAx>
        <c:axId val="1002485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r>
                  <a:rPr lang="en-US">
                    <a:latin typeface="Candara" panose="020E0502030303020204" pitchFamily="34" charset="0"/>
                  </a:rPr>
                  <a:t>Private</a:t>
                </a:r>
                <a:r>
                  <a:rPr lang="en-US" baseline="0">
                    <a:latin typeface="Candara" panose="020E0502030303020204" pitchFamily="34" charset="0"/>
                  </a:rPr>
                  <a:t> Cellular Revenue</a:t>
                </a:r>
                <a:endParaRPr lang="en-US">
                  <a:latin typeface="Candara" panose="020E0502030303020204" pitchFamily="34" charset="0"/>
                </a:endParaRPr>
              </a:p>
            </c:rich>
          </c:tx>
          <c:layout>
            <c:manualLayout>
              <c:xMode val="edge"/>
              <c:yMode val="edge"/>
              <c:x val="3.222423299949598E-3"/>
              <c:y val="0.21848960361979813"/>
            </c:manualLayout>
          </c:layout>
          <c:overlay val="0"/>
          <c:spPr>
            <a:noFill/>
            <a:ln w="25400">
              <a:noFill/>
            </a:ln>
          </c:spPr>
        </c:title>
        <c:numFmt formatCode="&quot;$&quot;#,##0.0,,,\ &quot; B&quot;" sourceLinked="0"/>
        <c:majorTickMark val="none"/>
        <c:minorTickMark val="none"/>
        <c:tickLblPos val="nextTo"/>
        <c:spPr>
          <a:ln w="9525">
            <a:noFill/>
          </a:ln>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100247040"/>
        <c:crosses val="autoZero"/>
        <c:crossBetween val="between"/>
      </c:valAx>
      <c:spPr>
        <a:noFill/>
        <a:ln w="25400">
          <a:noFill/>
        </a:ln>
      </c:spPr>
    </c:plotArea>
    <c:legend>
      <c:legendPos val="r"/>
      <c:layout>
        <c:manualLayout>
          <c:xMode val="edge"/>
          <c:yMode val="edge"/>
          <c:x val="0.83658883406924611"/>
          <c:y val="0.24562028998112156"/>
          <c:w val="0.16341116593075394"/>
          <c:h val="0.52550412870086616"/>
        </c:manualLayout>
      </c:layout>
      <c:overlay val="0"/>
      <c:spPr>
        <a:solidFill>
          <a:sysClr val="window" lastClr="FFFFFF"/>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legend>
    <c:plotVisOnly val="1"/>
    <c:dispBlanksAs val="zero"/>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7544187366976341"/>
          <c:y val="5.1400554097404488E-2"/>
          <c:w val="0.66936399656962264"/>
          <c:h val="0.8100495771361913"/>
        </c:manualLayout>
      </c:layout>
      <c:barChart>
        <c:barDir val="col"/>
        <c:grouping val="stacked"/>
        <c:varyColors val="0"/>
        <c:ser>
          <c:idx val="0"/>
          <c:order val="0"/>
          <c:tx>
            <c:strRef>
              <c:f>Oil_Gas!$C$9</c:f>
              <c:strCache>
                <c:ptCount val="1"/>
                <c:pt idx="0">
                  <c:v>Cellular (LTE, 5G)</c:v>
                </c:pt>
              </c:strCache>
            </c:strRef>
          </c:tx>
          <c:spPr>
            <a:solidFill>
              <a:schemeClr val="accent2">
                <a:lumMod val="75000"/>
              </a:schemeClr>
            </a:solidFill>
            <a:ln>
              <a:noFill/>
            </a:ln>
            <a:effectLst/>
          </c:spPr>
          <c:invertIfNegative val="0"/>
          <c:cat>
            <c:numRef>
              <c:extLst>
                <c:ext xmlns:c15="http://schemas.microsoft.com/office/drawing/2012/chart" uri="{02D57815-91ED-43cb-92C2-25804820EDAC}">
                  <c15:fullRef>
                    <c15:sqref>Oil_Gas!$D$8:$L$8</c15:sqref>
                  </c15:fullRef>
                </c:ext>
              </c:extLst>
              <c:f>Oil_Gas!$F$8:$L$8</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Oil_Gas!$D$9:$L$9</c15:sqref>
                  </c15:fullRef>
                </c:ext>
              </c:extLst>
              <c:f>Oil_Gas!$F$9:$L$9</c:f>
              <c:numCache>
                <c:formatCode>"$"#,###,," M"</c:formatCode>
                <c:ptCount val="7"/>
                <c:pt idx="0">
                  <c:v>39989025.041613609</c:v>
                </c:pt>
                <c:pt idx="1">
                  <c:v>46031625.274491213</c:v>
                </c:pt>
                <c:pt idx="2">
                  <c:v>55173536.25210917</c:v>
                </c:pt>
                <c:pt idx="3">
                  <c:v>61814308.129740924</c:v>
                </c:pt>
                <c:pt idx="4">
                  <c:v>78335253.452061415</c:v>
                </c:pt>
                <c:pt idx="5">
                  <c:v>92772991.002529234</c:v>
                </c:pt>
                <c:pt idx="6">
                  <c:v>107102870.03478941</c:v>
                </c:pt>
              </c:numCache>
            </c:numRef>
          </c:val>
          <c:extLst>
            <c:ext xmlns:c16="http://schemas.microsoft.com/office/drawing/2014/chart" uri="{C3380CC4-5D6E-409C-BE32-E72D297353CC}">
              <c16:uniqueId val="{00000000-47DB-405E-93BA-82169B01792D}"/>
            </c:ext>
          </c:extLst>
        </c:ser>
        <c:ser>
          <c:idx val="1"/>
          <c:order val="1"/>
          <c:tx>
            <c:strRef>
              <c:f>Oil_Gas!$C$10</c:f>
              <c:strCache>
                <c:ptCount val="1"/>
                <c:pt idx="0">
                  <c:v>Others (Wi-Fi, Wimax, Mesh, etc)</c:v>
                </c:pt>
              </c:strCache>
            </c:strRef>
          </c:tx>
          <c:spPr>
            <a:solidFill>
              <a:schemeClr val="bg2">
                <a:lumMod val="75000"/>
              </a:schemeClr>
            </a:solidFill>
            <a:ln>
              <a:noFill/>
            </a:ln>
            <a:effectLst/>
          </c:spPr>
          <c:invertIfNegative val="0"/>
          <c:cat>
            <c:numRef>
              <c:extLst>
                <c:ext xmlns:c15="http://schemas.microsoft.com/office/drawing/2012/chart" uri="{02D57815-91ED-43cb-92C2-25804820EDAC}">
                  <c15:fullRef>
                    <c15:sqref>Oil_Gas!$D$8:$L$8</c15:sqref>
                  </c15:fullRef>
                </c:ext>
              </c:extLst>
              <c:f>Oil_Gas!$F$8:$L$8</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Oil_Gas!$D$10:$L$10</c15:sqref>
                  </c15:fullRef>
                </c:ext>
              </c:extLst>
              <c:f>Oil_Gas!$F$10:$L$10</c:f>
              <c:numCache>
                <c:formatCode>"$"#,###,," M"</c:formatCode>
                <c:ptCount val="7"/>
                <c:pt idx="0">
                  <c:v>207916411.21067223</c:v>
                </c:pt>
                <c:pt idx="1">
                  <c:v>216748137.15293178</c:v>
                </c:pt>
                <c:pt idx="2">
                  <c:v>215489619.04813653</c:v>
                </c:pt>
                <c:pt idx="3">
                  <c:v>216968741.82951215</c:v>
                </c:pt>
                <c:pt idx="4">
                  <c:v>214386949.00515431</c:v>
                </c:pt>
                <c:pt idx="5">
                  <c:v>217512543.60211948</c:v>
                </c:pt>
                <c:pt idx="6">
                  <c:v>221799796.64613822</c:v>
                </c:pt>
              </c:numCache>
            </c:numRef>
          </c:val>
          <c:extLst>
            <c:ext xmlns:c16="http://schemas.microsoft.com/office/drawing/2014/chart" uri="{C3380CC4-5D6E-409C-BE32-E72D297353CC}">
              <c16:uniqueId val="{00000001-47DB-405E-93BA-82169B01792D}"/>
            </c:ext>
          </c:extLst>
        </c:ser>
        <c:dLbls>
          <c:showLegendKey val="0"/>
          <c:showVal val="0"/>
          <c:showCatName val="0"/>
          <c:showSerName val="0"/>
          <c:showPercent val="0"/>
          <c:showBubbleSize val="0"/>
        </c:dLbls>
        <c:gapWidth val="150"/>
        <c:overlap val="100"/>
        <c:axId val="100247040"/>
        <c:axId val="100248576"/>
        <c:extLst/>
      </c:barChart>
      <c:catAx>
        <c:axId val="10024704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100248576"/>
        <c:crosses val="autoZero"/>
        <c:auto val="1"/>
        <c:lblAlgn val="ctr"/>
        <c:lblOffset val="100"/>
        <c:noMultiLvlLbl val="0"/>
      </c:catAx>
      <c:valAx>
        <c:axId val="1002485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r>
                  <a:rPr lang="en-US">
                    <a:latin typeface="Candara" panose="020E0502030303020204" pitchFamily="34" charset="0"/>
                  </a:rPr>
                  <a:t>Private Wireless </a:t>
                </a:r>
                <a:r>
                  <a:rPr lang="en-US" baseline="0">
                    <a:latin typeface="Candara" panose="020E0502030303020204" pitchFamily="34" charset="0"/>
                  </a:rPr>
                  <a:t> Eqipment Revenue</a:t>
                </a:r>
                <a:endParaRPr lang="en-US">
                  <a:latin typeface="Candara" panose="020E0502030303020204" pitchFamily="34" charset="0"/>
                </a:endParaRPr>
              </a:p>
            </c:rich>
          </c:tx>
          <c:layout>
            <c:manualLayout>
              <c:xMode val="edge"/>
              <c:yMode val="edge"/>
              <c:x val="1.1052344467558132E-2"/>
              <c:y val="0.12090305904924323"/>
            </c:manualLayout>
          </c:layout>
          <c:overlay val="0"/>
          <c:spPr>
            <a:noFill/>
            <a:ln w="25400">
              <a:noFill/>
            </a:ln>
          </c:spPr>
        </c:title>
        <c:numFmt formatCode="&quot;$&quot;#,###,,&quot; M&quot;" sourceLinked="0"/>
        <c:majorTickMark val="none"/>
        <c:minorTickMark val="none"/>
        <c:tickLblPos val="nextTo"/>
        <c:spPr>
          <a:ln w="9525">
            <a:noFill/>
          </a:ln>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100247040"/>
        <c:crosses val="autoZero"/>
        <c:crossBetween val="between"/>
      </c:valAx>
      <c:spPr>
        <a:noFill/>
        <a:ln w="25400">
          <a:noFill/>
        </a:ln>
      </c:spPr>
    </c:plotArea>
    <c:legend>
      <c:legendPos val="r"/>
      <c:layout>
        <c:manualLayout>
          <c:xMode val="edge"/>
          <c:yMode val="edge"/>
          <c:x val="0.83915783691976065"/>
          <c:y val="0.29559271105431006"/>
          <c:w val="0.16084216308023938"/>
          <c:h val="0.37614379804013742"/>
        </c:manualLayout>
      </c:layout>
      <c:overlay val="0"/>
      <c:spPr>
        <a:solidFill>
          <a:sysClr val="window" lastClr="FFFFFF"/>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legend>
    <c:plotVisOnly val="1"/>
    <c:dispBlanksAs val="zero"/>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5282777008259552"/>
          <c:y val="5.1400554097404488E-2"/>
          <c:w val="0.64996663722915426"/>
          <c:h val="0.8100495771361913"/>
        </c:manualLayout>
      </c:layout>
      <c:barChart>
        <c:barDir val="col"/>
        <c:grouping val="stacked"/>
        <c:varyColors val="0"/>
        <c:ser>
          <c:idx val="1"/>
          <c:order val="1"/>
          <c:tx>
            <c:strRef>
              <c:f>Oil_Gas!$C$48</c:f>
              <c:strCache>
                <c:ptCount val="1"/>
                <c:pt idx="0">
                  <c:v>Outdoor high-power RU</c:v>
                </c:pt>
              </c:strCache>
            </c:strRef>
          </c:tx>
          <c:spPr>
            <a:solidFill>
              <a:schemeClr val="bg2">
                <a:lumMod val="75000"/>
              </a:schemeClr>
            </a:solidFill>
            <a:ln>
              <a:noFill/>
            </a:ln>
            <a:effectLst/>
          </c:spPr>
          <c:invertIfNegative val="0"/>
          <c:cat>
            <c:numRef>
              <c:extLst>
                <c:ext xmlns:c15="http://schemas.microsoft.com/office/drawing/2012/chart" uri="{02D57815-91ED-43cb-92C2-25804820EDAC}">
                  <c15:fullRef>
                    <c15:sqref>Oil_Gas!$D$46:$L$46</c15:sqref>
                  </c15:fullRef>
                </c:ext>
              </c:extLst>
              <c:f>Oil_Gas!$F$46:$L$46</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Oil_Gas!$D$48:$L$48</c15:sqref>
                  </c15:fullRef>
                </c:ext>
              </c:extLst>
              <c:f>Oil_Gas!$F$48:$L$48</c:f>
              <c:numCache>
                <c:formatCode>_(* #,##0_);_(* \(#,##0\);_(* "-"??_);_(@_)</c:formatCode>
                <c:ptCount val="7"/>
                <c:pt idx="0">
                  <c:v>332.34589668874185</c:v>
                </c:pt>
                <c:pt idx="1">
                  <c:v>434.25499072847686</c:v>
                </c:pt>
                <c:pt idx="2">
                  <c:v>556.69718145695367</c:v>
                </c:pt>
                <c:pt idx="3">
                  <c:v>658.57875496688746</c:v>
                </c:pt>
                <c:pt idx="4">
                  <c:v>798.72215099337745</c:v>
                </c:pt>
                <c:pt idx="5">
                  <c:v>875.45718675496653</c:v>
                </c:pt>
                <c:pt idx="6">
                  <c:v>916.23033112582789</c:v>
                </c:pt>
              </c:numCache>
            </c:numRef>
          </c:val>
          <c:extLst>
            <c:ext xmlns:c16="http://schemas.microsoft.com/office/drawing/2014/chart" uri="{C3380CC4-5D6E-409C-BE32-E72D297353CC}">
              <c16:uniqueId val="{00000000-00C2-4FE8-A123-F0610FF7CF31}"/>
            </c:ext>
          </c:extLst>
        </c:ser>
        <c:ser>
          <c:idx val="2"/>
          <c:order val="2"/>
          <c:tx>
            <c:strRef>
              <c:f>Oil_Gas!$C$49</c:f>
              <c:strCache>
                <c:ptCount val="1"/>
                <c:pt idx="0">
                  <c:v>Outdoor mid-power RU</c:v>
                </c:pt>
              </c:strCache>
            </c:strRef>
          </c:tx>
          <c:spPr>
            <a:solidFill>
              <a:schemeClr val="tx1"/>
            </a:solidFill>
          </c:spPr>
          <c:invertIfNegative val="0"/>
          <c:cat>
            <c:numRef>
              <c:extLst>
                <c:ext xmlns:c15="http://schemas.microsoft.com/office/drawing/2012/chart" uri="{02D57815-91ED-43cb-92C2-25804820EDAC}">
                  <c15:fullRef>
                    <c15:sqref>Oil_Gas!$D$46:$L$46</c15:sqref>
                  </c15:fullRef>
                </c:ext>
              </c:extLst>
              <c:f>Oil_Gas!$F$46:$L$46</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Oil_Gas!$D$49:$L$49</c15:sqref>
                  </c15:fullRef>
                </c:ext>
              </c:extLst>
              <c:f>Oil_Gas!$F$49:$L$49</c:f>
              <c:numCache>
                <c:formatCode>_(* #,##0_);_(* \(#,##0\);_(* "-"??_);_(@_)</c:formatCode>
                <c:ptCount val="7"/>
                <c:pt idx="0">
                  <c:v>110.92483675265143</c:v>
                </c:pt>
                <c:pt idx="1">
                  <c:v>259.63101355224018</c:v>
                </c:pt>
                <c:pt idx="2">
                  <c:v>350.35407052064295</c:v>
                </c:pt>
                <c:pt idx="3">
                  <c:v>436.28698395626247</c:v>
                </c:pt>
                <c:pt idx="4">
                  <c:v>556.97623284725739</c:v>
                </c:pt>
                <c:pt idx="5">
                  <c:v>642.61704615026076</c:v>
                </c:pt>
                <c:pt idx="6">
                  <c:v>707.9431577240556</c:v>
                </c:pt>
              </c:numCache>
            </c:numRef>
          </c:val>
          <c:extLst>
            <c:ext xmlns:c16="http://schemas.microsoft.com/office/drawing/2014/chart" uri="{C3380CC4-5D6E-409C-BE32-E72D297353CC}">
              <c16:uniqueId val="{00000001-00C2-4FE8-A123-F0610FF7CF31}"/>
            </c:ext>
          </c:extLst>
        </c:ser>
        <c:ser>
          <c:idx val="3"/>
          <c:order val="3"/>
          <c:tx>
            <c:strRef>
              <c:f>Oil_Gas!$C$50</c:f>
              <c:strCache>
                <c:ptCount val="1"/>
                <c:pt idx="0">
                  <c:v>Indoor Radio Unit (RU)</c:v>
                </c:pt>
              </c:strCache>
            </c:strRef>
          </c:tx>
          <c:invertIfNegative val="0"/>
          <c:cat>
            <c:numRef>
              <c:extLst>
                <c:ext xmlns:c15="http://schemas.microsoft.com/office/drawing/2012/chart" uri="{02D57815-91ED-43cb-92C2-25804820EDAC}">
                  <c15:fullRef>
                    <c15:sqref>Oil_Gas!$D$46:$L$46</c15:sqref>
                  </c15:fullRef>
                </c:ext>
              </c:extLst>
              <c:f>Oil_Gas!$F$46:$L$46</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Oil_Gas!$D$50:$L$50</c15:sqref>
                  </c15:fullRef>
                </c:ext>
              </c:extLst>
              <c:f>Oil_Gas!$F$50:$L$50</c:f>
              <c:numCache>
                <c:formatCode>_(* #,##0_);_(* \(#,##0\);_(* "-"??_);_(@_)</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2-00C2-4FE8-A123-F0610FF7CF31}"/>
            </c:ext>
          </c:extLst>
        </c:ser>
        <c:dLbls>
          <c:showLegendKey val="0"/>
          <c:showVal val="0"/>
          <c:showCatName val="0"/>
          <c:showSerName val="0"/>
          <c:showPercent val="0"/>
          <c:showBubbleSize val="0"/>
        </c:dLbls>
        <c:gapWidth val="150"/>
        <c:overlap val="100"/>
        <c:axId val="100247040"/>
        <c:axId val="100248576"/>
        <c:extLst>
          <c:ext xmlns:c15="http://schemas.microsoft.com/office/drawing/2012/chart" uri="{02D57815-91ED-43cb-92C2-25804820EDAC}">
            <c15:filteredBarSeries>
              <c15:ser>
                <c:idx val="0"/>
                <c:order val="0"/>
                <c:tx>
                  <c:strRef>
                    <c:extLst>
                      <c:ext uri="{02D57815-91ED-43cb-92C2-25804820EDAC}">
                        <c15:formulaRef>
                          <c15:sqref>Oil_Gas!$C$47</c15:sqref>
                        </c15:formulaRef>
                      </c:ext>
                    </c:extLst>
                    <c:strCache>
                      <c:ptCount val="1"/>
                      <c:pt idx="0">
                        <c:v>Core &amp; MEC</c:v>
                      </c:pt>
                    </c:strCache>
                  </c:strRef>
                </c:tx>
                <c:spPr>
                  <a:solidFill>
                    <a:schemeClr val="accent2">
                      <a:lumMod val="75000"/>
                    </a:schemeClr>
                  </a:solidFill>
                  <a:ln>
                    <a:noFill/>
                  </a:ln>
                  <a:effectLst/>
                </c:spPr>
                <c:invertIfNegative val="0"/>
                <c:cat>
                  <c:numRef>
                    <c:extLst>
                      <c:ext uri="{02D57815-91ED-43cb-92C2-25804820EDAC}">
                        <c15:fullRef>
                          <c15:sqref>Oil_Gas!$D$46:$L$46</c15:sqref>
                        </c15:fullRef>
                        <c15:formulaRef>
                          <c15:sqref>Oil_Gas!$F$46:$L$46</c15:sqref>
                        </c15:formulaRef>
                      </c:ext>
                    </c:extLst>
                    <c:numCache>
                      <c:formatCode>General</c:formatCode>
                      <c:ptCount val="7"/>
                      <c:pt idx="0">
                        <c:v>2018</c:v>
                      </c:pt>
                      <c:pt idx="1">
                        <c:v>2019</c:v>
                      </c:pt>
                      <c:pt idx="2">
                        <c:v>2020</c:v>
                      </c:pt>
                      <c:pt idx="3">
                        <c:v>2021</c:v>
                      </c:pt>
                      <c:pt idx="4">
                        <c:v>2022</c:v>
                      </c:pt>
                      <c:pt idx="5">
                        <c:v>2023</c:v>
                      </c:pt>
                      <c:pt idx="6">
                        <c:v>2024</c:v>
                      </c:pt>
                    </c:numCache>
                  </c:numRef>
                </c:cat>
                <c:val>
                  <c:numRef>
                    <c:extLst>
                      <c:ext uri="{02D57815-91ED-43cb-92C2-25804820EDAC}">
                        <c15:fullRef>
                          <c15:sqref>Oil_Gas!$D$47:$L$47</c15:sqref>
                        </c15:fullRef>
                        <c15:formulaRef>
                          <c15:sqref>Oil_Gas!$F$47:$L$47</c15:sqref>
                        </c15:formulaRef>
                      </c:ext>
                    </c:extLst>
                    <c:numCache>
                      <c:formatCode>_(* #,##0_);_(* \(#,##0\);_(* "-"??_);_(@_)</c:formatCode>
                      <c:ptCount val="7"/>
                      <c:pt idx="0">
                        <c:v>12.600000000000001</c:v>
                      </c:pt>
                      <c:pt idx="1">
                        <c:v>13.414999999999999</c:v>
                      </c:pt>
                      <c:pt idx="2">
                        <c:v>14.24</c:v>
                      </c:pt>
                      <c:pt idx="3">
                        <c:v>15.074999999999999</c:v>
                      </c:pt>
                      <c:pt idx="4">
                        <c:v>16.7</c:v>
                      </c:pt>
                      <c:pt idx="5">
                        <c:v>16.774999999999999</c:v>
                      </c:pt>
                      <c:pt idx="6">
                        <c:v>16.850000000000001</c:v>
                      </c:pt>
                    </c:numCache>
                  </c:numRef>
                </c:val>
                <c:extLst>
                  <c:ext xmlns:c16="http://schemas.microsoft.com/office/drawing/2014/chart" uri="{C3380CC4-5D6E-409C-BE32-E72D297353CC}">
                    <c16:uniqueId val="{00000003-00C2-4FE8-A123-F0610FF7CF31}"/>
                  </c:ext>
                </c:extLst>
              </c15:ser>
            </c15:filteredBarSeries>
          </c:ext>
        </c:extLst>
      </c:barChart>
      <c:catAx>
        <c:axId val="10024704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100248576"/>
        <c:crosses val="autoZero"/>
        <c:auto val="1"/>
        <c:lblAlgn val="ctr"/>
        <c:lblOffset val="100"/>
        <c:noMultiLvlLbl val="0"/>
      </c:catAx>
      <c:valAx>
        <c:axId val="1002485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r>
                  <a:rPr lang="en-US" baseline="0">
                    <a:latin typeface="Candara" panose="020E0502030303020204" pitchFamily="34" charset="0"/>
                  </a:rPr>
                  <a:t> Private Cellular Radio Unit Shipmnent</a:t>
                </a:r>
                <a:endParaRPr lang="en-US">
                  <a:latin typeface="Candara" panose="020E0502030303020204" pitchFamily="34" charset="0"/>
                </a:endParaRPr>
              </a:p>
            </c:rich>
          </c:tx>
          <c:layout>
            <c:manualLayout>
              <c:xMode val="edge"/>
              <c:yMode val="edge"/>
              <c:x val="1.6496717228155822E-2"/>
              <c:y val="0.11665166826080683"/>
            </c:manualLayout>
          </c:layout>
          <c:overlay val="0"/>
          <c:spPr>
            <a:noFill/>
            <a:ln w="25400">
              <a:noFill/>
            </a:ln>
          </c:spPr>
        </c:title>
        <c:numFmt formatCode="#,#00" sourceLinked="0"/>
        <c:majorTickMark val="none"/>
        <c:minorTickMark val="none"/>
        <c:tickLblPos val="nextTo"/>
        <c:spPr>
          <a:ln w="9525">
            <a:noFill/>
          </a:ln>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100247040"/>
        <c:crosses val="autoZero"/>
        <c:crossBetween val="between"/>
      </c:valAx>
      <c:spPr>
        <a:noFill/>
        <a:ln w="25400">
          <a:noFill/>
        </a:ln>
      </c:spPr>
    </c:plotArea>
    <c:legend>
      <c:legendPos val="r"/>
      <c:layout>
        <c:manualLayout>
          <c:xMode val="edge"/>
          <c:yMode val="edge"/>
          <c:x val="0.81610074696287127"/>
          <c:y val="0.26430366275036982"/>
          <c:w val="0.18389925303712862"/>
          <c:h val="0.47127414352418012"/>
        </c:manualLayout>
      </c:layout>
      <c:overlay val="0"/>
      <c:spPr>
        <a:solidFill>
          <a:sysClr val="window" lastClr="FFFFFF"/>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legend>
    <c:plotVisOnly val="1"/>
    <c:dispBlanksAs val="zero"/>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7544187366976341"/>
          <c:y val="5.1400554097404488E-2"/>
          <c:w val="0.66712548317576981"/>
          <c:h val="0.8100495771361913"/>
        </c:manualLayout>
      </c:layout>
      <c:barChart>
        <c:barDir val="col"/>
        <c:grouping val="stacked"/>
        <c:varyColors val="0"/>
        <c:ser>
          <c:idx val="0"/>
          <c:order val="0"/>
          <c:tx>
            <c:strRef>
              <c:f>Oil_Gas!$C$22</c:f>
              <c:strCache>
                <c:ptCount val="1"/>
                <c:pt idx="0">
                  <c:v>2G/3G</c:v>
                </c:pt>
              </c:strCache>
            </c:strRef>
          </c:tx>
          <c:spPr>
            <a:solidFill>
              <a:schemeClr val="bg2">
                <a:lumMod val="50000"/>
              </a:schemeClr>
            </a:solidFill>
            <a:ln>
              <a:noFill/>
            </a:ln>
            <a:effectLst/>
          </c:spPr>
          <c:invertIfNegative val="0"/>
          <c:cat>
            <c:numRef>
              <c:extLst>
                <c:ext xmlns:c15="http://schemas.microsoft.com/office/drawing/2012/chart" uri="{02D57815-91ED-43cb-92C2-25804820EDAC}">
                  <c15:fullRef>
                    <c15:sqref>Oil_Gas!$D$21:$L$21</c15:sqref>
                  </c15:fullRef>
                </c:ext>
              </c:extLst>
              <c:f>Oil_Gas!$F$21:$L$21</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Oil_Gas!$D$22:$L$22</c15:sqref>
                  </c15:fullRef>
                </c:ext>
              </c:extLst>
              <c:f>Oil_Gas!$F$22:$L$22</c:f>
              <c:numCache>
                <c:formatCode>"$"#,###,," M"</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0-152C-4A8B-A2AB-53DA74A925D0}"/>
            </c:ext>
          </c:extLst>
        </c:ser>
        <c:ser>
          <c:idx val="1"/>
          <c:order val="1"/>
          <c:tx>
            <c:strRef>
              <c:f>Oil_Gas!$C$23</c:f>
              <c:strCache>
                <c:ptCount val="1"/>
                <c:pt idx="0">
                  <c:v>4G LTE</c:v>
                </c:pt>
              </c:strCache>
            </c:strRef>
          </c:tx>
          <c:spPr>
            <a:solidFill>
              <a:schemeClr val="tx1"/>
            </a:solidFill>
            <a:ln>
              <a:noFill/>
            </a:ln>
            <a:effectLst/>
          </c:spPr>
          <c:invertIfNegative val="0"/>
          <c:cat>
            <c:numRef>
              <c:extLst>
                <c:ext xmlns:c15="http://schemas.microsoft.com/office/drawing/2012/chart" uri="{02D57815-91ED-43cb-92C2-25804820EDAC}">
                  <c15:fullRef>
                    <c15:sqref>Oil_Gas!$D$21:$L$21</c15:sqref>
                  </c15:fullRef>
                </c:ext>
              </c:extLst>
              <c:f>Oil_Gas!$F$21:$L$21</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Oil_Gas!$D$23:$L$23</c15:sqref>
                  </c15:fullRef>
                </c:ext>
              </c:extLst>
              <c:f>Oil_Gas!$F$23:$L$23</c:f>
              <c:numCache>
                <c:formatCode>"$"#,###,," M"</c:formatCode>
                <c:ptCount val="7"/>
                <c:pt idx="0">
                  <c:v>39989025.041613609</c:v>
                </c:pt>
                <c:pt idx="1">
                  <c:v>46031625.274491213</c:v>
                </c:pt>
                <c:pt idx="2">
                  <c:v>55173536.25210917</c:v>
                </c:pt>
                <c:pt idx="3">
                  <c:v>61814308.129740924</c:v>
                </c:pt>
                <c:pt idx="4">
                  <c:v>78335253.452061415</c:v>
                </c:pt>
                <c:pt idx="5">
                  <c:v>92772991.002529234</c:v>
                </c:pt>
                <c:pt idx="6">
                  <c:v>107102870.03478941</c:v>
                </c:pt>
              </c:numCache>
            </c:numRef>
          </c:val>
          <c:extLst>
            <c:ext xmlns:c16="http://schemas.microsoft.com/office/drawing/2014/chart" uri="{C3380CC4-5D6E-409C-BE32-E72D297353CC}">
              <c16:uniqueId val="{00000001-152C-4A8B-A2AB-53DA74A925D0}"/>
            </c:ext>
          </c:extLst>
        </c:ser>
        <c:ser>
          <c:idx val="2"/>
          <c:order val="2"/>
          <c:tx>
            <c:strRef>
              <c:f>Oil_Gas!$C$24</c:f>
              <c:strCache>
                <c:ptCount val="1"/>
                <c:pt idx="0">
                  <c:v>5G</c:v>
                </c:pt>
              </c:strCache>
            </c:strRef>
          </c:tx>
          <c:spPr>
            <a:solidFill>
              <a:srgbClr val="C00000"/>
            </a:solidFill>
          </c:spPr>
          <c:invertIfNegative val="0"/>
          <c:cat>
            <c:numRef>
              <c:extLst>
                <c:ext xmlns:c15="http://schemas.microsoft.com/office/drawing/2012/chart" uri="{02D57815-91ED-43cb-92C2-25804820EDAC}">
                  <c15:fullRef>
                    <c15:sqref>Oil_Gas!$D$21:$L$21</c15:sqref>
                  </c15:fullRef>
                </c:ext>
              </c:extLst>
              <c:f>Oil_Gas!$F$21:$L$21</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Oil_Gas!$D$24:$L$24</c15:sqref>
                  </c15:fullRef>
                </c:ext>
              </c:extLst>
              <c:f>Oil_Gas!$F$24:$L$24</c:f>
              <c:numCache>
                <c:formatCode>"$"#,###,," M"</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2-152C-4A8B-A2AB-53DA74A925D0}"/>
            </c:ext>
          </c:extLst>
        </c:ser>
        <c:dLbls>
          <c:showLegendKey val="0"/>
          <c:showVal val="0"/>
          <c:showCatName val="0"/>
          <c:showSerName val="0"/>
          <c:showPercent val="0"/>
          <c:showBubbleSize val="0"/>
        </c:dLbls>
        <c:gapWidth val="150"/>
        <c:overlap val="100"/>
        <c:axId val="100247040"/>
        <c:axId val="100248576"/>
        <c:extLst/>
      </c:barChart>
      <c:catAx>
        <c:axId val="10024704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100248576"/>
        <c:crosses val="autoZero"/>
        <c:auto val="1"/>
        <c:lblAlgn val="ctr"/>
        <c:lblOffset val="100"/>
        <c:noMultiLvlLbl val="0"/>
      </c:catAx>
      <c:valAx>
        <c:axId val="1002485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r>
                  <a:rPr lang="en-US">
                    <a:latin typeface="Candara" panose="020E0502030303020204" pitchFamily="34" charset="0"/>
                  </a:rPr>
                  <a:t>Private Cellular </a:t>
                </a:r>
                <a:r>
                  <a:rPr lang="en-US" baseline="0">
                    <a:latin typeface="Candara" panose="020E0502030303020204" pitchFamily="34" charset="0"/>
                  </a:rPr>
                  <a:t>Equipment Revenue</a:t>
                </a:r>
                <a:endParaRPr lang="en-US">
                  <a:latin typeface="Candara" panose="020E0502030303020204" pitchFamily="34" charset="0"/>
                </a:endParaRPr>
              </a:p>
            </c:rich>
          </c:tx>
          <c:layout>
            <c:manualLayout>
              <c:xMode val="edge"/>
              <c:yMode val="edge"/>
              <c:x val="1.1052344467558132E-2"/>
              <c:y val="0.10075936951203417"/>
            </c:manualLayout>
          </c:layout>
          <c:overlay val="0"/>
          <c:spPr>
            <a:noFill/>
            <a:ln w="25400">
              <a:noFill/>
            </a:ln>
          </c:spPr>
        </c:title>
        <c:numFmt formatCode="&quot;$&quot;#,###,,&quot; M&quot;" sourceLinked="0"/>
        <c:majorTickMark val="none"/>
        <c:minorTickMark val="none"/>
        <c:tickLblPos val="nextTo"/>
        <c:spPr>
          <a:ln w="9525">
            <a:noFill/>
          </a:ln>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100247040"/>
        <c:crosses val="autoZero"/>
        <c:crossBetween val="between"/>
      </c:valAx>
      <c:spPr>
        <a:noFill/>
        <a:ln w="25400">
          <a:noFill/>
        </a:ln>
      </c:spPr>
    </c:plotArea>
    <c:legend>
      <c:legendPos val="r"/>
      <c:layout>
        <c:manualLayout>
          <c:xMode val="edge"/>
          <c:yMode val="edge"/>
          <c:x val="0.85918539340224975"/>
          <c:y val="0.41764599488150694"/>
          <c:w val="0.1207714744282231"/>
          <c:h val="0.21107082639549116"/>
        </c:manualLayout>
      </c:layout>
      <c:overlay val="0"/>
      <c:spPr>
        <a:solidFill>
          <a:sysClr val="window" lastClr="FFFFFF"/>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legend>
    <c:plotVisOnly val="1"/>
    <c:dispBlanksAs val="zero"/>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7631736430960601"/>
          <c:y val="5.1400554097404488E-2"/>
          <c:w val="0.75175441697129719"/>
          <c:h val="0.8100495771361913"/>
        </c:manualLayout>
      </c:layout>
      <c:barChart>
        <c:barDir val="col"/>
        <c:grouping val="stacked"/>
        <c:varyColors val="0"/>
        <c:ser>
          <c:idx val="0"/>
          <c:order val="0"/>
          <c:tx>
            <c:strRef>
              <c:f>Oil_Gas!$C$51</c:f>
              <c:strCache>
                <c:ptCount val="1"/>
                <c:pt idx="0">
                  <c:v>CPE and IoT devices</c:v>
                </c:pt>
              </c:strCache>
            </c:strRef>
          </c:tx>
          <c:spPr>
            <a:solidFill>
              <a:schemeClr val="accent2">
                <a:lumMod val="75000"/>
              </a:schemeClr>
            </a:solidFill>
            <a:ln>
              <a:noFill/>
            </a:ln>
            <a:effectLst/>
          </c:spPr>
          <c:invertIfNegative val="0"/>
          <c:cat>
            <c:numRef>
              <c:extLst>
                <c:ext xmlns:c15="http://schemas.microsoft.com/office/drawing/2012/chart" uri="{02D57815-91ED-43cb-92C2-25804820EDAC}">
                  <c15:fullRef>
                    <c15:sqref>Oil_Gas!$D$46:$L$46</c15:sqref>
                  </c15:fullRef>
                </c:ext>
              </c:extLst>
              <c:f>Oil_Gas!$F$46:$L$46</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Oil_Gas!$D$51:$L$51</c15:sqref>
                  </c15:fullRef>
                </c:ext>
              </c:extLst>
              <c:f>Oil_Gas!$F$51:$L$51</c:f>
              <c:numCache>
                <c:formatCode>_(* #,##0_);_(* \(#,##0\);_(* "-"??_);_(@_)</c:formatCode>
                <c:ptCount val="7"/>
                <c:pt idx="0">
                  <c:v>1362567.6061300666</c:v>
                </c:pt>
                <c:pt idx="1">
                  <c:v>1449100.2246282666</c:v>
                </c:pt>
                <c:pt idx="2">
                  <c:v>1647905.7071964564</c:v>
                </c:pt>
                <c:pt idx="3">
                  <c:v>1985936.3048621528</c:v>
                </c:pt>
                <c:pt idx="4">
                  <c:v>2555685.4688360915</c:v>
                </c:pt>
                <c:pt idx="5">
                  <c:v>3440266.3938348745</c:v>
                </c:pt>
                <c:pt idx="6">
                  <c:v>4494228.4261515718</c:v>
                </c:pt>
              </c:numCache>
            </c:numRef>
          </c:val>
          <c:extLst xmlns:c15="http://schemas.microsoft.com/office/drawing/2012/chart">
            <c:ext xmlns:c16="http://schemas.microsoft.com/office/drawing/2014/chart" uri="{C3380CC4-5D6E-409C-BE32-E72D297353CC}">
              <c16:uniqueId val="{00000003-FD43-4824-8EA2-AE4C6B0F0338}"/>
            </c:ext>
          </c:extLst>
        </c:ser>
        <c:dLbls>
          <c:showLegendKey val="0"/>
          <c:showVal val="0"/>
          <c:showCatName val="0"/>
          <c:showSerName val="0"/>
          <c:showPercent val="0"/>
          <c:showBubbleSize val="0"/>
        </c:dLbls>
        <c:gapWidth val="150"/>
        <c:overlap val="100"/>
        <c:axId val="100247040"/>
        <c:axId val="100248576"/>
        <c:extLst/>
      </c:barChart>
      <c:catAx>
        <c:axId val="10024704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100248576"/>
        <c:crosses val="autoZero"/>
        <c:auto val="1"/>
        <c:lblAlgn val="ctr"/>
        <c:lblOffset val="100"/>
        <c:noMultiLvlLbl val="0"/>
      </c:catAx>
      <c:valAx>
        <c:axId val="1002485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r>
                  <a:rPr lang="en-US" baseline="0">
                    <a:latin typeface="Candara" panose="020E0502030303020204" pitchFamily="34" charset="0"/>
                  </a:rPr>
                  <a:t> Private Cellular CPE and IoT Shipmnent</a:t>
                </a:r>
                <a:endParaRPr lang="en-US">
                  <a:latin typeface="Candara" panose="020E0502030303020204" pitchFamily="34" charset="0"/>
                </a:endParaRPr>
              </a:p>
            </c:rich>
          </c:tx>
          <c:layout>
            <c:manualLayout>
              <c:xMode val="edge"/>
              <c:yMode val="edge"/>
              <c:x val="1.6496717228155822E-2"/>
              <c:y val="0.11665166826080683"/>
            </c:manualLayout>
          </c:layout>
          <c:overlay val="0"/>
          <c:spPr>
            <a:noFill/>
            <a:ln w="25400">
              <a:noFill/>
            </a:ln>
          </c:spPr>
        </c:title>
        <c:numFmt formatCode="#,##0.0,,&quot; M&quot;" sourceLinked="0"/>
        <c:majorTickMark val="none"/>
        <c:minorTickMark val="none"/>
        <c:tickLblPos val="nextTo"/>
        <c:spPr>
          <a:ln w="9525">
            <a:noFill/>
          </a:ln>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100247040"/>
        <c:crosses val="autoZero"/>
        <c:crossBetween val="between"/>
      </c:valAx>
      <c:spPr>
        <a:noFill/>
        <a:ln w="25400">
          <a:noFill/>
        </a:ln>
      </c:spPr>
    </c:plotArea>
    <c:plotVisOnly val="1"/>
    <c:dispBlanksAs val="zero"/>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7544187366976341"/>
          <c:y val="5.1400554097404488E-2"/>
          <c:w val="0.6589060545233143"/>
          <c:h val="0.8100495771361913"/>
        </c:manualLayout>
      </c:layout>
      <c:barChart>
        <c:barDir val="col"/>
        <c:grouping val="stacked"/>
        <c:varyColors val="0"/>
        <c:ser>
          <c:idx val="0"/>
          <c:order val="0"/>
          <c:tx>
            <c:strRef>
              <c:f>Mining!$C$31</c:f>
              <c:strCache>
                <c:ptCount val="1"/>
                <c:pt idx="0">
                  <c:v>Core &amp; MEC </c:v>
                </c:pt>
              </c:strCache>
            </c:strRef>
          </c:tx>
          <c:spPr>
            <a:solidFill>
              <a:schemeClr val="accent5"/>
            </a:solidFill>
            <a:ln>
              <a:noFill/>
            </a:ln>
            <a:effectLst/>
          </c:spPr>
          <c:invertIfNegative val="0"/>
          <c:cat>
            <c:numRef>
              <c:extLst>
                <c:ext xmlns:c15="http://schemas.microsoft.com/office/drawing/2012/chart" uri="{02D57815-91ED-43cb-92C2-25804820EDAC}">
                  <c15:fullRef>
                    <c15:sqref>Mining!$D$30:$L$30</c15:sqref>
                  </c15:fullRef>
                </c:ext>
              </c:extLst>
              <c:f>Mining!$F$30:$L$30</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Mining!$D$31:$L$31</c15:sqref>
                  </c15:fullRef>
                </c:ext>
              </c:extLst>
              <c:f>Mining!$F$31:$L$31</c:f>
              <c:numCache>
                <c:formatCode>"$"#,###,," M"</c:formatCode>
                <c:ptCount val="7"/>
                <c:pt idx="0">
                  <c:v>1389806.7200000002</c:v>
                </c:pt>
                <c:pt idx="1">
                  <c:v>2300293.0559999999</c:v>
                </c:pt>
                <c:pt idx="2">
                  <c:v>4735937.4879999999</c:v>
                </c:pt>
                <c:pt idx="3">
                  <c:v>8007606.5143999998</c:v>
                </c:pt>
                <c:pt idx="4">
                  <c:v>10917812.403576002</c:v>
                </c:pt>
                <c:pt idx="5">
                  <c:v>15059118.092076803</c:v>
                </c:pt>
                <c:pt idx="6">
                  <c:v>17786918.948831681</c:v>
                </c:pt>
              </c:numCache>
            </c:numRef>
          </c:val>
          <c:extLst>
            <c:ext xmlns:c16="http://schemas.microsoft.com/office/drawing/2014/chart" uri="{C3380CC4-5D6E-409C-BE32-E72D297353CC}">
              <c16:uniqueId val="{00000000-F5F9-42E8-91CD-954B1C257574}"/>
            </c:ext>
          </c:extLst>
        </c:ser>
        <c:ser>
          <c:idx val="1"/>
          <c:order val="1"/>
          <c:tx>
            <c:strRef>
              <c:f>Mining!$C$32</c:f>
              <c:strCache>
                <c:ptCount val="1"/>
                <c:pt idx="0">
                  <c:v>Transport</c:v>
                </c:pt>
              </c:strCache>
            </c:strRef>
          </c:tx>
          <c:spPr>
            <a:solidFill>
              <a:schemeClr val="accent1"/>
            </a:solidFill>
            <a:ln>
              <a:noFill/>
            </a:ln>
            <a:effectLst/>
          </c:spPr>
          <c:invertIfNegative val="0"/>
          <c:cat>
            <c:numRef>
              <c:extLst>
                <c:ext xmlns:c15="http://schemas.microsoft.com/office/drawing/2012/chart" uri="{02D57815-91ED-43cb-92C2-25804820EDAC}">
                  <c15:fullRef>
                    <c15:sqref>Mining!$D$30:$L$30</c15:sqref>
                  </c15:fullRef>
                </c:ext>
              </c:extLst>
              <c:f>Mining!$F$30:$L$30</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Mining!$D$32:$L$32</c15:sqref>
                  </c15:fullRef>
                </c:ext>
              </c:extLst>
              <c:f>Mining!$F$32:$L$32</c:f>
              <c:numCache>
                <c:formatCode>"$"#,###,," M"</c:formatCode>
                <c:ptCount val="7"/>
                <c:pt idx="0">
                  <c:v>2084710.08</c:v>
                </c:pt>
                <c:pt idx="1">
                  <c:v>3450439.5839999998</c:v>
                </c:pt>
                <c:pt idx="2">
                  <c:v>7103906.2319999989</c:v>
                </c:pt>
                <c:pt idx="3">
                  <c:v>12011409.771599999</c:v>
                </c:pt>
                <c:pt idx="4">
                  <c:v>16376718.605363999</c:v>
                </c:pt>
                <c:pt idx="5">
                  <c:v>22588677.138115201</c:v>
                </c:pt>
                <c:pt idx="6">
                  <c:v>26680378.42324752</c:v>
                </c:pt>
              </c:numCache>
            </c:numRef>
          </c:val>
          <c:extLst>
            <c:ext xmlns:c16="http://schemas.microsoft.com/office/drawing/2014/chart" uri="{C3380CC4-5D6E-409C-BE32-E72D297353CC}">
              <c16:uniqueId val="{00000001-F5F9-42E8-91CD-954B1C257574}"/>
            </c:ext>
          </c:extLst>
        </c:ser>
        <c:ser>
          <c:idx val="2"/>
          <c:order val="2"/>
          <c:tx>
            <c:strRef>
              <c:f>Mining!$C$33</c:f>
              <c:strCache>
                <c:ptCount val="1"/>
                <c:pt idx="0">
                  <c:v>RAN access</c:v>
                </c:pt>
              </c:strCache>
            </c:strRef>
          </c:tx>
          <c:spPr>
            <a:solidFill>
              <a:schemeClr val="tx2"/>
            </a:solidFill>
          </c:spPr>
          <c:invertIfNegative val="0"/>
          <c:cat>
            <c:numRef>
              <c:extLst>
                <c:ext xmlns:c15="http://schemas.microsoft.com/office/drawing/2012/chart" uri="{02D57815-91ED-43cb-92C2-25804820EDAC}">
                  <c15:fullRef>
                    <c15:sqref>Mining!$D$30:$L$30</c15:sqref>
                  </c15:fullRef>
                </c:ext>
              </c:extLst>
              <c:f>Mining!$F$30:$L$30</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Mining!$D$33:$L$33</c15:sqref>
                  </c15:fullRef>
                </c:ext>
              </c:extLst>
              <c:f>Mining!$F$33:$L$33</c:f>
              <c:numCache>
                <c:formatCode>"$"#,###,," M"</c:formatCode>
                <c:ptCount val="7"/>
                <c:pt idx="0">
                  <c:v>6949033.6000000006</c:v>
                </c:pt>
                <c:pt idx="1">
                  <c:v>11501465.279999999</c:v>
                </c:pt>
                <c:pt idx="2">
                  <c:v>23679687.439999998</c:v>
                </c:pt>
                <c:pt idx="3">
                  <c:v>40038032.571999997</c:v>
                </c:pt>
                <c:pt idx="4">
                  <c:v>54589062.01788</c:v>
                </c:pt>
                <c:pt idx="5">
                  <c:v>75295590.460384011</c:v>
                </c:pt>
                <c:pt idx="6">
                  <c:v>88934594.744158402</c:v>
                </c:pt>
              </c:numCache>
            </c:numRef>
          </c:val>
          <c:extLst>
            <c:ext xmlns:c16="http://schemas.microsoft.com/office/drawing/2014/chart" uri="{C3380CC4-5D6E-409C-BE32-E72D297353CC}">
              <c16:uniqueId val="{00000002-F5F9-42E8-91CD-954B1C257574}"/>
            </c:ext>
          </c:extLst>
        </c:ser>
        <c:ser>
          <c:idx val="3"/>
          <c:order val="3"/>
          <c:tx>
            <c:strRef>
              <c:f>Mining!$C$34</c:f>
              <c:strCache>
                <c:ptCount val="1"/>
                <c:pt idx="0">
                  <c:v>CPE and IoT devices</c:v>
                </c:pt>
              </c:strCache>
            </c:strRef>
          </c:tx>
          <c:spPr>
            <a:solidFill>
              <a:schemeClr val="bg1">
                <a:lumMod val="50000"/>
              </a:schemeClr>
            </a:solidFill>
          </c:spPr>
          <c:invertIfNegative val="0"/>
          <c:cat>
            <c:numRef>
              <c:extLst>
                <c:ext xmlns:c15="http://schemas.microsoft.com/office/drawing/2012/chart" uri="{02D57815-91ED-43cb-92C2-25804820EDAC}">
                  <c15:fullRef>
                    <c15:sqref>Mining!$D$30:$L$30</c15:sqref>
                  </c15:fullRef>
                </c:ext>
              </c:extLst>
              <c:f>Mining!$F$30:$L$30</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Mining!$D$34:$L$34</c15:sqref>
                  </c15:fullRef>
                </c:ext>
              </c:extLst>
              <c:f>Mining!$F$34:$L$34</c:f>
              <c:numCache>
                <c:formatCode>"$"#,###,,\ "M"</c:formatCode>
                <c:ptCount val="7"/>
                <c:pt idx="0">
                  <c:v>388668.34793844161</c:v>
                </c:pt>
                <c:pt idx="1">
                  <c:v>937379.73949294083</c:v>
                </c:pt>
                <c:pt idx="2">
                  <c:v>1550560.5411131675</c:v>
                </c:pt>
                <c:pt idx="3">
                  <c:v>2914656.6291286023</c:v>
                </c:pt>
                <c:pt idx="4">
                  <c:v>3663269.8162068799</c:v>
                </c:pt>
                <c:pt idx="5">
                  <c:v>4246657.0179653801</c:v>
                </c:pt>
                <c:pt idx="6">
                  <c:v>4739252.5038278503</c:v>
                </c:pt>
              </c:numCache>
            </c:numRef>
          </c:val>
          <c:extLst>
            <c:ext xmlns:c16="http://schemas.microsoft.com/office/drawing/2014/chart" uri="{C3380CC4-5D6E-409C-BE32-E72D297353CC}">
              <c16:uniqueId val="{00000003-F5F9-42E8-91CD-954B1C257574}"/>
            </c:ext>
          </c:extLst>
        </c:ser>
        <c:ser>
          <c:idx val="5"/>
          <c:order val="5"/>
          <c:tx>
            <c:strRef>
              <c:f>Mining!$C$36</c:f>
              <c:strCache>
                <c:ptCount val="1"/>
                <c:pt idx="0">
                  <c:v>Services</c:v>
                </c:pt>
              </c:strCache>
            </c:strRef>
          </c:tx>
          <c:spPr>
            <a:solidFill>
              <a:schemeClr val="bg2">
                <a:lumMod val="90000"/>
              </a:schemeClr>
            </a:solidFill>
          </c:spPr>
          <c:invertIfNegative val="0"/>
          <c:cat>
            <c:numRef>
              <c:extLst>
                <c:ext xmlns:c15="http://schemas.microsoft.com/office/drawing/2012/chart" uri="{02D57815-91ED-43cb-92C2-25804820EDAC}">
                  <c15:fullRef>
                    <c15:sqref>Mining!$D$30:$L$30</c15:sqref>
                  </c15:fullRef>
                </c:ext>
              </c:extLst>
              <c:f>Mining!$F$30:$L$30</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Mining!$D$36:$L$36</c15:sqref>
                  </c15:fullRef>
                </c:ext>
              </c:extLst>
              <c:f>Mining!$F$36:$L$36</c:f>
              <c:numCache>
                <c:formatCode>"$"#,###,,\ "M"</c:formatCode>
                <c:ptCount val="7"/>
                <c:pt idx="0">
                  <c:v>20847100.800000001</c:v>
                </c:pt>
                <c:pt idx="1">
                  <c:v>34504395.839999996</c:v>
                </c:pt>
                <c:pt idx="2">
                  <c:v>71039062.319999993</c:v>
                </c:pt>
                <c:pt idx="3">
                  <c:v>120114097.71599999</c:v>
                </c:pt>
                <c:pt idx="4">
                  <c:v>163767186.05364001</c:v>
                </c:pt>
                <c:pt idx="5">
                  <c:v>225886771.38115203</c:v>
                </c:pt>
                <c:pt idx="6">
                  <c:v>266803784.23247522</c:v>
                </c:pt>
              </c:numCache>
            </c:numRef>
          </c:val>
          <c:extLst>
            <c:ext xmlns:c16="http://schemas.microsoft.com/office/drawing/2014/chart" uri="{C3380CC4-5D6E-409C-BE32-E72D297353CC}">
              <c16:uniqueId val="{00000004-F5F9-42E8-91CD-954B1C257574}"/>
            </c:ext>
          </c:extLst>
        </c:ser>
        <c:dLbls>
          <c:showLegendKey val="0"/>
          <c:showVal val="0"/>
          <c:showCatName val="0"/>
          <c:showSerName val="0"/>
          <c:showPercent val="0"/>
          <c:showBubbleSize val="0"/>
        </c:dLbls>
        <c:gapWidth val="150"/>
        <c:overlap val="100"/>
        <c:axId val="100247040"/>
        <c:axId val="100248576"/>
        <c:extLst>
          <c:ext xmlns:c15="http://schemas.microsoft.com/office/drawing/2012/chart" uri="{02D57815-91ED-43cb-92C2-25804820EDAC}">
            <c15:filteredBarSeries>
              <c15:ser>
                <c:idx val="4"/>
                <c:order val="4"/>
                <c:tx>
                  <c:strRef>
                    <c:extLst>
                      <c:ext uri="{02D57815-91ED-43cb-92C2-25804820EDAC}">
                        <c15:formulaRef>
                          <c15:sqref>Mining!$C$35</c15:sqref>
                        </c15:formulaRef>
                      </c:ext>
                    </c:extLst>
                    <c:strCache>
                      <c:ptCount val="1"/>
                      <c:pt idx="0">
                        <c:v>Total</c:v>
                      </c:pt>
                    </c:strCache>
                  </c:strRef>
                </c:tx>
                <c:invertIfNegative val="0"/>
                <c:cat>
                  <c:numRef>
                    <c:extLst>
                      <c:ext uri="{02D57815-91ED-43cb-92C2-25804820EDAC}">
                        <c15:fullRef>
                          <c15:sqref>Mining!$D$30:$L$30</c15:sqref>
                        </c15:fullRef>
                        <c15:formulaRef>
                          <c15:sqref>Mining!$F$30:$L$30</c15:sqref>
                        </c15:formulaRef>
                      </c:ext>
                    </c:extLst>
                    <c:numCache>
                      <c:formatCode>General</c:formatCode>
                      <c:ptCount val="7"/>
                      <c:pt idx="0">
                        <c:v>2018</c:v>
                      </c:pt>
                      <c:pt idx="1">
                        <c:v>2019</c:v>
                      </c:pt>
                      <c:pt idx="2">
                        <c:v>2020</c:v>
                      </c:pt>
                      <c:pt idx="3">
                        <c:v>2021</c:v>
                      </c:pt>
                      <c:pt idx="4">
                        <c:v>2022</c:v>
                      </c:pt>
                      <c:pt idx="5">
                        <c:v>2023</c:v>
                      </c:pt>
                      <c:pt idx="6">
                        <c:v>2024</c:v>
                      </c:pt>
                    </c:numCache>
                  </c:numRef>
                </c:cat>
                <c:val>
                  <c:numRef>
                    <c:extLst>
                      <c:ext uri="{02D57815-91ED-43cb-92C2-25804820EDAC}">
                        <c15:fullRef>
                          <c15:sqref>Mining!$D$35:$L$35</c15:sqref>
                        </c15:fullRef>
                        <c15:formulaRef>
                          <c15:sqref>Mining!$F$35:$L$35</c15:sqref>
                        </c15:formulaRef>
                      </c:ext>
                    </c:extLst>
                    <c:numCache>
                      <c:formatCode>"$"#,###,,\ "M"</c:formatCode>
                      <c:ptCount val="7"/>
                      <c:pt idx="0">
                        <c:v>10812218.747938441</c:v>
                      </c:pt>
                      <c:pt idx="1">
                        <c:v>18189577.65949294</c:v>
                      </c:pt>
                      <c:pt idx="2">
                        <c:v>37070091.701113164</c:v>
                      </c:pt>
                      <c:pt idx="3">
                        <c:v>62971705.4871286</c:v>
                      </c:pt>
                      <c:pt idx="4">
                        <c:v>85546862.843026876</c:v>
                      </c:pt>
                      <c:pt idx="5">
                        <c:v>117190042.70854139</c:v>
                      </c:pt>
                      <c:pt idx="6">
                        <c:v>138141144.62006545</c:v>
                      </c:pt>
                    </c:numCache>
                  </c:numRef>
                </c:val>
                <c:extLst>
                  <c:ext xmlns:c16="http://schemas.microsoft.com/office/drawing/2014/chart" uri="{C3380CC4-5D6E-409C-BE32-E72D297353CC}">
                    <c16:uniqueId val="{00000005-F5F9-42E8-91CD-954B1C257574}"/>
                  </c:ext>
                </c:extLst>
              </c15:ser>
            </c15:filteredBarSeries>
          </c:ext>
        </c:extLst>
      </c:barChart>
      <c:catAx>
        <c:axId val="10024704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100248576"/>
        <c:crosses val="autoZero"/>
        <c:auto val="1"/>
        <c:lblAlgn val="ctr"/>
        <c:lblOffset val="100"/>
        <c:noMultiLvlLbl val="0"/>
      </c:catAx>
      <c:valAx>
        <c:axId val="1002485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r>
                  <a:rPr lang="en-US">
                    <a:latin typeface="Candara" panose="020E0502030303020204" pitchFamily="34" charset="0"/>
                  </a:rPr>
                  <a:t>Private</a:t>
                </a:r>
                <a:r>
                  <a:rPr lang="en-US" baseline="0">
                    <a:latin typeface="Candara" panose="020E0502030303020204" pitchFamily="34" charset="0"/>
                  </a:rPr>
                  <a:t> Cellular Revenue</a:t>
                </a:r>
                <a:endParaRPr lang="en-US">
                  <a:latin typeface="Candara" panose="020E0502030303020204" pitchFamily="34" charset="0"/>
                </a:endParaRPr>
              </a:p>
            </c:rich>
          </c:tx>
          <c:layout>
            <c:manualLayout>
              <c:xMode val="edge"/>
              <c:yMode val="edge"/>
              <c:x val="1.649667506174388E-2"/>
              <c:y val="0.1893917354580977"/>
            </c:manualLayout>
          </c:layout>
          <c:overlay val="0"/>
          <c:spPr>
            <a:noFill/>
            <a:ln w="25400">
              <a:noFill/>
            </a:ln>
          </c:spPr>
        </c:title>
        <c:numFmt formatCode="&quot;$&quot;#,###,,&quot; M&quot;" sourceLinked="0"/>
        <c:majorTickMark val="none"/>
        <c:minorTickMark val="none"/>
        <c:tickLblPos val="nextTo"/>
        <c:spPr>
          <a:ln w="9525">
            <a:noFill/>
          </a:ln>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100247040"/>
        <c:crosses val="autoZero"/>
        <c:crossBetween val="between"/>
      </c:valAx>
      <c:spPr>
        <a:noFill/>
        <a:ln w="25400">
          <a:noFill/>
        </a:ln>
      </c:spPr>
    </c:plotArea>
    <c:legend>
      <c:legendPos val="r"/>
      <c:layout>
        <c:manualLayout>
          <c:xMode val="edge"/>
          <c:yMode val="edge"/>
          <c:x val="0.84202606542314073"/>
          <c:y val="0.22633244418549642"/>
          <c:w val="0.15797393457685921"/>
          <c:h val="0.49389015591860641"/>
        </c:manualLayout>
      </c:layout>
      <c:overlay val="0"/>
      <c:spPr>
        <a:solidFill>
          <a:sysClr val="window" lastClr="FFFFFF"/>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legend>
    <c:plotVisOnly val="1"/>
    <c:dispBlanksAs val="zero"/>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7544187366976341"/>
          <c:y val="5.1400554097404488E-2"/>
          <c:w val="0.69594798187220674"/>
          <c:h val="0.8100495771361913"/>
        </c:manualLayout>
      </c:layout>
      <c:barChart>
        <c:barDir val="col"/>
        <c:grouping val="stacked"/>
        <c:varyColors val="0"/>
        <c:ser>
          <c:idx val="0"/>
          <c:order val="0"/>
          <c:tx>
            <c:strRef>
              <c:f>Mining!$C$9</c:f>
              <c:strCache>
                <c:ptCount val="1"/>
                <c:pt idx="0">
                  <c:v>Cellular (LTE, 5G)</c:v>
                </c:pt>
              </c:strCache>
            </c:strRef>
          </c:tx>
          <c:spPr>
            <a:solidFill>
              <a:schemeClr val="accent2">
                <a:lumMod val="75000"/>
              </a:schemeClr>
            </a:solidFill>
            <a:ln>
              <a:noFill/>
            </a:ln>
            <a:effectLst/>
          </c:spPr>
          <c:invertIfNegative val="0"/>
          <c:cat>
            <c:numRef>
              <c:extLst>
                <c:ext xmlns:c15="http://schemas.microsoft.com/office/drawing/2012/chart" uri="{02D57815-91ED-43cb-92C2-25804820EDAC}">
                  <c15:fullRef>
                    <c15:sqref>Mining!$D$8:$L$8</c15:sqref>
                  </c15:fullRef>
                </c:ext>
              </c:extLst>
              <c:f>Mining!$F$8:$L$8</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Mining!$D$9:$L$9</c15:sqref>
                  </c15:fullRef>
                </c:ext>
              </c:extLst>
              <c:f>Mining!$F$9:$L$9</c:f>
              <c:numCache>
                <c:formatCode>"$"#,###,," M"</c:formatCode>
                <c:ptCount val="7"/>
                <c:pt idx="0">
                  <c:v>10812218.747938441</c:v>
                </c:pt>
                <c:pt idx="1">
                  <c:v>18189577.65949294</c:v>
                </c:pt>
                <c:pt idx="2">
                  <c:v>37070091.701113164</c:v>
                </c:pt>
                <c:pt idx="3">
                  <c:v>62971705.4871286</c:v>
                </c:pt>
                <c:pt idx="4">
                  <c:v>85546862.843026876</c:v>
                </c:pt>
                <c:pt idx="5">
                  <c:v>117190042.70854139</c:v>
                </c:pt>
                <c:pt idx="6">
                  <c:v>138141144.62006545</c:v>
                </c:pt>
              </c:numCache>
            </c:numRef>
          </c:val>
          <c:extLst>
            <c:ext xmlns:c16="http://schemas.microsoft.com/office/drawing/2014/chart" uri="{C3380CC4-5D6E-409C-BE32-E72D297353CC}">
              <c16:uniqueId val="{00000000-8B46-4526-BED5-DCAF2DDC7BBC}"/>
            </c:ext>
          </c:extLst>
        </c:ser>
        <c:ser>
          <c:idx val="1"/>
          <c:order val="1"/>
          <c:tx>
            <c:strRef>
              <c:f>Mining!$C$10</c:f>
              <c:strCache>
                <c:ptCount val="1"/>
                <c:pt idx="0">
                  <c:v>Others (Wi-Fi, Wimax, Mesh, etc)</c:v>
                </c:pt>
              </c:strCache>
            </c:strRef>
          </c:tx>
          <c:spPr>
            <a:solidFill>
              <a:schemeClr val="bg2">
                <a:lumMod val="75000"/>
              </a:schemeClr>
            </a:solidFill>
            <a:ln>
              <a:noFill/>
            </a:ln>
            <a:effectLst/>
          </c:spPr>
          <c:invertIfNegative val="0"/>
          <c:cat>
            <c:numRef>
              <c:extLst>
                <c:ext xmlns:c15="http://schemas.microsoft.com/office/drawing/2012/chart" uri="{02D57815-91ED-43cb-92C2-25804820EDAC}">
                  <c15:fullRef>
                    <c15:sqref>Mining!$D$8:$L$8</c15:sqref>
                  </c15:fullRef>
                </c:ext>
              </c:extLst>
              <c:f>Mining!$F$8:$L$8</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Mining!$D$10:$L$10</c15:sqref>
                  </c15:fullRef>
                </c:ext>
              </c:extLst>
              <c:f>Mining!$F$10:$L$10</c:f>
              <c:numCache>
                <c:formatCode>"$"#,###,," M"</c:formatCode>
                <c:ptCount val="7"/>
                <c:pt idx="0">
                  <c:v>109991783.3353949</c:v>
                </c:pt>
                <c:pt idx="1">
                  <c:v>112278744.59050708</c:v>
                </c:pt>
                <c:pt idx="2">
                  <c:v>102531013.10638687</c:v>
                </c:pt>
                <c:pt idx="3">
                  <c:v>86401476.656896457</c:v>
                </c:pt>
                <c:pt idx="4">
                  <c:v>75776173.872520208</c:v>
                </c:pt>
                <c:pt idx="5">
                  <c:v>57038836.944249481</c:v>
                </c:pt>
                <c:pt idx="6">
                  <c:v>50026045.404948711</c:v>
                </c:pt>
              </c:numCache>
            </c:numRef>
          </c:val>
          <c:extLst>
            <c:ext xmlns:c16="http://schemas.microsoft.com/office/drawing/2014/chart" uri="{C3380CC4-5D6E-409C-BE32-E72D297353CC}">
              <c16:uniqueId val="{00000001-8B46-4526-BED5-DCAF2DDC7BBC}"/>
            </c:ext>
          </c:extLst>
        </c:ser>
        <c:dLbls>
          <c:showLegendKey val="0"/>
          <c:showVal val="0"/>
          <c:showCatName val="0"/>
          <c:showSerName val="0"/>
          <c:showPercent val="0"/>
          <c:showBubbleSize val="0"/>
        </c:dLbls>
        <c:gapWidth val="150"/>
        <c:overlap val="100"/>
        <c:axId val="100247040"/>
        <c:axId val="100248576"/>
        <c:extLst/>
      </c:barChart>
      <c:catAx>
        <c:axId val="10024704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100248576"/>
        <c:crosses val="autoZero"/>
        <c:auto val="1"/>
        <c:lblAlgn val="ctr"/>
        <c:lblOffset val="100"/>
        <c:noMultiLvlLbl val="0"/>
      </c:catAx>
      <c:valAx>
        <c:axId val="1002485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r>
                  <a:rPr lang="en-US" sz="1000" b="0" i="0" baseline="0">
                    <a:effectLst/>
                  </a:rPr>
                  <a:t>Private Wireless  Eqipment Revenue</a:t>
                </a:r>
                <a:endParaRPr lang="en-US" sz="1000">
                  <a:effectLst/>
                </a:endParaRPr>
              </a:p>
            </c:rich>
          </c:tx>
          <c:layout>
            <c:manualLayout>
              <c:xMode val="edge"/>
              <c:yMode val="edge"/>
              <c:x val="1.6333197223356473E-2"/>
              <c:y val="0.11687432114180142"/>
            </c:manualLayout>
          </c:layout>
          <c:overlay val="0"/>
          <c:spPr>
            <a:noFill/>
            <a:ln w="25400">
              <a:noFill/>
            </a:ln>
          </c:spPr>
        </c:title>
        <c:numFmt formatCode="&quot;$&quot;#,###,,&quot; M&quot;" sourceLinked="0"/>
        <c:majorTickMark val="none"/>
        <c:minorTickMark val="none"/>
        <c:tickLblPos val="nextTo"/>
        <c:spPr>
          <a:ln w="9525">
            <a:noFill/>
          </a:ln>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100247040"/>
        <c:crosses val="autoZero"/>
        <c:crossBetween val="between"/>
      </c:valAx>
      <c:spPr>
        <a:noFill/>
        <a:ln w="25400">
          <a:noFill/>
        </a:ln>
      </c:spPr>
    </c:plotArea>
    <c:legend>
      <c:legendPos val="r"/>
      <c:layout>
        <c:manualLayout>
          <c:xMode val="edge"/>
          <c:yMode val="edge"/>
          <c:x val="0.85510825101721755"/>
          <c:y val="0.30643008818938949"/>
          <c:w val="0.1448917496991112"/>
          <c:h val="0.36530634359072822"/>
        </c:manualLayout>
      </c:layout>
      <c:overlay val="0"/>
      <c:spPr>
        <a:solidFill>
          <a:sysClr val="window" lastClr="FFFFFF"/>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legend>
    <c:plotVisOnly val="1"/>
    <c:dispBlanksAs val="zero"/>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5282777008259552"/>
          <c:y val="5.1400554097404488E-2"/>
          <c:w val="0.64996663722915426"/>
          <c:h val="0.8100495771361913"/>
        </c:manualLayout>
      </c:layout>
      <c:barChart>
        <c:barDir val="col"/>
        <c:grouping val="stacked"/>
        <c:varyColors val="0"/>
        <c:ser>
          <c:idx val="1"/>
          <c:order val="1"/>
          <c:tx>
            <c:strRef>
              <c:f>Mining!$C$48</c:f>
              <c:strCache>
                <c:ptCount val="1"/>
                <c:pt idx="0">
                  <c:v>Outdoor high-power RU</c:v>
                </c:pt>
              </c:strCache>
            </c:strRef>
          </c:tx>
          <c:spPr>
            <a:solidFill>
              <a:schemeClr val="bg2">
                <a:lumMod val="75000"/>
              </a:schemeClr>
            </a:solidFill>
            <a:ln>
              <a:noFill/>
            </a:ln>
            <a:effectLst/>
          </c:spPr>
          <c:invertIfNegative val="0"/>
          <c:cat>
            <c:numRef>
              <c:extLst>
                <c:ext xmlns:c15="http://schemas.microsoft.com/office/drawing/2012/chart" uri="{02D57815-91ED-43cb-92C2-25804820EDAC}">
                  <c15:fullRef>
                    <c15:sqref>Mining!$D$46:$L$46</c15:sqref>
                  </c15:fullRef>
                </c:ext>
              </c:extLst>
              <c:f>Mining!$F$46:$L$46</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Mining!$D$48:$L$48</c15:sqref>
                  </c15:fullRef>
                </c:ext>
              </c:extLst>
              <c:f>Mining!$F$48:$L$48</c:f>
              <c:numCache>
                <c:formatCode>_(* #,##0_);_(* \(#,##0\);_(* "-"??_);_(@_)</c:formatCode>
                <c:ptCount val="7"/>
                <c:pt idx="0">
                  <c:v>145</c:v>
                </c:pt>
                <c:pt idx="1">
                  <c:v>240</c:v>
                </c:pt>
                <c:pt idx="2">
                  <c:v>500</c:v>
                </c:pt>
                <c:pt idx="3">
                  <c:v>850</c:v>
                </c:pt>
                <c:pt idx="4">
                  <c:v>1170</c:v>
                </c:pt>
                <c:pt idx="5">
                  <c:v>1630</c:v>
                </c:pt>
                <c:pt idx="6">
                  <c:v>1940</c:v>
                </c:pt>
              </c:numCache>
            </c:numRef>
          </c:val>
          <c:extLst>
            <c:ext xmlns:c16="http://schemas.microsoft.com/office/drawing/2014/chart" uri="{C3380CC4-5D6E-409C-BE32-E72D297353CC}">
              <c16:uniqueId val="{00000000-A525-4AF6-B48E-B33719C6BF1C}"/>
            </c:ext>
          </c:extLst>
        </c:ser>
        <c:ser>
          <c:idx val="2"/>
          <c:order val="2"/>
          <c:tx>
            <c:strRef>
              <c:f>Mining!$C$49</c:f>
              <c:strCache>
                <c:ptCount val="1"/>
                <c:pt idx="0">
                  <c:v>Outdoor mid-power RU</c:v>
                </c:pt>
              </c:strCache>
            </c:strRef>
          </c:tx>
          <c:spPr>
            <a:solidFill>
              <a:schemeClr val="tx1"/>
            </a:solidFill>
          </c:spPr>
          <c:invertIfNegative val="0"/>
          <c:cat>
            <c:numRef>
              <c:extLst>
                <c:ext xmlns:c15="http://schemas.microsoft.com/office/drawing/2012/chart" uri="{02D57815-91ED-43cb-92C2-25804820EDAC}">
                  <c15:fullRef>
                    <c15:sqref>Mining!$D$46:$L$46</c15:sqref>
                  </c15:fullRef>
                </c:ext>
              </c:extLst>
              <c:f>Mining!$F$46:$L$46</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Mining!$D$49:$L$49</c15:sqref>
                  </c15:fullRef>
                </c:ext>
              </c:extLst>
              <c:f>Mining!$F$49:$L$49</c:f>
              <c:numCache>
                <c:formatCode>_(* #,##0_);_(* \(#,##0\);_(* "-"??_);_(@_)</c:formatCode>
                <c:ptCount val="7"/>
                <c:pt idx="0">
                  <c:v>310</c:v>
                </c:pt>
                <c:pt idx="1">
                  <c:v>540</c:v>
                </c:pt>
                <c:pt idx="2">
                  <c:v>1100</c:v>
                </c:pt>
                <c:pt idx="3">
                  <c:v>1900</c:v>
                </c:pt>
                <c:pt idx="4">
                  <c:v>2580</c:v>
                </c:pt>
                <c:pt idx="5">
                  <c:v>3520</c:v>
                </c:pt>
                <c:pt idx="6">
                  <c:v>4160</c:v>
                </c:pt>
              </c:numCache>
            </c:numRef>
          </c:val>
          <c:extLst>
            <c:ext xmlns:c16="http://schemas.microsoft.com/office/drawing/2014/chart" uri="{C3380CC4-5D6E-409C-BE32-E72D297353CC}">
              <c16:uniqueId val="{00000001-A525-4AF6-B48E-B33719C6BF1C}"/>
            </c:ext>
          </c:extLst>
        </c:ser>
        <c:ser>
          <c:idx val="3"/>
          <c:order val="3"/>
          <c:tx>
            <c:strRef>
              <c:f>Mining!$C$50</c:f>
              <c:strCache>
                <c:ptCount val="1"/>
                <c:pt idx="0">
                  <c:v>Indoor Radio Unit (RU)</c:v>
                </c:pt>
              </c:strCache>
            </c:strRef>
          </c:tx>
          <c:invertIfNegative val="0"/>
          <c:cat>
            <c:numRef>
              <c:extLst>
                <c:ext xmlns:c15="http://schemas.microsoft.com/office/drawing/2012/chart" uri="{02D57815-91ED-43cb-92C2-25804820EDAC}">
                  <c15:fullRef>
                    <c15:sqref>Mining!$D$46:$L$46</c15:sqref>
                  </c15:fullRef>
                </c:ext>
              </c:extLst>
              <c:f>Mining!$F$46:$L$46</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Mining!$D$50:$L$50</c15:sqref>
                  </c15:fullRef>
                </c:ext>
              </c:extLst>
              <c:f>Mining!$F$50:$L$50</c:f>
              <c:numCache>
                <c:formatCode>_(* #,##0_);_(* \(#,##0\);_(* "-"??_);_(@_)</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2-A525-4AF6-B48E-B33719C6BF1C}"/>
            </c:ext>
          </c:extLst>
        </c:ser>
        <c:dLbls>
          <c:showLegendKey val="0"/>
          <c:showVal val="0"/>
          <c:showCatName val="0"/>
          <c:showSerName val="0"/>
          <c:showPercent val="0"/>
          <c:showBubbleSize val="0"/>
        </c:dLbls>
        <c:gapWidth val="150"/>
        <c:overlap val="100"/>
        <c:axId val="100247040"/>
        <c:axId val="100248576"/>
        <c:extLst>
          <c:ext xmlns:c15="http://schemas.microsoft.com/office/drawing/2012/chart" uri="{02D57815-91ED-43cb-92C2-25804820EDAC}">
            <c15:filteredBarSeries>
              <c15:ser>
                <c:idx val="0"/>
                <c:order val="0"/>
                <c:tx>
                  <c:strRef>
                    <c:extLst>
                      <c:ext uri="{02D57815-91ED-43cb-92C2-25804820EDAC}">
                        <c15:formulaRef>
                          <c15:sqref>Mining!$C$47</c15:sqref>
                        </c15:formulaRef>
                      </c:ext>
                    </c:extLst>
                    <c:strCache>
                      <c:ptCount val="1"/>
                      <c:pt idx="0">
                        <c:v>Core &amp; MEC</c:v>
                      </c:pt>
                    </c:strCache>
                  </c:strRef>
                </c:tx>
                <c:spPr>
                  <a:solidFill>
                    <a:schemeClr val="accent2">
                      <a:lumMod val="75000"/>
                    </a:schemeClr>
                  </a:solidFill>
                  <a:ln>
                    <a:noFill/>
                  </a:ln>
                  <a:effectLst/>
                </c:spPr>
                <c:invertIfNegative val="0"/>
                <c:cat>
                  <c:numRef>
                    <c:extLst>
                      <c:ext uri="{02D57815-91ED-43cb-92C2-25804820EDAC}">
                        <c15:fullRef>
                          <c15:sqref>Mining!$D$46:$L$46</c15:sqref>
                        </c15:fullRef>
                        <c15:formulaRef>
                          <c15:sqref>Mining!$F$46:$L$46</c15:sqref>
                        </c15:formulaRef>
                      </c:ext>
                    </c:extLst>
                    <c:numCache>
                      <c:formatCode>General</c:formatCode>
                      <c:ptCount val="7"/>
                      <c:pt idx="0">
                        <c:v>2018</c:v>
                      </c:pt>
                      <c:pt idx="1">
                        <c:v>2019</c:v>
                      </c:pt>
                      <c:pt idx="2">
                        <c:v>2020</c:v>
                      </c:pt>
                      <c:pt idx="3">
                        <c:v>2021</c:v>
                      </c:pt>
                      <c:pt idx="4">
                        <c:v>2022</c:v>
                      </c:pt>
                      <c:pt idx="5">
                        <c:v>2023</c:v>
                      </c:pt>
                      <c:pt idx="6">
                        <c:v>2024</c:v>
                      </c:pt>
                    </c:numCache>
                  </c:numRef>
                </c:cat>
                <c:val>
                  <c:numRef>
                    <c:extLst>
                      <c:ext uri="{02D57815-91ED-43cb-92C2-25804820EDAC}">
                        <c15:fullRef>
                          <c15:sqref>Mining!$D$47:$L$47</c15:sqref>
                        </c15:fullRef>
                        <c15:formulaRef>
                          <c15:sqref>Mining!$F$47:$L$47</c15:sqref>
                        </c15:formulaRef>
                      </c:ext>
                    </c:extLst>
                    <c:numCache>
                      <c:formatCode>_(* #,##0_);_(* \(#,##0\);_(* "-"??_);_(@_)</c:formatCode>
                      <c:ptCount val="7"/>
                      <c:pt idx="0">
                        <c:v>19</c:v>
                      </c:pt>
                      <c:pt idx="1">
                        <c:v>44</c:v>
                      </c:pt>
                      <c:pt idx="2">
                        <c:v>80</c:v>
                      </c:pt>
                      <c:pt idx="3">
                        <c:v>150</c:v>
                      </c:pt>
                      <c:pt idx="4">
                        <c:v>190</c:v>
                      </c:pt>
                      <c:pt idx="5">
                        <c:v>230</c:v>
                      </c:pt>
                      <c:pt idx="6">
                        <c:v>260</c:v>
                      </c:pt>
                    </c:numCache>
                  </c:numRef>
                </c:val>
                <c:extLst>
                  <c:ext xmlns:c16="http://schemas.microsoft.com/office/drawing/2014/chart" uri="{C3380CC4-5D6E-409C-BE32-E72D297353CC}">
                    <c16:uniqueId val="{00000003-A525-4AF6-B48E-B33719C6BF1C}"/>
                  </c:ext>
                </c:extLst>
              </c15:ser>
            </c15:filteredBarSeries>
          </c:ext>
        </c:extLst>
      </c:barChart>
      <c:catAx>
        <c:axId val="10024704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100248576"/>
        <c:crosses val="autoZero"/>
        <c:auto val="1"/>
        <c:lblAlgn val="ctr"/>
        <c:lblOffset val="100"/>
        <c:noMultiLvlLbl val="0"/>
      </c:catAx>
      <c:valAx>
        <c:axId val="1002485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r>
                  <a:rPr lang="en-US" baseline="0">
                    <a:latin typeface="Candara" panose="020E0502030303020204" pitchFamily="34" charset="0"/>
                  </a:rPr>
                  <a:t> Private Cellular Radio Unit Shipmnent</a:t>
                </a:r>
                <a:endParaRPr lang="en-US">
                  <a:latin typeface="Candara" panose="020E0502030303020204" pitchFamily="34" charset="0"/>
                </a:endParaRPr>
              </a:p>
            </c:rich>
          </c:tx>
          <c:layout>
            <c:manualLayout>
              <c:xMode val="edge"/>
              <c:yMode val="edge"/>
              <c:x val="1.6496636595922199E-2"/>
              <c:y val="7.1173016190758248E-2"/>
            </c:manualLayout>
          </c:layout>
          <c:overlay val="0"/>
          <c:spPr>
            <a:noFill/>
            <a:ln w="25400">
              <a:noFill/>
            </a:ln>
          </c:spPr>
        </c:title>
        <c:numFmt formatCode="#,#00" sourceLinked="0"/>
        <c:majorTickMark val="none"/>
        <c:minorTickMark val="none"/>
        <c:tickLblPos val="nextTo"/>
        <c:spPr>
          <a:ln w="9525">
            <a:noFill/>
          </a:ln>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100247040"/>
        <c:crosses val="autoZero"/>
        <c:crossBetween val="between"/>
      </c:valAx>
      <c:spPr>
        <a:noFill/>
        <a:ln w="25400">
          <a:noFill/>
        </a:ln>
      </c:spPr>
    </c:plotArea>
    <c:legend>
      <c:legendPos val="r"/>
      <c:layout>
        <c:manualLayout>
          <c:xMode val="edge"/>
          <c:yMode val="edge"/>
          <c:x val="0.80030557438598315"/>
          <c:y val="0.27339939316437956"/>
          <c:w val="0.19969442561401679"/>
          <c:h val="0.47127414352418012"/>
        </c:manualLayout>
      </c:layout>
      <c:overlay val="0"/>
      <c:spPr>
        <a:solidFill>
          <a:sysClr val="window" lastClr="FFFFFF"/>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legend>
    <c:plotVisOnly val="1"/>
    <c:dispBlanksAs val="zero"/>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7544187366976341"/>
          <c:y val="5.1400554097404488E-2"/>
          <c:w val="0.66712548317576981"/>
          <c:h val="0.8100495771361913"/>
        </c:manualLayout>
      </c:layout>
      <c:barChart>
        <c:barDir val="col"/>
        <c:grouping val="stacked"/>
        <c:varyColors val="0"/>
        <c:ser>
          <c:idx val="0"/>
          <c:order val="0"/>
          <c:tx>
            <c:strRef>
              <c:f>Mining!$C$22</c:f>
              <c:strCache>
                <c:ptCount val="1"/>
                <c:pt idx="0">
                  <c:v>2G/3G</c:v>
                </c:pt>
              </c:strCache>
            </c:strRef>
          </c:tx>
          <c:spPr>
            <a:solidFill>
              <a:schemeClr val="bg2">
                <a:lumMod val="50000"/>
              </a:schemeClr>
            </a:solidFill>
            <a:ln>
              <a:noFill/>
            </a:ln>
            <a:effectLst/>
          </c:spPr>
          <c:invertIfNegative val="0"/>
          <c:cat>
            <c:numRef>
              <c:extLst>
                <c:ext xmlns:c15="http://schemas.microsoft.com/office/drawing/2012/chart" uri="{02D57815-91ED-43cb-92C2-25804820EDAC}">
                  <c15:fullRef>
                    <c15:sqref>Mining!$D$21:$L$21</c15:sqref>
                  </c15:fullRef>
                </c:ext>
              </c:extLst>
              <c:f>Mining!$F$21:$L$21</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Mining!$D$22:$L$22</c15:sqref>
                  </c15:fullRef>
                </c:ext>
              </c:extLst>
              <c:f>Mining!$F$22:$L$22</c:f>
              <c:numCache>
                <c:formatCode>"$"#,###,," M"</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0-0D66-4507-9220-7676D8B7D5D3}"/>
            </c:ext>
          </c:extLst>
        </c:ser>
        <c:ser>
          <c:idx val="1"/>
          <c:order val="1"/>
          <c:tx>
            <c:strRef>
              <c:f>Mining!$C$23</c:f>
              <c:strCache>
                <c:ptCount val="1"/>
                <c:pt idx="0">
                  <c:v>4G LTE</c:v>
                </c:pt>
              </c:strCache>
            </c:strRef>
          </c:tx>
          <c:spPr>
            <a:solidFill>
              <a:schemeClr val="tx1"/>
            </a:solidFill>
            <a:ln>
              <a:noFill/>
            </a:ln>
            <a:effectLst/>
          </c:spPr>
          <c:invertIfNegative val="0"/>
          <c:cat>
            <c:numRef>
              <c:extLst>
                <c:ext xmlns:c15="http://schemas.microsoft.com/office/drawing/2012/chart" uri="{02D57815-91ED-43cb-92C2-25804820EDAC}">
                  <c15:fullRef>
                    <c15:sqref>Mining!$D$21:$L$21</c15:sqref>
                  </c15:fullRef>
                </c:ext>
              </c:extLst>
              <c:f>Mining!$F$21:$L$21</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Mining!$D$23:$L$23</c15:sqref>
                  </c15:fullRef>
                </c:ext>
              </c:extLst>
              <c:f>Mining!$F$23:$L$23</c:f>
              <c:numCache>
                <c:formatCode>"$"#,###,," M"</c:formatCode>
                <c:ptCount val="7"/>
                <c:pt idx="0">
                  <c:v>10812218.747938441</c:v>
                </c:pt>
                <c:pt idx="1">
                  <c:v>18189577.65949294</c:v>
                </c:pt>
                <c:pt idx="2">
                  <c:v>37070091.701113164</c:v>
                </c:pt>
                <c:pt idx="3">
                  <c:v>61712271.377386026</c:v>
                </c:pt>
                <c:pt idx="4">
                  <c:v>81269519.700875536</c:v>
                </c:pt>
                <c:pt idx="5">
                  <c:v>99611536.302260175</c:v>
                </c:pt>
                <c:pt idx="6">
                  <c:v>96698801.234045804</c:v>
                </c:pt>
              </c:numCache>
            </c:numRef>
          </c:val>
          <c:extLst>
            <c:ext xmlns:c16="http://schemas.microsoft.com/office/drawing/2014/chart" uri="{C3380CC4-5D6E-409C-BE32-E72D297353CC}">
              <c16:uniqueId val="{00000001-0D66-4507-9220-7676D8B7D5D3}"/>
            </c:ext>
          </c:extLst>
        </c:ser>
        <c:ser>
          <c:idx val="2"/>
          <c:order val="2"/>
          <c:tx>
            <c:strRef>
              <c:f>Mining!$C$24</c:f>
              <c:strCache>
                <c:ptCount val="1"/>
                <c:pt idx="0">
                  <c:v>5G</c:v>
                </c:pt>
              </c:strCache>
            </c:strRef>
          </c:tx>
          <c:spPr>
            <a:solidFill>
              <a:srgbClr val="C00000"/>
            </a:solidFill>
          </c:spPr>
          <c:invertIfNegative val="0"/>
          <c:cat>
            <c:numRef>
              <c:extLst>
                <c:ext xmlns:c15="http://schemas.microsoft.com/office/drawing/2012/chart" uri="{02D57815-91ED-43cb-92C2-25804820EDAC}">
                  <c15:fullRef>
                    <c15:sqref>Mining!$D$21:$L$21</c15:sqref>
                  </c15:fullRef>
                </c:ext>
              </c:extLst>
              <c:f>Mining!$F$21:$L$21</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Mining!$D$24:$L$24</c15:sqref>
                  </c15:fullRef>
                </c:ext>
              </c:extLst>
              <c:f>Mining!$F$24:$L$24</c:f>
              <c:numCache>
                <c:formatCode>"$"#,###,," M"</c:formatCode>
                <c:ptCount val="7"/>
                <c:pt idx="0">
                  <c:v>0</c:v>
                </c:pt>
                <c:pt idx="1">
                  <c:v>0</c:v>
                </c:pt>
                <c:pt idx="2">
                  <c:v>0</c:v>
                </c:pt>
                <c:pt idx="3">
                  <c:v>1259434.1097425721</c:v>
                </c:pt>
                <c:pt idx="4">
                  <c:v>4277343.1421513436</c:v>
                </c:pt>
                <c:pt idx="5">
                  <c:v>17578506.406281207</c:v>
                </c:pt>
                <c:pt idx="6">
                  <c:v>41442343.386019632</c:v>
                </c:pt>
              </c:numCache>
            </c:numRef>
          </c:val>
          <c:extLst>
            <c:ext xmlns:c16="http://schemas.microsoft.com/office/drawing/2014/chart" uri="{C3380CC4-5D6E-409C-BE32-E72D297353CC}">
              <c16:uniqueId val="{00000002-0D66-4507-9220-7676D8B7D5D3}"/>
            </c:ext>
          </c:extLst>
        </c:ser>
        <c:dLbls>
          <c:showLegendKey val="0"/>
          <c:showVal val="0"/>
          <c:showCatName val="0"/>
          <c:showSerName val="0"/>
          <c:showPercent val="0"/>
          <c:showBubbleSize val="0"/>
        </c:dLbls>
        <c:gapWidth val="150"/>
        <c:overlap val="100"/>
        <c:axId val="100247040"/>
        <c:axId val="100248576"/>
        <c:extLst/>
      </c:barChart>
      <c:catAx>
        <c:axId val="10024704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100248576"/>
        <c:crosses val="autoZero"/>
        <c:auto val="1"/>
        <c:lblAlgn val="ctr"/>
        <c:lblOffset val="100"/>
        <c:noMultiLvlLbl val="0"/>
      </c:catAx>
      <c:valAx>
        <c:axId val="1002485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r>
                  <a:rPr lang="en-US">
                    <a:latin typeface="Candara" panose="020E0502030303020204" pitchFamily="34" charset="0"/>
                  </a:rPr>
                  <a:t>Private Cellular </a:t>
                </a:r>
                <a:r>
                  <a:rPr lang="en-US" baseline="0">
                    <a:latin typeface="Candara" panose="020E0502030303020204" pitchFamily="34" charset="0"/>
                  </a:rPr>
                  <a:t>Equipment Revenue</a:t>
                </a:r>
                <a:endParaRPr lang="en-US">
                  <a:latin typeface="Candara" panose="020E0502030303020204" pitchFamily="34" charset="0"/>
                </a:endParaRPr>
              </a:p>
            </c:rich>
          </c:tx>
          <c:layout>
            <c:manualLayout>
              <c:xMode val="edge"/>
              <c:yMode val="edge"/>
              <c:x val="1.1052344467558132E-2"/>
              <c:y val="0.10075936951203417"/>
            </c:manualLayout>
          </c:layout>
          <c:overlay val="0"/>
          <c:spPr>
            <a:noFill/>
            <a:ln w="25400">
              <a:noFill/>
            </a:ln>
          </c:spPr>
        </c:title>
        <c:numFmt formatCode="&quot;$&quot;#,###,,&quot; M&quot;" sourceLinked="0"/>
        <c:majorTickMark val="none"/>
        <c:minorTickMark val="none"/>
        <c:tickLblPos val="nextTo"/>
        <c:spPr>
          <a:ln w="9525">
            <a:noFill/>
          </a:ln>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100247040"/>
        <c:crosses val="autoZero"/>
        <c:crossBetween val="between"/>
      </c:valAx>
      <c:spPr>
        <a:noFill/>
        <a:ln w="25400">
          <a:noFill/>
        </a:ln>
      </c:spPr>
    </c:plotArea>
    <c:legend>
      <c:legendPos val="r"/>
      <c:layout>
        <c:manualLayout>
          <c:xMode val="edge"/>
          <c:yMode val="edge"/>
          <c:x val="0.85918539340224975"/>
          <c:y val="0.41764599488150694"/>
          <c:w val="0.1207714744282231"/>
          <c:h val="0.21107082639549116"/>
        </c:manualLayout>
      </c:layout>
      <c:overlay val="0"/>
      <c:spPr>
        <a:solidFill>
          <a:sysClr val="window" lastClr="FFFFFF"/>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legend>
    <c:plotVisOnly val="1"/>
    <c:dispBlanksAs val="zero"/>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7631736430960601"/>
          <c:y val="5.1400554097404488E-2"/>
          <c:w val="0.75175441697129719"/>
          <c:h val="0.8100495771361913"/>
        </c:manualLayout>
      </c:layout>
      <c:barChart>
        <c:barDir val="col"/>
        <c:grouping val="stacked"/>
        <c:varyColors val="0"/>
        <c:ser>
          <c:idx val="0"/>
          <c:order val="0"/>
          <c:tx>
            <c:strRef>
              <c:f>Mining!$C$51</c:f>
              <c:strCache>
                <c:ptCount val="1"/>
                <c:pt idx="0">
                  <c:v>CPE and IoT devices</c:v>
                </c:pt>
              </c:strCache>
            </c:strRef>
          </c:tx>
          <c:spPr>
            <a:solidFill>
              <a:schemeClr val="accent2">
                <a:lumMod val="75000"/>
              </a:schemeClr>
            </a:solidFill>
            <a:ln>
              <a:noFill/>
            </a:ln>
            <a:effectLst/>
          </c:spPr>
          <c:invertIfNegative val="0"/>
          <c:cat>
            <c:numRef>
              <c:extLst>
                <c:ext xmlns:c15="http://schemas.microsoft.com/office/drawing/2012/chart" uri="{02D57815-91ED-43cb-92C2-25804820EDAC}">
                  <c15:fullRef>
                    <c15:sqref>Mining!$D$46:$L$46</c15:sqref>
                  </c15:fullRef>
                </c:ext>
              </c:extLst>
              <c:f>Mining!$F$46:$L$46</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Mining!$D$51:$L$51</c15:sqref>
                  </c15:fullRef>
                </c:ext>
              </c:extLst>
              <c:f>Mining!$F$51:$L$51</c:f>
              <c:numCache>
                <c:formatCode>_(* #,##0_);_(* \(#,##0\);_(* "-"??_);_(@_)</c:formatCode>
                <c:ptCount val="7"/>
                <c:pt idx="0">
                  <c:v>8139.5833333333339</c:v>
                </c:pt>
                <c:pt idx="1">
                  <c:v>20423.958333333336</c:v>
                </c:pt>
                <c:pt idx="2">
                  <c:v>36088.541666666672</c:v>
                </c:pt>
                <c:pt idx="3">
                  <c:v>69104.166666666672</c:v>
                </c:pt>
                <c:pt idx="4">
                  <c:v>85997.916666666672</c:v>
                </c:pt>
                <c:pt idx="5">
                  <c:v>100590.62500000001</c:v>
                </c:pt>
                <c:pt idx="6">
                  <c:v>112110.41666666667</c:v>
                </c:pt>
              </c:numCache>
            </c:numRef>
          </c:val>
          <c:extLst xmlns:c15="http://schemas.microsoft.com/office/drawing/2012/chart">
            <c:ext xmlns:c16="http://schemas.microsoft.com/office/drawing/2014/chart" uri="{C3380CC4-5D6E-409C-BE32-E72D297353CC}">
              <c16:uniqueId val="{00000000-EFA1-4F93-ACCE-B1C1B63B1168}"/>
            </c:ext>
          </c:extLst>
        </c:ser>
        <c:dLbls>
          <c:showLegendKey val="0"/>
          <c:showVal val="0"/>
          <c:showCatName val="0"/>
          <c:showSerName val="0"/>
          <c:showPercent val="0"/>
          <c:showBubbleSize val="0"/>
        </c:dLbls>
        <c:gapWidth val="150"/>
        <c:overlap val="100"/>
        <c:axId val="100247040"/>
        <c:axId val="100248576"/>
        <c:extLst/>
      </c:barChart>
      <c:catAx>
        <c:axId val="10024704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100248576"/>
        <c:crosses val="autoZero"/>
        <c:auto val="1"/>
        <c:lblAlgn val="ctr"/>
        <c:lblOffset val="100"/>
        <c:noMultiLvlLbl val="0"/>
      </c:catAx>
      <c:valAx>
        <c:axId val="1002485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r>
                  <a:rPr lang="en-US" baseline="0">
                    <a:latin typeface="Candara" panose="020E0502030303020204" pitchFamily="34" charset="0"/>
                  </a:rPr>
                  <a:t> Private Cellular CPE and IoT Shipmnent</a:t>
                </a:r>
                <a:endParaRPr lang="en-US">
                  <a:latin typeface="Candara" panose="020E0502030303020204" pitchFamily="34" charset="0"/>
                </a:endParaRPr>
              </a:p>
            </c:rich>
          </c:tx>
          <c:layout>
            <c:manualLayout>
              <c:xMode val="edge"/>
              <c:yMode val="edge"/>
              <c:x val="1.6496760309082686E-2"/>
              <c:y val="5.4314023160987442E-2"/>
            </c:manualLayout>
          </c:layout>
          <c:overlay val="0"/>
          <c:spPr>
            <a:noFill/>
            <a:ln w="25400">
              <a:noFill/>
            </a:ln>
          </c:spPr>
        </c:title>
        <c:numFmt formatCode="#,#00" sourceLinked="0"/>
        <c:majorTickMark val="none"/>
        <c:minorTickMark val="none"/>
        <c:tickLblPos val="nextTo"/>
        <c:spPr>
          <a:ln w="9525">
            <a:noFill/>
          </a:ln>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100247040"/>
        <c:crosses val="autoZero"/>
        <c:crossBetween val="between"/>
      </c:valAx>
      <c:spPr>
        <a:noFill/>
        <a:ln w="25400">
          <a:noFill/>
        </a:ln>
      </c:spPr>
    </c:plotArea>
    <c:plotVisOnly val="1"/>
    <c:dispBlanksAs val="zero"/>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7544187366976341"/>
          <c:y val="5.1400554097404488E-2"/>
          <c:w val="0.67067514822360519"/>
          <c:h val="0.8100495771361913"/>
        </c:manualLayout>
      </c:layout>
      <c:barChart>
        <c:barDir val="col"/>
        <c:grouping val="stacked"/>
        <c:varyColors val="0"/>
        <c:ser>
          <c:idx val="0"/>
          <c:order val="0"/>
          <c:tx>
            <c:strRef>
              <c:f>Utility!$C$31</c:f>
              <c:strCache>
                <c:ptCount val="1"/>
                <c:pt idx="0">
                  <c:v>Core &amp; MEC </c:v>
                </c:pt>
              </c:strCache>
            </c:strRef>
          </c:tx>
          <c:spPr>
            <a:solidFill>
              <a:schemeClr val="accent5"/>
            </a:solidFill>
            <a:ln>
              <a:noFill/>
            </a:ln>
            <a:effectLst/>
          </c:spPr>
          <c:invertIfNegative val="0"/>
          <c:cat>
            <c:numRef>
              <c:extLst>
                <c:ext xmlns:c15="http://schemas.microsoft.com/office/drawing/2012/chart" uri="{02D57815-91ED-43cb-92C2-25804820EDAC}">
                  <c15:fullRef>
                    <c15:sqref>Utility!$D$30:$L$30</c15:sqref>
                  </c15:fullRef>
                </c:ext>
              </c:extLst>
              <c:f>Utility!$F$30:$L$30</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Utility!$D$31:$L$31</c15:sqref>
                  </c15:fullRef>
                </c:ext>
              </c:extLst>
              <c:f>Utility!$F$31:$L$31</c:f>
              <c:numCache>
                <c:formatCode>"$"#,###,," M"</c:formatCode>
                <c:ptCount val="7"/>
                <c:pt idx="0">
                  <c:v>8804399.9999999981</c:v>
                </c:pt>
                <c:pt idx="1">
                  <c:v>8957520</c:v>
                </c:pt>
                <c:pt idx="2">
                  <c:v>8874579.9999999981</c:v>
                </c:pt>
                <c:pt idx="3">
                  <c:v>9652812.4000000022</c:v>
                </c:pt>
                <c:pt idx="4">
                  <c:v>10445721.990000002</c:v>
                </c:pt>
                <c:pt idx="5">
                  <c:v>11253524.490560003</c:v>
                </c:pt>
                <c:pt idx="6">
                  <c:v>12076438.468932204</c:v>
                </c:pt>
              </c:numCache>
            </c:numRef>
          </c:val>
          <c:extLst>
            <c:ext xmlns:c16="http://schemas.microsoft.com/office/drawing/2014/chart" uri="{C3380CC4-5D6E-409C-BE32-E72D297353CC}">
              <c16:uniqueId val="{00000000-5F14-4954-AB7E-263BD70AA73A}"/>
            </c:ext>
          </c:extLst>
        </c:ser>
        <c:ser>
          <c:idx val="1"/>
          <c:order val="1"/>
          <c:tx>
            <c:strRef>
              <c:f>Utility!$C$32</c:f>
              <c:strCache>
                <c:ptCount val="1"/>
                <c:pt idx="0">
                  <c:v>Transport</c:v>
                </c:pt>
              </c:strCache>
            </c:strRef>
          </c:tx>
          <c:spPr>
            <a:solidFill>
              <a:schemeClr val="accent1"/>
            </a:solidFill>
            <a:ln>
              <a:noFill/>
            </a:ln>
            <a:effectLst/>
          </c:spPr>
          <c:invertIfNegative val="0"/>
          <c:cat>
            <c:numRef>
              <c:extLst>
                <c:ext xmlns:c15="http://schemas.microsoft.com/office/drawing/2012/chart" uri="{02D57815-91ED-43cb-92C2-25804820EDAC}">
                  <c15:fullRef>
                    <c15:sqref>Utility!$D$30:$L$30</c15:sqref>
                  </c15:fullRef>
                </c:ext>
              </c:extLst>
              <c:f>Utility!$F$30:$L$30</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Utility!$D$32:$L$32</c15:sqref>
                  </c15:fullRef>
                </c:ext>
              </c:extLst>
              <c:f>Utility!$F$32:$L$32</c:f>
              <c:numCache>
                <c:formatCode>"$"#,###,," M"</c:formatCode>
                <c:ptCount val="7"/>
                <c:pt idx="0">
                  <c:v>73369999.999999985</c:v>
                </c:pt>
                <c:pt idx="1">
                  <c:v>74646000</c:v>
                </c:pt>
                <c:pt idx="2">
                  <c:v>68265999.999999985</c:v>
                </c:pt>
                <c:pt idx="3">
                  <c:v>68948660</c:v>
                </c:pt>
                <c:pt idx="4">
                  <c:v>69638146.600000009</c:v>
                </c:pt>
                <c:pt idx="5">
                  <c:v>70334528.066000015</c:v>
                </c:pt>
                <c:pt idx="6">
                  <c:v>71037873.346660003</c:v>
                </c:pt>
              </c:numCache>
            </c:numRef>
          </c:val>
          <c:extLst>
            <c:ext xmlns:c16="http://schemas.microsoft.com/office/drawing/2014/chart" uri="{C3380CC4-5D6E-409C-BE32-E72D297353CC}">
              <c16:uniqueId val="{00000001-5F14-4954-AB7E-263BD70AA73A}"/>
            </c:ext>
          </c:extLst>
        </c:ser>
        <c:ser>
          <c:idx val="2"/>
          <c:order val="2"/>
          <c:tx>
            <c:strRef>
              <c:f>Utility!$C$33</c:f>
              <c:strCache>
                <c:ptCount val="1"/>
                <c:pt idx="0">
                  <c:v>RAN access</c:v>
                </c:pt>
              </c:strCache>
            </c:strRef>
          </c:tx>
          <c:spPr>
            <a:solidFill>
              <a:schemeClr val="tx2"/>
            </a:solidFill>
          </c:spPr>
          <c:invertIfNegative val="0"/>
          <c:cat>
            <c:numRef>
              <c:extLst>
                <c:ext xmlns:c15="http://schemas.microsoft.com/office/drawing/2012/chart" uri="{02D57815-91ED-43cb-92C2-25804820EDAC}">
                  <c15:fullRef>
                    <c15:sqref>Utility!$D$30:$L$30</c15:sqref>
                  </c15:fullRef>
                </c:ext>
              </c:extLst>
              <c:f>Utility!$F$30:$L$30</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Utility!$D$33:$L$33</c15:sqref>
                  </c15:fullRef>
                </c:ext>
              </c:extLst>
              <c:f>Utility!$F$33:$L$33</c:f>
              <c:numCache>
                <c:formatCode>"$"#,###,," M"</c:formatCode>
                <c:ptCount val="7"/>
                <c:pt idx="0">
                  <c:v>44021999.999999993</c:v>
                </c:pt>
                <c:pt idx="1">
                  <c:v>44787600</c:v>
                </c:pt>
                <c:pt idx="2">
                  <c:v>44372899.999999993</c:v>
                </c:pt>
                <c:pt idx="3">
                  <c:v>48264062.000000007</c:v>
                </c:pt>
                <c:pt idx="4">
                  <c:v>52228609.95000001</c:v>
                </c:pt>
                <c:pt idx="5">
                  <c:v>56267622.452800006</c:v>
                </c:pt>
                <c:pt idx="6">
                  <c:v>60382192.344661012</c:v>
                </c:pt>
              </c:numCache>
            </c:numRef>
          </c:val>
          <c:extLst>
            <c:ext xmlns:c16="http://schemas.microsoft.com/office/drawing/2014/chart" uri="{C3380CC4-5D6E-409C-BE32-E72D297353CC}">
              <c16:uniqueId val="{00000000-DD0A-4E59-8D8D-DAB19511DBE9}"/>
            </c:ext>
          </c:extLst>
        </c:ser>
        <c:ser>
          <c:idx val="3"/>
          <c:order val="3"/>
          <c:tx>
            <c:strRef>
              <c:f>Utility!$C$34</c:f>
              <c:strCache>
                <c:ptCount val="1"/>
                <c:pt idx="0">
                  <c:v>CPE and IoT devices</c:v>
                </c:pt>
              </c:strCache>
            </c:strRef>
          </c:tx>
          <c:spPr>
            <a:solidFill>
              <a:schemeClr val="bg1">
                <a:lumMod val="50000"/>
              </a:schemeClr>
            </a:solidFill>
          </c:spPr>
          <c:invertIfNegative val="0"/>
          <c:cat>
            <c:numRef>
              <c:extLst>
                <c:ext xmlns:c15="http://schemas.microsoft.com/office/drawing/2012/chart" uri="{02D57815-91ED-43cb-92C2-25804820EDAC}">
                  <c15:fullRef>
                    <c15:sqref>Utility!$D$30:$L$30</c15:sqref>
                  </c15:fullRef>
                </c:ext>
              </c:extLst>
              <c:f>Utility!$F$30:$L$30</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Utility!$D$34:$L$34</c15:sqref>
                  </c15:fullRef>
                </c:ext>
              </c:extLst>
              <c:f>Utility!$F$34:$L$34</c:f>
              <c:numCache>
                <c:formatCode>"$"#,###,,\ "M"</c:formatCode>
                <c:ptCount val="7"/>
                <c:pt idx="0">
                  <c:v>88044000</c:v>
                </c:pt>
                <c:pt idx="1">
                  <c:v>89575200.000000015</c:v>
                </c:pt>
                <c:pt idx="2">
                  <c:v>99950994.000000015</c:v>
                </c:pt>
                <c:pt idx="3">
                  <c:v>110868717.96000002</c:v>
                </c:pt>
                <c:pt idx="4">
                  <c:v>122351549.463</c:v>
                </c:pt>
                <c:pt idx="5">
                  <c:v>134423569.01001602</c:v>
                </c:pt>
                <c:pt idx="6">
                  <c:v>147109793.33533633</c:v>
                </c:pt>
              </c:numCache>
            </c:numRef>
          </c:val>
          <c:extLst>
            <c:ext xmlns:c16="http://schemas.microsoft.com/office/drawing/2014/chart" uri="{C3380CC4-5D6E-409C-BE32-E72D297353CC}">
              <c16:uniqueId val="{00000001-DD0A-4E59-8D8D-DAB19511DBE9}"/>
            </c:ext>
          </c:extLst>
        </c:ser>
        <c:ser>
          <c:idx val="5"/>
          <c:order val="5"/>
          <c:tx>
            <c:strRef>
              <c:f>Utility!$C$36</c:f>
              <c:strCache>
                <c:ptCount val="1"/>
                <c:pt idx="0">
                  <c:v>Services</c:v>
                </c:pt>
              </c:strCache>
            </c:strRef>
          </c:tx>
          <c:spPr>
            <a:solidFill>
              <a:schemeClr val="bg2">
                <a:lumMod val="90000"/>
              </a:schemeClr>
            </a:solidFill>
          </c:spPr>
          <c:invertIfNegative val="0"/>
          <c:cat>
            <c:numRef>
              <c:extLst>
                <c:ext xmlns:c15="http://schemas.microsoft.com/office/drawing/2012/chart" uri="{02D57815-91ED-43cb-92C2-25804820EDAC}">
                  <c15:fullRef>
                    <c15:sqref>Utility!$D$30:$L$30</c15:sqref>
                  </c15:fullRef>
                </c:ext>
              </c:extLst>
              <c:f>Utility!$F$30:$L$30</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Utility!$D$36:$L$36</c15:sqref>
                  </c15:fullRef>
                </c:ext>
              </c:extLst>
              <c:f>Utility!$F$36:$L$36</c:f>
              <c:numCache>
                <c:formatCode>"$"#,###,,\ "M"</c:formatCode>
                <c:ptCount val="7"/>
                <c:pt idx="0">
                  <c:v>252392799.99999994</c:v>
                </c:pt>
                <c:pt idx="1">
                  <c:v>256782240</c:v>
                </c:pt>
                <c:pt idx="2">
                  <c:v>243026959.99999994</c:v>
                </c:pt>
                <c:pt idx="3">
                  <c:v>253731068.80000001</c:v>
                </c:pt>
                <c:pt idx="4">
                  <c:v>264624957.08000004</c:v>
                </c:pt>
                <c:pt idx="5">
                  <c:v>275711350.01872003</c:v>
                </c:pt>
                <c:pt idx="6">
                  <c:v>286993008.32050645</c:v>
                </c:pt>
              </c:numCache>
            </c:numRef>
          </c:val>
          <c:extLst>
            <c:ext xmlns:c16="http://schemas.microsoft.com/office/drawing/2014/chart" uri="{C3380CC4-5D6E-409C-BE32-E72D297353CC}">
              <c16:uniqueId val="{00000003-DD0A-4E59-8D8D-DAB19511DBE9}"/>
            </c:ext>
          </c:extLst>
        </c:ser>
        <c:dLbls>
          <c:showLegendKey val="0"/>
          <c:showVal val="0"/>
          <c:showCatName val="0"/>
          <c:showSerName val="0"/>
          <c:showPercent val="0"/>
          <c:showBubbleSize val="0"/>
        </c:dLbls>
        <c:gapWidth val="150"/>
        <c:overlap val="100"/>
        <c:axId val="100247040"/>
        <c:axId val="100248576"/>
        <c:extLst>
          <c:ext xmlns:c15="http://schemas.microsoft.com/office/drawing/2012/chart" uri="{02D57815-91ED-43cb-92C2-25804820EDAC}">
            <c15:filteredBarSeries>
              <c15:ser>
                <c:idx val="4"/>
                <c:order val="4"/>
                <c:tx>
                  <c:strRef>
                    <c:extLst>
                      <c:ext uri="{02D57815-91ED-43cb-92C2-25804820EDAC}">
                        <c15:formulaRef>
                          <c15:sqref>Utility!$C$35</c15:sqref>
                        </c15:formulaRef>
                      </c:ext>
                    </c:extLst>
                    <c:strCache>
                      <c:ptCount val="1"/>
                      <c:pt idx="0">
                        <c:v>Total</c:v>
                      </c:pt>
                    </c:strCache>
                  </c:strRef>
                </c:tx>
                <c:invertIfNegative val="0"/>
                <c:cat>
                  <c:numRef>
                    <c:extLst>
                      <c:ext uri="{02D57815-91ED-43cb-92C2-25804820EDAC}">
                        <c15:fullRef>
                          <c15:sqref>Utility!$D$30:$L$30</c15:sqref>
                        </c15:fullRef>
                        <c15:formulaRef>
                          <c15:sqref>Utility!$F$30:$L$30</c15:sqref>
                        </c15:formulaRef>
                      </c:ext>
                    </c:extLst>
                    <c:numCache>
                      <c:formatCode>General</c:formatCode>
                      <c:ptCount val="7"/>
                      <c:pt idx="0">
                        <c:v>2018</c:v>
                      </c:pt>
                      <c:pt idx="1">
                        <c:v>2019</c:v>
                      </c:pt>
                      <c:pt idx="2">
                        <c:v>2020</c:v>
                      </c:pt>
                      <c:pt idx="3">
                        <c:v>2021</c:v>
                      </c:pt>
                      <c:pt idx="4">
                        <c:v>2022</c:v>
                      </c:pt>
                      <c:pt idx="5">
                        <c:v>2023</c:v>
                      </c:pt>
                      <c:pt idx="6">
                        <c:v>2024</c:v>
                      </c:pt>
                    </c:numCache>
                  </c:numRef>
                </c:cat>
                <c:val>
                  <c:numRef>
                    <c:extLst>
                      <c:ext uri="{02D57815-91ED-43cb-92C2-25804820EDAC}">
                        <c15:fullRef>
                          <c15:sqref>Utility!$D$35:$L$35</c15:sqref>
                        </c15:fullRef>
                        <c15:formulaRef>
                          <c15:sqref>Utility!$F$35:$L$35</c15:sqref>
                        </c15:formulaRef>
                      </c:ext>
                    </c:extLst>
                    <c:numCache>
                      <c:formatCode>"$"#,###,,\ "M"</c:formatCode>
                      <c:ptCount val="7"/>
                      <c:pt idx="0">
                        <c:v>214240399.99999997</c:v>
                      </c:pt>
                      <c:pt idx="1">
                        <c:v>217966320</c:v>
                      </c:pt>
                      <c:pt idx="2">
                        <c:v>221464474</c:v>
                      </c:pt>
                      <c:pt idx="3">
                        <c:v>237734252.36000001</c:v>
                      </c:pt>
                      <c:pt idx="4">
                        <c:v>254664028.00300002</c:v>
                      </c:pt>
                      <c:pt idx="5">
                        <c:v>272279244.01937604</c:v>
                      </c:pt>
                      <c:pt idx="6">
                        <c:v>290606297.49558955</c:v>
                      </c:pt>
                    </c:numCache>
                  </c:numRef>
                </c:val>
                <c:extLst>
                  <c:ext xmlns:c16="http://schemas.microsoft.com/office/drawing/2014/chart" uri="{C3380CC4-5D6E-409C-BE32-E72D297353CC}">
                    <c16:uniqueId val="{00000002-DD0A-4E59-8D8D-DAB19511DBE9}"/>
                  </c:ext>
                </c:extLst>
              </c15:ser>
            </c15:filteredBarSeries>
          </c:ext>
        </c:extLst>
      </c:barChart>
      <c:catAx>
        <c:axId val="10024704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100248576"/>
        <c:crosses val="autoZero"/>
        <c:auto val="1"/>
        <c:lblAlgn val="ctr"/>
        <c:lblOffset val="100"/>
        <c:noMultiLvlLbl val="0"/>
      </c:catAx>
      <c:valAx>
        <c:axId val="1002485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r>
                  <a:rPr lang="en-US">
                    <a:latin typeface="Candara" panose="020E0502030303020204" pitchFamily="34" charset="0"/>
                  </a:rPr>
                  <a:t>Private</a:t>
                </a:r>
                <a:r>
                  <a:rPr lang="en-US" baseline="0">
                    <a:latin typeface="Candara" panose="020E0502030303020204" pitchFamily="34" charset="0"/>
                  </a:rPr>
                  <a:t> Cellular Revenue</a:t>
                </a:r>
                <a:endParaRPr lang="en-US">
                  <a:latin typeface="Candara" panose="020E0502030303020204" pitchFamily="34" charset="0"/>
                </a:endParaRPr>
              </a:p>
            </c:rich>
          </c:tx>
          <c:layout>
            <c:manualLayout>
              <c:xMode val="edge"/>
              <c:yMode val="edge"/>
              <c:x val="1.649667506174388E-2"/>
              <c:y val="0.1893917354580977"/>
            </c:manualLayout>
          </c:layout>
          <c:overlay val="0"/>
          <c:spPr>
            <a:noFill/>
            <a:ln w="25400">
              <a:noFill/>
            </a:ln>
          </c:spPr>
        </c:title>
        <c:numFmt formatCode="&quot;$&quot;#,###,,&quot; M&quot;" sourceLinked="0"/>
        <c:majorTickMark val="none"/>
        <c:minorTickMark val="none"/>
        <c:tickLblPos val="nextTo"/>
        <c:spPr>
          <a:ln w="9525">
            <a:noFill/>
          </a:ln>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100247040"/>
        <c:crosses val="autoZero"/>
        <c:crossBetween val="between"/>
      </c:valAx>
      <c:spPr>
        <a:noFill/>
        <a:ln w="25400">
          <a:noFill/>
        </a:ln>
      </c:spPr>
    </c:plotArea>
    <c:legend>
      <c:legendPos val="r"/>
      <c:layout>
        <c:manualLayout>
          <c:xMode val="edge"/>
          <c:yMode val="edge"/>
          <c:x val="0.85510825101721755"/>
          <c:y val="0.35069269000497399"/>
          <c:w val="0.1448917496991112"/>
          <c:h val="0.43114056054248329"/>
        </c:manualLayout>
      </c:layout>
      <c:overlay val="0"/>
      <c:spPr>
        <a:solidFill>
          <a:sysClr val="window" lastClr="FFFFFF"/>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legend>
    <c:plotVisOnly val="1"/>
    <c:dispBlanksAs val="zero"/>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820880118350377"/>
          <c:y val="5.1400554097404488E-2"/>
          <c:w val="0.69322459531491876"/>
          <c:h val="0.8100495771361913"/>
        </c:manualLayout>
      </c:layout>
      <c:barChart>
        <c:barDir val="col"/>
        <c:grouping val="stacked"/>
        <c:varyColors val="0"/>
        <c:ser>
          <c:idx val="0"/>
          <c:order val="0"/>
          <c:tx>
            <c:strRef>
              <c:f>Summary!$C$9</c:f>
              <c:strCache>
                <c:ptCount val="1"/>
                <c:pt idx="0">
                  <c:v>Cellular (LTE, 5G)</c:v>
                </c:pt>
              </c:strCache>
            </c:strRef>
          </c:tx>
          <c:spPr>
            <a:solidFill>
              <a:schemeClr val="accent2">
                <a:lumMod val="75000"/>
              </a:schemeClr>
            </a:solidFill>
            <a:ln>
              <a:noFill/>
            </a:ln>
            <a:effectLst/>
          </c:spPr>
          <c:invertIfNegative val="0"/>
          <c:cat>
            <c:numRef>
              <c:extLst>
                <c:ext xmlns:c15="http://schemas.microsoft.com/office/drawing/2012/chart" uri="{02D57815-91ED-43cb-92C2-25804820EDAC}">
                  <c15:fullRef>
                    <c15:sqref>Summary!$D$8:$L$8</c15:sqref>
                  </c15:fullRef>
                </c:ext>
              </c:extLst>
              <c:f>Summary!$F$8:$L$8</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Summary!$D$9:$L$9</c15:sqref>
                  </c15:fullRef>
                </c:ext>
              </c:extLst>
              <c:f>Summary!$F$9:$L$9</c:f>
              <c:numCache>
                <c:formatCode>"$"#,###,," M"</c:formatCode>
                <c:ptCount val="7"/>
                <c:pt idx="0">
                  <c:v>961666197.16839063</c:v>
                </c:pt>
                <c:pt idx="1">
                  <c:v>1081845637.992276</c:v>
                </c:pt>
                <c:pt idx="2">
                  <c:v>1105669629.4275651</c:v>
                </c:pt>
                <c:pt idx="3">
                  <c:v>1173130445.8131053</c:v>
                </c:pt>
                <c:pt idx="4">
                  <c:v>1341023680.3006783</c:v>
                </c:pt>
                <c:pt idx="5">
                  <c:v>1540570802.1529875</c:v>
                </c:pt>
                <c:pt idx="6">
                  <c:v>1786598510.9218626</c:v>
                </c:pt>
              </c:numCache>
            </c:numRef>
          </c:val>
          <c:extLst>
            <c:ext xmlns:c16="http://schemas.microsoft.com/office/drawing/2014/chart" uri="{C3380CC4-5D6E-409C-BE32-E72D297353CC}">
              <c16:uniqueId val="{00000000-6B96-41AE-BDF9-5E2AB1405D2B}"/>
            </c:ext>
          </c:extLst>
        </c:ser>
        <c:ser>
          <c:idx val="1"/>
          <c:order val="1"/>
          <c:tx>
            <c:strRef>
              <c:f>Summary!$C$10</c:f>
              <c:strCache>
                <c:ptCount val="1"/>
                <c:pt idx="0">
                  <c:v>Others (Wi-Fi, Wimax, Mesh, etc)</c:v>
                </c:pt>
              </c:strCache>
            </c:strRef>
          </c:tx>
          <c:spPr>
            <a:solidFill>
              <a:schemeClr val="bg2">
                <a:lumMod val="75000"/>
              </a:schemeClr>
            </a:solidFill>
            <a:ln>
              <a:noFill/>
            </a:ln>
            <a:effectLst/>
          </c:spPr>
          <c:invertIfNegative val="0"/>
          <c:cat>
            <c:numRef>
              <c:extLst>
                <c:ext xmlns:c15="http://schemas.microsoft.com/office/drawing/2012/chart" uri="{02D57815-91ED-43cb-92C2-25804820EDAC}">
                  <c15:fullRef>
                    <c15:sqref>Summary!$D$8:$L$8</c15:sqref>
                  </c15:fullRef>
                </c:ext>
              </c:extLst>
              <c:f>Summary!$F$8:$L$8</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Summary!$D$10:$L$10</c15:sqref>
                  </c15:fullRef>
                </c:ext>
              </c:extLst>
              <c:f>Summary!$F$10:$L$10</c:f>
              <c:numCache>
                <c:formatCode>"$"#,###,," M"</c:formatCode>
                <c:ptCount val="7"/>
                <c:pt idx="0">
                  <c:v>9615108971.016655</c:v>
                </c:pt>
                <c:pt idx="1">
                  <c:v>10074249297.037556</c:v>
                </c:pt>
                <c:pt idx="2">
                  <c:v>10410390350.507465</c:v>
                </c:pt>
                <c:pt idx="3">
                  <c:v>10610035390.149937</c:v>
                </c:pt>
                <c:pt idx="4">
                  <c:v>10709637965.568674</c:v>
                </c:pt>
                <c:pt idx="5">
                  <c:v>10778827126.846575</c:v>
                </c:pt>
                <c:pt idx="6">
                  <c:v>10800546572.487045</c:v>
                </c:pt>
              </c:numCache>
            </c:numRef>
          </c:val>
          <c:extLst>
            <c:ext xmlns:c16="http://schemas.microsoft.com/office/drawing/2014/chart" uri="{C3380CC4-5D6E-409C-BE32-E72D297353CC}">
              <c16:uniqueId val="{00000001-6B96-41AE-BDF9-5E2AB1405D2B}"/>
            </c:ext>
          </c:extLst>
        </c:ser>
        <c:dLbls>
          <c:showLegendKey val="0"/>
          <c:showVal val="0"/>
          <c:showCatName val="0"/>
          <c:showSerName val="0"/>
          <c:showPercent val="0"/>
          <c:showBubbleSize val="0"/>
        </c:dLbls>
        <c:gapWidth val="150"/>
        <c:overlap val="100"/>
        <c:axId val="100247040"/>
        <c:axId val="100248576"/>
        <c:extLst/>
      </c:barChart>
      <c:catAx>
        <c:axId val="10024704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100248576"/>
        <c:crosses val="autoZero"/>
        <c:auto val="1"/>
        <c:lblAlgn val="ctr"/>
        <c:lblOffset val="100"/>
        <c:noMultiLvlLbl val="0"/>
      </c:catAx>
      <c:valAx>
        <c:axId val="1002485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r>
                  <a:rPr lang="en-US">
                    <a:latin typeface="Candara" panose="020E0502030303020204" pitchFamily="34" charset="0"/>
                  </a:rPr>
                  <a:t>Private Wireless </a:t>
                </a:r>
                <a:r>
                  <a:rPr lang="en-US" baseline="0">
                    <a:latin typeface="Candara" panose="020E0502030303020204" pitchFamily="34" charset="0"/>
                  </a:rPr>
                  <a:t> Equipment Revenue</a:t>
                </a:r>
                <a:endParaRPr lang="en-US">
                  <a:latin typeface="Candara" panose="020E0502030303020204" pitchFamily="34" charset="0"/>
                </a:endParaRPr>
              </a:p>
            </c:rich>
          </c:tx>
          <c:layout>
            <c:manualLayout>
              <c:xMode val="edge"/>
              <c:yMode val="edge"/>
              <c:x val="1.1052344467558132E-2"/>
              <c:y val="0.12090305904924323"/>
            </c:manualLayout>
          </c:layout>
          <c:overlay val="0"/>
          <c:spPr>
            <a:noFill/>
            <a:ln w="25400">
              <a:noFill/>
            </a:ln>
          </c:spPr>
        </c:title>
        <c:numFmt formatCode="&quot;$&quot;#,,,&quot; B&quot;" sourceLinked="0"/>
        <c:majorTickMark val="none"/>
        <c:minorTickMark val="none"/>
        <c:tickLblPos val="nextTo"/>
        <c:spPr>
          <a:ln w="9525">
            <a:noFill/>
          </a:ln>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100247040"/>
        <c:crosses val="autoZero"/>
        <c:crossBetween val="between"/>
      </c:valAx>
      <c:spPr>
        <a:noFill/>
        <a:ln w="25400">
          <a:noFill/>
        </a:ln>
      </c:spPr>
    </c:plotArea>
    <c:legend>
      <c:legendPos val="r"/>
      <c:layout>
        <c:manualLayout>
          <c:xMode val="edge"/>
          <c:yMode val="edge"/>
          <c:x val="0.84693834445423444"/>
          <c:y val="0.32355569199254552"/>
          <c:w val="0.15306165554576545"/>
          <c:h val="0.47482043083778286"/>
        </c:manualLayout>
      </c:layout>
      <c:overlay val="0"/>
      <c:spPr>
        <a:solidFill>
          <a:sysClr val="window" lastClr="FFFFFF"/>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legend>
    <c:plotVisOnly val="1"/>
    <c:dispBlanksAs val="zero"/>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7544187366976341"/>
          <c:y val="5.1400554097404488E-2"/>
          <c:w val="0.69594798187220674"/>
          <c:h val="0.8100495771361913"/>
        </c:manualLayout>
      </c:layout>
      <c:barChart>
        <c:barDir val="col"/>
        <c:grouping val="stacked"/>
        <c:varyColors val="0"/>
        <c:ser>
          <c:idx val="0"/>
          <c:order val="0"/>
          <c:tx>
            <c:strRef>
              <c:f>Utility!$C$9</c:f>
              <c:strCache>
                <c:ptCount val="1"/>
                <c:pt idx="0">
                  <c:v>Cellular (LTE, 5G)</c:v>
                </c:pt>
              </c:strCache>
            </c:strRef>
          </c:tx>
          <c:spPr>
            <a:solidFill>
              <a:schemeClr val="accent2">
                <a:lumMod val="75000"/>
              </a:schemeClr>
            </a:solidFill>
            <a:ln>
              <a:noFill/>
            </a:ln>
            <a:effectLst/>
          </c:spPr>
          <c:invertIfNegative val="0"/>
          <c:cat>
            <c:numRef>
              <c:extLst>
                <c:ext xmlns:c15="http://schemas.microsoft.com/office/drawing/2012/chart" uri="{02D57815-91ED-43cb-92C2-25804820EDAC}">
                  <c15:fullRef>
                    <c15:sqref>Utility!$D$8:$L$8</c15:sqref>
                  </c15:fullRef>
                </c:ext>
              </c:extLst>
              <c:f>Utility!$F$8:$L$8</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Utility!$D$9:$L$9</c15:sqref>
                  </c15:fullRef>
                </c:ext>
              </c:extLst>
              <c:f>Utility!$F$9:$L$9</c:f>
              <c:numCache>
                <c:formatCode>"$"#,###,," M"</c:formatCode>
                <c:ptCount val="7"/>
                <c:pt idx="0">
                  <c:v>214240399.99999997</c:v>
                </c:pt>
                <c:pt idx="1">
                  <c:v>217966320</c:v>
                </c:pt>
                <c:pt idx="2">
                  <c:v>221464474</c:v>
                </c:pt>
                <c:pt idx="3">
                  <c:v>237734252.36000001</c:v>
                </c:pt>
                <c:pt idx="4">
                  <c:v>254664028.00300002</c:v>
                </c:pt>
                <c:pt idx="5">
                  <c:v>272279244.01937604</c:v>
                </c:pt>
                <c:pt idx="6">
                  <c:v>290606297.49558955</c:v>
                </c:pt>
              </c:numCache>
            </c:numRef>
          </c:val>
          <c:extLst>
            <c:ext xmlns:c16="http://schemas.microsoft.com/office/drawing/2014/chart" uri="{C3380CC4-5D6E-409C-BE32-E72D297353CC}">
              <c16:uniqueId val="{00000000-D2C7-4A9C-9645-F3A741F8D847}"/>
            </c:ext>
          </c:extLst>
        </c:ser>
        <c:ser>
          <c:idx val="1"/>
          <c:order val="1"/>
          <c:tx>
            <c:strRef>
              <c:f>Utility!$C$10</c:f>
              <c:strCache>
                <c:ptCount val="1"/>
                <c:pt idx="0">
                  <c:v>Others (Wimax, Wi-Fi, Mesh, etc)</c:v>
                </c:pt>
              </c:strCache>
            </c:strRef>
          </c:tx>
          <c:spPr>
            <a:solidFill>
              <a:schemeClr val="bg2">
                <a:lumMod val="75000"/>
              </a:schemeClr>
            </a:solidFill>
            <a:ln>
              <a:noFill/>
            </a:ln>
            <a:effectLst/>
          </c:spPr>
          <c:invertIfNegative val="0"/>
          <c:cat>
            <c:numRef>
              <c:extLst>
                <c:ext xmlns:c15="http://schemas.microsoft.com/office/drawing/2012/chart" uri="{02D57815-91ED-43cb-92C2-25804820EDAC}">
                  <c15:fullRef>
                    <c15:sqref>Utility!$D$8:$L$8</c15:sqref>
                  </c15:fullRef>
                </c:ext>
              </c:extLst>
              <c:f>Utility!$F$8:$L$8</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Utility!$D$10:$L$10</c15:sqref>
                  </c15:fullRef>
                </c:ext>
              </c:extLst>
              <c:f>Utility!$F$10:$L$10</c:f>
              <c:numCache>
                <c:formatCode>"$"#,###,," M"</c:formatCode>
                <c:ptCount val="7"/>
                <c:pt idx="0">
                  <c:v>886309600</c:v>
                </c:pt>
                <c:pt idx="1">
                  <c:v>901723680</c:v>
                </c:pt>
                <c:pt idx="2">
                  <c:v>888719326</c:v>
                </c:pt>
                <c:pt idx="3">
                  <c:v>898928461.63999999</c:v>
                </c:pt>
                <c:pt idx="4">
                  <c:v>909203701.41700006</c:v>
                </c:pt>
                <c:pt idx="5">
                  <c:v>919540702.62322402</c:v>
                </c:pt>
                <c:pt idx="6">
                  <c:v>929934794.73968887</c:v>
                </c:pt>
              </c:numCache>
            </c:numRef>
          </c:val>
          <c:extLst>
            <c:ext xmlns:c16="http://schemas.microsoft.com/office/drawing/2014/chart" uri="{C3380CC4-5D6E-409C-BE32-E72D297353CC}">
              <c16:uniqueId val="{00000001-D2C7-4A9C-9645-F3A741F8D847}"/>
            </c:ext>
          </c:extLst>
        </c:ser>
        <c:dLbls>
          <c:showLegendKey val="0"/>
          <c:showVal val="0"/>
          <c:showCatName val="0"/>
          <c:showSerName val="0"/>
          <c:showPercent val="0"/>
          <c:showBubbleSize val="0"/>
        </c:dLbls>
        <c:gapWidth val="150"/>
        <c:overlap val="100"/>
        <c:axId val="100247040"/>
        <c:axId val="100248576"/>
        <c:extLst/>
      </c:barChart>
      <c:catAx>
        <c:axId val="10024704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100248576"/>
        <c:crosses val="autoZero"/>
        <c:auto val="1"/>
        <c:lblAlgn val="ctr"/>
        <c:lblOffset val="100"/>
        <c:noMultiLvlLbl val="0"/>
      </c:catAx>
      <c:valAx>
        <c:axId val="1002485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r>
                  <a:rPr lang="en-US">
                    <a:latin typeface="Candara" panose="020E0502030303020204" pitchFamily="34" charset="0"/>
                  </a:rPr>
                  <a:t>Private Wireless </a:t>
                </a:r>
                <a:r>
                  <a:rPr lang="en-US" baseline="0">
                    <a:latin typeface="Candara" panose="020E0502030303020204" pitchFamily="34" charset="0"/>
                  </a:rPr>
                  <a:t>Equipment Revenue</a:t>
                </a:r>
                <a:endParaRPr lang="en-US">
                  <a:latin typeface="Candara" panose="020E0502030303020204" pitchFamily="34" charset="0"/>
                </a:endParaRPr>
              </a:p>
            </c:rich>
          </c:tx>
          <c:layout>
            <c:manualLayout>
              <c:xMode val="edge"/>
              <c:yMode val="edge"/>
              <c:x val="1.1052344467558132E-2"/>
              <c:y val="0.10075936951203417"/>
            </c:manualLayout>
          </c:layout>
          <c:overlay val="0"/>
          <c:spPr>
            <a:noFill/>
            <a:ln w="25400">
              <a:noFill/>
            </a:ln>
          </c:spPr>
        </c:title>
        <c:numFmt formatCode="&quot;$&quot;#,##0.0,,,\ &quot; B&quot;" sourceLinked="0"/>
        <c:majorTickMark val="none"/>
        <c:minorTickMark val="none"/>
        <c:tickLblPos val="nextTo"/>
        <c:spPr>
          <a:ln w="9525">
            <a:noFill/>
          </a:ln>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100247040"/>
        <c:crosses val="autoZero"/>
        <c:crossBetween val="between"/>
      </c:valAx>
      <c:spPr>
        <a:noFill/>
        <a:ln w="25400">
          <a:noFill/>
        </a:ln>
      </c:spPr>
    </c:plotArea>
    <c:legend>
      <c:legendPos val="r"/>
      <c:layout>
        <c:manualLayout>
          <c:xMode val="edge"/>
          <c:yMode val="edge"/>
          <c:x val="0.85510825101721755"/>
          <c:y val="0.22177306919624798"/>
          <c:w val="0.1448917496991112"/>
          <c:h val="0.44996324967413232"/>
        </c:manualLayout>
      </c:layout>
      <c:overlay val="0"/>
      <c:spPr>
        <a:solidFill>
          <a:sysClr val="window" lastClr="FFFFFF"/>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legend>
    <c:plotVisOnly val="1"/>
    <c:dispBlanksAs val="zero"/>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5282777008259552"/>
          <c:y val="5.1400554097404488E-2"/>
          <c:w val="0.64996663722915426"/>
          <c:h val="0.8100495771361913"/>
        </c:manualLayout>
      </c:layout>
      <c:barChart>
        <c:barDir val="col"/>
        <c:grouping val="stacked"/>
        <c:varyColors val="0"/>
        <c:ser>
          <c:idx val="1"/>
          <c:order val="1"/>
          <c:tx>
            <c:strRef>
              <c:f>Utility!$C$45</c:f>
              <c:strCache>
                <c:ptCount val="1"/>
                <c:pt idx="0">
                  <c:v>Outdoor high-power RU</c:v>
                </c:pt>
              </c:strCache>
            </c:strRef>
          </c:tx>
          <c:spPr>
            <a:solidFill>
              <a:schemeClr val="bg2">
                <a:lumMod val="75000"/>
              </a:schemeClr>
            </a:solidFill>
            <a:ln>
              <a:noFill/>
            </a:ln>
            <a:effectLst/>
          </c:spPr>
          <c:invertIfNegative val="0"/>
          <c:cat>
            <c:numRef>
              <c:extLst>
                <c:ext xmlns:c15="http://schemas.microsoft.com/office/drawing/2012/chart" uri="{02D57815-91ED-43cb-92C2-25804820EDAC}">
                  <c15:fullRef>
                    <c15:sqref>Utility!$D$43:$L$43</c15:sqref>
                  </c15:fullRef>
                </c:ext>
              </c:extLst>
              <c:f>Utility!$F$43:$L$43</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Utility!$D$45:$L$45</c15:sqref>
                  </c15:fullRef>
                </c:ext>
              </c:extLst>
              <c:f>Utility!$F$45:$L$45</c:f>
              <c:numCache>
                <c:formatCode>_(* #,##0_);_(* \(#,##0\);_(* "-"??_);_(@_)</c:formatCode>
                <c:ptCount val="7"/>
                <c:pt idx="0">
                  <c:v>1045.5224999999998</c:v>
                </c:pt>
                <c:pt idx="1">
                  <c:v>1063.7055</c:v>
                </c:pt>
                <c:pt idx="2">
                  <c:v>998.39024999999981</c:v>
                </c:pt>
                <c:pt idx="3">
                  <c:v>1013.5453020000001</c:v>
                </c:pt>
                <c:pt idx="4">
                  <c:v>1109.8579614375003</c:v>
                </c:pt>
                <c:pt idx="5">
                  <c:v>1209.7538827352</c:v>
                </c:pt>
                <c:pt idx="6">
                  <c:v>1328.4082315825424</c:v>
                </c:pt>
              </c:numCache>
            </c:numRef>
          </c:val>
          <c:extLst>
            <c:ext xmlns:c16="http://schemas.microsoft.com/office/drawing/2014/chart" uri="{C3380CC4-5D6E-409C-BE32-E72D297353CC}">
              <c16:uniqueId val="{00000000-620F-4BB2-826F-A60FAD499B6E}"/>
            </c:ext>
          </c:extLst>
        </c:ser>
        <c:ser>
          <c:idx val="2"/>
          <c:order val="2"/>
          <c:tx>
            <c:strRef>
              <c:f>Utility!$C$46</c:f>
              <c:strCache>
                <c:ptCount val="1"/>
                <c:pt idx="0">
                  <c:v>Outdoor mid-power RU</c:v>
                </c:pt>
              </c:strCache>
            </c:strRef>
          </c:tx>
          <c:spPr>
            <a:solidFill>
              <a:schemeClr val="tx1"/>
            </a:solidFill>
          </c:spPr>
          <c:invertIfNegative val="0"/>
          <c:cat>
            <c:numRef>
              <c:extLst>
                <c:ext xmlns:c15="http://schemas.microsoft.com/office/drawing/2012/chart" uri="{02D57815-91ED-43cb-92C2-25804820EDAC}">
                  <c15:fullRef>
                    <c15:sqref>Utility!$D$43:$L$43</c15:sqref>
                  </c15:fullRef>
                </c:ext>
              </c:extLst>
              <c:f>Utility!$F$43:$L$43</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Utility!$D$46:$L$46</c15:sqref>
                  </c15:fullRef>
                </c:ext>
              </c:extLst>
              <c:f>Utility!$F$46:$L$46</c:f>
              <c:numCache>
                <c:formatCode>_(* #,##0_);_(* \(#,##0\);_(* "-"??_);_(@_)</c:formatCode>
                <c:ptCount val="7"/>
                <c:pt idx="0">
                  <c:v>593.83903133903129</c:v>
                </c:pt>
                <c:pt idx="1">
                  <c:v>635.96491228070181</c:v>
                </c:pt>
                <c:pt idx="2">
                  <c:v>1326.4765226907425</c:v>
                </c:pt>
                <c:pt idx="3">
                  <c:v>2429.9761011623777</c:v>
                </c:pt>
                <c:pt idx="4">
                  <c:v>2594.9815272046535</c:v>
                </c:pt>
                <c:pt idx="5">
                  <c:v>2746.6134302445903</c:v>
                </c:pt>
                <c:pt idx="6">
                  <c:v>2659.3619885695257</c:v>
                </c:pt>
              </c:numCache>
            </c:numRef>
          </c:val>
          <c:extLst>
            <c:ext xmlns:c16="http://schemas.microsoft.com/office/drawing/2014/chart" uri="{C3380CC4-5D6E-409C-BE32-E72D297353CC}">
              <c16:uniqueId val="{00000001-620F-4BB2-826F-A60FAD499B6E}"/>
            </c:ext>
          </c:extLst>
        </c:ser>
        <c:ser>
          <c:idx val="3"/>
          <c:order val="3"/>
          <c:tx>
            <c:strRef>
              <c:f>Utility!$C$47</c:f>
              <c:strCache>
                <c:ptCount val="1"/>
                <c:pt idx="0">
                  <c:v>Indoor Radio Unit (RU)</c:v>
                </c:pt>
              </c:strCache>
            </c:strRef>
          </c:tx>
          <c:invertIfNegative val="0"/>
          <c:cat>
            <c:numRef>
              <c:extLst>
                <c:ext xmlns:c15="http://schemas.microsoft.com/office/drawing/2012/chart" uri="{02D57815-91ED-43cb-92C2-25804820EDAC}">
                  <c15:fullRef>
                    <c15:sqref>Utility!$D$43:$L$43</c15:sqref>
                  </c15:fullRef>
                </c:ext>
              </c:extLst>
              <c:f>Utility!$F$43:$L$43</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Utility!$D$47:$L$47</c15:sqref>
                  </c15:fullRef>
                </c:ext>
              </c:extLst>
              <c:f>Utility!$F$47:$L$47</c:f>
              <c:numCache>
                <c:formatCode>_(* #,##0_);_(* \(#,##0\);_(* "-"??_);_(@_)</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2-620F-4BB2-826F-A60FAD499B6E}"/>
            </c:ext>
          </c:extLst>
        </c:ser>
        <c:dLbls>
          <c:showLegendKey val="0"/>
          <c:showVal val="0"/>
          <c:showCatName val="0"/>
          <c:showSerName val="0"/>
          <c:showPercent val="0"/>
          <c:showBubbleSize val="0"/>
        </c:dLbls>
        <c:gapWidth val="150"/>
        <c:overlap val="100"/>
        <c:axId val="100247040"/>
        <c:axId val="100248576"/>
        <c:extLst>
          <c:ext xmlns:c15="http://schemas.microsoft.com/office/drawing/2012/chart" uri="{02D57815-91ED-43cb-92C2-25804820EDAC}">
            <c15:filteredBarSeries>
              <c15:ser>
                <c:idx val="0"/>
                <c:order val="0"/>
                <c:tx>
                  <c:strRef>
                    <c:extLst>
                      <c:ext uri="{02D57815-91ED-43cb-92C2-25804820EDAC}">
                        <c15:formulaRef>
                          <c15:sqref>Utility!$C$44</c15:sqref>
                        </c15:formulaRef>
                      </c:ext>
                    </c:extLst>
                    <c:strCache>
                      <c:ptCount val="1"/>
                      <c:pt idx="0">
                        <c:v>Core &amp; MEC</c:v>
                      </c:pt>
                    </c:strCache>
                  </c:strRef>
                </c:tx>
                <c:spPr>
                  <a:solidFill>
                    <a:schemeClr val="accent2">
                      <a:lumMod val="75000"/>
                    </a:schemeClr>
                  </a:solidFill>
                  <a:ln>
                    <a:noFill/>
                  </a:ln>
                  <a:effectLst/>
                </c:spPr>
                <c:invertIfNegative val="0"/>
                <c:cat>
                  <c:numRef>
                    <c:extLst>
                      <c:ext uri="{02D57815-91ED-43cb-92C2-25804820EDAC}">
                        <c15:fullRef>
                          <c15:sqref>Utility!$D$43:$L$43</c15:sqref>
                        </c15:fullRef>
                        <c15:formulaRef>
                          <c15:sqref>Utility!$F$43:$L$43</c15:sqref>
                        </c15:formulaRef>
                      </c:ext>
                    </c:extLst>
                    <c:numCache>
                      <c:formatCode>General</c:formatCode>
                      <c:ptCount val="7"/>
                      <c:pt idx="0">
                        <c:v>2018</c:v>
                      </c:pt>
                      <c:pt idx="1">
                        <c:v>2019</c:v>
                      </c:pt>
                      <c:pt idx="2">
                        <c:v>2020</c:v>
                      </c:pt>
                      <c:pt idx="3">
                        <c:v>2021</c:v>
                      </c:pt>
                      <c:pt idx="4">
                        <c:v>2022</c:v>
                      </c:pt>
                      <c:pt idx="5">
                        <c:v>2023</c:v>
                      </c:pt>
                      <c:pt idx="6">
                        <c:v>2024</c:v>
                      </c:pt>
                    </c:numCache>
                  </c:numRef>
                </c:cat>
                <c:val>
                  <c:numRef>
                    <c:extLst>
                      <c:ext uri="{02D57815-91ED-43cb-92C2-25804820EDAC}">
                        <c15:fullRef>
                          <c15:sqref>Utility!$D$44:$L$44</c15:sqref>
                        </c15:fullRef>
                        <c15:formulaRef>
                          <c15:sqref>Utility!$F$44:$L$44</c15:sqref>
                        </c15:formulaRef>
                      </c:ext>
                    </c:extLst>
                    <c:numCache>
                      <c:formatCode>_(* #,##0_);_(* \(#,##0\);_(* "-"??_);_(@_)</c:formatCode>
                      <c:ptCount val="7"/>
                      <c:pt idx="0">
                        <c:v>24.533333333333328</c:v>
                      </c:pt>
                      <c:pt idx="1">
                        <c:v>23</c:v>
                      </c:pt>
                      <c:pt idx="2">
                        <c:v>20</c:v>
                      </c:pt>
                      <c:pt idx="3">
                        <c:v>22</c:v>
                      </c:pt>
                      <c:pt idx="4">
                        <c:v>24.200000000000003</c:v>
                      </c:pt>
                      <c:pt idx="5">
                        <c:v>26.620000000000005</c:v>
                      </c:pt>
                      <c:pt idx="6">
                        <c:v>29.282000000000007</c:v>
                      </c:pt>
                    </c:numCache>
                  </c:numRef>
                </c:val>
                <c:extLst>
                  <c:ext xmlns:c16="http://schemas.microsoft.com/office/drawing/2014/chart" uri="{C3380CC4-5D6E-409C-BE32-E72D297353CC}">
                    <c16:uniqueId val="{00000003-620F-4BB2-826F-A60FAD499B6E}"/>
                  </c:ext>
                </c:extLst>
              </c15:ser>
            </c15:filteredBarSeries>
          </c:ext>
        </c:extLst>
      </c:barChart>
      <c:catAx>
        <c:axId val="10024704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100248576"/>
        <c:crosses val="autoZero"/>
        <c:auto val="1"/>
        <c:lblAlgn val="ctr"/>
        <c:lblOffset val="100"/>
        <c:noMultiLvlLbl val="0"/>
      </c:catAx>
      <c:valAx>
        <c:axId val="1002485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r>
                  <a:rPr lang="en-US" baseline="0">
                    <a:latin typeface="Candara" panose="020E0502030303020204" pitchFamily="34" charset="0"/>
                  </a:rPr>
                  <a:t> Private Cellular Radio Unit Shipmnent</a:t>
                </a:r>
                <a:endParaRPr lang="en-US">
                  <a:latin typeface="Candara" panose="020E0502030303020204" pitchFamily="34" charset="0"/>
                </a:endParaRPr>
              </a:p>
            </c:rich>
          </c:tx>
          <c:layout>
            <c:manualLayout>
              <c:xMode val="edge"/>
              <c:yMode val="edge"/>
              <c:x val="1.6496794793248552E-2"/>
              <c:y val="6.6625150983753392E-2"/>
            </c:manualLayout>
          </c:layout>
          <c:overlay val="0"/>
          <c:spPr>
            <a:noFill/>
            <a:ln w="25400">
              <a:noFill/>
            </a:ln>
          </c:spPr>
        </c:title>
        <c:numFmt formatCode="#,#00" sourceLinked="0"/>
        <c:majorTickMark val="none"/>
        <c:minorTickMark val="none"/>
        <c:tickLblPos val="nextTo"/>
        <c:spPr>
          <a:ln w="9525">
            <a:noFill/>
          </a:ln>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100247040"/>
        <c:crosses val="autoZero"/>
        <c:crossBetween val="between"/>
      </c:valAx>
      <c:spPr>
        <a:noFill/>
        <a:ln w="25400">
          <a:noFill/>
        </a:ln>
      </c:spPr>
    </c:plotArea>
    <c:legend>
      <c:legendPos val="r"/>
      <c:layout>
        <c:manualLayout>
          <c:xMode val="edge"/>
          <c:yMode val="edge"/>
          <c:x val="0.807139954765833"/>
          <c:y val="0.27339939316437956"/>
          <c:w val="0.1864529914867748"/>
          <c:h val="0.4236264820400506"/>
        </c:manualLayout>
      </c:layout>
      <c:overlay val="0"/>
      <c:spPr>
        <a:solidFill>
          <a:sysClr val="window" lastClr="FFFFFF"/>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legend>
    <c:plotVisOnly val="1"/>
    <c:dispBlanksAs val="zero"/>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7544187366976341"/>
          <c:y val="5.1400554097404488E-2"/>
          <c:w val="0.66712548317576981"/>
          <c:h val="0.8100495771361913"/>
        </c:manualLayout>
      </c:layout>
      <c:barChart>
        <c:barDir val="col"/>
        <c:grouping val="stacked"/>
        <c:varyColors val="0"/>
        <c:ser>
          <c:idx val="0"/>
          <c:order val="0"/>
          <c:tx>
            <c:strRef>
              <c:f>Utility!$C$22</c:f>
              <c:strCache>
                <c:ptCount val="1"/>
                <c:pt idx="0">
                  <c:v>2G/3G</c:v>
                </c:pt>
              </c:strCache>
            </c:strRef>
          </c:tx>
          <c:spPr>
            <a:solidFill>
              <a:schemeClr val="bg2">
                <a:lumMod val="50000"/>
              </a:schemeClr>
            </a:solidFill>
            <a:ln>
              <a:noFill/>
            </a:ln>
            <a:effectLst/>
          </c:spPr>
          <c:invertIfNegative val="0"/>
          <c:cat>
            <c:numRef>
              <c:extLst>
                <c:ext xmlns:c15="http://schemas.microsoft.com/office/drawing/2012/chart" uri="{02D57815-91ED-43cb-92C2-25804820EDAC}">
                  <c15:fullRef>
                    <c15:sqref>Utility!$D$21:$L$21</c15:sqref>
                  </c15:fullRef>
                </c:ext>
              </c:extLst>
              <c:f>Utility!$F$21:$L$21</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Utility!$D$22:$L$22</c15:sqref>
                  </c15:fullRef>
                </c:ext>
              </c:extLst>
              <c:f>Utility!$F$22:$L$22</c:f>
              <c:numCache>
                <c:formatCode>"$"#,###,," M"</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0-177A-405C-804F-55267E09D75E}"/>
            </c:ext>
          </c:extLst>
        </c:ser>
        <c:ser>
          <c:idx val="1"/>
          <c:order val="1"/>
          <c:tx>
            <c:strRef>
              <c:f>Utility!$C$23</c:f>
              <c:strCache>
                <c:ptCount val="1"/>
                <c:pt idx="0">
                  <c:v>4G LTE</c:v>
                </c:pt>
              </c:strCache>
            </c:strRef>
          </c:tx>
          <c:spPr>
            <a:solidFill>
              <a:schemeClr val="tx1"/>
            </a:solidFill>
            <a:ln>
              <a:noFill/>
            </a:ln>
            <a:effectLst/>
          </c:spPr>
          <c:invertIfNegative val="0"/>
          <c:cat>
            <c:numRef>
              <c:extLst>
                <c:ext xmlns:c15="http://schemas.microsoft.com/office/drawing/2012/chart" uri="{02D57815-91ED-43cb-92C2-25804820EDAC}">
                  <c15:fullRef>
                    <c15:sqref>Utility!$D$21:$L$21</c15:sqref>
                  </c15:fullRef>
                </c:ext>
              </c:extLst>
              <c:f>Utility!$F$21:$L$21</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Utility!$D$23:$L$23</c15:sqref>
                  </c15:fullRef>
                </c:ext>
              </c:extLst>
              <c:f>Utility!$F$23:$L$23</c:f>
              <c:numCache>
                <c:formatCode>"$"#,###,," M"</c:formatCode>
                <c:ptCount val="7"/>
                <c:pt idx="0">
                  <c:v>214240399.99999997</c:v>
                </c:pt>
                <c:pt idx="1">
                  <c:v>217966320</c:v>
                </c:pt>
                <c:pt idx="2">
                  <c:v>221464474</c:v>
                </c:pt>
                <c:pt idx="3">
                  <c:v>237734252.36000001</c:v>
                </c:pt>
                <c:pt idx="4">
                  <c:v>252117387.72297001</c:v>
                </c:pt>
                <c:pt idx="5">
                  <c:v>266833659.13898852</c:v>
                </c:pt>
                <c:pt idx="6">
                  <c:v>281888108.57072186</c:v>
                </c:pt>
              </c:numCache>
            </c:numRef>
          </c:val>
          <c:extLst>
            <c:ext xmlns:c16="http://schemas.microsoft.com/office/drawing/2014/chart" uri="{C3380CC4-5D6E-409C-BE32-E72D297353CC}">
              <c16:uniqueId val="{00000001-177A-405C-804F-55267E09D75E}"/>
            </c:ext>
          </c:extLst>
        </c:ser>
        <c:ser>
          <c:idx val="2"/>
          <c:order val="2"/>
          <c:tx>
            <c:strRef>
              <c:f>Utility!$C$24</c:f>
              <c:strCache>
                <c:ptCount val="1"/>
                <c:pt idx="0">
                  <c:v>5G</c:v>
                </c:pt>
              </c:strCache>
            </c:strRef>
          </c:tx>
          <c:spPr>
            <a:solidFill>
              <a:srgbClr val="C00000"/>
            </a:solidFill>
          </c:spPr>
          <c:invertIfNegative val="0"/>
          <c:cat>
            <c:numRef>
              <c:extLst>
                <c:ext xmlns:c15="http://schemas.microsoft.com/office/drawing/2012/chart" uri="{02D57815-91ED-43cb-92C2-25804820EDAC}">
                  <c15:fullRef>
                    <c15:sqref>Utility!$D$21:$L$21</c15:sqref>
                  </c15:fullRef>
                </c:ext>
              </c:extLst>
              <c:f>Utility!$F$21:$L$21</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Utility!$D$24:$L$24</c15:sqref>
                  </c15:fullRef>
                </c:ext>
              </c:extLst>
              <c:f>Utility!$F$24:$L$24</c:f>
              <c:numCache>
                <c:formatCode>"$"#,###,," M"</c:formatCode>
                <c:ptCount val="7"/>
                <c:pt idx="0">
                  <c:v>0</c:v>
                </c:pt>
                <c:pt idx="1">
                  <c:v>0</c:v>
                </c:pt>
                <c:pt idx="2">
                  <c:v>0</c:v>
                </c:pt>
                <c:pt idx="3">
                  <c:v>0</c:v>
                </c:pt>
                <c:pt idx="4">
                  <c:v>2546640.2800300005</c:v>
                </c:pt>
                <c:pt idx="5">
                  <c:v>5445584.8803875213</c:v>
                </c:pt>
                <c:pt idx="6">
                  <c:v>8718188.9248676859</c:v>
                </c:pt>
              </c:numCache>
            </c:numRef>
          </c:val>
          <c:extLst>
            <c:ext xmlns:c16="http://schemas.microsoft.com/office/drawing/2014/chart" uri="{C3380CC4-5D6E-409C-BE32-E72D297353CC}">
              <c16:uniqueId val="{00000002-177A-405C-804F-55267E09D75E}"/>
            </c:ext>
          </c:extLst>
        </c:ser>
        <c:dLbls>
          <c:showLegendKey val="0"/>
          <c:showVal val="0"/>
          <c:showCatName val="0"/>
          <c:showSerName val="0"/>
          <c:showPercent val="0"/>
          <c:showBubbleSize val="0"/>
        </c:dLbls>
        <c:gapWidth val="150"/>
        <c:overlap val="100"/>
        <c:axId val="100247040"/>
        <c:axId val="100248576"/>
        <c:extLst/>
      </c:barChart>
      <c:catAx>
        <c:axId val="10024704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100248576"/>
        <c:crosses val="autoZero"/>
        <c:auto val="1"/>
        <c:lblAlgn val="ctr"/>
        <c:lblOffset val="100"/>
        <c:noMultiLvlLbl val="0"/>
      </c:catAx>
      <c:valAx>
        <c:axId val="1002485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r>
                  <a:rPr lang="en-US">
                    <a:latin typeface="Candara" panose="020E0502030303020204" pitchFamily="34" charset="0"/>
                  </a:rPr>
                  <a:t>Private Cellular </a:t>
                </a:r>
                <a:r>
                  <a:rPr lang="en-US" baseline="0">
                    <a:latin typeface="Candara" panose="020E0502030303020204" pitchFamily="34" charset="0"/>
                  </a:rPr>
                  <a:t>Equipment Revenue</a:t>
                </a:r>
                <a:endParaRPr lang="en-US">
                  <a:latin typeface="Candara" panose="020E0502030303020204" pitchFamily="34" charset="0"/>
                </a:endParaRPr>
              </a:p>
            </c:rich>
          </c:tx>
          <c:layout>
            <c:manualLayout>
              <c:xMode val="edge"/>
              <c:yMode val="edge"/>
              <c:x val="1.1052344467558132E-2"/>
              <c:y val="0.10075936951203417"/>
            </c:manualLayout>
          </c:layout>
          <c:overlay val="0"/>
          <c:spPr>
            <a:noFill/>
            <a:ln w="25400">
              <a:noFill/>
            </a:ln>
          </c:spPr>
        </c:title>
        <c:numFmt formatCode="&quot;$&quot;#,###,,&quot; M&quot;" sourceLinked="0"/>
        <c:majorTickMark val="none"/>
        <c:minorTickMark val="none"/>
        <c:tickLblPos val="nextTo"/>
        <c:spPr>
          <a:ln w="9525">
            <a:noFill/>
          </a:ln>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100247040"/>
        <c:crosses val="autoZero"/>
        <c:crossBetween val="between"/>
      </c:valAx>
      <c:spPr>
        <a:noFill/>
        <a:ln w="25400">
          <a:noFill/>
        </a:ln>
      </c:spPr>
    </c:plotArea>
    <c:legend>
      <c:legendPos val="r"/>
      <c:layout>
        <c:manualLayout>
          <c:xMode val="edge"/>
          <c:yMode val="edge"/>
          <c:x val="0.85918539340224975"/>
          <c:y val="0.41764599488150694"/>
          <c:w val="0.1207714744282231"/>
          <c:h val="0.21107082639549116"/>
        </c:manualLayout>
      </c:layout>
      <c:overlay val="0"/>
      <c:spPr>
        <a:solidFill>
          <a:sysClr val="window" lastClr="FFFFFF"/>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legend>
    <c:plotVisOnly val="1"/>
    <c:dispBlanksAs val="zero"/>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804775335162077"/>
          <c:y val="5.1400554097404488E-2"/>
          <c:w val="0.77002402792928237"/>
          <c:h val="0.8100495771361913"/>
        </c:manualLayout>
      </c:layout>
      <c:barChart>
        <c:barDir val="col"/>
        <c:grouping val="stacked"/>
        <c:varyColors val="0"/>
        <c:ser>
          <c:idx val="0"/>
          <c:order val="0"/>
          <c:tx>
            <c:strRef>
              <c:f>Utility!$C$48</c:f>
              <c:strCache>
                <c:ptCount val="1"/>
                <c:pt idx="0">
                  <c:v>CPE and IoT devices</c:v>
                </c:pt>
              </c:strCache>
            </c:strRef>
          </c:tx>
          <c:spPr>
            <a:solidFill>
              <a:schemeClr val="accent2">
                <a:lumMod val="75000"/>
              </a:schemeClr>
            </a:solidFill>
            <a:ln>
              <a:noFill/>
            </a:ln>
            <a:effectLst/>
          </c:spPr>
          <c:invertIfNegative val="0"/>
          <c:cat>
            <c:numRef>
              <c:extLst>
                <c:ext xmlns:c15="http://schemas.microsoft.com/office/drawing/2012/chart" uri="{02D57815-91ED-43cb-92C2-25804820EDAC}">
                  <c15:fullRef>
                    <c15:sqref>Utility!$D$43:$L$43</c15:sqref>
                  </c15:fullRef>
                </c:ext>
              </c:extLst>
              <c:f>Utility!$F$43:$L$43</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Utility!$D$48:$L$48</c15:sqref>
                  </c15:fullRef>
                </c:ext>
              </c:extLst>
              <c:f>Utility!$F$48:$L$48</c:f>
              <c:numCache>
                <c:formatCode>_(* #,##0_);_(* \(#,##0\);_(* "-"??_);_(@_)</c:formatCode>
                <c:ptCount val="7"/>
                <c:pt idx="0">
                  <c:v>822800.92499999993</c:v>
                </c:pt>
                <c:pt idx="1">
                  <c:v>1308271.3499999999</c:v>
                </c:pt>
                <c:pt idx="2">
                  <c:v>1914211.0844390627</c:v>
                </c:pt>
                <c:pt idx="3">
                  <c:v>2445764.421030438</c:v>
                </c:pt>
                <c:pt idx="4">
                  <c:v>2921172.8059459361</c:v>
                </c:pt>
                <c:pt idx="5">
                  <c:v>3419253.7632217826</c:v>
                </c:pt>
                <c:pt idx="6">
                  <c:v>4024805.5151320295</c:v>
                </c:pt>
              </c:numCache>
            </c:numRef>
          </c:val>
          <c:extLst xmlns:c15="http://schemas.microsoft.com/office/drawing/2012/chart">
            <c:ext xmlns:c16="http://schemas.microsoft.com/office/drawing/2014/chart" uri="{C3380CC4-5D6E-409C-BE32-E72D297353CC}">
              <c16:uniqueId val="{00000000-95F0-4107-A487-2E40E8E39D71}"/>
            </c:ext>
          </c:extLst>
        </c:ser>
        <c:ser>
          <c:idx val="1"/>
          <c:order val="1"/>
          <c:tx>
            <c:strRef>
              <c:f>Utility!$C$49</c:f>
              <c:strCache>
                <c:ptCount val="1"/>
                <c:pt idx="0">
                  <c:v>IoT devices (on public LTE)</c:v>
                </c:pt>
              </c:strCache>
            </c:strRef>
          </c:tx>
          <c:spPr>
            <a:pattFill prst="dkUpDiag">
              <a:fgClr>
                <a:schemeClr val="accent2">
                  <a:lumMod val="60000"/>
                  <a:lumOff val="40000"/>
                </a:schemeClr>
              </a:fgClr>
              <a:bgClr>
                <a:schemeClr val="bg1"/>
              </a:bgClr>
            </a:pattFill>
          </c:spPr>
          <c:invertIfNegative val="0"/>
          <c:cat>
            <c:numRef>
              <c:extLst>
                <c:ext xmlns:c15="http://schemas.microsoft.com/office/drawing/2012/chart" uri="{02D57815-91ED-43cb-92C2-25804820EDAC}">
                  <c15:fullRef>
                    <c15:sqref>Utility!$D$43:$L$43</c15:sqref>
                  </c15:fullRef>
                </c:ext>
              </c:extLst>
              <c:f>Utility!$F$43:$L$43</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Utility!$D$49:$L$49</c15:sqref>
                  </c15:fullRef>
                </c:ext>
              </c:extLst>
              <c:f>Utility!$F$49:$L$49</c:f>
              <c:numCache>
                <c:formatCode>_(* #,##0_);_(* \(#,##0\);_(* "-"??_);_(@_)</c:formatCode>
                <c:ptCount val="7"/>
                <c:pt idx="0">
                  <c:v>6033873.4500000002</c:v>
                </c:pt>
                <c:pt idx="1">
                  <c:v>9593989.9000000004</c:v>
                </c:pt>
                <c:pt idx="2">
                  <c:v>12810489.565092187</c:v>
                </c:pt>
                <c:pt idx="3">
                  <c:v>15023981.443472689</c:v>
                </c:pt>
                <c:pt idx="4">
                  <c:v>16553312.567026973</c:v>
                </c:pt>
                <c:pt idx="5">
                  <c:v>17951082.256914359</c:v>
                </c:pt>
                <c:pt idx="6">
                  <c:v>19650521.044468142</c:v>
                </c:pt>
              </c:numCache>
            </c:numRef>
          </c:val>
          <c:extLst>
            <c:ext xmlns:c16="http://schemas.microsoft.com/office/drawing/2014/chart" uri="{C3380CC4-5D6E-409C-BE32-E72D297353CC}">
              <c16:uniqueId val="{00000000-3907-4957-BC69-8153591F82EB}"/>
            </c:ext>
          </c:extLst>
        </c:ser>
        <c:dLbls>
          <c:showLegendKey val="0"/>
          <c:showVal val="0"/>
          <c:showCatName val="0"/>
          <c:showSerName val="0"/>
          <c:showPercent val="0"/>
          <c:showBubbleSize val="0"/>
        </c:dLbls>
        <c:gapWidth val="150"/>
        <c:overlap val="100"/>
        <c:axId val="100247040"/>
        <c:axId val="100248576"/>
        <c:extLst/>
      </c:barChart>
      <c:catAx>
        <c:axId val="10024704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100248576"/>
        <c:crosses val="autoZero"/>
        <c:auto val="1"/>
        <c:lblAlgn val="ctr"/>
        <c:lblOffset val="100"/>
        <c:noMultiLvlLbl val="0"/>
      </c:catAx>
      <c:valAx>
        <c:axId val="1002485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r>
                  <a:rPr lang="en-US" baseline="0">
                    <a:latin typeface="Candara" panose="020E0502030303020204" pitchFamily="34" charset="0"/>
                  </a:rPr>
                  <a:t> Private Cellular CPE and IoT Shipmnent</a:t>
                </a:r>
                <a:endParaRPr lang="en-US">
                  <a:latin typeface="Candara" panose="020E0502030303020204" pitchFamily="34" charset="0"/>
                </a:endParaRPr>
              </a:p>
            </c:rich>
          </c:tx>
          <c:layout>
            <c:manualLayout>
              <c:xMode val="edge"/>
              <c:yMode val="edge"/>
              <c:x val="1.6496756905848255E-2"/>
              <c:y val="6.7672062130045785E-2"/>
            </c:manualLayout>
          </c:layout>
          <c:overlay val="0"/>
          <c:spPr>
            <a:noFill/>
            <a:ln w="25400">
              <a:noFill/>
            </a:ln>
          </c:spPr>
        </c:title>
        <c:numFmt formatCode="#,,&quot; M&quot;" sourceLinked="0"/>
        <c:majorTickMark val="none"/>
        <c:minorTickMark val="none"/>
        <c:tickLblPos val="nextTo"/>
        <c:spPr>
          <a:ln w="9525">
            <a:noFill/>
          </a:ln>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100247040"/>
        <c:crosses val="autoZero"/>
        <c:crossBetween val="between"/>
      </c:valAx>
      <c:spPr>
        <a:noFill/>
        <a:ln w="25400">
          <a:noFill/>
        </a:ln>
      </c:spPr>
    </c:plotArea>
    <c:legend>
      <c:legendPos val="r"/>
      <c:layout>
        <c:manualLayout>
          <c:xMode val="edge"/>
          <c:yMode val="edge"/>
          <c:x val="0.18521398273746814"/>
          <c:y val="5.8814723034165427E-2"/>
          <c:w val="0.36296179596578609"/>
          <c:h val="0.14322432667148399"/>
        </c:manualLayout>
      </c:layout>
      <c:overlay val="0"/>
      <c:spPr>
        <a:solidFill>
          <a:schemeClr val="bg1"/>
        </a:solidFill>
      </c:spPr>
    </c:legend>
    <c:plotVisOnly val="1"/>
    <c:dispBlanksAs val="zero"/>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7544187366976341"/>
          <c:y val="5.1400554097404488E-2"/>
          <c:w val="0.66712548317576981"/>
          <c:h val="0.8100495771361913"/>
        </c:manualLayout>
      </c:layout>
      <c:barChart>
        <c:barDir val="col"/>
        <c:grouping val="stacked"/>
        <c:varyColors val="0"/>
        <c:ser>
          <c:idx val="0"/>
          <c:order val="0"/>
          <c:tx>
            <c:strRef>
              <c:f>Transport!$C$7</c:f>
              <c:strCache>
                <c:ptCount val="1"/>
                <c:pt idx="0">
                  <c:v>Cellular (GSM/R, LTE/R, 5G)</c:v>
                </c:pt>
              </c:strCache>
            </c:strRef>
          </c:tx>
          <c:spPr>
            <a:solidFill>
              <a:schemeClr val="accent2">
                <a:lumMod val="75000"/>
              </a:schemeClr>
            </a:solidFill>
            <a:ln>
              <a:noFill/>
            </a:ln>
            <a:effectLst/>
          </c:spPr>
          <c:invertIfNegative val="0"/>
          <c:cat>
            <c:numRef>
              <c:extLst>
                <c:ext xmlns:c15="http://schemas.microsoft.com/office/drawing/2012/chart" uri="{02D57815-91ED-43cb-92C2-25804820EDAC}">
                  <c15:fullRef>
                    <c15:sqref>Transport!$D$6:$L$6</c15:sqref>
                  </c15:fullRef>
                </c:ext>
              </c:extLst>
              <c:f>Transport!$F$6:$L$6</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Transport!$D$7:$L$7</c15:sqref>
                  </c15:fullRef>
                </c:ext>
              </c:extLst>
              <c:f>Transport!$F$7:$L$7</c:f>
              <c:numCache>
                <c:formatCode>"$"#,###,," M"</c:formatCode>
                <c:ptCount val="7"/>
                <c:pt idx="0">
                  <c:v>307640000</c:v>
                </c:pt>
                <c:pt idx="1">
                  <c:v>302840000</c:v>
                </c:pt>
                <c:pt idx="2">
                  <c:v>311940000</c:v>
                </c:pt>
                <c:pt idx="3">
                  <c:v>321040000</c:v>
                </c:pt>
                <c:pt idx="4">
                  <c:v>343340000</c:v>
                </c:pt>
                <c:pt idx="5">
                  <c:v>357340000</c:v>
                </c:pt>
                <c:pt idx="6">
                  <c:v>353240000</c:v>
                </c:pt>
              </c:numCache>
            </c:numRef>
          </c:val>
          <c:extLst>
            <c:ext xmlns:c16="http://schemas.microsoft.com/office/drawing/2014/chart" uri="{C3380CC4-5D6E-409C-BE32-E72D297353CC}">
              <c16:uniqueId val="{00000000-DE19-407A-8C5B-577A702AFBF9}"/>
            </c:ext>
          </c:extLst>
        </c:ser>
        <c:ser>
          <c:idx val="1"/>
          <c:order val="1"/>
          <c:tx>
            <c:strRef>
              <c:f>Transport!$C$8</c:f>
              <c:strCache>
                <c:ptCount val="1"/>
                <c:pt idx="0">
                  <c:v>Others (Wi-Fi, mesh, etc)</c:v>
                </c:pt>
              </c:strCache>
            </c:strRef>
          </c:tx>
          <c:spPr>
            <a:solidFill>
              <a:schemeClr val="bg2">
                <a:lumMod val="75000"/>
              </a:schemeClr>
            </a:solidFill>
            <a:ln>
              <a:noFill/>
            </a:ln>
            <a:effectLst/>
          </c:spPr>
          <c:invertIfNegative val="0"/>
          <c:cat>
            <c:numRef>
              <c:extLst>
                <c:ext xmlns:c15="http://schemas.microsoft.com/office/drawing/2012/chart" uri="{02D57815-91ED-43cb-92C2-25804820EDAC}">
                  <c15:fullRef>
                    <c15:sqref>Transport!$D$6:$L$6</c15:sqref>
                  </c15:fullRef>
                </c:ext>
              </c:extLst>
              <c:f>Transport!$F$6:$L$6</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Transport!$D$8:$L$8</c15:sqref>
                  </c15:fullRef>
                </c:ext>
              </c:extLst>
              <c:f>Transport!$F$8:$L$8</c:f>
              <c:numCache>
                <c:formatCode>"$"#,###,," M"</c:formatCode>
                <c:ptCount val="7"/>
                <c:pt idx="0">
                  <c:v>382100000</c:v>
                </c:pt>
                <c:pt idx="1">
                  <c:v>479120000</c:v>
                </c:pt>
                <c:pt idx="2">
                  <c:v>498383200</c:v>
                </c:pt>
                <c:pt idx="3">
                  <c:v>449392860</c:v>
                </c:pt>
                <c:pt idx="4">
                  <c:v>439962503</c:v>
                </c:pt>
                <c:pt idx="5">
                  <c:v>417710628.14999998</c:v>
                </c:pt>
                <c:pt idx="6">
                  <c:v>395646159.5575</c:v>
                </c:pt>
              </c:numCache>
            </c:numRef>
          </c:val>
          <c:extLst>
            <c:ext xmlns:c16="http://schemas.microsoft.com/office/drawing/2014/chart" uri="{C3380CC4-5D6E-409C-BE32-E72D297353CC}">
              <c16:uniqueId val="{00000001-DE19-407A-8C5B-577A702AFBF9}"/>
            </c:ext>
          </c:extLst>
        </c:ser>
        <c:dLbls>
          <c:showLegendKey val="0"/>
          <c:showVal val="0"/>
          <c:showCatName val="0"/>
          <c:showSerName val="0"/>
          <c:showPercent val="0"/>
          <c:showBubbleSize val="0"/>
        </c:dLbls>
        <c:gapWidth val="150"/>
        <c:overlap val="100"/>
        <c:axId val="100247040"/>
        <c:axId val="100248576"/>
        <c:extLst/>
      </c:barChart>
      <c:catAx>
        <c:axId val="10024704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100248576"/>
        <c:crosses val="autoZero"/>
        <c:auto val="1"/>
        <c:lblAlgn val="ctr"/>
        <c:lblOffset val="100"/>
        <c:noMultiLvlLbl val="0"/>
      </c:catAx>
      <c:valAx>
        <c:axId val="1002485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r>
                  <a:rPr lang="en-US">
                    <a:latin typeface="Candara" panose="020E0502030303020204" pitchFamily="34" charset="0"/>
                  </a:rPr>
                  <a:t>Private Wireless </a:t>
                </a:r>
                <a:r>
                  <a:rPr lang="en-US" baseline="0">
                    <a:latin typeface="Candara" panose="020E0502030303020204" pitchFamily="34" charset="0"/>
                  </a:rPr>
                  <a:t>Equipment Revenue</a:t>
                </a:r>
                <a:endParaRPr lang="en-US">
                  <a:latin typeface="Candara" panose="020E0502030303020204" pitchFamily="34" charset="0"/>
                </a:endParaRPr>
              </a:p>
            </c:rich>
          </c:tx>
          <c:layout>
            <c:manualLayout>
              <c:xMode val="edge"/>
              <c:yMode val="edge"/>
              <c:x val="1.1052344467558132E-2"/>
              <c:y val="0.10075936951203417"/>
            </c:manualLayout>
          </c:layout>
          <c:overlay val="0"/>
          <c:spPr>
            <a:noFill/>
            <a:ln w="25400">
              <a:noFill/>
            </a:ln>
          </c:spPr>
        </c:title>
        <c:numFmt formatCode="&quot;$&quot;#,###,,&quot; M&quot;" sourceLinked="0"/>
        <c:majorTickMark val="none"/>
        <c:minorTickMark val="none"/>
        <c:tickLblPos val="nextTo"/>
        <c:spPr>
          <a:ln w="9525">
            <a:noFill/>
          </a:ln>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100247040"/>
        <c:crosses val="autoZero"/>
        <c:crossBetween val="between"/>
      </c:valAx>
      <c:spPr>
        <a:noFill/>
        <a:ln w="25400">
          <a:noFill/>
        </a:ln>
      </c:spPr>
    </c:plotArea>
    <c:legend>
      <c:legendPos val="r"/>
      <c:layout>
        <c:manualLayout>
          <c:xMode val="edge"/>
          <c:yMode val="edge"/>
          <c:x val="0.84357927713818315"/>
          <c:y val="0.27093659932781822"/>
          <c:w val="0.15642072286181674"/>
          <c:h val="0.40079999822682327"/>
        </c:manualLayout>
      </c:layout>
      <c:overlay val="0"/>
      <c:spPr>
        <a:solidFill>
          <a:sysClr val="window" lastClr="FFFFFF"/>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legend>
    <c:plotVisOnly val="1"/>
    <c:dispBlanksAs val="zero"/>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5282777008259552"/>
          <c:y val="5.1400554097404488E-2"/>
          <c:w val="0.65825800111546628"/>
          <c:h val="0.8100495771361913"/>
        </c:manualLayout>
      </c:layout>
      <c:barChart>
        <c:barDir val="col"/>
        <c:grouping val="stacked"/>
        <c:varyColors val="0"/>
        <c:ser>
          <c:idx val="1"/>
          <c:order val="1"/>
          <c:tx>
            <c:strRef>
              <c:f>Transport!$C$35</c:f>
              <c:strCache>
                <c:ptCount val="1"/>
                <c:pt idx="0">
                  <c:v>Outdoor high-power RU</c:v>
                </c:pt>
              </c:strCache>
            </c:strRef>
          </c:tx>
          <c:spPr>
            <a:solidFill>
              <a:schemeClr val="bg2">
                <a:lumMod val="75000"/>
              </a:schemeClr>
            </a:solidFill>
            <a:ln>
              <a:noFill/>
            </a:ln>
            <a:effectLst/>
          </c:spPr>
          <c:invertIfNegative val="0"/>
          <c:cat>
            <c:numRef>
              <c:extLst>
                <c:ext xmlns:c15="http://schemas.microsoft.com/office/drawing/2012/chart" uri="{02D57815-91ED-43cb-92C2-25804820EDAC}">
                  <c15:fullRef>
                    <c15:sqref>Transport!$D$33:$L$33</c15:sqref>
                  </c15:fullRef>
                </c:ext>
              </c:extLst>
              <c:f>Transport!$F$33:$L$33</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Transport!$D$35:$L$35</c15:sqref>
                  </c15:fullRef>
                </c:ext>
              </c:extLst>
              <c:f>Transport!$F$35:$L$35</c:f>
              <c:numCache>
                <c:formatCode>_(* #,##0_);_(* \(#,##0\);_(* "-"??_);_(@_)</c:formatCode>
                <c:ptCount val="7"/>
                <c:pt idx="0">
                  <c:v>3979.9401600000001</c:v>
                </c:pt>
                <c:pt idx="1">
                  <c:v>3962.9054127999998</c:v>
                </c:pt>
                <c:pt idx="2">
                  <c:v>4111.9198154799997</c:v>
                </c:pt>
                <c:pt idx="3">
                  <c:v>4261.0662643599999</c:v>
                </c:pt>
                <c:pt idx="4">
                  <c:v>4564.1343938133004</c:v>
                </c:pt>
                <c:pt idx="5">
                  <c:v>4793.9343348396151</c:v>
                </c:pt>
                <c:pt idx="6">
                  <c:v>4789.6390201084823</c:v>
                </c:pt>
              </c:numCache>
            </c:numRef>
          </c:val>
          <c:extLst>
            <c:ext xmlns:c16="http://schemas.microsoft.com/office/drawing/2014/chart" uri="{C3380CC4-5D6E-409C-BE32-E72D297353CC}">
              <c16:uniqueId val="{00000001-B16D-474C-8AF0-F1579CA72674}"/>
            </c:ext>
          </c:extLst>
        </c:ser>
        <c:ser>
          <c:idx val="2"/>
          <c:order val="2"/>
          <c:tx>
            <c:strRef>
              <c:f>Transport!$C$36</c:f>
              <c:strCache>
                <c:ptCount val="1"/>
                <c:pt idx="0">
                  <c:v>Outdoor mid-power RU</c:v>
                </c:pt>
              </c:strCache>
            </c:strRef>
          </c:tx>
          <c:spPr>
            <a:solidFill>
              <a:schemeClr val="tx1"/>
            </a:solidFill>
          </c:spPr>
          <c:invertIfNegative val="0"/>
          <c:cat>
            <c:numRef>
              <c:extLst>
                <c:ext xmlns:c15="http://schemas.microsoft.com/office/drawing/2012/chart" uri="{02D57815-91ED-43cb-92C2-25804820EDAC}">
                  <c15:fullRef>
                    <c15:sqref>Transport!$D$33:$L$33</c15:sqref>
                  </c15:fullRef>
                </c:ext>
              </c:extLst>
              <c:f>Transport!$F$33:$L$33</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Transport!$D$36:$L$36</c15:sqref>
                  </c15:fullRef>
                </c:ext>
              </c:extLst>
              <c:f>Transport!$F$36:$L$36</c:f>
              <c:numCache>
                <c:formatCode>_(* #,##0_);_(* \(#,##0\);_(* "-"??_);_(@_)</c:formatCode>
                <c:ptCount val="7"/>
                <c:pt idx="0">
                  <c:v>60</c:v>
                </c:pt>
                <c:pt idx="1">
                  <c:v>84</c:v>
                </c:pt>
                <c:pt idx="2">
                  <c:v>102</c:v>
                </c:pt>
                <c:pt idx="3">
                  <c:v>120</c:v>
                </c:pt>
                <c:pt idx="4">
                  <c:v>138</c:v>
                </c:pt>
                <c:pt idx="5">
                  <c:v>162</c:v>
                </c:pt>
                <c:pt idx="6">
                  <c:v>180</c:v>
                </c:pt>
              </c:numCache>
            </c:numRef>
          </c:val>
          <c:extLst>
            <c:ext xmlns:c16="http://schemas.microsoft.com/office/drawing/2014/chart" uri="{C3380CC4-5D6E-409C-BE32-E72D297353CC}">
              <c16:uniqueId val="{00000002-B16D-474C-8AF0-F1579CA72674}"/>
            </c:ext>
          </c:extLst>
        </c:ser>
        <c:ser>
          <c:idx val="3"/>
          <c:order val="3"/>
          <c:tx>
            <c:strRef>
              <c:f>Transport!$C$37</c:f>
              <c:strCache>
                <c:ptCount val="1"/>
                <c:pt idx="0">
                  <c:v>Indoor Radio Unit (RU)</c:v>
                </c:pt>
              </c:strCache>
            </c:strRef>
          </c:tx>
          <c:invertIfNegative val="0"/>
          <c:cat>
            <c:numRef>
              <c:extLst>
                <c:ext xmlns:c15="http://schemas.microsoft.com/office/drawing/2012/chart" uri="{02D57815-91ED-43cb-92C2-25804820EDAC}">
                  <c15:fullRef>
                    <c15:sqref>Transport!$D$33:$L$33</c15:sqref>
                  </c15:fullRef>
                </c:ext>
              </c:extLst>
              <c:f>Transport!$F$33:$L$33</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Transport!$D$37:$L$37</c15:sqref>
                  </c15:fullRef>
                </c:ext>
              </c:extLst>
              <c:f>Transport!$F$37:$L$37</c:f>
              <c:numCache>
                <c:formatCode>_(* #,##0_);_(* \(#,##0\);_(* "-"??_);_(@_)</c:formatCode>
                <c:ptCount val="7"/>
                <c:pt idx="0">
                  <c:v>400</c:v>
                </c:pt>
                <c:pt idx="1">
                  <c:v>600</c:v>
                </c:pt>
                <c:pt idx="2">
                  <c:v>740</c:v>
                </c:pt>
                <c:pt idx="3">
                  <c:v>880</c:v>
                </c:pt>
                <c:pt idx="4">
                  <c:v>1060</c:v>
                </c:pt>
                <c:pt idx="5">
                  <c:v>1220</c:v>
                </c:pt>
                <c:pt idx="6">
                  <c:v>1320</c:v>
                </c:pt>
              </c:numCache>
            </c:numRef>
          </c:val>
          <c:extLst>
            <c:ext xmlns:c16="http://schemas.microsoft.com/office/drawing/2014/chart" uri="{C3380CC4-5D6E-409C-BE32-E72D297353CC}">
              <c16:uniqueId val="{00000003-B16D-474C-8AF0-F1579CA72674}"/>
            </c:ext>
          </c:extLst>
        </c:ser>
        <c:dLbls>
          <c:showLegendKey val="0"/>
          <c:showVal val="0"/>
          <c:showCatName val="0"/>
          <c:showSerName val="0"/>
          <c:showPercent val="0"/>
          <c:showBubbleSize val="0"/>
        </c:dLbls>
        <c:gapWidth val="150"/>
        <c:overlap val="100"/>
        <c:axId val="100247040"/>
        <c:axId val="100248576"/>
        <c:extLst>
          <c:ext xmlns:c15="http://schemas.microsoft.com/office/drawing/2012/chart" uri="{02D57815-91ED-43cb-92C2-25804820EDAC}">
            <c15:filteredBarSeries>
              <c15:ser>
                <c:idx val="0"/>
                <c:order val="0"/>
                <c:tx>
                  <c:strRef>
                    <c:extLst>
                      <c:ext uri="{02D57815-91ED-43cb-92C2-25804820EDAC}">
                        <c15:formulaRef>
                          <c15:sqref>Transport!$C$34</c15:sqref>
                        </c15:formulaRef>
                      </c:ext>
                    </c:extLst>
                    <c:strCache>
                      <c:ptCount val="1"/>
                      <c:pt idx="0">
                        <c:v>Core &amp; MEC</c:v>
                      </c:pt>
                    </c:strCache>
                  </c:strRef>
                </c:tx>
                <c:spPr>
                  <a:solidFill>
                    <a:schemeClr val="accent2">
                      <a:lumMod val="75000"/>
                    </a:schemeClr>
                  </a:solidFill>
                  <a:ln>
                    <a:noFill/>
                  </a:ln>
                  <a:effectLst/>
                </c:spPr>
                <c:invertIfNegative val="0"/>
                <c:cat>
                  <c:numRef>
                    <c:extLst>
                      <c:ext uri="{02D57815-91ED-43cb-92C2-25804820EDAC}">
                        <c15:fullRef>
                          <c15:sqref>Transport!$D$33:$L$33</c15:sqref>
                        </c15:fullRef>
                        <c15:formulaRef>
                          <c15:sqref>Transport!$F$33:$L$33</c15:sqref>
                        </c15:formulaRef>
                      </c:ext>
                    </c:extLst>
                    <c:numCache>
                      <c:formatCode>General</c:formatCode>
                      <c:ptCount val="7"/>
                      <c:pt idx="0">
                        <c:v>2018</c:v>
                      </c:pt>
                      <c:pt idx="1">
                        <c:v>2019</c:v>
                      </c:pt>
                      <c:pt idx="2">
                        <c:v>2020</c:v>
                      </c:pt>
                      <c:pt idx="3">
                        <c:v>2021</c:v>
                      </c:pt>
                      <c:pt idx="4">
                        <c:v>2022</c:v>
                      </c:pt>
                      <c:pt idx="5">
                        <c:v>2023</c:v>
                      </c:pt>
                      <c:pt idx="6">
                        <c:v>2024</c:v>
                      </c:pt>
                    </c:numCache>
                  </c:numRef>
                </c:cat>
                <c:val>
                  <c:numRef>
                    <c:extLst>
                      <c:ext uri="{02D57815-91ED-43cb-92C2-25804820EDAC}">
                        <c15:fullRef>
                          <c15:sqref>Transport!$D$34:$L$34</c15:sqref>
                        </c15:fullRef>
                        <c15:formulaRef>
                          <c15:sqref>Transport!$F$34:$L$34</c15:sqref>
                        </c15:formulaRef>
                      </c:ext>
                    </c:extLst>
                    <c:numCache>
                      <c:formatCode>_(* #,##0_);_(* \(#,##0\);_(* "-"??_);_(@_)</c:formatCode>
                      <c:ptCount val="7"/>
                      <c:pt idx="0">
                        <c:v>90</c:v>
                      </c:pt>
                      <c:pt idx="1">
                        <c:v>94</c:v>
                      </c:pt>
                      <c:pt idx="2">
                        <c:v>97</c:v>
                      </c:pt>
                      <c:pt idx="3">
                        <c:v>100</c:v>
                      </c:pt>
                      <c:pt idx="4">
                        <c:v>103</c:v>
                      </c:pt>
                      <c:pt idx="5">
                        <c:v>107</c:v>
                      </c:pt>
                      <c:pt idx="6">
                        <c:v>110</c:v>
                      </c:pt>
                    </c:numCache>
                  </c:numRef>
                </c:val>
                <c:extLst>
                  <c:ext xmlns:c16="http://schemas.microsoft.com/office/drawing/2014/chart" uri="{C3380CC4-5D6E-409C-BE32-E72D297353CC}">
                    <c16:uniqueId val="{00000000-B16D-474C-8AF0-F1579CA72674}"/>
                  </c:ext>
                </c:extLst>
              </c15:ser>
            </c15:filteredBarSeries>
          </c:ext>
        </c:extLst>
      </c:barChart>
      <c:catAx>
        <c:axId val="10024704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100248576"/>
        <c:crosses val="autoZero"/>
        <c:auto val="1"/>
        <c:lblAlgn val="ctr"/>
        <c:lblOffset val="100"/>
        <c:noMultiLvlLbl val="0"/>
      </c:catAx>
      <c:valAx>
        <c:axId val="1002485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r>
                  <a:rPr lang="en-US" baseline="0">
                    <a:latin typeface="Candara" panose="020E0502030303020204" pitchFamily="34" charset="0"/>
                  </a:rPr>
                  <a:t> Private Cellular Radio Unit Shipmnent</a:t>
                </a:r>
                <a:endParaRPr lang="en-US">
                  <a:latin typeface="Candara" panose="020E0502030303020204" pitchFamily="34" charset="0"/>
                </a:endParaRPr>
              </a:p>
            </c:rich>
          </c:tx>
          <c:layout>
            <c:manualLayout>
              <c:xMode val="edge"/>
              <c:yMode val="edge"/>
              <c:x val="1.3717940022709723E-2"/>
              <c:y val="6.7298948013627874E-2"/>
            </c:manualLayout>
          </c:layout>
          <c:overlay val="0"/>
          <c:spPr>
            <a:noFill/>
            <a:ln w="25400">
              <a:noFill/>
            </a:ln>
          </c:spPr>
        </c:title>
        <c:numFmt formatCode="#,#00" sourceLinked="0"/>
        <c:majorTickMark val="none"/>
        <c:minorTickMark val="none"/>
        <c:tickLblPos val="nextTo"/>
        <c:spPr>
          <a:ln w="9525">
            <a:noFill/>
          </a:ln>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100247040"/>
        <c:crosses val="autoZero"/>
        <c:crossBetween val="between"/>
      </c:valAx>
      <c:spPr>
        <a:noFill/>
        <a:ln w="25400">
          <a:noFill/>
        </a:ln>
      </c:spPr>
    </c:plotArea>
    <c:legend>
      <c:legendPos val="r"/>
      <c:layout>
        <c:manualLayout>
          <c:xMode val="edge"/>
          <c:yMode val="edge"/>
          <c:x val="0.81938496923398507"/>
          <c:y val="0.21050464333312943"/>
          <c:w val="0.18061503076601487"/>
          <c:h val="0.51313560467163832"/>
        </c:manualLayout>
      </c:layout>
      <c:overlay val="0"/>
      <c:spPr>
        <a:solidFill>
          <a:sysClr val="window" lastClr="FFFFFF"/>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legend>
    <c:plotVisOnly val="1"/>
    <c:dispBlanksAs val="zero"/>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7544187366976341"/>
          <c:y val="5.1400554097404488E-2"/>
          <c:w val="0.65250097736107393"/>
          <c:h val="0.8100495771361913"/>
        </c:manualLayout>
      </c:layout>
      <c:barChart>
        <c:barDir val="col"/>
        <c:grouping val="stacked"/>
        <c:varyColors val="0"/>
        <c:ser>
          <c:idx val="0"/>
          <c:order val="0"/>
          <c:tx>
            <c:strRef>
              <c:f>Transport!$C$24</c:f>
              <c:strCache>
                <c:ptCount val="1"/>
                <c:pt idx="0">
                  <c:v>Core &amp; MEC</c:v>
                </c:pt>
              </c:strCache>
            </c:strRef>
          </c:tx>
          <c:spPr>
            <a:solidFill>
              <a:schemeClr val="accent5"/>
            </a:solidFill>
            <a:ln>
              <a:noFill/>
            </a:ln>
            <a:effectLst/>
          </c:spPr>
          <c:invertIfNegative val="0"/>
          <c:cat>
            <c:numRef>
              <c:extLst>
                <c:ext xmlns:c15="http://schemas.microsoft.com/office/drawing/2012/chart" uri="{02D57815-91ED-43cb-92C2-25804820EDAC}">
                  <c15:fullRef>
                    <c15:sqref>Transport!$D$23:$L$23</c15:sqref>
                  </c15:fullRef>
                </c:ext>
              </c:extLst>
              <c:f>Transport!$F$23:$L$23</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Transport!$D$24:$L$24</c15:sqref>
                  </c15:fullRef>
                </c:ext>
              </c:extLst>
              <c:f>Transport!$F$24:$L$24</c:f>
              <c:numCache>
                <c:formatCode>"$"#,###,," M"</c:formatCode>
                <c:ptCount val="7"/>
                <c:pt idx="0">
                  <c:v>45796000</c:v>
                </c:pt>
                <c:pt idx="1">
                  <c:v>44964000</c:v>
                </c:pt>
                <c:pt idx="2">
                  <c:v>46238000</c:v>
                </c:pt>
                <c:pt idx="3">
                  <c:v>47512000</c:v>
                </c:pt>
                <c:pt idx="4">
                  <c:v>50794000</c:v>
                </c:pt>
                <c:pt idx="5">
                  <c:v>52754000</c:v>
                </c:pt>
                <c:pt idx="6">
                  <c:v>52020000</c:v>
                </c:pt>
              </c:numCache>
            </c:numRef>
          </c:val>
          <c:extLst>
            <c:ext xmlns:c16="http://schemas.microsoft.com/office/drawing/2014/chart" uri="{C3380CC4-5D6E-409C-BE32-E72D297353CC}">
              <c16:uniqueId val="{00000000-E396-4F2F-B18E-09033F89E466}"/>
            </c:ext>
          </c:extLst>
        </c:ser>
        <c:ser>
          <c:idx val="1"/>
          <c:order val="1"/>
          <c:tx>
            <c:strRef>
              <c:f>Transport!$C$25</c:f>
              <c:strCache>
                <c:ptCount val="1"/>
                <c:pt idx="0">
                  <c:v>Transport</c:v>
                </c:pt>
              </c:strCache>
            </c:strRef>
          </c:tx>
          <c:spPr>
            <a:solidFill>
              <a:schemeClr val="accent1"/>
            </a:solidFill>
            <a:ln>
              <a:noFill/>
            </a:ln>
            <a:effectLst/>
          </c:spPr>
          <c:invertIfNegative val="0"/>
          <c:cat>
            <c:numRef>
              <c:extLst>
                <c:ext xmlns:c15="http://schemas.microsoft.com/office/drawing/2012/chart" uri="{02D57815-91ED-43cb-92C2-25804820EDAC}">
                  <c15:fullRef>
                    <c15:sqref>Transport!$D$23:$L$23</c15:sqref>
                  </c15:fullRef>
                </c:ext>
              </c:extLst>
              <c:f>Transport!$F$23:$L$23</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Transport!$D$25:$L$25</c15:sqref>
                  </c15:fullRef>
                </c:ext>
              </c:extLst>
              <c:f>Transport!$F$25:$L$25</c:f>
              <c:numCache>
                <c:formatCode>"$"#,###,," M"</c:formatCode>
                <c:ptCount val="7"/>
                <c:pt idx="0">
                  <c:v>88792000</c:v>
                </c:pt>
                <c:pt idx="1">
                  <c:v>86232000</c:v>
                </c:pt>
                <c:pt idx="2">
                  <c:v>88052000</c:v>
                </c:pt>
                <c:pt idx="3">
                  <c:v>89872000</c:v>
                </c:pt>
                <c:pt idx="4">
                  <c:v>95932000</c:v>
                </c:pt>
                <c:pt idx="5">
                  <c:v>98732000</c:v>
                </c:pt>
                <c:pt idx="6">
                  <c:v>96312000</c:v>
                </c:pt>
              </c:numCache>
            </c:numRef>
          </c:val>
          <c:extLst>
            <c:ext xmlns:c16="http://schemas.microsoft.com/office/drawing/2014/chart" uri="{C3380CC4-5D6E-409C-BE32-E72D297353CC}">
              <c16:uniqueId val="{00000001-E396-4F2F-B18E-09033F89E466}"/>
            </c:ext>
          </c:extLst>
        </c:ser>
        <c:ser>
          <c:idx val="2"/>
          <c:order val="2"/>
          <c:tx>
            <c:strRef>
              <c:f>Transport!$C$26</c:f>
              <c:strCache>
                <c:ptCount val="1"/>
                <c:pt idx="0">
                  <c:v>RAN</c:v>
                </c:pt>
              </c:strCache>
            </c:strRef>
          </c:tx>
          <c:spPr>
            <a:solidFill>
              <a:schemeClr val="tx2"/>
            </a:solidFill>
          </c:spPr>
          <c:invertIfNegative val="0"/>
          <c:cat>
            <c:numRef>
              <c:extLst>
                <c:ext xmlns:c15="http://schemas.microsoft.com/office/drawing/2012/chart" uri="{02D57815-91ED-43cb-92C2-25804820EDAC}">
                  <c15:fullRef>
                    <c15:sqref>Transport!$D$23:$L$23</c15:sqref>
                  </c15:fullRef>
                </c:ext>
              </c:extLst>
              <c:f>Transport!$F$23:$L$23</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Transport!$D$26:$L$26</c15:sqref>
                  </c15:fullRef>
                </c:ext>
              </c:extLst>
              <c:f>Transport!$F$26:$L$26</c:f>
              <c:numCache>
                <c:formatCode>"$"#,###,," M"</c:formatCode>
                <c:ptCount val="7"/>
                <c:pt idx="0">
                  <c:v>159420000</c:v>
                </c:pt>
                <c:pt idx="1">
                  <c:v>158812000</c:v>
                </c:pt>
                <c:pt idx="2">
                  <c:v>164818000</c:v>
                </c:pt>
                <c:pt idx="3">
                  <c:v>170824000</c:v>
                </c:pt>
                <c:pt idx="4">
                  <c:v>182982000</c:v>
                </c:pt>
                <c:pt idx="5">
                  <c:v>192222000</c:v>
                </c:pt>
                <c:pt idx="6">
                  <c:v>192076000</c:v>
                </c:pt>
              </c:numCache>
            </c:numRef>
          </c:val>
          <c:extLst>
            <c:ext xmlns:c16="http://schemas.microsoft.com/office/drawing/2014/chart" uri="{C3380CC4-5D6E-409C-BE32-E72D297353CC}">
              <c16:uniqueId val="{00000002-E396-4F2F-B18E-09033F89E466}"/>
            </c:ext>
          </c:extLst>
        </c:ser>
        <c:ser>
          <c:idx val="3"/>
          <c:order val="3"/>
          <c:tx>
            <c:strRef>
              <c:f>Transport!$C$27</c:f>
              <c:strCache>
                <c:ptCount val="1"/>
                <c:pt idx="0">
                  <c:v>CPE and IoT devices</c:v>
                </c:pt>
              </c:strCache>
            </c:strRef>
          </c:tx>
          <c:spPr>
            <a:solidFill>
              <a:schemeClr val="bg1">
                <a:lumMod val="50000"/>
              </a:schemeClr>
            </a:solidFill>
          </c:spPr>
          <c:invertIfNegative val="0"/>
          <c:cat>
            <c:numRef>
              <c:extLst>
                <c:ext xmlns:c15="http://schemas.microsoft.com/office/drawing/2012/chart" uri="{02D57815-91ED-43cb-92C2-25804820EDAC}">
                  <c15:fullRef>
                    <c15:sqref>Transport!$D$23:$L$23</c15:sqref>
                  </c15:fullRef>
                </c:ext>
              </c:extLst>
              <c:f>Transport!$F$23:$L$23</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Transport!$D$27:$L$27</c15:sqref>
                  </c15:fullRef>
                </c:ext>
              </c:extLst>
              <c:f>Transport!$F$27:$L$27</c:f>
              <c:numCache>
                <c:formatCode>"$"#,###,," M"</c:formatCode>
                <c:ptCount val="7"/>
                <c:pt idx="0">
                  <c:v>13632000</c:v>
                </c:pt>
                <c:pt idx="1">
                  <c:v>12832000</c:v>
                </c:pt>
                <c:pt idx="2">
                  <c:v>12832000</c:v>
                </c:pt>
                <c:pt idx="3">
                  <c:v>12832000</c:v>
                </c:pt>
                <c:pt idx="4">
                  <c:v>13632000</c:v>
                </c:pt>
                <c:pt idx="5">
                  <c:v>13632000</c:v>
                </c:pt>
                <c:pt idx="6">
                  <c:v>12832000</c:v>
                </c:pt>
              </c:numCache>
            </c:numRef>
          </c:val>
          <c:extLst>
            <c:ext xmlns:c16="http://schemas.microsoft.com/office/drawing/2014/chart" uri="{C3380CC4-5D6E-409C-BE32-E72D297353CC}">
              <c16:uniqueId val="{00000003-E396-4F2F-B18E-09033F89E466}"/>
            </c:ext>
          </c:extLst>
        </c:ser>
        <c:ser>
          <c:idx val="5"/>
          <c:order val="5"/>
          <c:tx>
            <c:strRef>
              <c:f>Transport!$C$29</c:f>
              <c:strCache>
                <c:ptCount val="1"/>
                <c:pt idx="0">
                  <c:v>Services</c:v>
                </c:pt>
              </c:strCache>
            </c:strRef>
          </c:tx>
          <c:spPr>
            <a:solidFill>
              <a:schemeClr val="bg2">
                <a:lumMod val="90000"/>
              </a:schemeClr>
            </a:solidFill>
          </c:spPr>
          <c:invertIfNegative val="0"/>
          <c:cat>
            <c:numRef>
              <c:extLst>
                <c:ext xmlns:c15="http://schemas.microsoft.com/office/drawing/2012/chart" uri="{02D57815-91ED-43cb-92C2-25804820EDAC}">
                  <c15:fullRef>
                    <c15:sqref>Transport!$D$23:$L$23</c15:sqref>
                  </c15:fullRef>
                </c:ext>
              </c:extLst>
              <c:f>Transport!$F$23:$L$23</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Transport!$D$29:$L$29</c15:sqref>
                  </c15:fullRef>
                </c:ext>
              </c:extLst>
              <c:f>Transport!$F$29:$L$29</c:f>
              <c:numCache>
                <c:formatCode>"$"#,###,," M"</c:formatCode>
                <c:ptCount val="7"/>
                <c:pt idx="0">
                  <c:v>352809600</c:v>
                </c:pt>
                <c:pt idx="1">
                  <c:v>348009600</c:v>
                </c:pt>
                <c:pt idx="2">
                  <c:v>358929600</c:v>
                </c:pt>
                <c:pt idx="3">
                  <c:v>369849600</c:v>
                </c:pt>
                <c:pt idx="4">
                  <c:v>395649600</c:v>
                </c:pt>
                <c:pt idx="5">
                  <c:v>412449600</c:v>
                </c:pt>
                <c:pt idx="6">
                  <c:v>408489600</c:v>
                </c:pt>
              </c:numCache>
            </c:numRef>
          </c:val>
          <c:extLst>
            <c:ext xmlns:c16="http://schemas.microsoft.com/office/drawing/2014/chart" uri="{C3380CC4-5D6E-409C-BE32-E72D297353CC}">
              <c16:uniqueId val="{00000004-E396-4F2F-B18E-09033F89E466}"/>
            </c:ext>
          </c:extLst>
        </c:ser>
        <c:dLbls>
          <c:showLegendKey val="0"/>
          <c:showVal val="0"/>
          <c:showCatName val="0"/>
          <c:showSerName val="0"/>
          <c:showPercent val="0"/>
          <c:showBubbleSize val="0"/>
        </c:dLbls>
        <c:gapWidth val="150"/>
        <c:overlap val="100"/>
        <c:axId val="100247040"/>
        <c:axId val="100248576"/>
        <c:extLst>
          <c:ext xmlns:c15="http://schemas.microsoft.com/office/drawing/2012/chart" uri="{02D57815-91ED-43cb-92C2-25804820EDAC}">
            <c15:filteredBarSeries>
              <c15:ser>
                <c:idx val="4"/>
                <c:order val="4"/>
                <c:tx>
                  <c:strRef>
                    <c:extLst>
                      <c:ext uri="{02D57815-91ED-43cb-92C2-25804820EDAC}">
                        <c15:formulaRef>
                          <c15:sqref>Transport!$C$28</c15:sqref>
                        </c15:formulaRef>
                      </c:ext>
                    </c:extLst>
                    <c:strCache>
                      <c:ptCount val="1"/>
                      <c:pt idx="0">
                        <c:v>Total</c:v>
                      </c:pt>
                    </c:strCache>
                  </c:strRef>
                </c:tx>
                <c:invertIfNegative val="0"/>
                <c:cat>
                  <c:numRef>
                    <c:extLst>
                      <c:ext uri="{02D57815-91ED-43cb-92C2-25804820EDAC}">
                        <c15:fullRef>
                          <c15:sqref>Transport!$D$23:$L$23</c15:sqref>
                        </c15:fullRef>
                        <c15:formulaRef>
                          <c15:sqref>Transport!$F$23:$L$23</c15:sqref>
                        </c15:formulaRef>
                      </c:ext>
                    </c:extLst>
                    <c:numCache>
                      <c:formatCode>General</c:formatCode>
                      <c:ptCount val="7"/>
                      <c:pt idx="0">
                        <c:v>2018</c:v>
                      </c:pt>
                      <c:pt idx="1">
                        <c:v>2019</c:v>
                      </c:pt>
                      <c:pt idx="2">
                        <c:v>2020</c:v>
                      </c:pt>
                      <c:pt idx="3">
                        <c:v>2021</c:v>
                      </c:pt>
                      <c:pt idx="4">
                        <c:v>2022</c:v>
                      </c:pt>
                      <c:pt idx="5">
                        <c:v>2023</c:v>
                      </c:pt>
                      <c:pt idx="6">
                        <c:v>2024</c:v>
                      </c:pt>
                    </c:numCache>
                  </c:numRef>
                </c:cat>
                <c:val>
                  <c:numRef>
                    <c:extLst>
                      <c:ext uri="{02D57815-91ED-43cb-92C2-25804820EDAC}">
                        <c15:fullRef>
                          <c15:sqref>Transport!$D$28:$L$28</c15:sqref>
                        </c15:fullRef>
                        <c15:formulaRef>
                          <c15:sqref>Transport!$F$28:$L$28</c15:sqref>
                        </c15:formulaRef>
                      </c:ext>
                    </c:extLst>
                    <c:numCache>
                      <c:formatCode>"$"#,###,," M"</c:formatCode>
                      <c:ptCount val="7"/>
                      <c:pt idx="0">
                        <c:v>307640000</c:v>
                      </c:pt>
                      <c:pt idx="1">
                        <c:v>302840000</c:v>
                      </c:pt>
                      <c:pt idx="2">
                        <c:v>311940000</c:v>
                      </c:pt>
                      <c:pt idx="3">
                        <c:v>321040000</c:v>
                      </c:pt>
                      <c:pt idx="4">
                        <c:v>343340000</c:v>
                      </c:pt>
                      <c:pt idx="5">
                        <c:v>357340000</c:v>
                      </c:pt>
                      <c:pt idx="6">
                        <c:v>353240000</c:v>
                      </c:pt>
                    </c:numCache>
                  </c:numRef>
                </c:val>
                <c:extLst>
                  <c:ext xmlns:c16="http://schemas.microsoft.com/office/drawing/2014/chart" uri="{C3380CC4-5D6E-409C-BE32-E72D297353CC}">
                    <c16:uniqueId val="{00000005-E396-4F2F-B18E-09033F89E466}"/>
                  </c:ext>
                </c:extLst>
              </c15:ser>
            </c15:filteredBarSeries>
          </c:ext>
        </c:extLst>
      </c:barChart>
      <c:catAx>
        <c:axId val="10024704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100248576"/>
        <c:crosses val="autoZero"/>
        <c:auto val="1"/>
        <c:lblAlgn val="ctr"/>
        <c:lblOffset val="100"/>
        <c:noMultiLvlLbl val="0"/>
      </c:catAx>
      <c:valAx>
        <c:axId val="1002485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r>
                  <a:rPr lang="en-US">
                    <a:latin typeface="Candara" panose="020E0502030303020204" pitchFamily="34" charset="0"/>
                  </a:rPr>
                  <a:t>Private</a:t>
                </a:r>
                <a:r>
                  <a:rPr lang="en-US" baseline="0">
                    <a:latin typeface="Candara" panose="020E0502030303020204" pitchFamily="34" charset="0"/>
                  </a:rPr>
                  <a:t> Cellular Revenue</a:t>
                </a:r>
                <a:endParaRPr lang="en-US">
                  <a:latin typeface="Candara" panose="020E0502030303020204" pitchFamily="34" charset="0"/>
                </a:endParaRPr>
              </a:p>
            </c:rich>
          </c:tx>
          <c:layout>
            <c:manualLayout>
              <c:xMode val="edge"/>
              <c:yMode val="edge"/>
              <c:x val="1.649667506174388E-2"/>
              <c:y val="0.1893917354580977"/>
            </c:manualLayout>
          </c:layout>
          <c:overlay val="0"/>
          <c:spPr>
            <a:noFill/>
            <a:ln w="25400">
              <a:noFill/>
            </a:ln>
          </c:spPr>
        </c:title>
        <c:numFmt formatCode="&quot;$&quot;#,###,,&quot; M&quot;" sourceLinked="0"/>
        <c:majorTickMark val="none"/>
        <c:minorTickMark val="none"/>
        <c:tickLblPos val="nextTo"/>
        <c:spPr>
          <a:ln w="9525">
            <a:noFill/>
          </a:ln>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100247040"/>
        <c:crosses val="autoZero"/>
        <c:crossBetween val="between"/>
      </c:valAx>
      <c:spPr>
        <a:noFill/>
        <a:ln w="25400">
          <a:noFill/>
        </a:ln>
      </c:spPr>
    </c:plotArea>
    <c:legend>
      <c:legendPos val="r"/>
      <c:layout>
        <c:manualLayout>
          <c:xMode val="edge"/>
          <c:yMode val="edge"/>
          <c:x val="0.83613730685381915"/>
          <c:y val="0.19191941728551379"/>
          <c:w val="0.16386269314618079"/>
          <c:h val="0.58442416456278345"/>
        </c:manualLayout>
      </c:layout>
      <c:overlay val="0"/>
      <c:spPr>
        <a:solidFill>
          <a:sysClr val="window" lastClr="FFFFFF"/>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legend>
    <c:plotVisOnly val="1"/>
    <c:dispBlanksAs val="zero"/>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7544187366976341"/>
          <c:y val="5.1400554097404488E-2"/>
          <c:w val="0.66712548317576981"/>
          <c:h val="0.8100495771361913"/>
        </c:manualLayout>
      </c:layout>
      <c:barChart>
        <c:barDir val="col"/>
        <c:grouping val="stacked"/>
        <c:varyColors val="0"/>
        <c:ser>
          <c:idx val="0"/>
          <c:order val="0"/>
          <c:tx>
            <c:strRef>
              <c:f>Transport!$C$15</c:f>
              <c:strCache>
                <c:ptCount val="1"/>
                <c:pt idx="0">
                  <c:v>2G/3G</c:v>
                </c:pt>
              </c:strCache>
            </c:strRef>
          </c:tx>
          <c:spPr>
            <a:solidFill>
              <a:schemeClr val="bg2">
                <a:lumMod val="50000"/>
              </a:schemeClr>
            </a:solidFill>
            <a:ln>
              <a:noFill/>
            </a:ln>
            <a:effectLst/>
          </c:spPr>
          <c:invertIfNegative val="0"/>
          <c:cat>
            <c:numRef>
              <c:extLst>
                <c:ext xmlns:c15="http://schemas.microsoft.com/office/drawing/2012/chart" uri="{02D57815-91ED-43cb-92C2-25804820EDAC}">
                  <c15:fullRef>
                    <c15:sqref>Transport!$D$14:$L$14</c15:sqref>
                  </c15:fullRef>
                </c:ext>
              </c:extLst>
              <c:f>Transport!$F$14:$L$14</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Transport!$D$15:$L$15</c15:sqref>
                  </c15:fullRef>
                </c:ext>
              </c:extLst>
              <c:f>Transport!$F$15:$L$15</c:f>
              <c:numCache>
                <c:formatCode>"$"#,###,," M"</c:formatCode>
                <c:ptCount val="7"/>
                <c:pt idx="0">
                  <c:v>144000000</c:v>
                </c:pt>
                <c:pt idx="1">
                  <c:v>96000000</c:v>
                </c:pt>
                <c:pt idx="2">
                  <c:v>48000000</c:v>
                </c:pt>
                <c:pt idx="3">
                  <c:v>32000000</c:v>
                </c:pt>
                <c:pt idx="4">
                  <c:v>32000000</c:v>
                </c:pt>
                <c:pt idx="5">
                  <c:v>32000000</c:v>
                </c:pt>
                <c:pt idx="6">
                  <c:v>16000000</c:v>
                </c:pt>
              </c:numCache>
            </c:numRef>
          </c:val>
          <c:extLst>
            <c:ext xmlns:c16="http://schemas.microsoft.com/office/drawing/2014/chart" uri="{C3380CC4-5D6E-409C-BE32-E72D297353CC}">
              <c16:uniqueId val="{00000000-A29F-46D8-8028-666AB16ED72B}"/>
            </c:ext>
          </c:extLst>
        </c:ser>
        <c:ser>
          <c:idx val="1"/>
          <c:order val="1"/>
          <c:tx>
            <c:strRef>
              <c:f>Transport!$C$16</c:f>
              <c:strCache>
                <c:ptCount val="1"/>
                <c:pt idx="0">
                  <c:v>4G LTE</c:v>
                </c:pt>
              </c:strCache>
            </c:strRef>
          </c:tx>
          <c:spPr>
            <a:solidFill>
              <a:schemeClr val="tx1"/>
            </a:solidFill>
            <a:ln>
              <a:noFill/>
            </a:ln>
            <a:effectLst/>
          </c:spPr>
          <c:invertIfNegative val="0"/>
          <c:cat>
            <c:numRef>
              <c:extLst>
                <c:ext xmlns:c15="http://schemas.microsoft.com/office/drawing/2012/chart" uri="{02D57815-91ED-43cb-92C2-25804820EDAC}">
                  <c15:fullRef>
                    <c15:sqref>Transport!$D$14:$L$14</c15:sqref>
                  </c15:fullRef>
                </c:ext>
              </c:extLst>
              <c:f>Transport!$F$14:$L$14</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Transport!$D$16:$L$16</c15:sqref>
                  </c15:fullRef>
                </c:ext>
              </c:extLst>
              <c:f>Transport!$F$16:$L$16</c:f>
              <c:numCache>
                <c:formatCode>"$"#,###,," M"</c:formatCode>
                <c:ptCount val="7"/>
                <c:pt idx="0">
                  <c:v>163640000</c:v>
                </c:pt>
                <c:pt idx="1">
                  <c:v>206840000</c:v>
                </c:pt>
                <c:pt idx="2">
                  <c:v>263940000</c:v>
                </c:pt>
                <c:pt idx="3">
                  <c:v>289040000</c:v>
                </c:pt>
                <c:pt idx="4">
                  <c:v>311340000</c:v>
                </c:pt>
                <c:pt idx="5">
                  <c:v>321105000</c:v>
                </c:pt>
                <c:pt idx="6">
                  <c:v>329512000</c:v>
                </c:pt>
              </c:numCache>
            </c:numRef>
          </c:val>
          <c:extLst>
            <c:ext xmlns:c16="http://schemas.microsoft.com/office/drawing/2014/chart" uri="{C3380CC4-5D6E-409C-BE32-E72D297353CC}">
              <c16:uniqueId val="{00000001-A29F-46D8-8028-666AB16ED72B}"/>
            </c:ext>
          </c:extLst>
        </c:ser>
        <c:ser>
          <c:idx val="2"/>
          <c:order val="2"/>
          <c:tx>
            <c:strRef>
              <c:f>Transport!$C$17</c:f>
              <c:strCache>
                <c:ptCount val="1"/>
                <c:pt idx="0">
                  <c:v>5G</c:v>
                </c:pt>
              </c:strCache>
            </c:strRef>
          </c:tx>
          <c:spPr>
            <a:solidFill>
              <a:srgbClr val="C00000"/>
            </a:solidFill>
          </c:spPr>
          <c:invertIfNegative val="0"/>
          <c:cat>
            <c:numRef>
              <c:extLst>
                <c:ext xmlns:c15="http://schemas.microsoft.com/office/drawing/2012/chart" uri="{02D57815-91ED-43cb-92C2-25804820EDAC}">
                  <c15:fullRef>
                    <c15:sqref>Transport!$D$14:$L$14</c15:sqref>
                  </c15:fullRef>
                </c:ext>
              </c:extLst>
              <c:f>Transport!$F$14:$L$14</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Transport!$D$17:$L$17</c15:sqref>
                  </c15:fullRef>
                </c:ext>
              </c:extLst>
              <c:f>Transport!$F$17:$L$17</c:f>
              <c:numCache>
                <c:formatCode>"$"#,###,," M"</c:formatCode>
                <c:ptCount val="7"/>
                <c:pt idx="0">
                  <c:v>0</c:v>
                </c:pt>
                <c:pt idx="1">
                  <c:v>0</c:v>
                </c:pt>
                <c:pt idx="2">
                  <c:v>0</c:v>
                </c:pt>
                <c:pt idx="3">
                  <c:v>0</c:v>
                </c:pt>
                <c:pt idx="4">
                  <c:v>0</c:v>
                </c:pt>
                <c:pt idx="5">
                  <c:v>4235000</c:v>
                </c:pt>
                <c:pt idx="6">
                  <c:v>7728000</c:v>
                </c:pt>
              </c:numCache>
            </c:numRef>
          </c:val>
          <c:extLst>
            <c:ext xmlns:c16="http://schemas.microsoft.com/office/drawing/2014/chart" uri="{C3380CC4-5D6E-409C-BE32-E72D297353CC}">
              <c16:uniqueId val="{00000002-A29F-46D8-8028-666AB16ED72B}"/>
            </c:ext>
          </c:extLst>
        </c:ser>
        <c:dLbls>
          <c:showLegendKey val="0"/>
          <c:showVal val="0"/>
          <c:showCatName val="0"/>
          <c:showSerName val="0"/>
          <c:showPercent val="0"/>
          <c:showBubbleSize val="0"/>
        </c:dLbls>
        <c:gapWidth val="150"/>
        <c:overlap val="100"/>
        <c:axId val="100247040"/>
        <c:axId val="100248576"/>
        <c:extLst/>
      </c:barChart>
      <c:catAx>
        <c:axId val="10024704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100248576"/>
        <c:crosses val="autoZero"/>
        <c:auto val="1"/>
        <c:lblAlgn val="ctr"/>
        <c:lblOffset val="100"/>
        <c:noMultiLvlLbl val="0"/>
      </c:catAx>
      <c:valAx>
        <c:axId val="1002485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r>
                  <a:rPr lang="en-US">
                    <a:latin typeface="Candara" panose="020E0502030303020204" pitchFamily="34" charset="0"/>
                  </a:rPr>
                  <a:t>Private Cellular </a:t>
                </a:r>
                <a:r>
                  <a:rPr lang="en-US" baseline="0">
                    <a:latin typeface="Candara" panose="020E0502030303020204" pitchFamily="34" charset="0"/>
                  </a:rPr>
                  <a:t>Equipment Revenue</a:t>
                </a:r>
                <a:endParaRPr lang="en-US">
                  <a:latin typeface="Candara" panose="020E0502030303020204" pitchFamily="34" charset="0"/>
                </a:endParaRPr>
              </a:p>
            </c:rich>
          </c:tx>
          <c:layout>
            <c:manualLayout>
              <c:xMode val="edge"/>
              <c:yMode val="edge"/>
              <c:x val="1.1052344467558132E-2"/>
              <c:y val="0.10075936951203417"/>
            </c:manualLayout>
          </c:layout>
          <c:overlay val="0"/>
          <c:spPr>
            <a:noFill/>
            <a:ln w="25400">
              <a:noFill/>
            </a:ln>
          </c:spPr>
        </c:title>
        <c:numFmt formatCode="&quot;$&quot;#,###,,&quot; M&quot;" sourceLinked="0"/>
        <c:majorTickMark val="none"/>
        <c:minorTickMark val="none"/>
        <c:tickLblPos val="nextTo"/>
        <c:spPr>
          <a:ln w="9525">
            <a:noFill/>
          </a:ln>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100247040"/>
        <c:crosses val="autoZero"/>
        <c:crossBetween val="between"/>
      </c:valAx>
      <c:spPr>
        <a:noFill/>
        <a:ln w="25400">
          <a:noFill/>
        </a:ln>
      </c:spPr>
    </c:plotArea>
    <c:legend>
      <c:legendPos val="r"/>
      <c:layout>
        <c:manualLayout>
          <c:xMode val="edge"/>
          <c:yMode val="edge"/>
          <c:x val="0.84357927713818315"/>
          <c:y val="0.27093659932781822"/>
          <c:w val="0.1207714744282231"/>
          <c:h val="0.21107082639549116"/>
        </c:manualLayout>
      </c:layout>
      <c:overlay val="0"/>
      <c:spPr>
        <a:solidFill>
          <a:sysClr val="window" lastClr="FFFFFF"/>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legend>
    <c:plotVisOnly val="1"/>
    <c:dispBlanksAs val="zero"/>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8153725315474464"/>
          <c:y val="5.1400554097404488E-2"/>
          <c:w val="0.7465345281261585"/>
          <c:h val="0.8100495771361913"/>
        </c:manualLayout>
      </c:layout>
      <c:barChart>
        <c:barDir val="col"/>
        <c:grouping val="stacked"/>
        <c:varyColors val="0"/>
        <c:ser>
          <c:idx val="0"/>
          <c:order val="0"/>
          <c:tx>
            <c:strRef>
              <c:f>Transport!$C$38</c:f>
              <c:strCache>
                <c:ptCount val="1"/>
                <c:pt idx="0">
                  <c:v>CPE and IoT devices</c:v>
                </c:pt>
              </c:strCache>
            </c:strRef>
          </c:tx>
          <c:spPr>
            <a:solidFill>
              <a:schemeClr val="accent2">
                <a:lumMod val="75000"/>
              </a:schemeClr>
            </a:solidFill>
            <a:ln>
              <a:noFill/>
            </a:ln>
            <a:effectLst/>
          </c:spPr>
          <c:invertIfNegative val="0"/>
          <c:cat>
            <c:numRef>
              <c:extLst>
                <c:ext xmlns:c15="http://schemas.microsoft.com/office/drawing/2012/chart" uri="{02D57815-91ED-43cb-92C2-25804820EDAC}">
                  <c15:fullRef>
                    <c15:sqref>Transport!$D$33:$L$33</c15:sqref>
                  </c15:fullRef>
                </c:ext>
              </c:extLst>
              <c:f>Transport!$F$33:$L$33</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Transport!$D$38:$L$38</c15:sqref>
                  </c15:fullRef>
                </c:ext>
              </c:extLst>
              <c:f>Transport!$F$38:$L$38</c:f>
              <c:numCache>
                <c:formatCode>_(* #,##0_);_(* \(#,##0\);_(* "-"??_);_(@_)</c:formatCode>
                <c:ptCount val="7"/>
                <c:pt idx="0">
                  <c:v>205715.10734780066</c:v>
                </c:pt>
                <c:pt idx="1">
                  <c:v>197717.45835085251</c:v>
                </c:pt>
                <c:pt idx="2">
                  <c:v>206408.14261934292</c:v>
                </c:pt>
                <c:pt idx="3">
                  <c:v>210005.39920505008</c:v>
                </c:pt>
                <c:pt idx="4">
                  <c:v>225100.77693350156</c:v>
                </c:pt>
                <c:pt idx="5">
                  <c:v>229364.84003224407</c:v>
                </c:pt>
                <c:pt idx="6">
                  <c:v>237437.19119457662</c:v>
                </c:pt>
              </c:numCache>
            </c:numRef>
          </c:val>
          <c:extLst xmlns:c15="http://schemas.microsoft.com/office/drawing/2012/chart">
            <c:ext xmlns:c16="http://schemas.microsoft.com/office/drawing/2014/chart" uri="{C3380CC4-5D6E-409C-BE32-E72D297353CC}">
              <c16:uniqueId val="{00000000-4781-4EC0-9491-255342DE6876}"/>
            </c:ext>
          </c:extLst>
        </c:ser>
        <c:dLbls>
          <c:showLegendKey val="0"/>
          <c:showVal val="0"/>
          <c:showCatName val="0"/>
          <c:showSerName val="0"/>
          <c:showPercent val="0"/>
          <c:showBubbleSize val="0"/>
        </c:dLbls>
        <c:gapWidth val="150"/>
        <c:overlap val="100"/>
        <c:axId val="100247040"/>
        <c:axId val="100248576"/>
        <c:extLst/>
      </c:barChart>
      <c:catAx>
        <c:axId val="10024704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100248576"/>
        <c:crosses val="autoZero"/>
        <c:auto val="1"/>
        <c:lblAlgn val="ctr"/>
        <c:lblOffset val="100"/>
        <c:noMultiLvlLbl val="0"/>
      </c:catAx>
      <c:valAx>
        <c:axId val="100248576"/>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r>
                  <a:rPr lang="en-US" baseline="0">
                    <a:latin typeface="Candara" panose="020E0502030303020204" pitchFamily="34" charset="0"/>
                  </a:rPr>
                  <a:t> Private Cellular CPE and IoT Shipmnent</a:t>
                </a:r>
                <a:endParaRPr lang="en-US">
                  <a:latin typeface="Candara" panose="020E0502030303020204" pitchFamily="34" charset="0"/>
                </a:endParaRPr>
              </a:p>
            </c:rich>
          </c:tx>
          <c:layout>
            <c:manualLayout>
              <c:xMode val="edge"/>
              <c:yMode val="edge"/>
              <c:x val="1.6496816744357885E-2"/>
              <c:y val="7.68199522785145E-2"/>
            </c:manualLayout>
          </c:layout>
          <c:overlay val="0"/>
          <c:spPr>
            <a:noFill/>
            <a:ln w="25400">
              <a:noFill/>
            </a:ln>
          </c:spPr>
        </c:title>
        <c:numFmt formatCode="#,#00" sourceLinked="0"/>
        <c:majorTickMark val="none"/>
        <c:minorTickMark val="none"/>
        <c:tickLblPos val="nextTo"/>
        <c:spPr>
          <a:ln w="9525">
            <a:noFill/>
          </a:ln>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100247040"/>
        <c:crosses val="autoZero"/>
        <c:crossBetween val="between"/>
      </c:valAx>
      <c:spPr>
        <a:noFill/>
        <a:ln w="25400">
          <a:noFill/>
        </a:ln>
      </c:spPr>
    </c:plotArea>
    <c:plotVisOnly val="1"/>
    <c:dispBlanksAs val="zero"/>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821990656639542"/>
          <c:y val="5.1400554097404488E-2"/>
          <c:w val="0.70139228717276003"/>
          <c:h val="0.8100495771361913"/>
        </c:manualLayout>
      </c:layout>
      <c:barChart>
        <c:barDir val="col"/>
        <c:grouping val="stacked"/>
        <c:varyColors val="0"/>
        <c:ser>
          <c:idx val="0"/>
          <c:order val="0"/>
          <c:tx>
            <c:strRef>
              <c:f>Govt!$C$7</c:f>
              <c:strCache>
                <c:ptCount val="1"/>
                <c:pt idx="0">
                  <c:v>Cellular (LTE, 5G)</c:v>
                </c:pt>
              </c:strCache>
            </c:strRef>
          </c:tx>
          <c:spPr>
            <a:solidFill>
              <a:schemeClr val="accent2">
                <a:lumMod val="75000"/>
              </a:schemeClr>
            </a:solidFill>
            <a:ln>
              <a:noFill/>
            </a:ln>
            <a:effectLst/>
          </c:spPr>
          <c:invertIfNegative val="0"/>
          <c:cat>
            <c:numRef>
              <c:extLst>
                <c:ext xmlns:c15="http://schemas.microsoft.com/office/drawing/2012/chart" uri="{02D57815-91ED-43cb-92C2-25804820EDAC}">
                  <c15:fullRef>
                    <c15:sqref>Govt!$D$6:$L$6</c15:sqref>
                  </c15:fullRef>
                </c:ext>
              </c:extLst>
              <c:f>Govt!$F$6:$L$6</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Govt!$D$7:$L$7</c15:sqref>
                  </c15:fullRef>
                </c:ext>
              </c:extLst>
              <c:f>Govt!$F$7:$L$7</c:f>
              <c:numCache>
                <c:formatCode>"$"#,###,," M"</c:formatCode>
                <c:ptCount val="7"/>
                <c:pt idx="0">
                  <c:v>387650000</c:v>
                </c:pt>
                <c:pt idx="1">
                  <c:v>493584500</c:v>
                </c:pt>
                <c:pt idx="2">
                  <c:v>473697190</c:v>
                </c:pt>
                <c:pt idx="3">
                  <c:v>464927133.80000001</c:v>
                </c:pt>
                <c:pt idx="4">
                  <c:v>518692876.47600001</c:v>
                </c:pt>
                <c:pt idx="5">
                  <c:v>572816574.00551999</c:v>
                </c:pt>
                <c:pt idx="6">
                  <c:v>654670844.64750719</c:v>
                </c:pt>
              </c:numCache>
            </c:numRef>
          </c:val>
          <c:extLst>
            <c:ext xmlns:c16="http://schemas.microsoft.com/office/drawing/2014/chart" uri="{C3380CC4-5D6E-409C-BE32-E72D297353CC}">
              <c16:uniqueId val="{00000000-29E6-4717-BBF8-8C4F0CEDEF20}"/>
            </c:ext>
          </c:extLst>
        </c:ser>
        <c:ser>
          <c:idx val="1"/>
          <c:order val="1"/>
          <c:tx>
            <c:strRef>
              <c:f>Govt!$C$8</c:f>
              <c:strCache>
                <c:ptCount val="1"/>
                <c:pt idx="0">
                  <c:v>Others (P25, TETRA, etc)</c:v>
                </c:pt>
              </c:strCache>
            </c:strRef>
          </c:tx>
          <c:spPr>
            <a:solidFill>
              <a:schemeClr val="bg2">
                <a:lumMod val="75000"/>
              </a:schemeClr>
            </a:solidFill>
            <a:ln>
              <a:noFill/>
            </a:ln>
            <a:effectLst/>
          </c:spPr>
          <c:invertIfNegative val="0"/>
          <c:cat>
            <c:numRef>
              <c:extLst>
                <c:ext xmlns:c15="http://schemas.microsoft.com/office/drawing/2012/chart" uri="{02D57815-91ED-43cb-92C2-25804820EDAC}">
                  <c15:fullRef>
                    <c15:sqref>Govt!$D$6:$L$6</c15:sqref>
                  </c15:fullRef>
                </c:ext>
              </c:extLst>
              <c:f>Govt!$F$6:$L$6</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Govt!$D$8:$L$8</c15:sqref>
                  </c15:fullRef>
                </c:ext>
              </c:extLst>
              <c:f>Govt!$F$8:$L$8</c:f>
              <c:numCache>
                <c:formatCode>"$"#,###,," M"</c:formatCode>
                <c:ptCount val="7"/>
                <c:pt idx="0">
                  <c:v>7382291176.4705887</c:v>
                </c:pt>
                <c:pt idx="1">
                  <c:v>7620753735.2941179</c:v>
                </c:pt>
                <c:pt idx="2">
                  <c:v>7861359692.3529415</c:v>
                </c:pt>
                <c:pt idx="3">
                  <c:v>8097015725.0235291</c:v>
                </c:pt>
                <c:pt idx="4">
                  <c:v>8214488839.5240002</c:v>
                </c:pt>
                <c:pt idx="5">
                  <c:v>8335028776.3144817</c:v>
                </c:pt>
                <c:pt idx="6">
                  <c:v>8431331412.678894</c:v>
                </c:pt>
              </c:numCache>
            </c:numRef>
          </c:val>
          <c:extLst>
            <c:ext xmlns:c16="http://schemas.microsoft.com/office/drawing/2014/chart" uri="{C3380CC4-5D6E-409C-BE32-E72D297353CC}">
              <c16:uniqueId val="{00000001-29E6-4717-BBF8-8C4F0CEDEF20}"/>
            </c:ext>
          </c:extLst>
        </c:ser>
        <c:dLbls>
          <c:showLegendKey val="0"/>
          <c:showVal val="0"/>
          <c:showCatName val="0"/>
          <c:showSerName val="0"/>
          <c:showPercent val="0"/>
          <c:showBubbleSize val="0"/>
        </c:dLbls>
        <c:gapWidth val="150"/>
        <c:overlap val="100"/>
        <c:axId val="100247040"/>
        <c:axId val="100248576"/>
        <c:extLst/>
      </c:barChart>
      <c:catAx>
        <c:axId val="10024704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100248576"/>
        <c:crosses val="autoZero"/>
        <c:auto val="1"/>
        <c:lblAlgn val="ctr"/>
        <c:lblOffset val="100"/>
        <c:noMultiLvlLbl val="0"/>
      </c:catAx>
      <c:valAx>
        <c:axId val="1002485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r>
                  <a:rPr lang="en-US">
                    <a:latin typeface="Candara" panose="020E0502030303020204" pitchFamily="34" charset="0"/>
                  </a:rPr>
                  <a:t>Private Wireless </a:t>
                </a:r>
                <a:r>
                  <a:rPr lang="en-US" baseline="0">
                    <a:latin typeface="Candara" panose="020E0502030303020204" pitchFamily="34" charset="0"/>
                  </a:rPr>
                  <a:t>Equipment Revenue</a:t>
                </a:r>
                <a:endParaRPr lang="en-US">
                  <a:latin typeface="Candara" panose="020E0502030303020204" pitchFamily="34" charset="0"/>
                </a:endParaRPr>
              </a:p>
            </c:rich>
          </c:tx>
          <c:layout>
            <c:manualLayout>
              <c:xMode val="edge"/>
              <c:yMode val="edge"/>
              <c:x val="1.1052344467558132E-2"/>
              <c:y val="0.10075936951203417"/>
            </c:manualLayout>
          </c:layout>
          <c:overlay val="0"/>
          <c:spPr>
            <a:noFill/>
            <a:ln w="25400">
              <a:noFill/>
            </a:ln>
          </c:spPr>
        </c:title>
        <c:numFmt formatCode="&quot;$&quot;#,,,&quot; B&quot;" sourceLinked="0"/>
        <c:majorTickMark val="none"/>
        <c:minorTickMark val="none"/>
        <c:tickLblPos val="nextTo"/>
        <c:spPr>
          <a:ln w="9525">
            <a:noFill/>
          </a:ln>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100247040"/>
        <c:crosses val="autoZero"/>
        <c:crossBetween val="between"/>
      </c:valAx>
      <c:spPr>
        <a:noFill/>
        <a:ln w="25400">
          <a:noFill/>
        </a:ln>
      </c:spPr>
    </c:plotArea>
    <c:legend>
      <c:legendPos val="r"/>
      <c:layout>
        <c:manualLayout>
          <c:xMode val="edge"/>
          <c:yMode val="edge"/>
          <c:x val="0.84694165168921054"/>
          <c:y val="0.3373947120520997"/>
          <c:w val="0.15305834831078946"/>
          <c:h val="0.43185954928922671"/>
        </c:manualLayout>
      </c:layout>
      <c:overlay val="0"/>
      <c:spPr>
        <a:solidFill>
          <a:sysClr val="window" lastClr="FFFFFF"/>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legend>
    <c:plotVisOnly val="1"/>
    <c:dispBlanksAs val="zero"/>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7392301873880228"/>
          <c:y val="5.1400554097404488E-2"/>
          <c:w val="0.62887138846030621"/>
          <c:h val="0.8100495771361913"/>
        </c:manualLayout>
      </c:layout>
      <c:barChart>
        <c:barDir val="col"/>
        <c:grouping val="stacked"/>
        <c:varyColors val="0"/>
        <c:ser>
          <c:idx val="1"/>
          <c:order val="1"/>
          <c:tx>
            <c:strRef>
              <c:f>Summary!$C$65</c:f>
              <c:strCache>
                <c:ptCount val="1"/>
                <c:pt idx="0">
                  <c:v>Outdoor high-power RU</c:v>
                </c:pt>
              </c:strCache>
            </c:strRef>
          </c:tx>
          <c:spPr>
            <a:solidFill>
              <a:schemeClr val="bg2">
                <a:lumMod val="75000"/>
              </a:schemeClr>
            </a:solidFill>
            <a:ln>
              <a:noFill/>
            </a:ln>
            <a:effectLst/>
          </c:spPr>
          <c:invertIfNegative val="0"/>
          <c:cat>
            <c:numRef>
              <c:extLst>
                <c:ext xmlns:c15="http://schemas.microsoft.com/office/drawing/2012/chart" uri="{02D57815-91ED-43cb-92C2-25804820EDAC}">
                  <c15:fullRef>
                    <c15:sqref>Summary!$D$63:$L$63</c15:sqref>
                  </c15:fullRef>
                </c:ext>
              </c:extLst>
              <c:f>Summary!$F$63:$L$63</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Summary!$D$65:$L$65</c15:sqref>
                  </c15:fullRef>
                </c:ext>
              </c:extLst>
              <c:f>Summary!$F$65:$L$65</c:f>
              <c:numCache>
                <c:formatCode>_(* #,##0_);_(* \(#,##0\);_(* "-"??_);_(@_)</c:formatCode>
                <c:ptCount val="7"/>
                <c:pt idx="0">
                  <c:v>7914.0585566887421</c:v>
                </c:pt>
                <c:pt idx="1">
                  <c:v>9423.5534035284763</c:v>
                </c:pt>
                <c:pt idx="2">
                  <c:v>9703.7572469369534</c:v>
                </c:pt>
                <c:pt idx="3">
                  <c:v>9344.4503213268872</c:v>
                </c:pt>
                <c:pt idx="4">
                  <c:v>10432.639506244177</c:v>
                </c:pt>
                <c:pt idx="5">
                  <c:v>11628.305404329782</c:v>
                </c:pt>
                <c:pt idx="6">
                  <c:v>12439.087082816852</c:v>
                </c:pt>
              </c:numCache>
            </c:numRef>
          </c:val>
          <c:extLst>
            <c:ext xmlns:c16="http://schemas.microsoft.com/office/drawing/2014/chart" uri="{C3380CC4-5D6E-409C-BE32-E72D297353CC}">
              <c16:uniqueId val="{00000000-01C3-4A65-9D63-B86B1DFBFA48}"/>
            </c:ext>
          </c:extLst>
        </c:ser>
        <c:ser>
          <c:idx val="2"/>
          <c:order val="2"/>
          <c:tx>
            <c:strRef>
              <c:f>Summary!$C$66</c:f>
              <c:strCache>
                <c:ptCount val="1"/>
                <c:pt idx="0">
                  <c:v>Outdoor mid-power RU</c:v>
                </c:pt>
              </c:strCache>
            </c:strRef>
          </c:tx>
          <c:spPr>
            <a:solidFill>
              <a:schemeClr val="tx1"/>
            </a:solidFill>
          </c:spPr>
          <c:invertIfNegative val="0"/>
          <c:cat>
            <c:numRef>
              <c:extLst>
                <c:ext xmlns:c15="http://schemas.microsoft.com/office/drawing/2012/chart" uri="{02D57815-91ED-43cb-92C2-25804820EDAC}">
                  <c15:fullRef>
                    <c15:sqref>Summary!$D$63:$L$63</c15:sqref>
                  </c15:fullRef>
                </c:ext>
              </c:extLst>
              <c:f>Summary!$F$63:$L$63</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Summary!$D$66:$L$66</c15:sqref>
                  </c15:fullRef>
                </c:ext>
              </c:extLst>
              <c:f>Summary!$F$66:$L$66</c:f>
              <c:numCache>
                <c:formatCode>_(* #,##0_);_(* \(#,##0\);_(* "-"??_);_(@_)</c:formatCode>
                <c:ptCount val="7"/>
                <c:pt idx="0">
                  <c:v>6488.7848471126617</c:v>
                </c:pt>
                <c:pt idx="1">
                  <c:v>8441.9628133314091</c:v>
                </c:pt>
                <c:pt idx="2">
                  <c:v>10450.21398820974</c:v>
                </c:pt>
                <c:pt idx="3">
                  <c:v>11675.874743324846</c:v>
                </c:pt>
                <c:pt idx="4">
                  <c:v>14177.4110913984</c:v>
                </c:pt>
                <c:pt idx="5">
                  <c:v>18939.864579524765</c:v>
                </c:pt>
                <c:pt idx="6">
                  <c:v>27590.402388669041</c:v>
                </c:pt>
              </c:numCache>
            </c:numRef>
          </c:val>
          <c:extLst>
            <c:ext xmlns:c16="http://schemas.microsoft.com/office/drawing/2014/chart" uri="{C3380CC4-5D6E-409C-BE32-E72D297353CC}">
              <c16:uniqueId val="{00000001-01C3-4A65-9D63-B86B1DFBFA48}"/>
            </c:ext>
          </c:extLst>
        </c:ser>
        <c:ser>
          <c:idx val="3"/>
          <c:order val="3"/>
          <c:tx>
            <c:strRef>
              <c:f>Summary!$C$67</c:f>
              <c:strCache>
                <c:ptCount val="1"/>
                <c:pt idx="0">
                  <c:v>Indoor Radio Unit (RU)</c:v>
                </c:pt>
              </c:strCache>
            </c:strRef>
          </c:tx>
          <c:invertIfNegative val="0"/>
          <c:cat>
            <c:numRef>
              <c:extLst>
                <c:ext xmlns:c15="http://schemas.microsoft.com/office/drawing/2012/chart" uri="{02D57815-91ED-43cb-92C2-25804820EDAC}">
                  <c15:fullRef>
                    <c15:sqref>Summary!$D$63:$L$63</c15:sqref>
                  </c15:fullRef>
                </c:ext>
              </c:extLst>
              <c:f>Summary!$F$63:$L$63</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Summary!$D$67:$L$67</c15:sqref>
                  </c15:fullRef>
                </c:ext>
              </c:extLst>
              <c:f>Summary!$F$67:$L$67</c:f>
              <c:numCache>
                <c:formatCode>_(* #,##0_);_(* \(#,##0\);_(* "-"??_);_(@_)</c:formatCode>
                <c:ptCount val="7"/>
                <c:pt idx="0">
                  <c:v>800</c:v>
                </c:pt>
                <c:pt idx="1">
                  <c:v>1600</c:v>
                </c:pt>
                <c:pt idx="2">
                  <c:v>2740</c:v>
                </c:pt>
                <c:pt idx="3">
                  <c:v>9955</c:v>
                </c:pt>
                <c:pt idx="4">
                  <c:v>25035</c:v>
                </c:pt>
                <c:pt idx="5">
                  <c:v>53170</c:v>
                </c:pt>
                <c:pt idx="6">
                  <c:v>104220</c:v>
                </c:pt>
              </c:numCache>
            </c:numRef>
          </c:val>
          <c:extLst>
            <c:ext xmlns:c16="http://schemas.microsoft.com/office/drawing/2014/chart" uri="{C3380CC4-5D6E-409C-BE32-E72D297353CC}">
              <c16:uniqueId val="{00000002-01C3-4A65-9D63-B86B1DFBFA48}"/>
            </c:ext>
          </c:extLst>
        </c:ser>
        <c:dLbls>
          <c:showLegendKey val="0"/>
          <c:showVal val="0"/>
          <c:showCatName val="0"/>
          <c:showSerName val="0"/>
          <c:showPercent val="0"/>
          <c:showBubbleSize val="0"/>
        </c:dLbls>
        <c:gapWidth val="150"/>
        <c:overlap val="100"/>
        <c:axId val="100247040"/>
        <c:axId val="100248576"/>
        <c:extLst>
          <c:ext xmlns:c15="http://schemas.microsoft.com/office/drawing/2012/chart" uri="{02D57815-91ED-43cb-92C2-25804820EDAC}">
            <c15:filteredBarSeries>
              <c15:ser>
                <c:idx val="0"/>
                <c:order val="0"/>
                <c:tx>
                  <c:strRef>
                    <c:extLst>
                      <c:ext uri="{02D57815-91ED-43cb-92C2-25804820EDAC}">
                        <c15:formulaRef>
                          <c15:sqref>Summary!$C$64</c15:sqref>
                        </c15:formulaRef>
                      </c:ext>
                    </c:extLst>
                    <c:strCache>
                      <c:ptCount val="1"/>
                      <c:pt idx="0">
                        <c:v>Core &amp; MEC</c:v>
                      </c:pt>
                    </c:strCache>
                  </c:strRef>
                </c:tx>
                <c:spPr>
                  <a:solidFill>
                    <a:schemeClr val="accent2">
                      <a:lumMod val="75000"/>
                    </a:schemeClr>
                  </a:solidFill>
                  <a:ln>
                    <a:noFill/>
                  </a:ln>
                  <a:effectLst/>
                </c:spPr>
                <c:invertIfNegative val="0"/>
                <c:cat>
                  <c:numRef>
                    <c:extLst>
                      <c:ext uri="{02D57815-91ED-43cb-92C2-25804820EDAC}">
                        <c15:fullRef>
                          <c15:sqref>Summary!$D$63:$L$63</c15:sqref>
                        </c15:fullRef>
                        <c15:formulaRef>
                          <c15:sqref>Summary!$F$63:$L$63</c15:sqref>
                        </c15:formulaRef>
                      </c:ext>
                    </c:extLst>
                    <c:numCache>
                      <c:formatCode>General</c:formatCode>
                      <c:ptCount val="7"/>
                      <c:pt idx="0">
                        <c:v>2018</c:v>
                      </c:pt>
                      <c:pt idx="1">
                        <c:v>2019</c:v>
                      </c:pt>
                      <c:pt idx="2">
                        <c:v>2020</c:v>
                      </c:pt>
                      <c:pt idx="3">
                        <c:v>2021</c:v>
                      </c:pt>
                      <c:pt idx="4">
                        <c:v>2022</c:v>
                      </c:pt>
                      <c:pt idx="5">
                        <c:v>2023</c:v>
                      </c:pt>
                      <c:pt idx="6">
                        <c:v>2024</c:v>
                      </c:pt>
                    </c:numCache>
                  </c:numRef>
                </c:cat>
                <c:val>
                  <c:numRef>
                    <c:extLst>
                      <c:ext uri="{02D57815-91ED-43cb-92C2-25804820EDAC}">
                        <c15:fullRef>
                          <c15:sqref>Summary!$D$64:$L$64</c15:sqref>
                        </c15:fullRef>
                        <c15:formulaRef>
                          <c15:sqref>Summary!$F$64:$L$64</c15:sqref>
                        </c15:formulaRef>
                      </c:ext>
                    </c:extLst>
                    <c:numCache>
                      <c:formatCode>_(* #,##0_);_(* \(#,##0\);_(* "-"??_);_(@_)</c:formatCode>
                      <c:ptCount val="7"/>
                      <c:pt idx="0">
                        <c:v>157.77833333333334</c:v>
                      </c:pt>
                      <c:pt idx="1">
                        <c:v>194.30574999999999</c:v>
                      </c:pt>
                      <c:pt idx="2">
                        <c:v>235.387</c:v>
                      </c:pt>
                      <c:pt idx="3">
                        <c:v>412.82004000000001</c:v>
                      </c:pt>
                      <c:pt idx="4">
                        <c:v>873.55970000000002</c:v>
                      </c:pt>
                      <c:pt idx="5">
                        <c:v>1489.8716399999998</c:v>
                      </c:pt>
                      <c:pt idx="6">
                        <c:v>2613.9912380000001</c:v>
                      </c:pt>
                    </c:numCache>
                  </c:numRef>
                </c:val>
                <c:extLst>
                  <c:ext xmlns:c16="http://schemas.microsoft.com/office/drawing/2014/chart" uri="{C3380CC4-5D6E-409C-BE32-E72D297353CC}">
                    <c16:uniqueId val="{00000003-01C3-4A65-9D63-B86B1DFBFA48}"/>
                  </c:ext>
                </c:extLst>
              </c15:ser>
            </c15:filteredBarSeries>
          </c:ext>
        </c:extLst>
      </c:barChart>
      <c:catAx>
        <c:axId val="10024704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100248576"/>
        <c:crosses val="autoZero"/>
        <c:auto val="1"/>
        <c:lblAlgn val="ctr"/>
        <c:lblOffset val="100"/>
        <c:noMultiLvlLbl val="0"/>
      </c:catAx>
      <c:valAx>
        <c:axId val="1002485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r>
                  <a:rPr lang="en-US" baseline="0">
                    <a:latin typeface="Candara" panose="020E0502030303020204" pitchFamily="34" charset="0"/>
                  </a:rPr>
                  <a:t> Private Cellular Radio Unit Shipmnent</a:t>
                </a:r>
                <a:endParaRPr lang="en-US">
                  <a:latin typeface="Candara" panose="020E0502030303020204" pitchFamily="34" charset="0"/>
                </a:endParaRPr>
              </a:p>
            </c:rich>
          </c:tx>
          <c:layout>
            <c:manualLayout>
              <c:xMode val="edge"/>
              <c:yMode val="edge"/>
              <c:x val="1.6496717228155822E-2"/>
              <c:y val="0.11665166826080683"/>
            </c:manualLayout>
          </c:layout>
          <c:overlay val="0"/>
          <c:spPr>
            <a:noFill/>
            <a:ln w="25400">
              <a:noFill/>
            </a:ln>
          </c:spPr>
        </c:title>
        <c:numFmt formatCode="#,#00" sourceLinked="0"/>
        <c:majorTickMark val="none"/>
        <c:minorTickMark val="none"/>
        <c:tickLblPos val="nextTo"/>
        <c:spPr>
          <a:ln w="9525">
            <a:noFill/>
          </a:ln>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100247040"/>
        <c:crosses val="autoZero"/>
        <c:crossBetween val="between"/>
      </c:valAx>
      <c:spPr>
        <a:noFill/>
        <a:ln w="25400">
          <a:noFill/>
        </a:ln>
      </c:spPr>
    </c:plotArea>
    <c:legend>
      <c:legendPos val="r"/>
      <c:layout>
        <c:manualLayout>
          <c:xMode val="edge"/>
          <c:yMode val="edge"/>
          <c:x val="0.81610074696287127"/>
          <c:y val="0.26430366275036982"/>
          <c:w val="0.18389925303712862"/>
          <c:h val="0.47127414352418012"/>
        </c:manualLayout>
      </c:layout>
      <c:overlay val="0"/>
      <c:spPr>
        <a:solidFill>
          <a:sysClr val="window" lastClr="FFFFFF"/>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legend>
    <c:plotVisOnly val="1"/>
    <c:dispBlanksAs val="zero"/>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7544187366976341"/>
          <c:y val="5.1400554097404488E-2"/>
          <c:w val="0.67728376373963783"/>
          <c:h val="0.8100495771361913"/>
        </c:manualLayout>
      </c:layout>
      <c:barChart>
        <c:barDir val="col"/>
        <c:grouping val="stacked"/>
        <c:varyColors val="0"/>
        <c:ser>
          <c:idx val="0"/>
          <c:order val="0"/>
          <c:tx>
            <c:strRef>
              <c:f>Govt!$C$23</c:f>
              <c:strCache>
                <c:ptCount val="1"/>
                <c:pt idx="0">
                  <c:v>Core &amp; MEC </c:v>
                </c:pt>
              </c:strCache>
            </c:strRef>
          </c:tx>
          <c:spPr>
            <a:solidFill>
              <a:schemeClr val="accent5"/>
            </a:solidFill>
            <a:ln>
              <a:noFill/>
            </a:ln>
            <a:effectLst/>
          </c:spPr>
          <c:invertIfNegative val="0"/>
          <c:cat>
            <c:numRef>
              <c:extLst>
                <c:ext xmlns:c15="http://schemas.microsoft.com/office/drawing/2012/chart" uri="{02D57815-91ED-43cb-92C2-25804820EDAC}">
                  <c15:fullRef>
                    <c15:sqref>Govt!$D$22:$L$22</c15:sqref>
                  </c15:fullRef>
                </c:ext>
              </c:extLst>
              <c:f>Govt!$F$22:$L$22</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Govt!$D$23:$L$23</c15:sqref>
                  </c15:fullRef>
                </c:ext>
              </c:extLst>
              <c:f>Govt!$F$23:$L$23</c:f>
              <c:numCache>
                <c:formatCode>"$"#,###,," M"</c:formatCode>
                <c:ptCount val="7"/>
                <c:pt idx="0">
                  <c:v>38765000</c:v>
                </c:pt>
                <c:pt idx="1">
                  <c:v>54294295</c:v>
                </c:pt>
                <c:pt idx="2">
                  <c:v>66317606.600000009</c:v>
                </c:pt>
                <c:pt idx="3">
                  <c:v>69739070.069999993</c:v>
                </c:pt>
                <c:pt idx="4">
                  <c:v>103738575.29520001</c:v>
                </c:pt>
                <c:pt idx="5">
                  <c:v>114563314.80110401</c:v>
                </c:pt>
                <c:pt idx="6">
                  <c:v>130934168.92950144</c:v>
                </c:pt>
              </c:numCache>
            </c:numRef>
          </c:val>
          <c:extLst>
            <c:ext xmlns:c16="http://schemas.microsoft.com/office/drawing/2014/chart" uri="{C3380CC4-5D6E-409C-BE32-E72D297353CC}">
              <c16:uniqueId val="{00000000-1CF1-4142-A6ED-1793C25CE600}"/>
            </c:ext>
          </c:extLst>
        </c:ser>
        <c:ser>
          <c:idx val="1"/>
          <c:order val="1"/>
          <c:tx>
            <c:strRef>
              <c:f>Govt!$C$24</c:f>
              <c:strCache>
                <c:ptCount val="1"/>
                <c:pt idx="0">
                  <c:v>Transport</c:v>
                </c:pt>
              </c:strCache>
            </c:strRef>
          </c:tx>
          <c:spPr>
            <a:solidFill>
              <a:schemeClr val="accent1"/>
            </a:solidFill>
            <a:ln>
              <a:noFill/>
            </a:ln>
            <a:effectLst/>
          </c:spPr>
          <c:invertIfNegative val="0"/>
          <c:cat>
            <c:numRef>
              <c:extLst>
                <c:ext xmlns:c15="http://schemas.microsoft.com/office/drawing/2012/chart" uri="{02D57815-91ED-43cb-92C2-25804820EDAC}">
                  <c15:fullRef>
                    <c15:sqref>Govt!$D$22:$L$22</c15:sqref>
                  </c15:fullRef>
                </c:ext>
              </c:extLst>
              <c:f>Govt!$F$22:$L$22</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Govt!$D$24:$L$24</c15:sqref>
                  </c15:fullRef>
                </c:ext>
              </c:extLst>
              <c:f>Govt!$F$24:$L$24</c:f>
              <c:numCache>
                <c:formatCode>"$"#,###,," M"</c:formatCode>
                <c:ptCount val="7"/>
                <c:pt idx="0">
                  <c:v>46518000</c:v>
                </c:pt>
                <c:pt idx="1">
                  <c:v>74037675</c:v>
                </c:pt>
                <c:pt idx="2">
                  <c:v>71054578.5</c:v>
                </c:pt>
                <c:pt idx="3">
                  <c:v>46492713.380000003</c:v>
                </c:pt>
                <c:pt idx="4">
                  <c:v>51869287.647600003</c:v>
                </c:pt>
                <c:pt idx="5">
                  <c:v>57281657.400552005</c:v>
                </c:pt>
                <c:pt idx="6">
                  <c:v>65467084.464750722</c:v>
                </c:pt>
              </c:numCache>
            </c:numRef>
          </c:val>
          <c:extLst>
            <c:ext xmlns:c16="http://schemas.microsoft.com/office/drawing/2014/chart" uri="{C3380CC4-5D6E-409C-BE32-E72D297353CC}">
              <c16:uniqueId val="{00000001-1CF1-4142-A6ED-1793C25CE600}"/>
            </c:ext>
          </c:extLst>
        </c:ser>
        <c:ser>
          <c:idx val="2"/>
          <c:order val="2"/>
          <c:tx>
            <c:strRef>
              <c:f>Govt!$C$25</c:f>
              <c:strCache>
                <c:ptCount val="1"/>
                <c:pt idx="0">
                  <c:v>RAN access</c:v>
                </c:pt>
              </c:strCache>
            </c:strRef>
          </c:tx>
          <c:spPr>
            <a:solidFill>
              <a:schemeClr val="tx2"/>
            </a:solidFill>
          </c:spPr>
          <c:invertIfNegative val="0"/>
          <c:cat>
            <c:numRef>
              <c:extLst>
                <c:ext xmlns:c15="http://schemas.microsoft.com/office/drawing/2012/chart" uri="{02D57815-91ED-43cb-92C2-25804820EDAC}">
                  <c15:fullRef>
                    <c15:sqref>Govt!$D$22:$L$22</c15:sqref>
                  </c15:fullRef>
                </c:ext>
              </c:extLst>
              <c:f>Govt!$F$22:$L$22</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Govt!$D$25:$L$25</c15:sqref>
                  </c15:fullRef>
                </c:ext>
              </c:extLst>
              <c:f>Govt!$F$25:$L$25</c:f>
              <c:numCache>
                <c:formatCode>"$"#,###,," M"</c:formatCode>
                <c:ptCount val="7"/>
                <c:pt idx="0">
                  <c:v>116295000</c:v>
                </c:pt>
                <c:pt idx="1">
                  <c:v>172754575</c:v>
                </c:pt>
                <c:pt idx="2">
                  <c:v>165794016.5</c:v>
                </c:pt>
                <c:pt idx="3">
                  <c:v>120881054.788</c:v>
                </c:pt>
                <c:pt idx="4">
                  <c:v>129673219.119</c:v>
                </c:pt>
                <c:pt idx="5">
                  <c:v>143204143.50138</c:v>
                </c:pt>
                <c:pt idx="6">
                  <c:v>163667711.1618768</c:v>
                </c:pt>
              </c:numCache>
            </c:numRef>
          </c:val>
          <c:extLst>
            <c:ext xmlns:c16="http://schemas.microsoft.com/office/drawing/2014/chart" uri="{C3380CC4-5D6E-409C-BE32-E72D297353CC}">
              <c16:uniqueId val="{00000002-1CF1-4142-A6ED-1793C25CE600}"/>
            </c:ext>
          </c:extLst>
        </c:ser>
        <c:ser>
          <c:idx val="3"/>
          <c:order val="3"/>
          <c:tx>
            <c:strRef>
              <c:f>Govt!$C$26</c:f>
              <c:strCache>
                <c:ptCount val="1"/>
                <c:pt idx="0">
                  <c:v>CPE and IoT devices</c:v>
                </c:pt>
              </c:strCache>
            </c:strRef>
          </c:tx>
          <c:spPr>
            <a:solidFill>
              <a:schemeClr val="bg1">
                <a:lumMod val="50000"/>
              </a:schemeClr>
            </a:solidFill>
          </c:spPr>
          <c:invertIfNegative val="0"/>
          <c:cat>
            <c:numRef>
              <c:extLst>
                <c:ext xmlns:c15="http://schemas.microsoft.com/office/drawing/2012/chart" uri="{02D57815-91ED-43cb-92C2-25804820EDAC}">
                  <c15:fullRef>
                    <c15:sqref>Govt!$D$22:$L$22</c15:sqref>
                  </c15:fullRef>
                </c:ext>
              </c:extLst>
              <c:f>Govt!$F$22:$L$22</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Govt!$D$26:$L$26</c15:sqref>
                  </c15:fullRef>
                </c:ext>
              </c:extLst>
              <c:f>Govt!$F$26:$L$26</c:f>
              <c:numCache>
                <c:formatCode>"$"#,###,," M"</c:formatCode>
                <c:ptCount val="7"/>
                <c:pt idx="0">
                  <c:v>186072000</c:v>
                </c:pt>
                <c:pt idx="1">
                  <c:v>192497955</c:v>
                </c:pt>
                <c:pt idx="2">
                  <c:v>170530988.40000001</c:v>
                </c:pt>
                <c:pt idx="3">
                  <c:v>227814295.56200001</c:v>
                </c:pt>
                <c:pt idx="4">
                  <c:v>233411794.41419998</c:v>
                </c:pt>
                <c:pt idx="5">
                  <c:v>257767458.30248398</c:v>
                </c:pt>
                <c:pt idx="6">
                  <c:v>294601880.09137821</c:v>
                </c:pt>
              </c:numCache>
            </c:numRef>
          </c:val>
          <c:extLst>
            <c:ext xmlns:c16="http://schemas.microsoft.com/office/drawing/2014/chart" uri="{C3380CC4-5D6E-409C-BE32-E72D297353CC}">
              <c16:uniqueId val="{00000003-1CF1-4142-A6ED-1793C25CE600}"/>
            </c:ext>
          </c:extLst>
        </c:ser>
        <c:ser>
          <c:idx val="5"/>
          <c:order val="5"/>
          <c:tx>
            <c:strRef>
              <c:f>Govt!$C$28</c:f>
              <c:strCache>
                <c:ptCount val="1"/>
                <c:pt idx="0">
                  <c:v>Services</c:v>
                </c:pt>
              </c:strCache>
            </c:strRef>
          </c:tx>
          <c:spPr>
            <a:solidFill>
              <a:schemeClr val="bg2">
                <a:lumMod val="90000"/>
              </a:schemeClr>
            </a:solidFill>
          </c:spPr>
          <c:invertIfNegative val="0"/>
          <c:cat>
            <c:numRef>
              <c:extLst>
                <c:ext xmlns:c15="http://schemas.microsoft.com/office/drawing/2012/chart" uri="{02D57815-91ED-43cb-92C2-25804820EDAC}">
                  <c15:fullRef>
                    <c15:sqref>Govt!$D$22:$L$22</c15:sqref>
                  </c15:fullRef>
                </c:ext>
              </c:extLst>
              <c:f>Govt!$F$22:$L$22</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Govt!$D$28:$L$28</c15:sqref>
                  </c15:fullRef>
                </c:ext>
              </c:extLst>
              <c:f>Govt!$F$28:$L$28</c:f>
              <c:numCache>
                <c:formatCode>"$"#,###,,\ "M"</c:formatCode>
                <c:ptCount val="7"/>
                <c:pt idx="0">
                  <c:v>80631200</c:v>
                </c:pt>
                <c:pt idx="1">
                  <c:v>90325963.5</c:v>
                </c:pt>
                <c:pt idx="2">
                  <c:v>90949860.480000004</c:v>
                </c:pt>
                <c:pt idx="3">
                  <c:v>71133851.471399993</c:v>
                </c:pt>
                <c:pt idx="4">
                  <c:v>85584324.618540004</c:v>
                </c:pt>
                <c:pt idx="5">
                  <c:v>94514734.710910797</c:v>
                </c:pt>
                <c:pt idx="6">
                  <c:v>108020689.36683869</c:v>
                </c:pt>
              </c:numCache>
            </c:numRef>
          </c:val>
          <c:extLst>
            <c:ext xmlns:c16="http://schemas.microsoft.com/office/drawing/2014/chart" uri="{C3380CC4-5D6E-409C-BE32-E72D297353CC}">
              <c16:uniqueId val="{00000004-1CF1-4142-A6ED-1793C25CE600}"/>
            </c:ext>
          </c:extLst>
        </c:ser>
        <c:dLbls>
          <c:showLegendKey val="0"/>
          <c:showVal val="0"/>
          <c:showCatName val="0"/>
          <c:showSerName val="0"/>
          <c:showPercent val="0"/>
          <c:showBubbleSize val="0"/>
        </c:dLbls>
        <c:gapWidth val="150"/>
        <c:overlap val="100"/>
        <c:axId val="100247040"/>
        <c:axId val="100248576"/>
        <c:extLst>
          <c:ext xmlns:c15="http://schemas.microsoft.com/office/drawing/2012/chart" uri="{02D57815-91ED-43cb-92C2-25804820EDAC}">
            <c15:filteredBarSeries>
              <c15:ser>
                <c:idx val="4"/>
                <c:order val="4"/>
                <c:tx>
                  <c:strRef>
                    <c:extLst>
                      <c:ext uri="{02D57815-91ED-43cb-92C2-25804820EDAC}">
                        <c15:formulaRef>
                          <c15:sqref>Govt!$C$27</c15:sqref>
                        </c15:formulaRef>
                      </c:ext>
                    </c:extLst>
                    <c:strCache>
                      <c:ptCount val="1"/>
                      <c:pt idx="0">
                        <c:v>Total</c:v>
                      </c:pt>
                    </c:strCache>
                  </c:strRef>
                </c:tx>
                <c:invertIfNegative val="0"/>
                <c:cat>
                  <c:numRef>
                    <c:extLst>
                      <c:ext uri="{02D57815-91ED-43cb-92C2-25804820EDAC}">
                        <c15:fullRef>
                          <c15:sqref>Govt!$D$22:$L$22</c15:sqref>
                        </c15:fullRef>
                        <c15:formulaRef>
                          <c15:sqref>Govt!$F$22:$L$22</c15:sqref>
                        </c15:formulaRef>
                      </c:ext>
                    </c:extLst>
                    <c:numCache>
                      <c:formatCode>General</c:formatCode>
                      <c:ptCount val="7"/>
                      <c:pt idx="0">
                        <c:v>2018</c:v>
                      </c:pt>
                      <c:pt idx="1">
                        <c:v>2019</c:v>
                      </c:pt>
                      <c:pt idx="2">
                        <c:v>2020</c:v>
                      </c:pt>
                      <c:pt idx="3">
                        <c:v>2021</c:v>
                      </c:pt>
                      <c:pt idx="4">
                        <c:v>2022</c:v>
                      </c:pt>
                      <c:pt idx="5">
                        <c:v>2023</c:v>
                      </c:pt>
                      <c:pt idx="6">
                        <c:v>2024</c:v>
                      </c:pt>
                    </c:numCache>
                  </c:numRef>
                </c:cat>
                <c:val>
                  <c:numRef>
                    <c:extLst>
                      <c:ext uri="{02D57815-91ED-43cb-92C2-25804820EDAC}">
                        <c15:fullRef>
                          <c15:sqref>Govt!$D$27:$L$27</c15:sqref>
                        </c15:fullRef>
                        <c15:formulaRef>
                          <c15:sqref>Govt!$F$27:$L$27</c15:sqref>
                        </c15:formulaRef>
                      </c:ext>
                    </c:extLst>
                    <c:numCache>
                      <c:formatCode>"$"#,###,,\ "M"</c:formatCode>
                      <c:ptCount val="7"/>
                      <c:pt idx="0">
                        <c:v>387650000</c:v>
                      </c:pt>
                      <c:pt idx="1">
                        <c:v>493584500</c:v>
                      </c:pt>
                      <c:pt idx="2">
                        <c:v>473697190</c:v>
                      </c:pt>
                      <c:pt idx="3">
                        <c:v>464927133.79999995</c:v>
                      </c:pt>
                      <c:pt idx="4">
                        <c:v>518692876.47599995</c:v>
                      </c:pt>
                      <c:pt idx="5">
                        <c:v>572816574.00551999</c:v>
                      </c:pt>
                      <c:pt idx="6">
                        <c:v>654670844.64750719</c:v>
                      </c:pt>
                    </c:numCache>
                  </c:numRef>
                </c:val>
                <c:extLst>
                  <c:ext xmlns:c16="http://schemas.microsoft.com/office/drawing/2014/chart" uri="{C3380CC4-5D6E-409C-BE32-E72D297353CC}">
                    <c16:uniqueId val="{00000005-1CF1-4142-A6ED-1793C25CE600}"/>
                  </c:ext>
                </c:extLst>
              </c15:ser>
            </c15:filteredBarSeries>
          </c:ext>
        </c:extLst>
      </c:barChart>
      <c:catAx>
        <c:axId val="10024704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100248576"/>
        <c:crosses val="autoZero"/>
        <c:auto val="1"/>
        <c:lblAlgn val="ctr"/>
        <c:lblOffset val="100"/>
        <c:noMultiLvlLbl val="0"/>
      </c:catAx>
      <c:valAx>
        <c:axId val="1002485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r>
                  <a:rPr lang="en-US">
                    <a:latin typeface="Candara" panose="020E0502030303020204" pitchFamily="34" charset="0"/>
                  </a:rPr>
                  <a:t>Private</a:t>
                </a:r>
                <a:r>
                  <a:rPr lang="en-US" baseline="0">
                    <a:latin typeface="Candara" panose="020E0502030303020204" pitchFamily="34" charset="0"/>
                  </a:rPr>
                  <a:t> Cellular Revenue</a:t>
                </a:r>
                <a:endParaRPr lang="en-US">
                  <a:latin typeface="Candara" panose="020E0502030303020204" pitchFamily="34" charset="0"/>
                </a:endParaRPr>
              </a:p>
            </c:rich>
          </c:tx>
          <c:layout>
            <c:manualLayout>
              <c:xMode val="edge"/>
              <c:yMode val="edge"/>
              <c:x val="1.649667506174388E-2"/>
              <c:y val="0.1893917354580977"/>
            </c:manualLayout>
          </c:layout>
          <c:overlay val="0"/>
          <c:spPr>
            <a:noFill/>
            <a:ln w="25400">
              <a:noFill/>
            </a:ln>
          </c:spPr>
        </c:title>
        <c:numFmt formatCode="&quot;$&quot;#,###,,&quot; M&quot;" sourceLinked="0"/>
        <c:majorTickMark val="none"/>
        <c:minorTickMark val="none"/>
        <c:tickLblPos val="nextTo"/>
        <c:spPr>
          <a:ln w="9525">
            <a:noFill/>
          </a:ln>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100247040"/>
        <c:crosses val="autoZero"/>
        <c:crossBetween val="between"/>
      </c:valAx>
      <c:spPr>
        <a:noFill/>
        <a:ln w="25400">
          <a:noFill/>
        </a:ln>
      </c:spPr>
    </c:plotArea>
    <c:legend>
      <c:legendPos val="r"/>
      <c:layout>
        <c:manualLayout>
          <c:xMode val="edge"/>
          <c:yMode val="edge"/>
          <c:x val="0.84444299815142765"/>
          <c:y val="0.22502913988643683"/>
          <c:w val="0.15555700184857243"/>
          <c:h val="0.52856487932041885"/>
        </c:manualLayout>
      </c:layout>
      <c:overlay val="0"/>
      <c:spPr>
        <a:solidFill>
          <a:sysClr val="window" lastClr="FFFFFF"/>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legend>
    <c:plotVisOnly val="1"/>
    <c:dispBlanksAs val="zero"/>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6092890080652414"/>
          <c:y val="5.1400554097404488E-2"/>
          <c:w val="0.64186551580356543"/>
          <c:h val="0.8100495771361913"/>
        </c:manualLayout>
      </c:layout>
      <c:barChart>
        <c:barDir val="col"/>
        <c:grouping val="stacked"/>
        <c:varyColors val="0"/>
        <c:ser>
          <c:idx val="1"/>
          <c:order val="1"/>
          <c:tx>
            <c:strRef>
              <c:f>Govt!$C$40</c:f>
              <c:strCache>
                <c:ptCount val="1"/>
                <c:pt idx="0">
                  <c:v>Outdoor high-power RU</c:v>
                </c:pt>
              </c:strCache>
            </c:strRef>
          </c:tx>
          <c:spPr>
            <a:solidFill>
              <a:schemeClr val="bg2">
                <a:lumMod val="75000"/>
              </a:schemeClr>
            </a:solidFill>
            <a:ln>
              <a:noFill/>
            </a:ln>
            <a:effectLst/>
          </c:spPr>
          <c:invertIfNegative val="0"/>
          <c:cat>
            <c:numRef>
              <c:extLst>
                <c:ext xmlns:c15="http://schemas.microsoft.com/office/drawing/2012/chart" uri="{02D57815-91ED-43cb-92C2-25804820EDAC}">
                  <c15:fullRef>
                    <c15:sqref>Govt!$D$38:$L$38</c15:sqref>
                  </c15:fullRef>
                </c:ext>
              </c:extLst>
              <c:f>Govt!$F$38:$L$38</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Govt!$D$40:$L$40</c15:sqref>
                  </c15:fullRef>
                </c:ext>
              </c:extLst>
              <c:f>Govt!$F$40:$L$40</c:f>
              <c:numCache>
                <c:formatCode>_(* #,##0_);_(* \(#,##0\);_(* "-"??_);_(@_)</c:formatCode>
                <c:ptCount val="7"/>
                <c:pt idx="0">
                  <c:v>2411.25</c:v>
                </c:pt>
                <c:pt idx="1">
                  <c:v>3722.6875</c:v>
                </c:pt>
                <c:pt idx="2">
                  <c:v>3536.75</c:v>
                </c:pt>
                <c:pt idx="3">
                  <c:v>2561.2600000000002</c:v>
                </c:pt>
                <c:pt idx="4">
                  <c:v>2789.9250000000002</c:v>
                </c:pt>
                <c:pt idx="5">
                  <c:v>3119.16</c:v>
                </c:pt>
                <c:pt idx="6">
                  <c:v>3464.8094999999998</c:v>
                </c:pt>
              </c:numCache>
            </c:numRef>
          </c:val>
          <c:extLst>
            <c:ext xmlns:c16="http://schemas.microsoft.com/office/drawing/2014/chart" uri="{C3380CC4-5D6E-409C-BE32-E72D297353CC}">
              <c16:uniqueId val="{00000000-26A5-4CDD-8031-F54CBF98EB0A}"/>
            </c:ext>
          </c:extLst>
        </c:ser>
        <c:ser>
          <c:idx val="2"/>
          <c:order val="2"/>
          <c:tx>
            <c:strRef>
              <c:f>Govt!$C$41</c:f>
              <c:strCache>
                <c:ptCount val="1"/>
                <c:pt idx="0">
                  <c:v>Outdoor mid-power RU</c:v>
                </c:pt>
              </c:strCache>
            </c:strRef>
          </c:tx>
          <c:spPr>
            <a:solidFill>
              <a:schemeClr val="tx1"/>
            </a:solidFill>
          </c:spPr>
          <c:invertIfNegative val="0"/>
          <c:cat>
            <c:numRef>
              <c:extLst>
                <c:ext xmlns:c15="http://schemas.microsoft.com/office/drawing/2012/chart" uri="{02D57815-91ED-43cb-92C2-25804820EDAC}">
                  <c15:fullRef>
                    <c15:sqref>Govt!$D$38:$L$38</c15:sqref>
                  </c15:fullRef>
                </c:ext>
              </c:extLst>
              <c:f>Govt!$F$38:$L$38</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Govt!$D$41:$L$41</c15:sqref>
                  </c15:fullRef>
                </c:ext>
              </c:extLst>
              <c:f>Govt!$F$41:$L$41</c:f>
              <c:numCache>
                <c:formatCode>_(* #,##0_);_(* \(#,##0\);_(* "-"??_);_(@_)</c:formatCode>
                <c:ptCount val="7"/>
                <c:pt idx="0">
                  <c:v>5354.0209790209792</c:v>
                </c:pt>
                <c:pt idx="1">
                  <c:v>6772.3668874984669</c:v>
                </c:pt>
                <c:pt idx="2">
                  <c:v>7271.3833949983537</c:v>
                </c:pt>
                <c:pt idx="3">
                  <c:v>5799.6116582062059</c:v>
                </c:pt>
                <c:pt idx="4">
                  <c:v>5987.4533313464881</c:v>
                </c:pt>
                <c:pt idx="5">
                  <c:v>6428.6341031299144</c:v>
                </c:pt>
                <c:pt idx="6">
                  <c:v>9203.0972423754574</c:v>
                </c:pt>
              </c:numCache>
            </c:numRef>
          </c:val>
          <c:extLst>
            <c:ext xmlns:c16="http://schemas.microsoft.com/office/drawing/2014/chart" uri="{C3380CC4-5D6E-409C-BE32-E72D297353CC}">
              <c16:uniqueId val="{00000001-26A5-4CDD-8031-F54CBF98EB0A}"/>
            </c:ext>
          </c:extLst>
        </c:ser>
        <c:ser>
          <c:idx val="3"/>
          <c:order val="3"/>
          <c:tx>
            <c:strRef>
              <c:f>Govt!$C$42</c:f>
              <c:strCache>
                <c:ptCount val="1"/>
                <c:pt idx="0">
                  <c:v>Indoor Radio Unit (RU)</c:v>
                </c:pt>
              </c:strCache>
            </c:strRef>
          </c:tx>
          <c:invertIfNegative val="0"/>
          <c:cat>
            <c:numRef>
              <c:extLst>
                <c:ext xmlns:c15="http://schemas.microsoft.com/office/drawing/2012/chart" uri="{02D57815-91ED-43cb-92C2-25804820EDAC}">
                  <c15:fullRef>
                    <c15:sqref>Govt!$D$38:$L$38</c15:sqref>
                  </c15:fullRef>
                </c:ext>
              </c:extLst>
              <c:f>Govt!$F$38:$L$38</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Govt!$D$42:$L$42</c15:sqref>
                  </c15:fullRef>
                </c:ext>
              </c:extLst>
              <c:f>Govt!$F$42:$L$42</c:f>
              <c:numCache>
                <c:formatCode>_(* #,##0_);_(* \(#,##0\);_(* "-"??_);_(@_)</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2-26A5-4CDD-8031-F54CBF98EB0A}"/>
            </c:ext>
          </c:extLst>
        </c:ser>
        <c:dLbls>
          <c:showLegendKey val="0"/>
          <c:showVal val="0"/>
          <c:showCatName val="0"/>
          <c:showSerName val="0"/>
          <c:showPercent val="0"/>
          <c:showBubbleSize val="0"/>
        </c:dLbls>
        <c:gapWidth val="150"/>
        <c:overlap val="100"/>
        <c:axId val="100247040"/>
        <c:axId val="100248576"/>
        <c:extLst>
          <c:ext xmlns:c15="http://schemas.microsoft.com/office/drawing/2012/chart" uri="{02D57815-91ED-43cb-92C2-25804820EDAC}">
            <c15:filteredBarSeries>
              <c15:ser>
                <c:idx val="0"/>
                <c:order val="0"/>
                <c:tx>
                  <c:strRef>
                    <c:extLst>
                      <c:ext uri="{02D57815-91ED-43cb-92C2-25804820EDAC}">
                        <c15:formulaRef>
                          <c15:sqref>Govt!$C$39</c15:sqref>
                        </c15:formulaRef>
                      </c:ext>
                    </c:extLst>
                    <c:strCache>
                      <c:ptCount val="1"/>
                      <c:pt idx="0">
                        <c:v>Core &amp; MEC</c:v>
                      </c:pt>
                    </c:strCache>
                  </c:strRef>
                </c:tx>
                <c:spPr>
                  <a:solidFill>
                    <a:schemeClr val="accent2">
                      <a:lumMod val="75000"/>
                    </a:schemeClr>
                  </a:solidFill>
                  <a:ln>
                    <a:noFill/>
                  </a:ln>
                  <a:effectLst/>
                </c:spPr>
                <c:invertIfNegative val="0"/>
                <c:cat>
                  <c:numRef>
                    <c:extLst>
                      <c:ext uri="{02D57815-91ED-43cb-92C2-25804820EDAC}">
                        <c15:fullRef>
                          <c15:sqref>Govt!$D$38:$L$38</c15:sqref>
                        </c15:fullRef>
                        <c15:formulaRef>
                          <c15:sqref>Govt!$F$38:$L$38</c15:sqref>
                        </c15:formulaRef>
                      </c:ext>
                    </c:extLst>
                    <c:numCache>
                      <c:formatCode>General</c:formatCode>
                      <c:ptCount val="7"/>
                      <c:pt idx="0">
                        <c:v>2018</c:v>
                      </c:pt>
                      <c:pt idx="1">
                        <c:v>2019</c:v>
                      </c:pt>
                      <c:pt idx="2">
                        <c:v>2020</c:v>
                      </c:pt>
                      <c:pt idx="3">
                        <c:v>2021</c:v>
                      </c:pt>
                      <c:pt idx="4">
                        <c:v>2022</c:v>
                      </c:pt>
                      <c:pt idx="5">
                        <c:v>2023</c:v>
                      </c:pt>
                      <c:pt idx="6">
                        <c:v>2024</c:v>
                      </c:pt>
                    </c:numCache>
                  </c:numRef>
                </c:cat>
                <c:val>
                  <c:numRef>
                    <c:extLst>
                      <c:ext uri="{02D57815-91ED-43cb-92C2-25804820EDAC}">
                        <c15:fullRef>
                          <c15:sqref>Govt!$D$39:$L$39</c15:sqref>
                        </c15:fullRef>
                        <c15:formulaRef>
                          <c15:sqref>Govt!$F$39:$L$39</c15:sqref>
                        </c15:formulaRef>
                      </c:ext>
                    </c:extLst>
                    <c:numCache>
                      <c:formatCode>_(* #,##0_);_(* \(#,##0\);_(* "-"??_);_(@_)</c:formatCode>
                      <c:ptCount val="7"/>
                      <c:pt idx="0">
                        <c:v>9.6449999999999996</c:v>
                      </c:pt>
                      <c:pt idx="1">
                        <c:v>14.890750000000001</c:v>
                      </c:pt>
                      <c:pt idx="2">
                        <c:v>14.147</c:v>
                      </c:pt>
                      <c:pt idx="3">
                        <c:v>10.245040000000001</c:v>
                      </c:pt>
                      <c:pt idx="4">
                        <c:v>11.159700000000001</c:v>
                      </c:pt>
                      <c:pt idx="5">
                        <c:v>12.47664</c:v>
                      </c:pt>
                      <c:pt idx="6">
                        <c:v>13.859238</c:v>
                      </c:pt>
                    </c:numCache>
                  </c:numRef>
                </c:val>
                <c:extLst>
                  <c:ext xmlns:c16="http://schemas.microsoft.com/office/drawing/2014/chart" uri="{C3380CC4-5D6E-409C-BE32-E72D297353CC}">
                    <c16:uniqueId val="{00000003-26A5-4CDD-8031-F54CBF98EB0A}"/>
                  </c:ext>
                </c:extLst>
              </c15:ser>
            </c15:filteredBarSeries>
          </c:ext>
        </c:extLst>
      </c:barChart>
      <c:catAx>
        <c:axId val="10024704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100248576"/>
        <c:crosses val="autoZero"/>
        <c:auto val="1"/>
        <c:lblAlgn val="ctr"/>
        <c:lblOffset val="100"/>
        <c:noMultiLvlLbl val="0"/>
      </c:catAx>
      <c:valAx>
        <c:axId val="1002485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r>
                  <a:rPr lang="en-US" baseline="0">
                    <a:latin typeface="Candara" panose="020E0502030303020204" pitchFamily="34" charset="0"/>
                  </a:rPr>
                  <a:t> Private Cellular Radio Unit Shipmnent</a:t>
                </a:r>
                <a:endParaRPr lang="en-US">
                  <a:latin typeface="Candara" panose="020E0502030303020204" pitchFamily="34" charset="0"/>
                </a:endParaRPr>
              </a:p>
            </c:rich>
          </c:tx>
          <c:layout>
            <c:manualLayout>
              <c:xMode val="edge"/>
              <c:yMode val="edge"/>
              <c:x val="1.1100249828387719E-2"/>
              <c:y val="7.1430148333887639E-2"/>
            </c:manualLayout>
          </c:layout>
          <c:overlay val="0"/>
          <c:spPr>
            <a:noFill/>
            <a:ln w="25400">
              <a:noFill/>
            </a:ln>
          </c:spPr>
        </c:title>
        <c:numFmt formatCode="#,#00" sourceLinked="0"/>
        <c:majorTickMark val="none"/>
        <c:minorTickMark val="none"/>
        <c:tickLblPos val="nextTo"/>
        <c:spPr>
          <a:ln w="9525">
            <a:noFill/>
          </a:ln>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100247040"/>
        <c:crosses val="autoZero"/>
        <c:crossBetween val="between"/>
      </c:valAx>
      <c:spPr>
        <a:noFill/>
        <a:ln w="25400">
          <a:noFill/>
        </a:ln>
      </c:spPr>
    </c:plotArea>
    <c:legend>
      <c:legendPos val="r"/>
      <c:layout>
        <c:manualLayout>
          <c:xMode val="edge"/>
          <c:yMode val="edge"/>
          <c:x val="0.81610074696287127"/>
          <c:y val="0.26430366275036982"/>
          <c:w val="0.18389925303712862"/>
          <c:h val="0.47127414352418012"/>
        </c:manualLayout>
      </c:layout>
      <c:overlay val="0"/>
      <c:spPr>
        <a:solidFill>
          <a:sysClr val="window" lastClr="FFFFFF"/>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legend>
    <c:plotVisOnly val="1"/>
    <c:dispBlanksAs val="zero"/>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7544187366976341"/>
          <c:y val="5.1400554097404488E-2"/>
          <c:w val="0.66712548317576981"/>
          <c:h val="0.8100495771361913"/>
        </c:manualLayout>
      </c:layout>
      <c:barChart>
        <c:barDir val="col"/>
        <c:grouping val="stacked"/>
        <c:varyColors val="0"/>
        <c:ser>
          <c:idx val="0"/>
          <c:order val="0"/>
          <c:tx>
            <c:strRef>
              <c:f>Govt!$C$14</c:f>
              <c:strCache>
                <c:ptCount val="1"/>
                <c:pt idx="0">
                  <c:v>2G/3G</c:v>
                </c:pt>
              </c:strCache>
            </c:strRef>
          </c:tx>
          <c:spPr>
            <a:solidFill>
              <a:schemeClr val="bg2">
                <a:lumMod val="50000"/>
              </a:schemeClr>
            </a:solidFill>
            <a:ln>
              <a:noFill/>
            </a:ln>
            <a:effectLst/>
          </c:spPr>
          <c:invertIfNegative val="0"/>
          <c:cat>
            <c:numRef>
              <c:extLst>
                <c:ext xmlns:c15="http://schemas.microsoft.com/office/drawing/2012/chart" uri="{02D57815-91ED-43cb-92C2-25804820EDAC}">
                  <c15:fullRef>
                    <c15:sqref>Govt!$D$13:$L$13</c15:sqref>
                  </c15:fullRef>
                </c:ext>
              </c:extLst>
              <c:f>Govt!$F$13:$L$13</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Govt!$D$14:$L$14</c15:sqref>
                  </c15:fullRef>
                </c:ext>
              </c:extLst>
              <c:f>Govt!$F$14:$L$14</c:f>
              <c:numCache>
                <c:formatCode>"$"#,###,," M"</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0-CB55-4BE3-B180-DEE732232CF5}"/>
            </c:ext>
          </c:extLst>
        </c:ser>
        <c:ser>
          <c:idx val="1"/>
          <c:order val="1"/>
          <c:tx>
            <c:strRef>
              <c:f>Govt!$C$15</c:f>
              <c:strCache>
                <c:ptCount val="1"/>
                <c:pt idx="0">
                  <c:v>4G LTE</c:v>
                </c:pt>
              </c:strCache>
            </c:strRef>
          </c:tx>
          <c:spPr>
            <a:solidFill>
              <a:schemeClr val="tx1"/>
            </a:solidFill>
            <a:ln>
              <a:noFill/>
            </a:ln>
            <a:effectLst/>
          </c:spPr>
          <c:invertIfNegative val="0"/>
          <c:cat>
            <c:numRef>
              <c:extLst>
                <c:ext xmlns:c15="http://schemas.microsoft.com/office/drawing/2012/chart" uri="{02D57815-91ED-43cb-92C2-25804820EDAC}">
                  <c15:fullRef>
                    <c15:sqref>Govt!$D$13:$L$13</c15:sqref>
                  </c15:fullRef>
                </c:ext>
              </c:extLst>
              <c:f>Govt!$F$13:$L$13</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Govt!$D$15:$L$15</c15:sqref>
                  </c15:fullRef>
                </c:ext>
              </c:extLst>
              <c:f>Govt!$F$15:$L$15</c:f>
              <c:numCache>
                <c:formatCode>"$"#,###,," M"</c:formatCode>
                <c:ptCount val="7"/>
                <c:pt idx="0">
                  <c:v>387650000</c:v>
                </c:pt>
                <c:pt idx="1">
                  <c:v>493584500</c:v>
                </c:pt>
                <c:pt idx="2">
                  <c:v>473697190</c:v>
                </c:pt>
                <c:pt idx="3">
                  <c:v>464927133.80000001</c:v>
                </c:pt>
                <c:pt idx="4">
                  <c:v>518692876.47600001</c:v>
                </c:pt>
                <c:pt idx="5">
                  <c:v>572816574.00551999</c:v>
                </c:pt>
                <c:pt idx="6">
                  <c:v>654670844.64750719</c:v>
                </c:pt>
              </c:numCache>
            </c:numRef>
          </c:val>
          <c:extLst>
            <c:ext xmlns:c16="http://schemas.microsoft.com/office/drawing/2014/chart" uri="{C3380CC4-5D6E-409C-BE32-E72D297353CC}">
              <c16:uniqueId val="{00000001-CB55-4BE3-B180-DEE732232CF5}"/>
            </c:ext>
          </c:extLst>
        </c:ser>
        <c:ser>
          <c:idx val="2"/>
          <c:order val="2"/>
          <c:tx>
            <c:strRef>
              <c:f>Govt!$C$16</c:f>
              <c:strCache>
                <c:ptCount val="1"/>
                <c:pt idx="0">
                  <c:v>5G</c:v>
                </c:pt>
              </c:strCache>
            </c:strRef>
          </c:tx>
          <c:spPr>
            <a:solidFill>
              <a:srgbClr val="C00000"/>
            </a:solidFill>
          </c:spPr>
          <c:invertIfNegative val="0"/>
          <c:cat>
            <c:numRef>
              <c:extLst>
                <c:ext xmlns:c15="http://schemas.microsoft.com/office/drawing/2012/chart" uri="{02D57815-91ED-43cb-92C2-25804820EDAC}">
                  <c15:fullRef>
                    <c15:sqref>Govt!$D$13:$L$13</c15:sqref>
                  </c15:fullRef>
                </c:ext>
              </c:extLst>
              <c:f>Govt!$F$13:$L$13</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Govt!$D$16:$L$16</c15:sqref>
                  </c15:fullRef>
                </c:ext>
              </c:extLst>
              <c:f>Govt!$F$16:$L$16</c:f>
              <c:numCache>
                <c:formatCode>"$"#,###,," M"</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2-CB55-4BE3-B180-DEE732232CF5}"/>
            </c:ext>
          </c:extLst>
        </c:ser>
        <c:dLbls>
          <c:showLegendKey val="0"/>
          <c:showVal val="0"/>
          <c:showCatName val="0"/>
          <c:showSerName val="0"/>
          <c:showPercent val="0"/>
          <c:showBubbleSize val="0"/>
        </c:dLbls>
        <c:gapWidth val="150"/>
        <c:overlap val="100"/>
        <c:axId val="100247040"/>
        <c:axId val="100248576"/>
        <c:extLst/>
      </c:barChart>
      <c:catAx>
        <c:axId val="10024704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100248576"/>
        <c:crosses val="autoZero"/>
        <c:auto val="1"/>
        <c:lblAlgn val="ctr"/>
        <c:lblOffset val="100"/>
        <c:noMultiLvlLbl val="0"/>
      </c:catAx>
      <c:valAx>
        <c:axId val="1002485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r>
                  <a:rPr lang="en-US">
                    <a:latin typeface="Candara" panose="020E0502030303020204" pitchFamily="34" charset="0"/>
                  </a:rPr>
                  <a:t>Private Cellular </a:t>
                </a:r>
                <a:r>
                  <a:rPr lang="en-US" baseline="0">
                    <a:latin typeface="Candara" panose="020E0502030303020204" pitchFamily="34" charset="0"/>
                  </a:rPr>
                  <a:t>Equipment Revenue</a:t>
                </a:r>
                <a:endParaRPr lang="en-US">
                  <a:latin typeface="Candara" panose="020E0502030303020204" pitchFamily="34" charset="0"/>
                </a:endParaRPr>
              </a:p>
            </c:rich>
          </c:tx>
          <c:layout>
            <c:manualLayout>
              <c:xMode val="edge"/>
              <c:yMode val="edge"/>
              <c:x val="1.1052344467558132E-2"/>
              <c:y val="0.10075936951203417"/>
            </c:manualLayout>
          </c:layout>
          <c:overlay val="0"/>
          <c:spPr>
            <a:noFill/>
            <a:ln w="25400">
              <a:noFill/>
            </a:ln>
          </c:spPr>
        </c:title>
        <c:numFmt formatCode="&quot;$&quot;#,###,,&quot; M&quot;" sourceLinked="0"/>
        <c:majorTickMark val="none"/>
        <c:minorTickMark val="none"/>
        <c:tickLblPos val="nextTo"/>
        <c:spPr>
          <a:ln w="9525">
            <a:noFill/>
          </a:ln>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100247040"/>
        <c:crosses val="autoZero"/>
        <c:crossBetween val="between"/>
      </c:valAx>
      <c:spPr>
        <a:noFill/>
        <a:ln w="25400">
          <a:noFill/>
        </a:ln>
      </c:spPr>
    </c:plotArea>
    <c:legend>
      <c:legendPos val="r"/>
      <c:layout>
        <c:manualLayout>
          <c:xMode val="edge"/>
          <c:yMode val="edge"/>
          <c:x val="0.85918539340224975"/>
          <c:y val="0.41764599488150694"/>
          <c:w val="0.1207714744282231"/>
          <c:h val="0.21107082639549116"/>
        </c:manualLayout>
      </c:layout>
      <c:overlay val="0"/>
      <c:spPr>
        <a:solidFill>
          <a:sysClr val="window" lastClr="FFFFFF"/>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legend>
    <c:plotVisOnly val="1"/>
    <c:dispBlanksAs val="zero"/>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9980686411272988"/>
          <c:y val="5.1400554097404488E-2"/>
          <c:w val="0.72826491716817343"/>
          <c:h val="0.8100495771361913"/>
        </c:manualLayout>
      </c:layout>
      <c:barChart>
        <c:barDir val="col"/>
        <c:grouping val="stacked"/>
        <c:varyColors val="0"/>
        <c:ser>
          <c:idx val="0"/>
          <c:order val="0"/>
          <c:tx>
            <c:strRef>
              <c:f>Govt!$C$43</c:f>
              <c:strCache>
                <c:ptCount val="1"/>
                <c:pt idx="0">
                  <c:v>CPE and IoT devices</c:v>
                </c:pt>
              </c:strCache>
            </c:strRef>
          </c:tx>
          <c:spPr>
            <a:solidFill>
              <a:schemeClr val="accent2">
                <a:lumMod val="75000"/>
              </a:schemeClr>
            </a:solidFill>
            <a:ln>
              <a:noFill/>
            </a:ln>
            <a:effectLst/>
          </c:spPr>
          <c:invertIfNegative val="0"/>
          <c:cat>
            <c:numRef>
              <c:extLst>
                <c:ext xmlns:c15="http://schemas.microsoft.com/office/drawing/2012/chart" uri="{02D57815-91ED-43cb-92C2-25804820EDAC}">
                  <c15:fullRef>
                    <c15:sqref>Govt!$D$38:$L$38</c15:sqref>
                  </c15:fullRef>
                </c:ext>
              </c:extLst>
              <c:f>Govt!$F$38:$L$38</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Govt!$D$43:$L$43</c15:sqref>
                  </c15:fullRef>
                </c:ext>
              </c:extLst>
              <c:f>Govt!$F$43:$L$43</c:f>
              <c:numCache>
                <c:formatCode>_(* #,##0_);_(* \(#,##0\);_(* "-"??_);_(@_)</c:formatCode>
                <c:ptCount val="7"/>
                <c:pt idx="0">
                  <c:v>484360.68304872973</c:v>
                </c:pt>
                <c:pt idx="1">
                  <c:v>511314.25628352136</c:v>
                </c:pt>
                <c:pt idx="2">
                  <c:v>462209.65715035098</c:v>
                </c:pt>
                <c:pt idx="3">
                  <c:v>630072.61357547296</c:v>
                </c:pt>
                <c:pt idx="4">
                  <c:v>658728.34563001909</c:v>
                </c:pt>
                <c:pt idx="5">
                  <c:v>742310.43907456077</c:v>
                </c:pt>
                <c:pt idx="6">
                  <c:v>865699.00275331235</c:v>
                </c:pt>
              </c:numCache>
            </c:numRef>
          </c:val>
          <c:extLst xmlns:c15="http://schemas.microsoft.com/office/drawing/2012/chart">
            <c:ext xmlns:c16="http://schemas.microsoft.com/office/drawing/2014/chart" uri="{C3380CC4-5D6E-409C-BE32-E72D297353CC}">
              <c16:uniqueId val="{00000000-EBB7-4BC0-8BAE-57D520D3E87B}"/>
            </c:ext>
          </c:extLst>
        </c:ser>
        <c:dLbls>
          <c:showLegendKey val="0"/>
          <c:showVal val="0"/>
          <c:showCatName val="0"/>
          <c:showSerName val="0"/>
          <c:showPercent val="0"/>
          <c:showBubbleSize val="0"/>
        </c:dLbls>
        <c:gapWidth val="150"/>
        <c:overlap val="100"/>
        <c:axId val="100247040"/>
        <c:axId val="100248576"/>
        <c:extLst/>
      </c:barChart>
      <c:catAx>
        <c:axId val="10024704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100248576"/>
        <c:crosses val="autoZero"/>
        <c:auto val="1"/>
        <c:lblAlgn val="ctr"/>
        <c:lblOffset val="100"/>
        <c:noMultiLvlLbl val="0"/>
      </c:catAx>
      <c:valAx>
        <c:axId val="1002485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r>
                  <a:rPr lang="en-US" baseline="0">
                    <a:latin typeface="Candara" panose="020E0502030303020204" pitchFamily="34" charset="0"/>
                  </a:rPr>
                  <a:t> Private Cellular CPE and IoT Shipmnent</a:t>
                </a:r>
                <a:endParaRPr lang="en-US">
                  <a:latin typeface="Candara" panose="020E0502030303020204" pitchFamily="34" charset="0"/>
                </a:endParaRPr>
              </a:p>
            </c:rich>
          </c:tx>
          <c:layout>
            <c:manualLayout>
              <c:xMode val="edge"/>
              <c:yMode val="edge"/>
              <c:x val="1.6496785941240093E-2"/>
              <c:y val="6.3834934127942972E-2"/>
            </c:manualLayout>
          </c:layout>
          <c:overlay val="0"/>
          <c:spPr>
            <a:noFill/>
            <a:ln w="25400">
              <a:noFill/>
            </a:ln>
          </c:spPr>
        </c:title>
        <c:numFmt formatCode="#,#00" sourceLinked="0"/>
        <c:majorTickMark val="none"/>
        <c:minorTickMark val="none"/>
        <c:tickLblPos val="nextTo"/>
        <c:spPr>
          <a:ln w="9525">
            <a:noFill/>
          </a:ln>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100247040"/>
        <c:crosses val="autoZero"/>
        <c:crossBetween val="between"/>
      </c:valAx>
      <c:spPr>
        <a:noFill/>
        <a:ln w="25400">
          <a:noFill/>
        </a:ln>
      </c:spPr>
    </c:plotArea>
    <c:plotVisOnly val="1"/>
    <c:dispBlanksAs val="zero"/>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7544187366976341"/>
          <c:y val="5.1400554097404488E-2"/>
          <c:w val="0.6559037442384934"/>
          <c:h val="0.8100495771361913"/>
        </c:manualLayout>
      </c:layout>
      <c:barChart>
        <c:barDir val="col"/>
        <c:grouping val="stacked"/>
        <c:varyColors val="0"/>
        <c:ser>
          <c:idx val="0"/>
          <c:order val="0"/>
          <c:tx>
            <c:strRef>
              <c:f>Manufacturing!$C$27</c:f>
              <c:strCache>
                <c:ptCount val="1"/>
                <c:pt idx="0">
                  <c:v>Core &amp; MEC </c:v>
                </c:pt>
              </c:strCache>
            </c:strRef>
          </c:tx>
          <c:spPr>
            <a:solidFill>
              <a:schemeClr val="accent5"/>
            </a:solidFill>
            <a:ln>
              <a:noFill/>
            </a:ln>
            <a:effectLst/>
          </c:spPr>
          <c:invertIfNegative val="0"/>
          <c:cat>
            <c:numRef>
              <c:extLst>
                <c:ext xmlns:c15="http://schemas.microsoft.com/office/drawing/2012/chart" uri="{02D57815-91ED-43cb-92C2-25804820EDAC}">
                  <c15:fullRef>
                    <c15:sqref>Manufacturing!$D$26:$L$26</c15:sqref>
                  </c15:fullRef>
                </c:ext>
              </c:extLst>
              <c:f>Manufacturing!$F$26:$L$26</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Manufacturing!$D$27:$L$27</c15:sqref>
                  </c15:fullRef>
                </c:ext>
              </c:extLst>
              <c:f>Manufacturing!$F$27:$L$27</c:f>
              <c:numCache>
                <c:formatCode>"$"#,###,," M"</c:formatCode>
                <c:ptCount val="7"/>
                <c:pt idx="0">
                  <c:v>155070.72</c:v>
                </c:pt>
                <c:pt idx="1">
                  <c:v>371057.76</c:v>
                </c:pt>
                <c:pt idx="2">
                  <c:v>710318.16</c:v>
                </c:pt>
                <c:pt idx="3">
                  <c:v>2243664.4934879998</c:v>
                </c:pt>
                <c:pt idx="4">
                  <c:v>4124820.6648460794</c:v>
                </c:pt>
                <c:pt idx="5">
                  <c:v>9252266.6545721851</c:v>
                </c:pt>
                <c:pt idx="6">
                  <c:v>17376539.510494649</c:v>
                </c:pt>
              </c:numCache>
            </c:numRef>
          </c:val>
          <c:extLst>
            <c:ext xmlns:c16="http://schemas.microsoft.com/office/drawing/2014/chart" uri="{C3380CC4-5D6E-409C-BE32-E72D297353CC}">
              <c16:uniqueId val="{00000000-E5EB-42C5-81FF-8E90F3ECB99B}"/>
            </c:ext>
          </c:extLst>
        </c:ser>
        <c:ser>
          <c:idx val="1"/>
          <c:order val="1"/>
          <c:tx>
            <c:strRef>
              <c:f>Manufacturing!$C$28</c:f>
              <c:strCache>
                <c:ptCount val="1"/>
                <c:pt idx="0">
                  <c:v>Transport</c:v>
                </c:pt>
              </c:strCache>
            </c:strRef>
          </c:tx>
          <c:spPr>
            <a:solidFill>
              <a:schemeClr val="accent1"/>
            </a:solidFill>
            <a:ln>
              <a:noFill/>
            </a:ln>
            <a:effectLst/>
          </c:spPr>
          <c:invertIfNegative val="0"/>
          <c:cat>
            <c:numRef>
              <c:extLst>
                <c:ext xmlns:c15="http://schemas.microsoft.com/office/drawing/2012/chart" uri="{02D57815-91ED-43cb-92C2-25804820EDAC}">
                  <c15:fullRef>
                    <c15:sqref>Manufacturing!$D$26:$L$26</c15:sqref>
                  </c15:fullRef>
                </c:ext>
              </c:extLst>
              <c:f>Manufacturing!$F$26:$L$26</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Manufacturing!$D$28:$L$28</c15:sqref>
                  </c15:fullRef>
                </c:ext>
              </c:extLst>
              <c:f>Manufacturing!$F$28:$L$28</c:f>
              <c:numCache>
                <c:formatCode>"$"#,###,," M"</c:formatCode>
                <c:ptCount val="7"/>
                <c:pt idx="0">
                  <c:v>387676.8</c:v>
                </c:pt>
                <c:pt idx="1">
                  <c:v>927644.4</c:v>
                </c:pt>
                <c:pt idx="2">
                  <c:v>1775795.4</c:v>
                </c:pt>
                <c:pt idx="3">
                  <c:v>5609161.233719999</c:v>
                </c:pt>
                <c:pt idx="4">
                  <c:v>10312051.662115198</c:v>
                </c:pt>
                <c:pt idx="5">
                  <c:v>23130666.636430461</c:v>
                </c:pt>
                <c:pt idx="6">
                  <c:v>43441348.776236624</c:v>
                </c:pt>
              </c:numCache>
            </c:numRef>
          </c:val>
          <c:extLst>
            <c:ext xmlns:c16="http://schemas.microsoft.com/office/drawing/2014/chart" uri="{C3380CC4-5D6E-409C-BE32-E72D297353CC}">
              <c16:uniqueId val="{00000001-E5EB-42C5-81FF-8E90F3ECB99B}"/>
            </c:ext>
          </c:extLst>
        </c:ser>
        <c:ser>
          <c:idx val="2"/>
          <c:order val="2"/>
          <c:tx>
            <c:strRef>
              <c:f>Manufacturing!$C$29</c:f>
              <c:strCache>
                <c:ptCount val="1"/>
                <c:pt idx="0">
                  <c:v>RAN access</c:v>
                </c:pt>
              </c:strCache>
            </c:strRef>
          </c:tx>
          <c:spPr>
            <a:solidFill>
              <a:schemeClr val="tx2"/>
            </a:solidFill>
          </c:spPr>
          <c:invertIfNegative val="0"/>
          <c:cat>
            <c:numRef>
              <c:extLst>
                <c:ext xmlns:c15="http://schemas.microsoft.com/office/drawing/2012/chart" uri="{02D57815-91ED-43cb-92C2-25804820EDAC}">
                  <c15:fullRef>
                    <c15:sqref>Manufacturing!$D$26:$L$26</c15:sqref>
                  </c15:fullRef>
                </c:ext>
              </c:extLst>
              <c:f>Manufacturing!$F$26:$L$26</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Manufacturing!$D$29:$L$29</c15:sqref>
                  </c15:fullRef>
                </c:ext>
              </c:extLst>
              <c:f>Manufacturing!$F$29:$L$29</c:f>
              <c:numCache>
                <c:formatCode>"$"#,###,," M"</c:formatCode>
                <c:ptCount val="7"/>
                <c:pt idx="0">
                  <c:v>775353.6</c:v>
                </c:pt>
                <c:pt idx="1">
                  <c:v>1855288.8</c:v>
                </c:pt>
                <c:pt idx="2">
                  <c:v>3551590.8</c:v>
                </c:pt>
                <c:pt idx="3">
                  <c:v>11218322.467439998</c:v>
                </c:pt>
                <c:pt idx="4">
                  <c:v>20624103.324230395</c:v>
                </c:pt>
                <c:pt idx="5">
                  <c:v>46261333.272860922</c:v>
                </c:pt>
                <c:pt idx="6">
                  <c:v>86882697.552473247</c:v>
                </c:pt>
              </c:numCache>
            </c:numRef>
          </c:val>
          <c:extLst>
            <c:ext xmlns:c16="http://schemas.microsoft.com/office/drawing/2014/chart" uri="{C3380CC4-5D6E-409C-BE32-E72D297353CC}">
              <c16:uniqueId val="{00000002-E5EB-42C5-81FF-8E90F3ECB99B}"/>
            </c:ext>
          </c:extLst>
        </c:ser>
        <c:ser>
          <c:idx val="3"/>
          <c:order val="3"/>
          <c:tx>
            <c:strRef>
              <c:f>Manufacturing!$C$30</c:f>
              <c:strCache>
                <c:ptCount val="1"/>
                <c:pt idx="0">
                  <c:v>CPE and IoT devices</c:v>
                </c:pt>
              </c:strCache>
            </c:strRef>
          </c:tx>
          <c:spPr>
            <a:solidFill>
              <a:schemeClr val="bg1">
                <a:lumMod val="50000"/>
              </a:schemeClr>
            </a:solidFill>
          </c:spPr>
          <c:invertIfNegative val="0"/>
          <c:cat>
            <c:numRef>
              <c:extLst>
                <c:ext xmlns:c15="http://schemas.microsoft.com/office/drawing/2012/chart" uri="{02D57815-91ED-43cb-92C2-25804820EDAC}">
                  <c15:fullRef>
                    <c15:sqref>Manufacturing!$D$26:$L$26</c15:sqref>
                  </c15:fullRef>
                </c:ext>
              </c:extLst>
              <c:f>Manufacturing!$F$26:$L$26</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Manufacturing!$D$30:$L$30</c15:sqref>
                  </c15:fullRef>
                </c:ext>
              </c:extLst>
              <c:f>Manufacturing!$F$30:$L$30</c:f>
              <c:numCache>
                <c:formatCode>"$"#,###,,\ "M"</c:formatCode>
                <c:ptCount val="7"/>
                <c:pt idx="0">
                  <c:v>16452.258838699698</c:v>
                </c:pt>
                <c:pt idx="1">
                  <c:v>79624.098291748523</c:v>
                </c:pt>
                <c:pt idx="2">
                  <c:v>286633.11434280587</c:v>
                </c:pt>
                <c:pt idx="3">
                  <c:v>526779.27518776839</c:v>
                </c:pt>
                <c:pt idx="4">
                  <c:v>1167114.7566780529</c:v>
                </c:pt>
                <c:pt idx="5">
                  <c:v>3031871.1452147821</c:v>
                </c:pt>
                <c:pt idx="6">
                  <c:v>5864807.8854570892</c:v>
                </c:pt>
              </c:numCache>
            </c:numRef>
          </c:val>
          <c:extLst>
            <c:ext xmlns:c16="http://schemas.microsoft.com/office/drawing/2014/chart" uri="{C3380CC4-5D6E-409C-BE32-E72D297353CC}">
              <c16:uniqueId val="{00000003-E5EB-42C5-81FF-8E90F3ECB99B}"/>
            </c:ext>
          </c:extLst>
        </c:ser>
        <c:ser>
          <c:idx val="5"/>
          <c:order val="5"/>
          <c:tx>
            <c:strRef>
              <c:f>Manufacturing!$C$32</c:f>
              <c:strCache>
                <c:ptCount val="1"/>
                <c:pt idx="0">
                  <c:v>Services</c:v>
                </c:pt>
              </c:strCache>
            </c:strRef>
          </c:tx>
          <c:spPr>
            <a:solidFill>
              <a:schemeClr val="bg2">
                <a:lumMod val="90000"/>
              </a:schemeClr>
            </a:solidFill>
          </c:spPr>
          <c:invertIfNegative val="0"/>
          <c:cat>
            <c:numRef>
              <c:extLst>
                <c:ext xmlns:c15="http://schemas.microsoft.com/office/drawing/2012/chart" uri="{02D57815-91ED-43cb-92C2-25804820EDAC}">
                  <c15:fullRef>
                    <c15:sqref>Manufacturing!$D$26:$L$26</c15:sqref>
                  </c15:fullRef>
                </c:ext>
              </c:extLst>
              <c:f>Manufacturing!$F$26:$L$26</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Manufacturing!$D$32:$L$32</c15:sqref>
                  </c15:fullRef>
                </c:ext>
              </c:extLst>
              <c:f>Manufacturing!$F$32:$L$32</c:f>
              <c:numCache>
                <c:formatCode>"$"#,###,,\ "M"</c:formatCode>
                <c:ptCount val="7"/>
                <c:pt idx="0">
                  <c:v>2636202.2400000002</c:v>
                </c:pt>
                <c:pt idx="1">
                  <c:v>6307981.9199999999</c:v>
                </c:pt>
                <c:pt idx="2">
                  <c:v>12075408.719999999</c:v>
                </c:pt>
                <c:pt idx="3">
                  <c:v>38142296.389295995</c:v>
                </c:pt>
                <c:pt idx="4">
                  <c:v>70121951.302383348</c:v>
                </c:pt>
                <c:pt idx="5">
                  <c:v>157288533.12772715</c:v>
                </c:pt>
                <c:pt idx="6">
                  <c:v>295401171.67840904</c:v>
                </c:pt>
              </c:numCache>
            </c:numRef>
          </c:val>
          <c:extLst>
            <c:ext xmlns:c16="http://schemas.microsoft.com/office/drawing/2014/chart" uri="{C3380CC4-5D6E-409C-BE32-E72D297353CC}">
              <c16:uniqueId val="{00000004-E5EB-42C5-81FF-8E90F3ECB99B}"/>
            </c:ext>
          </c:extLst>
        </c:ser>
        <c:dLbls>
          <c:showLegendKey val="0"/>
          <c:showVal val="0"/>
          <c:showCatName val="0"/>
          <c:showSerName val="0"/>
          <c:showPercent val="0"/>
          <c:showBubbleSize val="0"/>
        </c:dLbls>
        <c:gapWidth val="150"/>
        <c:overlap val="100"/>
        <c:axId val="100247040"/>
        <c:axId val="100248576"/>
        <c:extLst>
          <c:ext xmlns:c15="http://schemas.microsoft.com/office/drawing/2012/chart" uri="{02D57815-91ED-43cb-92C2-25804820EDAC}">
            <c15:filteredBarSeries>
              <c15:ser>
                <c:idx val="4"/>
                <c:order val="4"/>
                <c:tx>
                  <c:strRef>
                    <c:extLst>
                      <c:ext uri="{02D57815-91ED-43cb-92C2-25804820EDAC}">
                        <c15:formulaRef>
                          <c15:sqref>Manufacturing!$C$31</c15:sqref>
                        </c15:formulaRef>
                      </c:ext>
                    </c:extLst>
                    <c:strCache>
                      <c:ptCount val="1"/>
                      <c:pt idx="0">
                        <c:v>Total</c:v>
                      </c:pt>
                    </c:strCache>
                  </c:strRef>
                </c:tx>
                <c:invertIfNegative val="0"/>
                <c:cat>
                  <c:numRef>
                    <c:extLst>
                      <c:ext uri="{02D57815-91ED-43cb-92C2-25804820EDAC}">
                        <c15:fullRef>
                          <c15:sqref>Manufacturing!$D$26:$L$26</c15:sqref>
                        </c15:fullRef>
                        <c15:formulaRef>
                          <c15:sqref>Manufacturing!$F$26:$L$26</c15:sqref>
                        </c15:formulaRef>
                      </c:ext>
                    </c:extLst>
                    <c:numCache>
                      <c:formatCode>General</c:formatCode>
                      <c:ptCount val="7"/>
                      <c:pt idx="0">
                        <c:v>2018</c:v>
                      </c:pt>
                      <c:pt idx="1">
                        <c:v>2019</c:v>
                      </c:pt>
                      <c:pt idx="2">
                        <c:v>2020</c:v>
                      </c:pt>
                      <c:pt idx="3">
                        <c:v>2021</c:v>
                      </c:pt>
                      <c:pt idx="4">
                        <c:v>2022</c:v>
                      </c:pt>
                      <c:pt idx="5">
                        <c:v>2023</c:v>
                      </c:pt>
                      <c:pt idx="6">
                        <c:v>2024</c:v>
                      </c:pt>
                    </c:numCache>
                  </c:numRef>
                </c:cat>
                <c:val>
                  <c:numRef>
                    <c:extLst>
                      <c:ext uri="{02D57815-91ED-43cb-92C2-25804820EDAC}">
                        <c15:fullRef>
                          <c15:sqref>Manufacturing!$D$31:$L$31</c15:sqref>
                        </c15:fullRef>
                        <c15:formulaRef>
                          <c15:sqref>Manufacturing!$F$31:$L$31</c15:sqref>
                        </c15:formulaRef>
                      </c:ext>
                    </c:extLst>
                    <c:numCache>
                      <c:formatCode>"$"#,###,,\ "M"</c:formatCode>
                      <c:ptCount val="7"/>
                      <c:pt idx="0">
                        <c:v>1334553.3788386998</c:v>
                      </c:pt>
                      <c:pt idx="1">
                        <c:v>3233615.0582917486</c:v>
                      </c:pt>
                      <c:pt idx="2">
                        <c:v>6324337.4743428053</c:v>
                      </c:pt>
                      <c:pt idx="3">
                        <c:v>19597927.469835766</c:v>
                      </c:pt>
                      <c:pt idx="4">
                        <c:v>36228090.407869726</c:v>
                      </c:pt>
                      <c:pt idx="5">
                        <c:v>81676137.709078357</c:v>
                      </c:pt>
                      <c:pt idx="6">
                        <c:v>153565393.72466162</c:v>
                      </c:pt>
                    </c:numCache>
                  </c:numRef>
                </c:val>
                <c:extLst>
                  <c:ext xmlns:c16="http://schemas.microsoft.com/office/drawing/2014/chart" uri="{C3380CC4-5D6E-409C-BE32-E72D297353CC}">
                    <c16:uniqueId val="{00000005-E5EB-42C5-81FF-8E90F3ECB99B}"/>
                  </c:ext>
                </c:extLst>
              </c15:ser>
            </c15:filteredBarSeries>
          </c:ext>
        </c:extLst>
      </c:barChart>
      <c:catAx>
        <c:axId val="10024704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100248576"/>
        <c:crosses val="autoZero"/>
        <c:auto val="1"/>
        <c:lblAlgn val="ctr"/>
        <c:lblOffset val="100"/>
        <c:noMultiLvlLbl val="0"/>
      </c:catAx>
      <c:valAx>
        <c:axId val="1002485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r>
                  <a:rPr lang="en-US">
                    <a:latin typeface="Candara" panose="020E0502030303020204" pitchFamily="34" charset="0"/>
                  </a:rPr>
                  <a:t>Private</a:t>
                </a:r>
                <a:r>
                  <a:rPr lang="en-US" baseline="0">
                    <a:latin typeface="Candara" panose="020E0502030303020204" pitchFamily="34" charset="0"/>
                  </a:rPr>
                  <a:t> Cellular Revenue</a:t>
                </a:r>
                <a:endParaRPr lang="en-US">
                  <a:latin typeface="Candara" panose="020E0502030303020204" pitchFamily="34" charset="0"/>
                </a:endParaRPr>
              </a:p>
            </c:rich>
          </c:tx>
          <c:layout>
            <c:manualLayout>
              <c:xMode val="edge"/>
              <c:yMode val="edge"/>
              <c:x val="1.649667506174388E-2"/>
              <c:y val="0.1893917354580977"/>
            </c:manualLayout>
          </c:layout>
          <c:overlay val="0"/>
          <c:spPr>
            <a:noFill/>
            <a:ln w="25400">
              <a:noFill/>
            </a:ln>
          </c:spPr>
        </c:title>
        <c:numFmt formatCode="&quot;$&quot;#,###,,&quot; M&quot;" sourceLinked="0"/>
        <c:majorTickMark val="none"/>
        <c:minorTickMark val="none"/>
        <c:tickLblPos val="nextTo"/>
        <c:spPr>
          <a:ln w="9525">
            <a:noFill/>
          </a:ln>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100247040"/>
        <c:crosses val="autoZero"/>
        <c:crossBetween val="between"/>
      </c:valAx>
      <c:spPr>
        <a:noFill/>
        <a:ln w="25400">
          <a:noFill/>
        </a:ln>
      </c:spPr>
    </c:plotArea>
    <c:legend>
      <c:legendPos val="r"/>
      <c:layout>
        <c:manualLayout>
          <c:xMode val="edge"/>
          <c:yMode val="edge"/>
          <c:x val="0.83376562612097893"/>
          <c:y val="0.23626900679634685"/>
          <c:w val="0.1662343738790211"/>
          <c:h val="0.50368868567896352"/>
        </c:manualLayout>
      </c:layout>
      <c:overlay val="0"/>
      <c:spPr>
        <a:solidFill>
          <a:sysClr val="window" lastClr="FFFFFF"/>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legend>
    <c:plotVisOnly val="1"/>
    <c:dispBlanksAs val="zero"/>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865830037081192"/>
          <c:y val="5.1400554097404488E-2"/>
          <c:w val="0.67366599381892411"/>
          <c:h val="0.8100495771361913"/>
        </c:manualLayout>
      </c:layout>
      <c:barChart>
        <c:barDir val="col"/>
        <c:grouping val="stacked"/>
        <c:varyColors val="0"/>
        <c:ser>
          <c:idx val="0"/>
          <c:order val="0"/>
          <c:tx>
            <c:strRef>
              <c:f>Manufacturing!$C$8</c:f>
              <c:strCache>
                <c:ptCount val="1"/>
                <c:pt idx="0">
                  <c:v>Cellular (LTE, 5G)</c:v>
                </c:pt>
              </c:strCache>
            </c:strRef>
          </c:tx>
          <c:spPr>
            <a:solidFill>
              <a:schemeClr val="accent2">
                <a:lumMod val="75000"/>
              </a:schemeClr>
            </a:solidFill>
            <a:ln>
              <a:noFill/>
            </a:ln>
            <a:effectLst/>
          </c:spPr>
          <c:invertIfNegative val="0"/>
          <c:cat>
            <c:numRef>
              <c:extLst>
                <c:ext xmlns:c15="http://schemas.microsoft.com/office/drawing/2012/chart" uri="{02D57815-91ED-43cb-92C2-25804820EDAC}">
                  <c15:fullRef>
                    <c15:sqref>Manufacturing!$D$7:$L$7</c15:sqref>
                  </c15:fullRef>
                </c:ext>
              </c:extLst>
              <c:f>Manufacturing!$F$7:$L$7</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Manufacturing!$D$8:$L$8</c15:sqref>
                  </c15:fullRef>
                </c:ext>
              </c:extLst>
              <c:f>Manufacturing!$F$8:$L$8</c:f>
              <c:numCache>
                <c:formatCode>"$"#,###,," M"</c:formatCode>
                <c:ptCount val="7"/>
                <c:pt idx="0">
                  <c:v>1334553.3788386998</c:v>
                </c:pt>
                <c:pt idx="1">
                  <c:v>3233615.0582917486</c:v>
                </c:pt>
                <c:pt idx="2">
                  <c:v>6324337.4743428053</c:v>
                </c:pt>
                <c:pt idx="3">
                  <c:v>19597927.469835766</c:v>
                </c:pt>
                <c:pt idx="4">
                  <c:v>36228090.407869726</c:v>
                </c:pt>
                <c:pt idx="5">
                  <c:v>81676137.709078357</c:v>
                </c:pt>
                <c:pt idx="6">
                  <c:v>153565393.72466162</c:v>
                </c:pt>
              </c:numCache>
            </c:numRef>
          </c:val>
          <c:extLst>
            <c:ext xmlns:c16="http://schemas.microsoft.com/office/drawing/2014/chart" uri="{C3380CC4-5D6E-409C-BE32-E72D297353CC}">
              <c16:uniqueId val="{00000000-C8E4-48BC-8A9A-E16092D786F9}"/>
            </c:ext>
          </c:extLst>
        </c:ser>
        <c:ser>
          <c:idx val="1"/>
          <c:order val="1"/>
          <c:tx>
            <c:strRef>
              <c:f>Manufacturing!$C$9</c:f>
              <c:strCache>
                <c:ptCount val="1"/>
                <c:pt idx="0">
                  <c:v>Others (Wi-Fi, BT, etc)</c:v>
                </c:pt>
              </c:strCache>
            </c:strRef>
          </c:tx>
          <c:spPr>
            <a:solidFill>
              <a:schemeClr val="bg2">
                <a:lumMod val="75000"/>
              </a:schemeClr>
            </a:solidFill>
            <a:ln>
              <a:noFill/>
            </a:ln>
            <a:effectLst/>
          </c:spPr>
          <c:invertIfNegative val="0"/>
          <c:cat>
            <c:numRef>
              <c:extLst>
                <c:ext xmlns:c15="http://schemas.microsoft.com/office/drawing/2012/chart" uri="{02D57815-91ED-43cb-92C2-25804820EDAC}">
                  <c15:fullRef>
                    <c15:sqref>Manufacturing!$D$7:$L$7</c15:sqref>
                  </c15:fullRef>
                </c:ext>
              </c:extLst>
              <c:f>Manufacturing!$F$7:$L$7</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Manufacturing!$D$9:$L$9</c15:sqref>
                  </c15:fullRef>
                </c:ext>
              </c:extLst>
              <c:f>Manufacturing!$F$9:$L$9</c:f>
              <c:numCache>
                <c:formatCode>"$"#,###,," M"</c:formatCode>
                <c:ptCount val="7"/>
                <c:pt idx="0">
                  <c:v>432000000</c:v>
                </c:pt>
                <c:pt idx="1">
                  <c:v>518400000</c:v>
                </c:pt>
                <c:pt idx="2">
                  <c:v>596160000</c:v>
                </c:pt>
                <c:pt idx="3">
                  <c:v>625968000</c:v>
                </c:pt>
                <c:pt idx="4">
                  <c:v>632227680</c:v>
                </c:pt>
                <c:pt idx="5">
                  <c:v>619583126.39999998</c:v>
                </c:pt>
                <c:pt idx="6">
                  <c:v>570016476.28799999</c:v>
                </c:pt>
              </c:numCache>
            </c:numRef>
          </c:val>
          <c:extLst>
            <c:ext xmlns:c16="http://schemas.microsoft.com/office/drawing/2014/chart" uri="{C3380CC4-5D6E-409C-BE32-E72D297353CC}">
              <c16:uniqueId val="{00000001-C8E4-48BC-8A9A-E16092D786F9}"/>
            </c:ext>
          </c:extLst>
        </c:ser>
        <c:dLbls>
          <c:showLegendKey val="0"/>
          <c:showVal val="0"/>
          <c:showCatName val="0"/>
          <c:showSerName val="0"/>
          <c:showPercent val="0"/>
          <c:showBubbleSize val="0"/>
        </c:dLbls>
        <c:gapWidth val="150"/>
        <c:overlap val="100"/>
        <c:axId val="100247040"/>
        <c:axId val="100248576"/>
        <c:extLst/>
      </c:barChart>
      <c:catAx>
        <c:axId val="10024704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100248576"/>
        <c:crosses val="autoZero"/>
        <c:auto val="1"/>
        <c:lblAlgn val="ctr"/>
        <c:lblOffset val="100"/>
        <c:noMultiLvlLbl val="0"/>
      </c:catAx>
      <c:valAx>
        <c:axId val="1002485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r>
                  <a:rPr lang="en-US">
                    <a:latin typeface="Candara" panose="020E0502030303020204" pitchFamily="34" charset="0"/>
                  </a:rPr>
                  <a:t>Private Wireless </a:t>
                </a:r>
                <a:r>
                  <a:rPr lang="en-US" baseline="0">
                    <a:latin typeface="Candara" panose="020E0502030303020204" pitchFamily="34" charset="0"/>
                  </a:rPr>
                  <a:t>Eqipment Revenue</a:t>
                </a:r>
                <a:endParaRPr lang="en-US">
                  <a:latin typeface="Candara" panose="020E0502030303020204" pitchFamily="34" charset="0"/>
                </a:endParaRPr>
              </a:p>
            </c:rich>
          </c:tx>
          <c:layout>
            <c:manualLayout>
              <c:xMode val="edge"/>
              <c:yMode val="edge"/>
              <c:x val="1.1052387295066256E-2"/>
              <c:y val="9.3516295518911996E-2"/>
            </c:manualLayout>
          </c:layout>
          <c:overlay val="0"/>
          <c:spPr>
            <a:noFill/>
            <a:ln w="25400">
              <a:noFill/>
            </a:ln>
          </c:spPr>
        </c:title>
        <c:numFmt formatCode="&quot;$&quot;#,###,,&quot; M&quot;" sourceLinked="0"/>
        <c:majorTickMark val="none"/>
        <c:minorTickMark val="none"/>
        <c:tickLblPos val="nextTo"/>
        <c:spPr>
          <a:ln w="9525">
            <a:noFill/>
          </a:ln>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100247040"/>
        <c:crosses val="autoZero"/>
        <c:crossBetween val="between"/>
      </c:valAx>
      <c:spPr>
        <a:noFill/>
        <a:ln w="25400">
          <a:noFill/>
        </a:ln>
      </c:spPr>
    </c:plotArea>
    <c:legend>
      <c:legendPos val="r"/>
      <c:layout>
        <c:manualLayout>
          <c:xMode val="edge"/>
          <c:yMode val="edge"/>
          <c:x val="0.85510825101721755"/>
          <c:y val="0.31447444407212266"/>
          <c:w val="0.1448917496991112"/>
          <c:h val="0.35726217551564576"/>
        </c:manualLayout>
      </c:layout>
      <c:overlay val="0"/>
      <c:spPr>
        <a:solidFill>
          <a:sysClr val="window" lastClr="FFFFFF"/>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legend>
    <c:plotVisOnly val="1"/>
    <c:dispBlanksAs val="zero"/>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6901690330500499"/>
          <c:y val="5.1400554097404488E-2"/>
          <c:w val="0.64996661235553177"/>
          <c:h val="0.8100495771361913"/>
        </c:manualLayout>
      </c:layout>
      <c:barChart>
        <c:barDir val="col"/>
        <c:grouping val="stacked"/>
        <c:varyColors val="0"/>
        <c:ser>
          <c:idx val="1"/>
          <c:order val="1"/>
          <c:tx>
            <c:strRef>
              <c:f>Manufacturing!$C$44</c:f>
              <c:strCache>
                <c:ptCount val="1"/>
                <c:pt idx="0">
                  <c:v>Outdoor high-power RU</c:v>
                </c:pt>
              </c:strCache>
            </c:strRef>
          </c:tx>
          <c:spPr>
            <a:solidFill>
              <a:schemeClr val="bg2">
                <a:lumMod val="75000"/>
              </a:schemeClr>
            </a:solidFill>
            <a:ln>
              <a:noFill/>
            </a:ln>
            <a:effectLst/>
          </c:spPr>
          <c:invertIfNegative val="0"/>
          <c:cat>
            <c:numRef>
              <c:extLst>
                <c:ext xmlns:c15="http://schemas.microsoft.com/office/drawing/2012/chart" uri="{02D57815-91ED-43cb-92C2-25804820EDAC}">
                  <c15:fullRef>
                    <c15:sqref>Manufacturing!$E$42:$L$42</c15:sqref>
                  </c15:fullRef>
                </c:ext>
              </c:extLst>
              <c:f>Manufacturing!$F$42:$L$42</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Manufacturing!$E$44:$L$44</c15:sqref>
                  </c15:fullRef>
                </c:ext>
              </c:extLst>
              <c:f>Manufacturing!$F$44:$L$44</c:f>
              <c:numCache>
                <c:formatCode>_(* #,##0_);_(* \(#,##0\);_(* "-"??_);_(@_)</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0-BDE6-4D79-B6B5-99B92A66A66B}"/>
            </c:ext>
          </c:extLst>
        </c:ser>
        <c:ser>
          <c:idx val="2"/>
          <c:order val="2"/>
          <c:tx>
            <c:strRef>
              <c:f>Manufacturing!$C$45</c:f>
              <c:strCache>
                <c:ptCount val="1"/>
                <c:pt idx="0">
                  <c:v>Outdoor mid-power RU</c:v>
                </c:pt>
              </c:strCache>
            </c:strRef>
          </c:tx>
          <c:spPr>
            <a:solidFill>
              <a:schemeClr val="tx1"/>
            </a:solidFill>
          </c:spPr>
          <c:invertIfNegative val="0"/>
          <c:cat>
            <c:numRef>
              <c:extLst>
                <c:ext xmlns:c15="http://schemas.microsoft.com/office/drawing/2012/chart" uri="{02D57815-91ED-43cb-92C2-25804820EDAC}">
                  <c15:fullRef>
                    <c15:sqref>Manufacturing!$E$42:$L$42</c15:sqref>
                  </c15:fullRef>
                </c:ext>
              </c:extLst>
              <c:f>Manufacturing!$F$42:$L$42</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Manufacturing!$E$45:$L$45</c15:sqref>
                  </c15:fullRef>
                </c:ext>
              </c:extLst>
              <c:f>Manufacturing!$F$45:$L$45</c:f>
              <c:numCache>
                <c:formatCode>_(* #,##0_);_(* \(#,##0\);_(* "-"??_);_(@_)</c:formatCode>
                <c:ptCount val="7"/>
                <c:pt idx="0">
                  <c:v>60</c:v>
                </c:pt>
                <c:pt idx="1">
                  <c:v>150</c:v>
                </c:pt>
                <c:pt idx="2">
                  <c:v>300</c:v>
                </c:pt>
                <c:pt idx="3">
                  <c:v>990</c:v>
                </c:pt>
                <c:pt idx="4">
                  <c:v>2320</c:v>
                </c:pt>
                <c:pt idx="5">
                  <c:v>5440</c:v>
                </c:pt>
                <c:pt idx="6">
                  <c:v>10680</c:v>
                </c:pt>
              </c:numCache>
            </c:numRef>
          </c:val>
          <c:extLst>
            <c:ext xmlns:c16="http://schemas.microsoft.com/office/drawing/2014/chart" uri="{C3380CC4-5D6E-409C-BE32-E72D297353CC}">
              <c16:uniqueId val="{00000001-BDE6-4D79-B6B5-99B92A66A66B}"/>
            </c:ext>
          </c:extLst>
        </c:ser>
        <c:ser>
          <c:idx val="3"/>
          <c:order val="3"/>
          <c:tx>
            <c:strRef>
              <c:f>Manufacturing!$C$46</c:f>
              <c:strCache>
                <c:ptCount val="1"/>
                <c:pt idx="0">
                  <c:v>Indoor Radio Unit (RU)</c:v>
                </c:pt>
              </c:strCache>
            </c:strRef>
          </c:tx>
          <c:invertIfNegative val="0"/>
          <c:cat>
            <c:numRef>
              <c:extLst>
                <c:ext xmlns:c15="http://schemas.microsoft.com/office/drawing/2012/chart" uri="{02D57815-91ED-43cb-92C2-25804820EDAC}">
                  <c15:fullRef>
                    <c15:sqref>Manufacturing!$E$42:$L$42</c15:sqref>
                  </c15:fullRef>
                </c:ext>
              </c:extLst>
              <c:f>Manufacturing!$F$42:$L$42</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Manufacturing!$E$46:$L$46</c15:sqref>
                  </c15:fullRef>
                </c:ext>
              </c:extLst>
              <c:f>Manufacturing!$F$46:$L$46</c:f>
              <c:numCache>
                <c:formatCode>_(* #,##0_);_(* \(#,##0\);_(* "-"??_);_(@_)</c:formatCode>
                <c:ptCount val="7"/>
                <c:pt idx="0">
                  <c:v>400</c:v>
                </c:pt>
                <c:pt idx="1">
                  <c:v>1000</c:v>
                </c:pt>
                <c:pt idx="2">
                  <c:v>2000</c:v>
                </c:pt>
                <c:pt idx="3">
                  <c:v>6600</c:v>
                </c:pt>
                <c:pt idx="4">
                  <c:v>11600</c:v>
                </c:pt>
                <c:pt idx="5">
                  <c:v>27200</c:v>
                </c:pt>
                <c:pt idx="6">
                  <c:v>53400</c:v>
                </c:pt>
              </c:numCache>
            </c:numRef>
          </c:val>
          <c:extLst>
            <c:ext xmlns:c16="http://schemas.microsoft.com/office/drawing/2014/chart" uri="{C3380CC4-5D6E-409C-BE32-E72D297353CC}">
              <c16:uniqueId val="{00000002-BDE6-4D79-B6B5-99B92A66A66B}"/>
            </c:ext>
          </c:extLst>
        </c:ser>
        <c:dLbls>
          <c:showLegendKey val="0"/>
          <c:showVal val="0"/>
          <c:showCatName val="0"/>
          <c:showSerName val="0"/>
          <c:showPercent val="0"/>
          <c:showBubbleSize val="0"/>
        </c:dLbls>
        <c:gapWidth val="150"/>
        <c:overlap val="100"/>
        <c:axId val="100247040"/>
        <c:axId val="100248576"/>
        <c:extLst>
          <c:ext xmlns:c15="http://schemas.microsoft.com/office/drawing/2012/chart" uri="{02D57815-91ED-43cb-92C2-25804820EDAC}">
            <c15:filteredBarSeries>
              <c15:ser>
                <c:idx val="0"/>
                <c:order val="0"/>
                <c:tx>
                  <c:strRef>
                    <c:extLst>
                      <c:ext uri="{02D57815-91ED-43cb-92C2-25804820EDAC}">
                        <c15:formulaRef>
                          <c15:sqref>Manufacturing!$C$43</c15:sqref>
                        </c15:formulaRef>
                      </c:ext>
                    </c:extLst>
                    <c:strCache>
                      <c:ptCount val="1"/>
                      <c:pt idx="0">
                        <c:v>Core &amp; MEC</c:v>
                      </c:pt>
                    </c:strCache>
                  </c:strRef>
                </c:tx>
                <c:spPr>
                  <a:solidFill>
                    <a:schemeClr val="accent2">
                      <a:lumMod val="75000"/>
                    </a:schemeClr>
                  </a:solidFill>
                  <a:ln>
                    <a:noFill/>
                  </a:ln>
                  <a:effectLst/>
                </c:spPr>
                <c:invertIfNegative val="0"/>
                <c:cat>
                  <c:numRef>
                    <c:extLst>
                      <c:ext uri="{02D57815-91ED-43cb-92C2-25804820EDAC}">
                        <c15:fullRef>
                          <c15:sqref>Manufacturing!$E$42:$L$42</c15:sqref>
                        </c15:fullRef>
                        <c15:formulaRef>
                          <c15:sqref>Manufacturing!$F$42:$L$42</c15:sqref>
                        </c15:formulaRef>
                      </c:ext>
                    </c:extLst>
                    <c:numCache>
                      <c:formatCode>General</c:formatCode>
                      <c:ptCount val="7"/>
                      <c:pt idx="0">
                        <c:v>2018</c:v>
                      </c:pt>
                      <c:pt idx="1">
                        <c:v>2019</c:v>
                      </c:pt>
                      <c:pt idx="2">
                        <c:v>2020</c:v>
                      </c:pt>
                      <c:pt idx="3">
                        <c:v>2021</c:v>
                      </c:pt>
                      <c:pt idx="4">
                        <c:v>2022</c:v>
                      </c:pt>
                      <c:pt idx="5">
                        <c:v>2023</c:v>
                      </c:pt>
                      <c:pt idx="6">
                        <c:v>2024</c:v>
                      </c:pt>
                    </c:numCache>
                  </c:numRef>
                </c:cat>
                <c:val>
                  <c:numRef>
                    <c:extLst>
                      <c:ext uri="{02D57815-91ED-43cb-92C2-25804820EDAC}">
                        <c15:fullRef>
                          <c15:sqref>Manufacturing!$E$43:$L$43</c15:sqref>
                        </c15:fullRef>
                        <c15:formulaRef>
                          <c15:sqref>Manufacturing!$F$43:$L$43</c15:sqref>
                        </c15:formulaRef>
                      </c:ext>
                    </c:extLst>
                    <c:numCache>
                      <c:formatCode>_(* #,##0_);_(* \(#,##0\);_(* "-"??_);_(@_)</c:formatCode>
                      <c:ptCount val="7"/>
                      <c:pt idx="0">
                        <c:v>2</c:v>
                      </c:pt>
                      <c:pt idx="1">
                        <c:v>5</c:v>
                      </c:pt>
                      <c:pt idx="2">
                        <c:v>10</c:v>
                      </c:pt>
                      <c:pt idx="3">
                        <c:v>33</c:v>
                      </c:pt>
                      <c:pt idx="4">
                        <c:v>116</c:v>
                      </c:pt>
                      <c:pt idx="5">
                        <c:v>272</c:v>
                      </c:pt>
                      <c:pt idx="6">
                        <c:v>534</c:v>
                      </c:pt>
                    </c:numCache>
                  </c:numRef>
                </c:val>
                <c:extLst>
                  <c:ext xmlns:c16="http://schemas.microsoft.com/office/drawing/2014/chart" uri="{C3380CC4-5D6E-409C-BE32-E72D297353CC}">
                    <c16:uniqueId val="{00000003-BDE6-4D79-B6B5-99B92A66A66B}"/>
                  </c:ext>
                </c:extLst>
              </c15:ser>
            </c15:filteredBarSeries>
          </c:ext>
        </c:extLst>
      </c:barChart>
      <c:catAx>
        <c:axId val="10024704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100248576"/>
        <c:crosses val="autoZero"/>
        <c:auto val="1"/>
        <c:lblAlgn val="ctr"/>
        <c:lblOffset val="100"/>
        <c:noMultiLvlLbl val="0"/>
      </c:catAx>
      <c:valAx>
        <c:axId val="1002485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r>
                  <a:rPr lang="en-US" baseline="0">
                    <a:latin typeface="Candara" panose="020E0502030303020204" pitchFamily="34" charset="0"/>
                  </a:rPr>
                  <a:t> Private Cellular Radio Unit Shipmnent</a:t>
                </a:r>
                <a:endParaRPr lang="en-US">
                  <a:latin typeface="Candara" panose="020E0502030303020204" pitchFamily="34" charset="0"/>
                </a:endParaRPr>
              </a:p>
            </c:rich>
          </c:tx>
          <c:layout>
            <c:manualLayout>
              <c:xMode val="edge"/>
              <c:yMode val="edge"/>
              <c:x val="1.6496693337488464E-2"/>
              <c:y val="5.7743680243081706E-2"/>
            </c:manualLayout>
          </c:layout>
          <c:overlay val="0"/>
          <c:spPr>
            <a:noFill/>
            <a:ln w="25400">
              <a:noFill/>
            </a:ln>
          </c:spPr>
        </c:title>
        <c:numFmt formatCode="#,#00" sourceLinked="0"/>
        <c:majorTickMark val="none"/>
        <c:minorTickMark val="none"/>
        <c:tickLblPos val="nextTo"/>
        <c:spPr>
          <a:ln w="9525">
            <a:noFill/>
          </a:ln>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100247040"/>
        <c:crosses val="autoZero"/>
        <c:crossBetween val="between"/>
      </c:valAx>
      <c:spPr>
        <a:noFill/>
        <a:ln w="25400">
          <a:noFill/>
        </a:ln>
      </c:spPr>
    </c:plotArea>
    <c:legend>
      <c:legendPos val="r"/>
      <c:layout>
        <c:manualLayout>
          <c:xMode val="edge"/>
          <c:yMode val="edge"/>
          <c:x val="0.81610074696287127"/>
          <c:y val="0.26430366275036982"/>
          <c:w val="0.18389925303712862"/>
          <c:h val="0.47127414352418012"/>
        </c:manualLayout>
      </c:layout>
      <c:overlay val="0"/>
      <c:spPr>
        <a:solidFill>
          <a:sysClr val="window" lastClr="FFFFFF"/>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legend>
    <c:plotVisOnly val="1"/>
    <c:dispBlanksAs val="zero"/>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7544187366976341"/>
          <c:y val="5.1400554097404488E-2"/>
          <c:w val="0.66712548317576981"/>
          <c:h val="0.8100495771361913"/>
        </c:manualLayout>
      </c:layout>
      <c:barChart>
        <c:barDir val="col"/>
        <c:grouping val="stacked"/>
        <c:varyColors val="0"/>
        <c:ser>
          <c:idx val="0"/>
          <c:order val="0"/>
          <c:tx>
            <c:strRef>
              <c:f>Manufacturing!$C$18</c:f>
              <c:strCache>
                <c:ptCount val="1"/>
                <c:pt idx="0">
                  <c:v>2G/3G</c:v>
                </c:pt>
              </c:strCache>
            </c:strRef>
          </c:tx>
          <c:spPr>
            <a:solidFill>
              <a:schemeClr val="bg2">
                <a:lumMod val="50000"/>
              </a:schemeClr>
            </a:solidFill>
            <a:ln>
              <a:noFill/>
            </a:ln>
            <a:effectLst/>
          </c:spPr>
          <c:invertIfNegative val="0"/>
          <c:cat>
            <c:numRef>
              <c:extLst>
                <c:ext xmlns:c15="http://schemas.microsoft.com/office/drawing/2012/chart" uri="{02D57815-91ED-43cb-92C2-25804820EDAC}">
                  <c15:fullRef>
                    <c15:sqref>Manufacturing!$D$17:$L$17</c15:sqref>
                  </c15:fullRef>
                </c:ext>
              </c:extLst>
              <c:f>Manufacturing!$F$17:$L$17</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Manufacturing!$D$18:$L$18</c15:sqref>
                  </c15:fullRef>
                </c:ext>
              </c:extLst>
              <c:f>Manufacturing!$F$18:$L$18</c:f>
              <c:numCache>
                <c:formatCode>"$"#,###,," M"</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0-EEE3-447B-A340-F4E96521DE3D}"/>
            </c:ext>
          </c:extLst>
        </c:ser>
        <c:ser>
          <c:idx val="1"/>
          <c:order val="1"/>
          <c:tx>
            <c:strRef>
              <c:f>Manufacturing!$C$19</c:f>
              <c:strCache>
                <c:ptCount val="1"/>
                <c:pt idx="0">
                  <c:v>4G LTE</c:v>
                </c:pt>
              </c:strCache>
            </c:strRef>
          </c:tx>
          <c:spPr>
            <a:solidFill>
              <a:schemeClr val="tx1"/>
            </a:solidFill>
            <a:ln>
              <a:noFill/>
            </a:ln>
            <a:effectLst/>
          </c:spPr>
          <c:invertIfNegative val="0"/>
          <c:cat>
            <c:numRef>
              <c:extLst>
                <c:ext xmlns:c15="http://schemas.microsoft.com/office/drawing/2012/chart" uri="{02D57815-91ED-43cb-92C2-25804820EDAC}">
                  <c15:fullRef>
                    <c15:sqref>Manufacturing!$D$17:$L$17</c15:sqref>
                  </c15:fullRef>
                </c:ext>
              </c:extLst>
              <c:f>Manufacturing!$F$17:$L$17</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Manufacturing!$D$19:$L$19</c15:sqref>
                  </c15:fullRef>
                </c:ext>
              </c:extLst>
              <c:f>Manufacturing!$F$19:$L$19</c:f>
              <c:numCache>
                <c:formatCode>"$"#,###,," M"</c:formatCode>
                <c:ptCount val="7"/>
                <c:pt idx="0">
                  <c:v>1334553.3788386998</c:v>
                </c:pt>
                <c:pt idx="1">
                  <c:v>3233615.0582917486</c:v>
                </c:pt>
                <c:pt idx="2">
                  <c:v>6324337.4743428053</c:v>
                </c:pt>
                <c:pt idx="3">
                  <c:v>19009989.645740692</c:v>
                </c:pt>
                <c:pt idx="4">
                  <c:v>32605281.367082756</c:v>
                </c:pt>
                <c:pt idx="5">
                  <c:v>65340910.167262688</c:v>
                </c:pt>
                <c:pt idx="6">
                  <c:v>84460966.548563898</c:v>
                </c:pt>
              </c:numCache>
            </c:numRef>
          </c:val>
          <c:extLst>
            <c:ext xmlns:c16="http://schemas.microsoft.com/office/drawing/2014/chart" uri="{C3380CC4-5D6E-409C-BE32-E72D297353CC}">
              <c16:uniqueId val="{00000001-EEE3-447B-A340-F4E96521DE3D}"/>
            </c:ext>
          </c:extLst>
        </c:ser>
        <c:ser>
          <c:idx val="2"/>
          <c:order val="2"/>
          <c:tx>
            <c:strRef>
              <c:f>Manufacturing!$C$20</c:f>
              <c:strCache>
                <c:ptCount val="1"/>
                <c:pt idx="0">
                  <c:v>5G</c:v>
                </c:pt>
              </c:strCache>
            </c:strRef>
          </c:tx>
          <c:spPr>
            <a:solidFill>
              <a:srgbClr val="C00000"/>
            </a:solidFill>
          </c:spPr>
          <c:invertIfNegative val="0"/>
          <c:cat>
            <c:numRef>
              <c:extLst>
                <c:ext xmlns:c15="http://schemas.microsoft.com/office/drawing/2012/chart" uri="{02D57815-91ED-43cb-92C2-25804820EDAC}">
                  <c15:fullRef>
                    <c15:sqref>Manufacturing!$D$17:$L$17</c15:sqref>
                  </c15:fullRef>
                </c:ext>
              </c:extLst>
              <c:f>Manufacturing!$F$17:$L$17</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Manufacturing!$D$20:$L$20</c15:sqref>
                  </c15:fullRef>
                </c:ext>
              </c:extLst>
              <c:f>Manufacturing!$F$20:$L$20</c:f>
              <c:numCache>
                <c:formatCode>"$"#,###,," M"</c:formatCode>
                <c:ptCount val="7"/>
                <c:pt idx="0">
                  <c:v>0</c:v>
                </c:pt>
                <c:pt idx="1">
                  <c:v>0</c:v>
                </c:pt>
                <c:pt idx="2">
                  <c:v>0</c:v>
                </c:pt>
                <c:pt idx="3">
                  <c:v>587937.82409507292</c:v>
                </c:pt>
                <c:pt idx="4">
                  <c:v>3622809.0407869727</c:v>
                </c:pt>
                <c:pt idx="5">
                  <c:v>16335227.541815672</c:v>
                </c:pt>
                <c:pt idx="6">
                  <c:v>69104427.176097736</c:v>
                </c:pt>
              </c:numCache>
            </c:numRef>
          </c:val>
          <c:extLst>
            <c:ext xmlns:c16="http://schemas.microsoft.com/office/drawing/2014/chart" uri="{C3380CC4-5D6E-409C-BE32-E72D297353CC}">
              <c16:uniqueId val="{00000002-EEE3-447B-A340-F4E96521DE3D}"/>
            </c:ext>
          </c:extLst>
        </c:ser>
        <c:dLbls>
          <c:showLegendKey val="0"/>
          <c:showVal val="0"/>
          <c:showCatName val="0"/>
          <c:showSerName val="0"/>
          <c:showPercent val="0"/>
          <c:showBubbleSize val="0"/>
        </c:dLbls>
        <c:gapWidth val="150"/>
        <c:overlap val="100"/>
        <c:axId val="100247040"/>
        <c:axId val="100248576"/>
        <c:extLst/>
      </c:barChart>
      <c:catAx>
        <c:axId val="10024704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100248576"/>
        <c:crosses val="autoZero"/>
        <c:auto val="1"/>
        <c:lblAlgn val="ctr"/>
        <c:lblOffset val="100"/>
        <c:noMultiLvlLbl val="0"/>
      </c:catAx>
      <c:valAx>
        <c:axId val="1002485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r>
                  <a:rPr lang="en-US">
                    <a:latin typeface="Candara" panose="020E0502030303020204" pitchFamily="34" charset="0"/>
                  </a:rPr>
                  <a:t>Private Cellular </a:t>
                </a:r>
                <a:r>
                  <a:rPr lang="en-US" baseline="0">
                    <a:latin typeface="Candara" panose="020E0502030303020204" pitchFamily="34" charset="0"/>
                  </a:rPr>
                  <a:t>Equipment Revenue</a:t>
                </a:r>
                <a:endParaRPr lang="en-US">
                  <a:latin typeface="Candara" panose="020E0502030303020204" pitchFamily="34" charset="0"/>
                </a:endParaRPr>
              </a:p>
            </c:rich>
          </c:tx>
          <c:layout>
            <c:manualLayout>
              <c:xMode val="edge"/>
              <c:yMode val="edge"/>
              <c:x val="1.1052344467558132E-2"/>
              <c:y val="0.10075936951203417"/>
            </c:manualLayout>
          </c:layout>
          <c:overlay val="0"/>
          <c:spPr>
            <a:noFill/>
            <a:ln w="25400">
              <a:noFill/>
            </a:ln>
          </c:spPr>
        </c:title>
        <c:numFmt formatCode="&quot;$&quot;#,###,,&quot; M&quot;" sourceLinked="0"/>
        <c:majorTickMark val="none"/>
        <c:minorTickMark val="none"/>
        <c:tickLblPos val="nextTo"/>
        <c:spPr>
          <a:ln w="9525">
            <a:noFill/>
          </a:ln>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100247040"/>
        <c:crosses val="autoZero"/>
        <c:crossBetween val="between"/>
      </c:valAx>
      <c:spPr>
        <a:noFill/>
        <a:ln w="25400">
          <a:noFill/>
        </a:ln>
      </c:spPr>
    </c:plotArea>
    <c:legend>
      <c:legendPos val="r"/>
      <c:layout>
        <c:manualLayout>
          <c:xMode val="edge"/>
          <c:yMode val="edge"/>
          <c:x val="0.85918539340224975"/>
          <c:y val="0.41764599488150694"/>
          <c:w val="0.1207714744282231"/>
          <c:h val="0.21107082639549116"/>
        </c:manualLayout>
      </c:layout>
      <c:overlay val="0"/>
      <c:spPr>
        <a:solidFill>
          <a:sysClr val="window" lastClr="FFFFFF"/>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legend>
    <c:plotVisOnly val="1"/>
    <c:dispBlanksAs val="zero"/>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4238808681620485"/>
          <c:y val="5.1400554097404488E-2"/>
          <c:w val="0.78568369446469843"/>
          <c:h val="0.8100495771361913"/>
        </c:manualLayout>
      </c:layout>
      <c:barChart>
        <c:barDir val="col"/>
        <c:grouping val="stacked"/>
        <c:varyColors val="0"/>
        <c:ser>
          <c:idx val="0"/>
          <c:order val="0"/>
          <c:tx>
            <c:strRef>
              <c:f>Manufacturing!$C$47</c:f>
              <c:strCache>
                <c:ptCount val="1"/>
                <c:pt idx="0">
                  <c:v>CPE and IoT devices</c:v>
                </c:pt>
              </c:strCache>
            </c:strRef>
          </c:tx>
          <c:spPr>
            <a:solidFill>
              <a:schemeClr val="accent2">
                <a:lumMod val="75000"/>
              </a:schemeClr>
            </a:solidFill>
            <a:ln>
              <a:noFill/>
            </a:ln>
            <a:effectLst/>
          </c:spPr>
          <c:invertIfNegative val="0"/>
          <c:cat>
            <c:numRef>
              <c:extLst>
                <c:ext xmlns:c15="http://schemas.microsoft.com/office/drawing/2012/chart" uri="{02D57815-91ED-43cb-92C2-25804820EDAC}">
                  <c15:fullRef>
                    <c15:sqref>Manufacturing!$D$42:$L$42</c15:sqref>
                  </c15:fullRef>
                </c:ext>
              </c:extLst>
              <c:f>Manufacturing!$F$42:$L$42</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Manufacturing!$D$47:$L$47</c15:sqref>
                  </c15:fullRef>
                </c:ext>
              </c:extLst>
              <c:f>Manufacturing!$F$47:$L$47</c:f>
              <c:numCache>
                <c:formatCode>_(* #,##0_);_(* \(#,##0\);_(* "-"??_);_(@_)</c:formatCode>
                <c:ptCount val="7"/>
                <c:pt idx="0">
                  <c:v>1332166.7075870202</c:v>
                </c:pt>
                <c:pt idx="1">
                  <c:v>2112979.1674059755</c:v>
                </c:pt>
                <c:pt idx="2">
                  <c:v>2394595.7756291213</c:v>
                </c:pt>
                <c:pt idx="3">
                  <c:v>3850725.6958170207</c:v>
                </c:pt>
                <c:pt idx="4">
                  <c:v>4963805.4510496659</c:v>
                </c:pt>
                <c:pt idx="5">
                  <c:v>6718828.0226366362</c:v>
                </c:pt>
                <c:pt idx="6">
                  <c:v>8819259.978130959</c:v>
                </c:pt>
              </c:numCache>
            </c:numRef>
          </c:val>
          <c:extLst xmlns:c15="http://schemas.microsoft.com/office/drawing/2012/chart">
            <c:ext xmlns:c16="http://schemas.microsoft.com/office/drawing/2014/chart" uri="{C3380CC4-5D6E-409C-BE32-E72D297353CC}">
              <c16:uniqueId val="{00000000-7886-4569-A088-BD78BBC246F4}"/>
            </c:ext>
          </c:extLst>
        </c:ser>
        <c:dLbls>
          <c:showLegendKey val="0"/>
          <c:showVal val="0"/>
          <c:showCatName val="0"/>
          <c:showSerName val="0"/>
          <c:showPercent val="0"/>
          <c:showBubbleSize val="0"/>
        </c:dLbls>
        <c:gapWidth val="150"/>
        <c:overlap val="100"/>
        <c:axId val="100247040"/>
        <c:axId val="100248576"/>
        <c:extLst/>
      </c:barChart>
      <c:catAx>
        <c:axId val="10024704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100248576"/>
        <c:crosses val="autoZero"/>
        <c:auto val="1"/>
        <c:lblAlgn val="ctr"/>
        <c:lblOffset val="100"/>
        <c:noMultiLvlLbl val="0"/>
      </c:catAx>
      <c:valAx>
        <c:axId val="1002485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r>
                  <a:rPr lang="en-US" baseline="0">
                    <a:latin typeface="Candara" panose="020E0502030303020204" pitchFamily="34" charset="0"/>
                  </a:rPr>
                  <a:t> Private Cellular CPE and IoT Shipmnent</a:t>
                </a:r>
                <a:endParaRPr lang="en-US">
                  <a:latin typeface="Candara" panose="020E0502030303020204" pitchFamily="34" charset="0"/>
                </a:endParaRPr>
              </a:p>
            </c:rich>
          </c:tx>
          <c:layout>
            <c:manualLayout>
              <c:xMode val="edge"/>
              <c:yMode val="edge"/>
              <c:x val="1.6496785941240093E-2"/>
              <c:y val="6.823633952787822E-2"/>
            </c:manualLayout>
          </c:layout>
          <c:overlay val="0"/>
          <c:spPr>
            <a:noFill/>
            <a:ln w="25400">
              <a:noFill/>
            </a:ln>
          </c:spPr>
        </c:title>
        <c:numFmt formatCode="#,,&quot; M&quot;" sourceLinked="0"/>
        <c:majorTickMark val="none"/>
        <c:minorTickMark val="none"/>
        <c:tickLblPos val="nextTo"/>
        <c:spPr>
          <a:ln w="9525">
            <a:noFill/>
          </a:ln>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100247040"/>
        <c:crosses val="autoZero"/>
        <c:crossBetween val="between"/>
      </c:valAx>
      <c:spPr>
        <a:noFill/>
        <a:ln w="25400">
          <a:noFill/>
        </a:ln>
      </c:spPr>
    </c:plotArea>
    <c:plotVisOnly val="1"/>
    <c:dispBlanksAs val="zero"/>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6999750286420404"/>
          <c:y val="5.1400554097404488E-2"/>
          <c:w val="0.6796146908749513"/>
          <c:h val="0.8100495771361913"/>
        </c:manualLayout>
      </c:layout>
      <c:barChart>
        <c:barDir val="col"/>
        <c:grouping val="stacked"/>
        <c:varyColors val="0"/>
        <c:ser>
          <c:idx val="0"/>
          <c:order val="0"/>
          <c:tx>
            <c:strRef>
              <c:f>Others!$C$7</c:f>
              <c:strCache>
                <c:ptCount val="1"/>
                <c:pt idx="0">
                  <c:v>Cellular (LTE, 5G)</c:v>
                </c:pt>
              </c:strCache>
            </c:strRef>
          </c:tx>
          <c:spPr>
            <a:solidFill>
              <a:schemeClr val="accent2">
                <a:lumMod val="75000"/>
              </a:schemeClr>
            </a:solidFill>
            <a:ln>
              <a:noFill/>
            </a:ln>
            <a:effectLst/>
          </c:spPr>
          <c:invertIfNegative val="0"/>
          <c:cat>
            <c:numRef>
              <c:extLst>
                <c:ext xmlns:c15="http://schemas.microsoft.com/office/drawing/2012/chart" uri="{02D57815-91ED-43cb-92C2-25804820EDAC}">
                  <c15:fullRef>
                    <c15:sqref>Others!$D$6:$L$6</c15:sqref>
                  </c15:fullRef>
                </c:ext>
              </c:extLst>
              <c:f>Others!$F$6:$L$6</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Others!$D$7:$L$7</c15:sqref>
                  </c15:fullRef>
                </c:ext>
              </c:extLst>
              <c:f>Others!$F$7:$L$7</c:f>
              <c:numCache>
                <c:formatCode>"$"#,###,," M"</c:formatCode>
                <c:ptCount val="7"/>
                <c:pt idx="0">
                  <c:v>0</c:v>
                </c:pt>
                <c:pt idx="1">
                  <c:v>0</c:v>
                </c:pt>
                <c:pt idx="2">
                  <c:v>0</c:v>
                </c:pt>
                <c:pt idx="3">
                  <c:v>5045118.566399999</c:v>
                </c:pt>
                <c:pt idx="4">
                  <c:v>24216569.118719995</c:v>
                </c:pt>
                <c:pt idx="5">
                  <c:v>46495812.707942396</c:v>
                </c:pt>
                <c:pt idx="6">
                  <c:v>89271960.39924939</c:v>
                </c:pt>
              </c:numCache>
            </c:numRef>
          </c:val>
          <c:extLst>
            <c:ext xmlns:c16="http://schemas.microsoft.com/office/drawing/2014/chart" uri="{C3380CC4-5D6E-409C-BE32-E72D297353CC}">
              <c16:uniqueId val="{00000000-0527-4A8C-A15E-93E7D6508759}"/>
            </c:ext>
          </c:extLst>
        </c:ser>
        <c:ser>
          <c:idx val="1"/>
          <c:order val="1"/>
          <c:tx>
            <c:strRef>
              <c:f>Others!$C$8</c:f>
              <c:strCache>
                <c:ptCount val="1"/>
                <c:pt idx="0">
                  <c:v>Others (WiFi, proprietary, etc)</c:v>
                </c:pt>
              </c:strCache>
            </c:strRef>
          </c:tx>
          <c:spPr>
            <a:solidFill>
              <a:schemeClr val="bg2">
                <a:lumMod val="75000"/>
              </a:schemeClr>
            </a:solidFill>
            <a:ln>
              <a:noFill/>
            </a:ln>
            <a:effectLst/>
          </c:spPr>
          <c:invertIfNegative val="0"/>
          <c:cat>
            <c:numRef>
              <c:extLst>
                <c:ext xmlns:c15="http://schemas.microsoft.com/office/drawing/2012/chart" uri="{02D57815-91ED-43cb-92C2-25804820EDAC}">
                  <c15:fullRef>
                    <c15:sqref>Others!$D$6:$L$6</c15:sqref>
                  </c15:fullRef>
                </c:ext>
              </c:extLst>
              <c:f>Others!$F$6:$L$6</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Others!$D$8:$L$8</c15:sqref>
                  </c15:fullRef>
                </c:ext>
              </c:extLst>
              <c:f>Others!$F$8:$L$8</c:f>
              <c:numCache>
                <c:formatCode>"$"#,###,," M"</c:formatCode>
                <c:ptCount val="7"/>
                <c:pt idx="0">
                  <c:v>214500000</c:v>
                </c:pt>
                <c:pt idx="1">
                  <c:v>225225000</c:v>
                </c:pt>
                <c:pt idx="2">
                  <c:v>247747500.00000003</c:v>
                </c:pt>
                <c:pt idx="3">
                  <c:v>235360125.00000003</c:v>
                </c:pt>
                <c:pt idx="4">
                  <c:v>223592118.75000003</c:v>
                </c:pt>
                <c:pt idx="5">
                  <c:v>212412512.8125</c:v>
                </c:pt>
                <c:pt idx="6">
                  <c:v>201791887.171875</c:v>
                </c:pt>
              </c:numCache>
            </c:numRef>
          </c:val>
          <c:extLst>
            <c:ext xmlns:c16="http://schemas.microsoft.com/office/drawing/2014/chart" uri="{C3380CC4-5D6E-409C-BE32-E72D297353CC}">
              <c16:uniqueId val="{00000001-0527-4A8C-A15E-93E7D6508759}"/>
            </c:ext>
          </c:extLst>
        </c:ser>
        <c:dLbls>
          <c:showLegendKey val="0"/>
          <c:showVal val="0"/>
          <c:showCatName val="0"/>
          <c:showSerName val="0"/>
          <c:showPercent val="0"/>
          <c:showBubbleSize val="0"/>
        </c:dLbls>
        <c:gapWidth val="150"/>
        <c:overlap val="100"/>
        <c:axId val="100247040"/>
        <c:axId val="100248576"/>
        <c:extLst/>
      </c:barChart>
      <c:catAx>
        <c:axId val="10024704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100248576"/>
        <c:crosses val="autoZero"/>
        <c:auto val="1"/>
        <c:lblAlgn val="ctr"/>
        <c:lblOffset val="100"/>
        <c:noMultiLvlLbl val="0"/>
      </c:catAx>
      <c:valAx>
        <c:axId val="1002485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r>
                  <a:rPr lang="en-US">
                    <a:latin typeface="Candara" panose="020E0502030303020204" pitchFamily="34" charset="0"/>
                  </a:rPr>
                  <a:t>Private Wireless </a:t>
                </a:r>
                <a:r>
                  <a:rPr lang="en-US" baseline="0">
                    <a:latin typeface="Candara" panose="020E0502030303020204" pitchFamily="34" charset="0"/>
                  </a:rPr>
                  <a:t>Equipment Revenue</a:t>
                </a:r>
                <a:endParaRPr lang="en-US">
                  <a:latin typeface="Candara" panose="020E0502030303020204" pitchFamily="34" charset="0"/>
                </a:endParaRPr>
              </a:p>
            </c:rich>
          </c:tx>
          <c:layout>
            <c:manualLayout>
              <c:xMode val="edge"/>
              <c:yMode val="edge"/>
              <c:x val="1.1052344467558132E-2"/>
              <c:y val="0.10075936951203417"/>
            </c:manualLayout>
          </c:layout>
          <c:overlay val="0"/>
          <c:spPr>
            <a:noFill/>
            <a:ln w="25400">
              <a:noFill/>
            </a:ln>
          </c:spPr>
        </c:title>
        <c:numFmt formatCode="&quot;$&quot;#,###,,\ &quot;M&quot;" sourceLinked="0"/>
        <c:majorTickMark val="none"/>
        <c:minorTickMark val="none"/>
        <c:tickLblPos val="nextTo"/>
        <c:spPr>
          <a:ln w="9525">
            <a:noFill/>
          </a:ln>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100247040"/>
        <c:crosses val="autoZero"/>
        <c:crossBetween val="between"/>
      </c:valAx>
      <c:spPr>
        <a:noFill/>
        <a:ln w="25400">
          <a:noFill/>
        </a:ln>
      </c:spPr>
    </c:plotArea>
    <c:legend>
      <c:legendPos val="r"/>
      <c:layout>
        <c:manualLayout>
          <c:xMode val="edge"/>
          <c:yMode val="edge"/>
          <c:x val="0.84694165168921054"/>
          <c:y val="0.28420320412520389"/>
          <c:w val="0.15305834831078946"/>
          <c:h val="0.48505105721612263"/>
        </c:manualLayout>
      </c:layout>
      <c:overlay val="0"/>
      <c:spPr>
        <a:solidFill>
          <a:sysClr val="window" lastClr="FFFFFF"/>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legend>
    <c:plotVisOnly val="1"/>
    <c:dispBlanksAs val="zero"/>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7392301873880228"/>
          <c:y val="5.1400554097404488E-2"/>
          <c:w val="0.62887138846030621"/>
          <c:h val="0.8100495771361913"/>
        </c:manualLayout>
      </c:layout>
      <c:barChart>
        <c:barDir val="col"/>
        <c:grouping val="stacked"/>
        <c:varyColors val="0"/>
        <c:ser>
          <c:idx val="1"/>
          <c:order val="1"/>
          <c:tx>
            <c:strRef>
              <c:f>Summary!$C$75</c:f>
              <c:strCache>
                <c:ptCount val="1"/>
                <c:pt idx="0">
                  <c:v>Outdoor high-power RU</c:v>
                </c:pt>
              </c:strCache>
            </c:strRef>
          </c:tx>
          <c:spPr>
            <a:solidFill>
              <a:schemeClr val="bg2">
                <a:lumMod val="75000"/>
              </a:schemeClr>
            </a:solidFill>
            <a:ln>
              <a:noFill/>
            </a:ln>
            <a:effectLst/>
          </c:spPr>
          <c:invertIfNegative val="0"/>
          <c:cat>
            <c:numRef>
              <c:extLst>
                <c:ext xmlns:c15="http://schemas.microsoft.com/office/drawing/2012/chart" uri="{02D57815-91ED-43cb-92C2-25804820EDAC}">
                  <c15:fullRef>
                    <c15:sqref>Summary!$D$63:$L$63</c15:sqref>
                  </c15:fullRef>
                </c:ext>
              </c:extLst>
              <c:f>Summary!$F$63:$L$63</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Summary!$D$75:$L$75</c15:sqref>
                  </c15:fullRef>
                </c:ext>
              </c:extLst>
              <c:f>Summary!$F$75:$L$75</c:f>
              <c:numCache>
                <c:formatCode>"$"#,###,," M"</c:formatCode>
                <c:ptCount val="7"/>
                <c:pt idx="0">
                  <c:v>316009382.26754969</c:v>
                </c:pt>
                <c:pt idx="1">
                  <c:v>376145873.74113911</c:v>
                </c:pt>
                <c:pt idx="2">
                  <c:v>387207515.19587815</c:v>
                </c:pt>
                <c:pt idx="3">
                  <c:v>372701720.8922435</c:v>
                </c:pt>
                <c:pt idx="4">
                  <c:v>416060995.36415046</c:v>
                </c:pt>
                <c:pt idx="5">
                  <c:v>463757067.28825325</c:v>
                </c:pt>
                <c:pt idx="6">
                  <c:v>496135131.94628608</c:v>
                </c:pt>
              </c:numCache>
            </c:numRef>
          </c:val>
          <c:extLst>
            <c:ext xmlns:c16="http://schemas.microsoft.com/office/drawing/2014/chart" uri="{C3380CC4-5D6E-409C-BE32-E72D297353CC}">
              <c16:uniqueId val="{00000000-808A-4486-AAF5-8C4F0CBE8559}"/>
            </c:ext>
          </c:extLst>
        </c:ser>
        <c:ser>
          <c:idx val="2"/>
          <c:order val="2"/>
          <c:tx>
            <c:strRef>
              <c:f>Summary!$C$76</c:f>
              <c:strCache>
                <c:ptCount val="1"/>
                <c:pt idx="0">
                  <c:v>Outdoor mid-power RU</c:v>
                </c:pt>
              </c:strCache>
            </c:strRef>
          </c:tx>
          <c:spPr>
            <a:solidFill>
              <a:schemeClr val="tx1"/>
            </a:solidFill>
          </c:spPr>
          <c:invertIfNegative val="0"/>
          <c:cat>
            <c:numRef>
              <c:extLst>
                <c:ext xmlns:c15="http://schemas.microsoft.com/office/drawing/2012/chart" uri="{02D57815-91ED-43cb-92C2-25804820EDAC}">
                  <c15:fullRef>
                    <c15:sqref>Summary!$D$63:$L$63</c15:sqref>
                  </c15:fullRef>
                </c:ext>
              </c:extLst>
              <c:f>Summary!$F$63:$L$63</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Summary!$D$76:$L$76</c15:sqref>
                  </c15:fullRef>
                </c:ext>
              </c:extLst>
              <c:f>Summary!$F$76:$L$76</c:f>
              <c:numCache>
                <c:formatCode>"$"#,###,," M"</c:formatCode>
                <c:ptCount val="7"/>
                <c:pt idx="0">
                  <c:v>24051070.362913907</c:v>
                </c:pt>
                <c:pt idx="1">
                  <c:v>29726109.601112586</c:v>
                </c:pt>
                <c:pt idx="2">
                  <c:v>34957746.507025167</c:v>
                </c:pt>
                <c:pt idx="3">
                  <c:v>37104901.056203976</c:v>
                </c:pt>
                <c:pt idx="4">
                  <c:v>42801834.978248797</c:v>
                </c:pt>
                <c:pt idx="5">
                  <c:v>54320771.639208801</c:v>
                </c:pt>
                <c:pt idx="6">
                  <c:v>75174526.419188321</c:v>
                </c:pt>
              </c:numCache>
            </c:numRef>
          </c:val>
          <c:extLst>
            <c:ext xmlns:c16="http://schemas.microsoft.com/office/drawing/2014/chart" uri="{C3380CC4-5D6E-409C-BE32-E72D297353CC}">
              <c16:uniqueId val="{00000001-808A-4486-AAF5-8C4F0CBE8559}"/>
            </c:ext>
          </c:extLst>
        </c:ser>
        <c:ser>
          <c:idx val="3"/>
          <c:order val="3"/>
          <c:tx>
            <c:strRef>
              <c:f>Summary!$C$77</c:f>
              <c:strCache>
                <c:ptCount val="1"/>
                <c:pt idx="0">
                  <c:v>Indoor Radio Unit (RU)</c:v>
                </c:pt>
              </c:strCache>
            </c:strRef>
          </c:tx>
          <c:invertIfNegative val="0"/>
          <c:cat>
            <c:numRef>
              <c:extLst>
                <c:ext xmlns:c15="http://schemas.microsoft.com/office/drawing/2012/chart" uri="{02D57815-91ED-43cb-92C2-25804820EDAC}">
                  <c15:fullRef>
                    <c15:sqref>Summary!$D$63:$L$63</c15:sqref>
                  </c15:fullRef>
                </c:ext>
              </c:extLst>
              <c:f>Summary!$F$63:$L$63</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Summary!$D$77:$L$77</c15:sqref>
                  </c15:fullRef>
                </c:ext>
              </c:extLst>
              <c:f>Summary!$F$77:$L$77</c:f>
              <c:numCache>
                <c:formatCode>"$"#,###,," M"</c:formatCode>
                <c:ptCount val="7"/>
                <c:pt idx="0">
                  <c:v>1105920</c:v>
                </c:pt>
                <c:pt idx="1">
                  <c:v>2123366.3999999999</c:v>
                </c:pt>
                <c:pt idx="2">
                  <c:v>3490814.361599999</c:v>
                </c:pt>
                <c:pt idx="3">
                  <c:v>12175552.806911997</c:v>
                </c:pt>
                <c:pt idx="4">
                  <c:v>29394511.897559036</c:v>
                </c:pt>
                <c:pt idx="5">
                  <c:v>59931693.616516292</c:v>
                </c:pt>
                <c:pt idx="6">
                  <c:v>112774832.88254268</c:v>
                </c:pt>
              </c:numCache>
            </c:numRef>
          </c:val>
          <c:extLst>
            <c:ext xmlns:c16="http://schemas.microsoft.com/office/drawing/2014/chart" uri="{C3380CC4-5D6E-409C-BE32-E72D297353CC}">
              <c16:uniqueId val="{00000002-808A-4486-AAF5-8C4F0CBE8559}"/>
            </c:ext>
          </c:extLst>
        </c:ser>
        <c:dLbls>
          <c:showLegendKey val="0"/>
          <c:showVal val="0"/>
          <c:showCatName val="0"/>
          <c:showSerName val="0"/>
          <c:showPercent val="0"/>
          <c:showBubbleSize val="0"/>
        </c:dLbls>
        <c:gapWidth val="150"/>
        <c:overlap val="100"/>
        <c:axId val="100247040"/>
        <c:axId val="100248576"/>
        <c:extLst>
          <c:ext xmlns:c15="http://schemas.microsoft.com/office/drawing/2012/chart" uri="{02D57815-91ED-43cb-92C2-25804820EDAC}">
            <c15:filteredBarSeries>
              <c15:ser>
                <c:idx val="0"/>
                <c:order val="0"/>
                <c:tx>
                  <c:strRef>
                    <c:extLst>
                      <c:ext uri="{02D57815-91ED-43cb-92C2-25804820EDAC}">
                        <c15:formulaRef>
                          <c15:sqref>Summary!$C$74</c15:sqref>
                        </c15:formulaRef>
                      </c:ext>
                    </c:extLst>
                    <c:strCache>
                      <c:ptCount val="1"/>
                    </c:strCache>
                  </c:strRef>
                </c:tx>
                <c:spPr>
                  <a:solidFill>
                    <a:schemeClr val="accent2">
                      <a:lumMod val="75000"/>
                    </a:schemeClr>
                  </a:solidFill>
                  <a:ln>
                    <a:noFill/>
                  </a:ln>
                  <a:effectLst/>
                </c:spPr>
                <c:invertIfNegative val="0"/>
                <c:cat>
                  <c:numRef>
                    <c:extLst>
                      <c:ext uri="{02D57815-91ED-43cb-92C2-25804820EDAC}">
                        <c15:fullRef>
                          <c15:sqref>Summary!$D$63:$L$63</c15:sqref>
                        </c15:fullRef>
                        <c15:formulaRef>
                          <c15:sqref>Summary!$F$63:$L$63</c15:sqref>
                        </c15:formulaRef>
                      </c:ext>
                    </c:extLst>
                    <c:numCache>
                      <c:formatCode>General</c:formatCode>
                      <c:ptCount val="7"/>
                      <c:pt idx="0">
                        <c:v>2018</c:v>
                      </c:pt>
                      <c:pt idx="1">
                        <c:v>2019</c:v>
                      </c:pt>
                      <c:pt idx="2">
                        <c:v>2020</c:v>
                      </c:pt>
                      <c:pt idx="3">
                        <c:v>2021</c:v>
                      </c:pt>
                      <c:pt idx="4">
                        <c:v>2022</c:v>
                      </c:pt>
                      <c:pt idx="5">
                        <c:v>2023</c:v>
                      </c:pt>
                      <c:pt idx="6">
                        <c:v>2024</c:v>
                      </c:pt>
                    </c:numCache>
                  </c:numRef>
                </c:cat>
                <c:val>
                  <c:numRef>
                    <c:extLst>
                      <c:ext uri="{02D57815-91ED-43cb-92C2-25804820EDAC}">
                        <c15:fullRef>
                          <c15:sqref>Summary!$D$74:$L$74</c15:sqref>
                        </c15:fullRef>
                        <c15:formulaRef>
                          <c15:sqref>Summary!$F$74:$L$74</c15:sqref>
                        </c15:formulaRef>
                      </c:ext>
                    </c:extLst>
                    <c:numCache>
                      <c:formatCode>General</c:formatCode>
                      <c:ptCount val="7"/>
                      <c:pt idx="0">
                        <c:v>2018</c:v>
                      </c:pt>
                      <c:pt idx="1">
                        <c:v>2019</c:v>
                      </c:pt>
                      <c:pt idx="2">
                        <c:v>2020</c:v>
                      </c:pt>
                      <c:pt idx="3">
                        <c:v>2021</c:v>
                      </c:pt>
                      <c:pt idx="4">
                        <c:v>2022</c:v>
                      </c:pt>
                      <c:pt idx="5">
                        <c:v>2023</c:v>
                      </c:pt>
                      <c:pt idx="6">
                        <c:v>2024</c:v>
                      </c:pt>
                    </c:numCache>
                  </c:numRef>
                </c:val>
                <c:extLst>
                  <c:ext xmlns:c16="http://schemas.microsoft.com/office/drawing/2014/chart" uri="{C3380CC4-5D6E-409C-BE32-E72D297353CC}">
                    <c16:uniqueId val="{00000003-808A-4486-AAF5-8C4F0CBE8559}"/>
                  </c:ext>
                </c:extLst>
              </c15:ser>
            </c15:filteredBarSeries>
          </c:ext>
        </c:extLst>
      </c:barChart>
      <c:catAx>
        <c:axId val="10024704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100248576"/>
        <c:crosses val="autoZero"/>
        <c:auto val="1"/>
        <c:lblAlgn val="ctr"/>
        <c:lblOffset val="100"/>
        <c:noMultiLvlLbl val="0"/>
      </c:catAx>
      <c:valAx>
        <c:axId val="1002485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r>
                  <a:rPr lang="en-US" baseline="0">
                    <a:latin typeface="Candara" panose="020E0502030303020204" pitchFamily="34" charset="0"/>
                  </a:rPr>
                  <a:t> Private Cellular RAN revenue</a:t>
                </a:r>
                <a:endParaRPr lang="en-US">
                  <a:latin typeface="Candara" panose="020E0502030303020204" pitchFamily="34" charset="0"/>
                </a:endParaRPr>
              </a:p>
            </c:rich>
          </c:tx>
          <c:layout>
            <c:manualLayout>
              <c:xMode val="edge"/>
              <c:yMode val="edge"/>
              <c:x val="1.6496815061802065E-2"/>
              <c:y val="0.16373629632925141"/>
            </c:manualLayout>
          </c:layout>
          <c:overlay val="0"/>
          <c:spPr>
            <a:noFill/>
            <a:ln w="25400">
              <a:noFill/>
            </a:ln>
          </c:spPr>
        </c:title>
        <c:numFmt formatCode="&quot;$&quot;#,###,,&quot; M&quot;" sourceLinked="0"/>
        <c:majorTickMark val="none"/>
        <c:minorTickMark val="none"/>
        <c:tickLblPos val="nextTo"/>
        <c:spPr>
          <a:ln w="9525">
            <a:noFill/>
          </a:ln>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100247040"/>
        <c:crosses val="autoZero"/>
        <c:crossBetween val="between"/>
      </c:valAx>
      <c:spPr>
        <a:noFill/>
        <a:ln w="25400">
          <a:noFill/>
        </a:ln>
      </c:spPr>
    </c:plotArea>
    <c:legend>
      <c:legendPos val="r"/>
      <c:layout>
        <c:manualLayout>
          <c:xMode val="edge"/>
          <c:yMode val="edge"/>
          <c:x val="0.81610074696287127"/>
          <c:y val="0.26430366275036982"/>
          <c:w val="0.18389925303712862"/>
          <c:h val="0.47127414352418012"/>
        </c:manualLayout>
      </c:layout>
      <c:overlay val="0"/>
      <c:spPr>
        <a:solidFill>
          <a:sysClr val="window" lastClr="FFFFFF"/>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legend>
    <c:plotVisOnly val="1"/>
    <c:dispBlanksAs val="zero"/>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7272918533359108"/>
          <c:y val="5.1400554097404488E-2"/>
          <c:w val="0.6688220801370397"/>
          <c:h val="0.8100495771361913"/>
        </c:manualLayout>
      </c:layout>
      <c:barChart>
        <c:barDir val="col"/>
        <c:grouping val="stacked"/>
        <c:varyColors val="0"/>
        <c:ser>
          <c:idx val="0"/>
          <c:order val="0"/>
          <c:tx>
            <c:strRef>
              <c:f>Others!$C$23</c:f>
              <c:strCache>
                <c:ptCount val="1"/>
                <c:pt idx="0">
                  <c:v>Core &amp; MEC </c:v>
                </c:pt>
              </c:strCache>
            </c:strRef>
          </c:tx>
          <c:spPr>
            <a:solidFill>
              <a:schemeClr val="accent5"/>
            </a:solidFill>
            <a:ln>
              <a:noFill/>
            </a:ln>
            <a:effectLst/>
          </c:spPr>
          <c:invertIfNegative val="0"/>
          <c:cat>
            <c:numRef>
              <c:extLst>
                <c:ext xmlns:c15="http://schemas.microsoft.com/office/drawing/2012/chart" uri="{02D57815-91ED-43cb-92C2-25804820EDAC}">
                  <c15:fullRef>
                    <c15:sqref>Others!$D$22:$L$22</c15:sqref>
                  </c15:fullRef>
                </c:ext>
              </c:extLst>
              <c:f>Others!$F$22:$L$22</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Others!$D$23:$L$23</c15:sqref>
                  </c15:fullRef>
                </c:ext>
              </c:extLst>
              <c:f>Others!$F$23:$L$23</c:f>
              <c:numCache>
                <c:formatCode>"$"#,###,," M"</c:formatCode>
                <c:ptCount val="7"/>
                <c:pt idx="0">
                  <c:v>0</c:v>
                </c:pt>
                <c:pt idx="1">
                  <c:v>0</c:v>
                </c:pt>
                <c:pt idx="2">
                  <c:v>0</c:v>
                </c:pt>
                <c:pt idx="3">
                  <c:v>1009023.7132799998</c:v>
                </c:pt>
                <c:pt idx="4">
                  <c:v>4843313.823743999</c:v>
                </c:pt>
                <c:pt idx="5">
                  <c:v>9299162.5415884797</c:v>
                </c:pt>
                <c:pt idx="6">
                  <c:v>17854392.07984988</c:v>
                </c:pt>
              </c:numCache>
            </c:numRef>
          </c:val>
          <c:extLst>
            <c:ext xmlns:c16="http://schemas.microsoft.com/office/drawing/2014/chart" uri="{C3380CC4-5D6E-409C-BE32-E72D297353CC}">
              <c16:uniqueId val="{00000000-32A7-4616-ACCA-1D419E004DC4}"/>
            </c:ext>
          </c:extLst>
        </c:ser>
        <c:ser>
          <c:idx val="1"/>
          <c:order val="1"/>
          <c:tx>
            <c:strRef>
              <c:f>Others!$C$24</c:f>
              <c:strCache>
                <c:ptCount val="1"/>
                <c:pt idx="0">
                  <c:v>Transport</c:v>
                </c:pt>
              </c:strCache>
            </c:strRef>
          </c:tx>
          <c:spPr>
            <a:solidFill>
              <a:schemeClr val="accent1"/>
            </a:solidFill>
            <a:ln>
              <a:noFill/>
            </a:ln>
            <a:effectLst/>
          </c:spPr>
          <c:invertIfNegative val="0"/>
          <c:cat>
            <c:numRef>
              <c:extLst>
                <c:ext xmlns:c15="http://schemas.microsoft.com/office/drawing/2012/chart" uri="{02D57815-91ED-43cb-92C2-25804820EDAC}">
                  <c15:fullRef>
                    <c15:sqref>Others!$D$22:$L$22</c15:sqref>
                  </c15:fullRef>
                </c:ext>
              </c:extLst>
              <c:f>Others!$F$22:$L$22</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Others!$D$24:$L$24</c15:sqref>
                  </c15:fullRef>
                </c:ext>
              </c:extLst>
              <c:f>Others!$F$24:$L$24</c:f>
              <c:numCache>
                <c:formatCode>"$"#,###,," M"</c:formatCode>
                <c:ptCount val="7"/>
                <c:pt idx="0">
                  <c:v>0</c:v>
                </c:pt>
                <c:pt idx="1">
                  <c:v>0</c:v>
                </c:pt>
                <c:pt idx="2">
                  <c:v>0</c:v>
                </c:pt>
                <c:pt idx="3">
                  <c:v>504511.8566399999</c:v>
                </c:pt>
                <c:pt idx="4">
                  <c:v>2421656.9118719995</c:v>
                </c:pt>
                <c:pt idx="5">
                  <c:v>4649581.2707942398</c:v>
                </c:pt>
                <c:pt idx="6">
                  <c:v>8927196.0399249401</c:v>
                </c:pt>
              </c:numCache>
            </c:numRef>
          </c:val>
          <c:extLst>
            <c:ext xmlns:c16="http://schemas.microsoft.com/office/drawing/2014/chart" uri="{C3380CC4-5D6E-409C-BE32-E72D297353CC}">
              <c16:uniqueId val="{00000001-32A7-4616-ACCA-1D419E004DC4}"/>
            </c:ext>
          </c:extLst>
        </c:ser>
        <c:ser>
          <c:idx val="2"/>
          <c:order val="2"/>
          <c:tx>
            <c:strRef>
              <c:f>Others!$C$25</c:f>
              <c:strCache>
                <c:ptCount val="1"/>
                <c:pt idx="0">
                  <c:v>RAN access</c:v>
                </c:pt>
              </c:strCache>
            </c:strRef>
          </c:tx>
          <c:spPr>
            <a:solidFill>
              <a:schemeClr val="tx2"/>
            </a:solidFill>
          </c:spPr>
          <c:invertIfNegative val="0"/>
          <c:cat>
            <c:numRef>
              <c:extLst>
                <c:ext xmlns:c15="http://schemas.microsoft.com/office/drawing/2012/chart" uri="{02D57815-91ED-43cb-92C2-25804820EDAC}">
                  <c15:fullRef>
                    <c15:sqref>Others!$D$22:$L$22</c15:sqref>
                  </c15:fullRef>
                </c:ext>
              </c:extLst>
              <c:f>Others!$F$22:$L$22</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Others!$D$25:$L$25</c15:sqref>
                  </c15:fullRef>
                </c:ext>
              </c:extLst>
              <c:f>Others!$F$25:$L$25</c:f>
              <c:numCache>
                <c:formatCode>"$"#,###,," M"</c:formatCode>
                <c:ptCount val="7"/>
                <c:pt idx="0">
                  <c:v>0</c:v>
                </c:pt>
                <c:pt idx="1">
                  <c:v>0</c:v>
                </c:pt>
                <c:pt idx="2">
                  <c:v>0</c:v>
                </c:pt>
                <c:pt idx="3">
                  <c:v>3027071.1398399994</c:v>
                </c:pt>
                <c:pt idx="4">
                  <c:v>14529941.471231997</c:v>
                </c:pt>
                <c:pt idx="5">
                  <c:v>27897487.624765437</c:v>
                </c:pt>
                <c:pt idx="6">
                  <c:v>53563176.239549629</c:v>
                </c:pt>
              </c:numCache>
            </c:numRef>
          </c:val>
          <c:extLst>
            <c:ext xmlns:c16="http://schemas.microsoft.com/office/drawing/2014/chart" uri="{C3380CC4-5D6E-409C-BE32-E72D297353CC}">
              <c16:uniqueId val="{00000002-32A7-4616-ACCA-1D419E004DC4}"/>
            </c:ext>
          </c:extLst>
        </c:ser>
        <c:ser>
          <c:idx val="3"/>
          <c:order val="3"/>
          <c:tx>
            <c:strRef>
              <c:f>Others!$C$26</c:f>
              <c:strCache>
                <c:ptCount val="1"/>
                <c:pt idx="0">
                  <c:v>CPE and IoT devices</c:v>
                </c:pt>
              </c:strCache>
            </c:strRef>
          </c:tx>
          <c:spPr>
            <a:solidFill>
              <a:schemeClr val="bg1">
                <a:lumMod val="50000"/>
              </a:schemeClr>
            </a:solidFill>
          </c:spPr>
          <c:invertIfNegative val="0"/>
          <c:cat>
            <c:numRef>
              <c:extLst>
                <c:ext xmlns:c15="http://schemas.microsoft.com/office/drawing/2012/chart" uri="{02D57815-91ED-43cb-92C2-25804820EDAC}">
                  <c15:fullRef>
                    <c15:sqref>Others!$D$22:$L$22</c15:sqref>
                  </c15:fullRef>
                </c:ext>
              </c:extLst>
              <c:f>Others!$F$22:$L$22</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Others!$D$26:$L$26</c15:sqref>
                  </c15:fullRef>
                </c:ext>
              </c:extLst>
              <c:f>Others!$F$26:$L$26</c:f>
              <c:numCache>
                <c:formatCode>"$"#,###,," M"</c:formatCode>
                <c:ptCount val="7"/>
                <c:pt idx="0">
                  <c:v>0</c:v>
                </c:pt>
                <c:pt idx="1">
                  <c:v>0</c:v>
                </c:pt>
                <c:pt idx="2">
                  <c:v>0</c:v>
                </c:pt>
                <c:pt idx="3">
                  <c:v>504511.8566399999</c:v>
                </c:pt>
                <c:pt idx="4">
                  <c:v>2421656.9118719995</c:v>
                </c:pt>
                <c:pt idx="5">
                  <c:v>4649581.2707942398</c:v>
                </c:pt>
                <c:pt idx="6">
                  <c:v>8927196.0399249401</c:v>
                </c:pt>
              </c:numCache>
            </c:numRef>
          </c:val>
          <c:extLst>
            <c:ext xmlns:c16="http://schemas.microsoft.com/office/drawing/2014/chart" uri="{C3380CC4-5D6E-409C-BE32-E72D297353CC}">
              <c16:uniqueId val="{00000003-32A7-4616-ACCA-1D419E004DC4}"/>
            </c:ext>
          </c:extLst>
        </c:ser>
        <c:ser>
          <c:idx val="5"/>
          <c:order val="5"/>
          <c:tx>
            <c:strRef>
              <c:f>Others!$C$28</c:f>
              <c:strCache>
                <c:ptCount val="1"/>
                <c:pt idx="0">
                  <c:v>Services</c:v>
                </c:pt>
              </c:strCache>
            </c:strRef>
          </c:tx>
          <c:spPr>
            <a:solidFill>
              <a:schemeClr val="bg2">
                <a:lumMod val="90000"/>
              </a:schemeClr>
            </a:solidFill>
          </c:spPr>
          <c:invertIfNegative val="0"/>
          <c:cat>
            <c:numRef>
              <c:extLst>
                <c:ext xmlns:c15="http://schemas.microsoft.com/office/drawing/2012/chart" uri="{02D57815-91ED-43cb-92C2-25804820EDAC}">
                  <c15:fullRef>
                    <c15:sqref>Others!$D$22:$L$22</c15:sqref>
                  </c15:fullRef>
                </c:ext>
              </c:extLst>
              <c:f>Others!$F$22:$L$22</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Others!$D$28:$L$28</c15:sqref>
                  </c15:fullRef>
                </c:ext>
              </c:extLst>
              <c:f>Others!$F$28:$L$28</c:f>
              <c:numCache>
                <c:formatCode>"$"#,###,,\ "M"</c:formatCode>
                <c:ptCount val="7"/>
                <c:pt idx="0">
                  <c:v>0</c:v>
                </c:pt>
                <c:pt idx="1">
                  <c:v>0</c:v>
                </c:pt>
                <c:pt idx="2">
                  <c:v>0</c:v>
                </c:pt>
                <c:pt idx="3">
                  <c:v>6810910.0646399986</c:v>
                </c:pt>
                <c:pt idx="4">
                  <c:v>32692368.310271993</c:v>
                </c:pt>
                <c:pt idx="5">
                  <c:v>62769347.155722231</c:v>
                </c:pt>
                <c:pt idx="6">
                  <c:v>120517146.53898668</c:v>
                </c:pt>
              </c:numCache>
            </c:numRef>
          </c:val>
          <c:extLst>
            <c:ext xmlns:c16="http://schemas.microsoft.com/office/drawing/2014/chart" uri="{C3380CC4-5D6E-409C-BE32-E72D297353CC}">
              <c16:uniqueId val="{00000004-32A7-4616-ACCA-1D419E004DC4}"/>
            </c:ext>
          </c:extLst>
        </c:ser>
        <c:dLbls>
          <c:showLegendKey val="0"/>
          <c:showVal val="0"/>
          <c:showCatName val="0"/>
          <c:showSerName val="0"/>
          <c:showPercent val="0"/>
          <c:showBubbleSize val="0"/>
        </c:dLbls>
        <c:gapWidth val="150"/>
        <c:overlap val="100"/>
        <c:axId val="100247040"/>
        <c:axId val="100248576"/>
        <c:extLst>
          <c:ext xmlns:c15="http://schemas.microsoft.com/office/drawing/2012/chart" uri="{02D57815-91ED-43cb-92C2-25804820EDAC}">
            <c15:filteredBarSeries>
              <c15:ser>
                <c:idx val="4"/>
                <c:order val="4"/>
                <c:tx>
                  <c:strRef>
                    <c:extLst>
                      <c:ext uri="{02D57815-91ED-43cb-92C2-25804820EDAC}">
                        <c15:formulaRef>
                          <c15:sqref>Others!$C$27</c15:sqref>
                        </c15:formulaRef>
                      </c:ext>
                    </c:extLst>
                    <c:strCache>
                      <c:ptCount val="1"/>
                      <c:pt idx="0">
                        <c:v>Total</c:v>
                      </c:pt>
                    </c:strCache>
                  </c:strRef>
                </c:tx>
                <c:invertIfNegative val="0"/>
                <c:cat>
                  <c:numRef>
                    <c:extLst>
                      <c:ext uri="{02D57815-91ED-43cb-92C2-25804820EDAC}">
                        <c15:fullRef>
                          <c15:sqref>Others!$D$22:$L$22</c15:sqref>
                        </c15:fullRef>
                        <c15:formulaRef>
                          <c15:sqref>Others!$F$22:$L$22</c15:sqref>
                        </c15:formulaRef>
                      </c:ext>
                    </c:extLst>
                    <c:numCache>
                      <c:formatCode>General</c:formatCode>
                      <c:ptCount val="7"/>
                      <c:pt idx="0">
                        <c:v>2018</c:v>
                      </c:pt>
                      <c:pt idx="1">
                        <c:v>2019</c:v>
                      </c:pt>
                      <c:pt idx="2">
                        <c:v>2020</c:v>
                      </c:pt>
                      <c:pt idx="3">
                        <c:v>2021</c:v>
                      </c:pt>
                      <c:pt idx="4">
                        <c:v>2022</c:v>
                      </c:pt>
                      <c:pt idx="5">
                        <c:v>2023</c:v>
                      </c:pt>
                      <c:pt idx="6">
                        <c:v>2024</c:v>
                      </c:pt>
                    </c:numCache>
                  </c:numRef>
                </c:cat>
                <c:val>
                  <c:numRef>
                    <c:extLst>
                      <c:ext uri="{02D57815-91ED-43cb-92C2-25804820EDAC}">
                        <c15:fullRef>
                          <c15:sqref>Others!$D$27:$L$27</c15:sqref>
                        </c15:fullRef>
                        <c15:formulaRef>
                          <c15:sqref>Others!$F$27:$L$27</c15:sqref>
                        </c15:formulaRef>
                      </c:ext>
                    </c:extLst>
                    <c:numCache>
                      <c:formatCode>"$"#,###,,\ "M"</c:formatCode>
                      <c:ptCount val="7"/>
                      <c:pt idx="0">
                        <c:v>0</c:v>
                      </c:pt>
                      <c:pt idx="1">
                        <c:v>0</c:v>
                      </c:pt>
                      <c:pt idx="2">
                        <c:v>0</c:v>
                      </c:pt>
                      <c:pt idx="3">
                        <c:v>5045118.566399999</c:v>
                      </c:pt>
                      <c:pt idx="4">
                        <c:v>24216569.118719995</c:v>
                      </c:pt>
                      <c:pt idx="5">
                        <c:v>46495812.707942396</c:v>
                      </c:pt>
                      <c:pt idx="6">
                        <c:v>89271960.39924939</c:v>
                      </c:pt>
                    </c:numCache>
                  </c:numRef>
                </c:val>
                <c:extLst>
                  <c:ext xmlns:c16="http://schemas.microsoft.com/office/drawing/2014/chart" uri="{C3380CC4-5D6E-409C-BE32-E72D297353CC}">
                    <c16:uniqueId val="{00000005-32A7-4616-ACCA-1D419E004DC4}"/>
                  </c:ext>
                </c:extLst>
              </c15:ser>
            </c15:filteredBarSeries>
          </c:ext>
        </c:extLst>
      </c:barChart>
      <c:catAx>
        <c:axId val="10024704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100248576"/>
        <c:crosses val="autoZero"/>
        <c:auto val="1"/>
        <c:lblAlgn val="ctr"/>
        <c:lblOffset val="100"/>
        <c:noMultiLvlLbl val="0"/>
      </c:catAx>
      <c:valAx>
        <c:axId val="1002485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r>
                  <a:rPr lang="en-US">
                    <a:latin typeface="Candara" panose="020E0502030303020204" pitchFamily="34" charset="0"/>
                  </a:rPr>
                  <a:t>Private</a:t>
                </a:r>
                <a:r>
                  <a:rPr lang="en-US" baseline="0">
                    <a:latin typeface="Candara" panose="020E0502030303020204" pitchFamily="34" charset="0"/>
                  </a:rPr>
                  <a:t> Cellular Revenue</a:t>
                </a:r>
                <a:endParaRPr lang="en-US">
                  <a:latin typeface="Candara" panose="020E0502030303020204" pitchFamily="34" charset="0"/>
                </a:endParaRPr>
              </a:p>
            </c:rich>
          </c:tx>
          <c:layout>
            <c:manualLayout>
              <c:xMode val="edge"/>
              <c:yMode val="edge"/>
              <c:x val="1.649667506174388E-2"/>
              <c:y val="0.1893917354580977"/>
            </c:manualLayout>
          </c:layout>
          <c:overlay val="0"/>
          <c:spPr>
            <a:noFill/>
            <a:ln w="25400">
              <a:noFill/>
            </a:ln>
          </c:spPr>
        </c:title>
        <c:numFmt formatCode="&quot;$&quot;#,###,,&quot; M&quot;" sourceLinked="0"/>
        <c:majorTickMark val="none"/>
        <c:minorTickMark val="none"/>
        <c:tickLblPos val="nextTo"/>
        <c:spPr>
          <a:ln w="9525">
            <a:noFill/>
          </a:ln>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100247040"/>
        <c:crosses val="autoZero"/>
        <c:crossBetween val="between"/>
      </c:valAx>
      <c:spPr>
        <a:noFill/>
        <a:ln w="25400">
          <a:noFill/>
        </a:ln>
      </c:spPr>
    </c:plotArea>
    <c:legend>
      <c:legendPos val="r"/>
      <c:layout>
        <c:manualLayout>
          <c:xMode val="edge"/>
          <c:yMode val="edge"/>
          <c:x val="0.83883268490801177"/>
          <c:y val="0.274540878353563"/>
          <c:w val="0.16116731509198812"/>
          <c:h val="0.4866684955080956"/>
        </c:manualLayout>
      </c:layout>
      <c:overlay val="0"/>
      <c:spPr>
        <a:solidFill>
          <a:sysClr val="window" lastClr="FFFFFF"/>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legend>
    <c:plotVisOnly val="1"/>
    <c:dispBlanksAs val="zero"/>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6362049115423943"/>
          <c:y val="5.1400554097404488E-2"/>
          <c:w val="0.63917378805400071"/>
          <c:h val="0.8100495771361913"/>
        </c:manualLayout>
      </c:layout>
      <c:barChart>
        <c:barDir val="col"/>
        <c:grouping val="stacked"/>
        <c:varyColors val="0"/>
        <c:ser>
          <c:idx val="1"/>
          <c:order val="1"/>
          <c:tx>
            <c:strRef>
              <c:f>Others!$C$40</c:f>
              <c:strCache>
                <c:ptCount val="1"/>
                <c:pt idx="0">
                  <c:v>Outdoor high-power RU</c:v>
                </c:pt>
              </c:strCache>
            </c:strRef>
          </c:tx>
          <c:spPr>
            <a:solidFill>
              <a:schemeClr val="bg2">
                <a:lumMod val="75000"/>
              </a:schemeClr>
            </a:solidFill>
            <a:ln>
              <a:noFill/>
            </a:ln>
            <a:effectLst/>
          </c:spPr>
          <c:invertIfNegative val="0"/>
          <c:cat>
            <c:numRef>
              <c:extLst>
                <c:ext xmlns:c15="http://schemas.microsoft.com/office/drawing/2012/chart" uri="{02D57815-91ED-43cb-92C2-25804820EDAC}">
                  <c15:fullRef>
                    <c15:sqref>Others!$D$38:$L$38</c15:sqref>
                  </c15:fullRef>
                </c:ext>
              </c:extLst>
              <c:f>Others!$F$38:$L$38</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Others!$D$40:$L$40</c15:sqref>
                  </c15:fullRef>
                </c:ext>
              </c:extLst>
              <c:f>Others!$F$40:$L$40</c:f>
              <c:numCache>
                <c:formatCode>_(* #,##0_);_(* \(#,##0\);_(* "-"??_);_(@_)</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0-40CF-48BE-89A0-F60722A7D74B}"/>
            </c:ext>
          </c:extLst>
        </c:ser>
        <c:ser>
          <c:idx val="2"/>
          <c:order val="2"/>
          <c:tx>
            <c:strRef>
              <c:f>Others!$C$41</c:f>
              <c:strCache>
                <c:ptCount val="1"/>
                <c:pt idx="0">
                  <c:v>Outdoor mid-power RU</c:v>
                </c:pt>
              </c:strCache>
            </c:strRef>
          </c:tx>
          <c:invertIfNegative val="0"/>
          <c:cat>
            <c:numRef>
              <c:extLst>
                <c:ext xmlns:c15="http://schemas.microsoft.com/office/drawing/2012/chart" uri="{02D57815-91ED-43cb-92C2-25804820EDAC}">
                  <c15:fullRef>
                    <c15:sqref>Others!$D$38:$L$38</c15:sqref>
                  </c15:fullRef>
                </c:ext>
              </c:extLst>
              <c:f>Others!$F$38:$L$38</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Others!$D$41:$L$41</c15:sqref>
                  </c15:fullRef>
                </c:ext>
              </c:extLst>
              <c:f>Others!$F$41:$L$41</c:f>
              <c:numCache>
                <c:formatCode>_(* #,##0_);_(* \(#,##0\);_(* "-"??_);_(@_)</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1-40CF-48BE-89A0-F60722A7D74B}"/>
            </c:ext>
          </c:extLst>
        </c:ser>
        <c:ser>
          <c:idx val="3"/>
          <c:order val="3"/>
          <c:tx>
            <c:strRef>
              <c:f>Others!$C$42</c:f>
              <c:strCache>
                <c:ptCount val="1"/>
                <c:pt idx="0">
                  <c:v>Indoor Radio Unit (RU)</c:v>
                </c:pt>
              </c:strCache>
            </c:strRef>
          </c:tx>
          <c:invertIfNegative val="0"/>
          <c:cat>
            <c:numRef>
              <c:extLst>
                <c:ext xmlns:c15="http://schemas.microsoft.com/office/drawing/2012/chart" uri="{02D57815-91ED-43cb-92C2-25804820EDAC}">
                  <c15:fullRef>
                    <c15:sqref>Others!$D$38:$L$38</c15:sqref>
                  </c15:fullRef>
                </c:ext>
              </c:extLst>
              <c:f>Others!$F$38:$L$38</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Others!$D$42:$L$42</c15:sqref>
                  </c15:fullRef>
                </c:ext>
              </c:extLst>
              <c:f>Others!$F$42:$L$42</c:f>
              <c:numCache>
                <c:formatCode>_(* #,##0_);_(* \(#,##0\);_(* "-"??_);_(@_)</c:formatCode>
                <c:ptCount val="7"/>
                <c:pt idx="0">
                  <c:v>0</c:v>
                </c:pt>
                <c:pt idx="1">
                  <c:v>0</c:v>
                </c:pt>
                <c:pt idx="2">
                  <c:v>0</c:v>
                </c:pt>
                <c:pt idx="3">
                  <c:v>2475</c:v>
                </c:pt>
                <c:pt idx="4">
                  <c:v>12375</c:v>
                </c:pt>
                <c:pt idx="5">
                  <c:v>24750</c:v>
                </c:pt>
                <c:pt idx="6">
                  <c:v>49500</c:v>
                </c:pt>
              </c:numCache>
            </c:numRef>
          </c:val>
          <c:extLst>
            <c:ext xmlns:c16="http://schemas.microsoft.com/office/drawing/2014/chart" uri="{C3380CC4-5D6E-409C-BE32-E72D297353CC}">
              <c16:uniqueId val="{00000002-40CF-48BE-89A0-F60722A7D74B}"/>
            </c:ext>
          </c:extLst>
        </c:ser>
        <c:dLbls>
          <c:showLegendKey val="0"/>
          <c:showVal val="0"/>
          <c:showCatName val="0"/>
          <c:showSerName val="0"/>
          <c:showPercent val="0"/>
          <c:showBubbleSize val="0"/>
        </c:dLbls>
        <c:gapWidth val="150"/>
        <c:overlap val="100"/>
        <c:axId val="100247040"/>
        <c:axId val="100248576"/>
        <c:extLst>
          <c:ext xmlns:c15="http://schemas.microsoft.com/office/drawing/2012/chart" uri="{02D57815-91ED-43cb-92C2-25804820EDAC}">
            <c15:filteredBarSeries>
              <c15:ser>
                <c:idx val="0"/>
                <c:order val="0"/>
                <c:tx>
                  <c:strRef>
                    <c:extLst>
                      <c:ext uri="{02D57815-91ED-43cb-92C2-25804820EDAC}">
                        <c15:formulaRef>
                          <c15:sqref>Others!$C$39</c15:sqref>
                        </c15:formulaRef>
                      </c:ext>
                    </c:extLst>
                    <c:strCache>
                      <c:ptCount val="1"/>
                      <c:pt idx="0">
                        <c:v>Core &amp; MEC</c:v>
                      </c:pt>
                    </c:strCache>
                  </c:strRef>
                </c:tx>
                <c:spPr>
                  <a:solidFill>
                    <a:schemeClr val="accent2">
                      <a:lumMod val="75000"/>
                    </a:schemeClr>
                  </a:solidFill>
                  <a:ln>
                    <a:noFill/>
                  </a:ln>
                  <a:effectLst/>
                </c:spPr>
                <c:invertIfNegative val="0"/>
                <c:cat>
                  <c:numRef>
                    <c:extLst>
                      <c:ext uri="{02D57815-91ED-43cb-92C2-25804820EDAC}">
                        <c15:fullRef>
                          <c15:sqref>Others!$D$38:$L$38</c15:sqref>
                        </c15:fullRef>
                        <c15:formulaRef>
                          <c15:sqref>Others!$F$38:$L$38</c15:sqref>
                        </c15:formulaRef>
                      </c:ext>
                    </c:extLst>
                    <c:numCache>
                      <c:formatCode>General</c:formatCode>
                      <c:ptCount val="7"/>
                      <c:pt idx="0">
                        <c:v>2018</c:v>
                      </c:pt>
                      <c:pt idx="1">
                        <c:v>2019</c:v>
                      </c:pt>
                      <c:pt idx="2">
                        <c:v>2020</c:v>
                      </c:pt>
                      <c:pt idx="3">
                        <c:v>2021</c:v>
                      </c:pt>
                      <c:pt idx="4">
                        <c:v>2022</c:v>
                      </c:pt>
                      <c:pt idx="5">
                        <c:v>2023</c:v>
                      </c:pt>
                      <c:pt idx="6">
                        <c:v>2024</c:v>
                      </c:pt>
                    </c:numCache>
                  </c:numRef>
                </c:cat>
                <c:val>
                  <c:numRef>
                    <c:extLst>
                      <c:ext uri="{02D57815-91ED-43cb-92C2-25804820EDAC}">
                        <c15:fullRef>
                          <c15:sqref>Others!$D$39:$L$39</c15:sqref>
                        </c15:fullRef>
                        <c15:formulaRef>
                          <c15:sqref>Others!$F$39:$L$39</c15:sqref>
                        </c15:formulaRef>
                      </c:ext>
                    </c:extLst>
                    <c:numCache>
                      <c:formatCode>_(* #,##0_);_(* \(#,##0\);_(* "-"??_);_(@_)</c:formatCode>
                      <c:ptCount val="7"/>
                      <c:pt idx="0">
                        <c:v>0</c:v>
                      </c:pt>
                      <c:pt idx="1">
                        <c:v>0</c:v>
                      </c:pt>
                      <c:pt idx="2">
                        <c:v>0</c:v>
                      </c:pt>
                      <c:pt idx="3">
                        <c:v>82.5</c:v>
                      </c:pt>
                      <c:pt idx="4">
                        <c:v>412.5</c:v>
                      </c:pt>
                      <c:pt idx="5">
                        <c:v>825</c:v>
                      </c:pt>
                      <c:pt idx="6">
                        <c:v>1650</c:v>
                      </c:pt>
                    </c:numCache>
                  </c:numRef>
                </c:val>
                <c:extLst>
                  <c:ext xmlns:c16="http://schemas.microsoft.com/office/drawing/2014/chart" uri="{C3380CC4-5D6E-409C-BE32-E72D297353CC}">
                    <c16:uniqueId val="{00000003-40CF-48BE-89A0-F60722A7D74B}"/>
                  </c:ext>
                </c:extLst>
              </c15:ser>
            </c15:filteredBarSeries>
          </c:ext>
        </c:extLst>
      </c:barChart>
      <c:catAx>
        <c:axId val="10024704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100248576"/>
        <c:crosses val="autoZero"/>
        <c:auto val="1"/>
        <c:lblAlgn val="ctr"/>
        <c:lblOffset val="100"/>
        <c:noMultiLvlLbl val="0"/>
      </c:catAx>
      <c:valAx>
        <c:axId val="1002485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r>
                  <a:rPr lang="en-US" baseline="0">
                    <a:latin typeface="Candara" panose="020E0502030303020204" pitchFamily="34" charset="0"/>
                  </a:rPr>
                  <a:t> Private Cellular Radio Unit Shipmnent</a:t>
                </a:r>
                <a:endParaRPr lang="en-US">
                  <a:latin typeface="Candara" panose="020E0502030303020204" pitchFamily="34" charset="0"/>
                </a:endParaRPr>
              </a:p>
            </c:rich>
          </c:tx>
          <c:layout>
            <c:manualLayout>
              <c:xMode val="edge"/>
              <c:yMode val="edge"/>
              <c:x val="8.4020437530049411E-3"/>
              <c:y val="8.499662084451115E-2"/>
            </c:manualLayout>
          </c:layout>
          <c:overlay val="0"/>
          <c:spPr>
            <a:noFill/>
            <a:ln w="25400">
              <a:noFill/>
            </a:ln>
          </c:spPr>
        </c:title>
        <c:numFmt formatCode="#,#00" sourceLinked="0"/>
        <c:majorTickMark val="none"/>
        <c:minorTickMark val="none"/>
        <c:tickLblPos val="nextTo"/>
        <c:spPr>
          <a:ln w="9525">
            <a:noFill/>
          </a:ln>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100247040"/>
        <c:crosses val="autoZero"/>
        <c:crossBetween val="between"/>
      </c:valAx>
      <c:spPr>
        <a:noFill/>
        <a:ln w="25400">
          <a:noFill/>
        </a:ln>
      </c:spPr>
    </c:plotArea>
    <c:legend>
      <c:legendPos val="r"/>
      <c:layout>
        <c:manualLayout>
          <c:xMode val="edge"/>
          <c:yMode val="edge"/>
          <c:x val="0.81610074696287127"/>
          <c:y val="0.26430366275036982"/>
          <c:w val="0.18389925303712862"/>
          <c:h val="0.47127414352418012"/>
        </c:manualLayout>
      </c:layout>
      <c:overlay val="0"/>
      <c:spPr>
        <a:solidFill>
          <a:sysClr val="window" lastClr="FFFFFF"/>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legend>
    <c:plotVisOnly val="1"/>
    <c:dispBlanksAs val="zero"/>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7544187366976341"/>
          <c:y val="5.1400554097404488E-2"/>
          <c:w val="0.66712548317576981"/>
          <c:h val="0.8100495771361913"/>
        </c:manualLayout>
      </c:layout>
      <c:barChart>
        <c:barDir val="col"/>
        <c:grouping val="stacked"/>
        <c:varyColors val="0"/>
        <c:ser>
          <c:idx val="0"/>
          <c:order val="0"/>
          <c:tx>
            <c:strRef>
              <c:f>Others!$C$14</c:f>
              <c:strCache>
                <c:ptCount val="1"/>
                <c:pt idx="0">
                  <c:v>2G/3G</c:v>
                </c:pt>
              </c:strCache>
            </c:strRef>
          </c:tx>
          <c:spPr>
            <a:solidFill>
              <a:schemeClr val="bg2">
                <a:lumMod val="50000"/>
              </a:schemeClr>
            </a:solidFill>
            <a:ln>
              <a:noFill/>
            </a:ln>
            <a:effectLst/>
          </c:spPr>
          <c:invertIfNegative val="0"/>
          <c:cat>
            <c:numRef>
              <c:extLst>
                <c:ext xmlns:c15="http://schemas.microsoft.com/office/drawing/2012/chart" uri="{02D57815-91ED-43cb-92C2-25804820EDAC}">
                  <c15:fullRef>
                    <c15:sqref>Others!$D$13:$L$13</c15:sqref>
                  </c15:fullRef>
                </c:ext>
              </c:extLst>
              <c:f>Others!$F$13:$L$13</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Others!$D$14:$L$14</c15:sqref>
                  </c15:fullRef>
                </c:ext>
              </c:extLst>
              <c:f>Others!$F$14:$L$14</c:f>
              <c:numCache>
                <c:formatCode>"$"#,###,," M"</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0-1EF0-4FD4-B022-637EB2DA0F17}"/>
            </c:ext>
          </c:extLst>
        </c:ser>
        <c:ser>
          <c:idx val="1"/>
          <c:order val="1"/>
          <c:tx>
            <c:strRef>
              <c:f>Others!$C$15</c:f>
              <c:strCache>
                <c:ptCount val="1"/>
                <c:pt idx="0">
                  <c:v>4G LTE</c:v>
                </c:pt>
              </c:strCache>
            </c:strRef>
          </c:tx>
          <c:spPr>
            <a:solidFill>
              <a:schemeClr val="tx1"/>
            </a:solidFill>
            <a:ln>
              <a:noFill/>
            </a:ln>
            <a:effectLst/>
          </c:spPr>
          <c:invertIfNegative val="0"/>
          <c:cat>
            <c:numRef>
              <c:extLst>
                <c:ext xmlns:c15="http://schemas.microsoft.com/office/drawing/2012/chart" uri="{02D57815-91ED-43cb-92C2-25804820EDAC}">
                  <c15:fullRef>
                    <c15:sqref>Others!$D$13:$L$13</c15:sqref>
                  </c15:fullRef>
                </c:ext>
              </c:extLst>
              <c:f>Others!$F$13:$L$13</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Others!$D$15:$L$15</c15:sqref>
                  </c15:fullRef>
                </c:ext>
              </c:extLst>
              <c:f>Others!$F$15:$L$15</c:f>
              <c:numCache>
                <c:formatCode>"$"#,###,," M"</c:formatCode>
                <c:ptCount val="7"/>
                <c:pt idx="0">
                  <c:v>0</c:v>
                </c:pt>
                <c:pt idx="1">
                  <c:v>0</c:v>
                </c:pt>
                <c:pt idx="2">
                  <c:v>0</c:v>
                </c:pt>
                <c:pt idx="3">
                  <c:v>4893765.009407999</c:v>
                </c:pt>
                <c:pt idx="4">
                  <c:v>21794912.206847996</c:v>
                </c:pt>
                <c:pt idx="5">
                  <c:v>37196650.166353919</c:v>
                </c:pt>
                <c:pt idx="6">
                  <c:v>49099578.21958717</c:v>
                </c:pt>
              </c:numCache>
            </c:numRef>
          </c:val>
          <c:extLst>
            <c:ext xmlns:c16="http://schemas.microsoft.com/office/drawing/2014/chart" uri="{C3380CC4-5D6E-409C-BE32-E72D297353CC}">
              <c16:uniqueId val="{00000001-1EF0-4FD4-B022-637EB2DA0F17}"/>
            </c:ext>
          </c:extLst>
        </c:ser>
        <c:ser>
          <c:idx val="2"/>
          <c:order val="2"/>
          <c:tx>
            <c:strRef>
              <c:f>Others!$C$16</c:f>
              <c:strCache>
                <c:ptCount val="1"/>
                <c:pt idx="0">
                  <c:v>5G</c:v>
                </c:pt>
              </c:strCache>
            </c:strRef>
          </c:tx>
          <c:spPr>
            <a:solidFill>
              <a:srgbClr val="C00000"/>
            </a:solidFill>
          </c:spPr>
          <c:invertIfNegative val="0"/>
          <c:cat>
            <c:numRef>
              <c:extLst>
                <c:ext xmlns:c15="http://schemas.microsoft.com/office/drawing/2012/chart" uri="{02D57815-91ED-43cb-92C2-25804820EDAC}">
                  <c15:fullRef>
                    <c15:sqref>Others!$D$13:$L$13</c15:sqref>
                  </c15:fullRef>
                </c:ext>
              </c:extLst>
              <c:f>Others!$F$13:$L$13</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Others!$D$16:$L$16</c15:sqref>
                  </c15:fullRef>
                </c:ext>
              </c:extLst>
              <c:f>Others!$F$16:$L$16</c:f>
              <c:numCache>
                <c:formatCode>"$"#,###,," M"</c:formatCode>
                <c:ptCount val="7"/>
                <c:pt idx="0">
                  <c:v>0</c:v>
                </c:pt>
                <c:pt idx="1">
                  <c:v>0</c:v>
                </c:pt>
                <c:pt idx="2">
                  <c:v>0</c:v>
                </c:pt>
                <c:pt idx="3">
                  <c:v>151353.55699199997</c:v>
                </c:pt>
                <c:pt idx="4">
                  <c:v>2421656.9118719995</c:v>
                </c:pt>
                <c:pt idx="5">
                  <c:v>9299162.5415884797</c:v>
                </c:pt>
                <c:pt idx="6">
                  <c:v>40172382.179662228</c:v>
                </c:pt>
              </c:numCache>
            </c:numRef>
          </c:val>
          <c:extLst>
            <c:ext xmlns:c16="http://schemas.microsoft.com/office/drawing/2014/chart" uri="{C3380CC4-5D6E-409C-BE32-E72D297353CC}">
              <c16:uniqueId val="{00000002-1EF0-4FD4-B022-637EB2DA0F17}"/>
            </c:ext>
          </c:extLst>
        </c:ser>
        <c:dLbls>
          <c:showLegendKey val="0"/>
          <c:showVal val="0"/>
          <c:showCatName val="0"/>
          <c:showSerName val="0"/>
          <c:showPercent val="0"/>
          <c:showBubbleSize val="0"/>
        </c:dLbls>
        <c:gapWidth val="150"/>
        <c:overlap val="100"/>
        <c:axId val="100247040"/>
        <c:axId val="100248576"/>
        <c:extLst/>
      </c:barChart>
      <c:catAx>
        <c:axId val="10024704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100248576"/>
        <c:crosses val="autoZero"/>
        <c:auto val="1"/>
        <c:lblAlgn val="ctr"/>
        <c:lblOffset val="100"/>
        <c:noMultiLvlLbl val="0"/>
      </c:catAx>
      <c:valAx>
        <c:axId val="1002485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r>
                  <a:rPr lang="en-US">
                    <a:latin typeface="Candara" panose="020E0502030303020204" pitchFamily="34" charset="0"/>
                  </a:rPr>
                  <a:t>Private Cellular </a:t>
                </a:r>
                <a:r>
                  <a:rPr lang="en-US" baseline="0">
                    <a:latin typeface="Candara" panose="020E0502030303020204" pitchFamily="34" charset="0"/>
                  </a:rPr>
                  <a:t>Equipment Revenue</a:t>
                </a:r>
                <a:endParaRPr lang="en-US">
                  <a:latin typeface="Candara" panose="020E0502030303020204" pitchFamily="34" charset="0"/>
                </a:endParaRPr>
              </a:p>
            </c:rich>
          </c:tx>
          <c:layout>
            <c:manualLayout>
              <c:xMode val="edge"/>
              <c:yMode val="edge"/>
              <c:x val="1.1052344467558132E-2"/>
              <c:y val="0.10075936951203417"/>
            </c:manualLayout>
          </c:layout>
          <c:overlay val="0"/>
          <c:spPr>
            <a:noFill/>
            <a:ln w="25400">
              <a:noFill/>
            </a:ln>
          </c:spPr>
        </c:title>
        <c:numFmt formatCode="&quot;$&quot;#,###,,&quot; M&quot;" sourceLinked="0"/>
        <c:majorTickMark val="none"/>
        <c:minorTickMark val="none"/>
        <c:tickLblPos val="nextTo"/>
        <c:spPr>
          <a:ln w="9525">
            <a:noFill/>
          </a:ln>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100247040"/>
        <c:crosses val="autoZero"/>
        <c:crossBetween val="between"/>
      </c:valAx>
      <c:spPr>
        <a:noFill/>
        <a:ln w="25400">
          <a:noFill/>
        </a:ln>
      </c:spPr>
    </c:plotArea>
    <c:legend>
      <c:legendPos val="r"/>
      <c:layout>
        <c:manualLayout>
          <c:xMode val="edge"/>
          <c:yMode val="edge"/>
          <c:x val="0.85918539340224975"/>
          <c:y val="0.41764599488150694"/>
          <c:w val="0.1207714744282231"/>
          <c:h val="0.21107082639549116"/>
        </c:manualLayout>
      </c:layout>
      <c:overlay val="0"/>
      <c:spPr>
        <a:solidFill>
          <a:sysClr val="window" lastClr="FFFFFF"/>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legend>
    <c:plotVisOnly val="1"/>
    <c:dispBlanksAs val="zero"/>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8676223489694596"/>
          <c:y val="5.1400554097404488E-2"/>
          <c:w val="0.74130954160266882"/>
          <c:h val="0.8100495771361913"/>
        </c:manualLayout>
      </c:layout>
      <c:barChart>
        <c:barDir val="col"/>
        <c:grouping val="stacked"/>
        <c:varyColors val="0"/>
        <c:ser>
          <c:idx val="0"/>
          <c:order val="0"/>
          <c:tx>
            <c:strRef>
              <c:f>Others!$C$43</c:f>
              <c:strCache>
                <c:ptCount val="1"/>
                <c:pt idx="0">
                  <c:v>CPE and IoT devices</c:v>
                </c:pt>
              </c:strCache>
            </c:strRef>
          </c:tx>
          <c:spPr>
            <a:solidFill>
              <a:schemeClr val="accent2">
                <a:lumMod val="75000"/>
              </a:schemeClr>
            </a:solidFill>
            <a:ln>
              <a:noFill/>
            </a:ln>
            <a:effectLst/>
          </c:spPr>
          <c:invertIfNegative val="0"/>
          <c:cat>
            <c:numRef>
              <c:extLst>
                <c:ext xmlns:c15="http://schemas.microsoft.com/office/drawing/2012/chart" uri="{02D57815-91ED-43cb-92C2-25804820EDAC}">
                  <c15:fullRef>
                    <c15:sqref>Others!$D$38:$L$38</c15:sqref>
                  </c15:fullRef>
                </c:ext>
              </c:extLst>
              <c:f>Others!$F$38:$L$38</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Others!$D$43:$L$43</c15:sqref>
                  </c15:fullRef>
                </c:ext>
              </c:extLst>
              <c:f>Others!$F$43:$L$43</c:f>
              <c:numCache>
                <c:formatCode>_(* #,##0_);_(* \(#,##0\);_(* "-"??_);_(@_)</c:formatCode>
                <c:ptCount val="7"/>
                <c:pt idx="0">
                  <c:v>0</c:v>
                </c:pt>
                <c:pt idx="1">
                  <c:v>0</c:v>
                </c:pt>
                <c:pt idx="2">
                  <c:v>0</c:v>
                </c:pt>
                <c:pt idx="3">
                  <c:v>66383.139031578932</c:v>
                </c:pt>
                <c:pt idx="4">
                  <c:v>283234.72653473681</c:v>
                </c:pt>
                <c:pt idx="5">
                  <c:v>515189.06047581602</c:v>
                </c:pt>
                <c:pt idx="6">
                  <c:v>939704.84630788839</c:v>
                </c:pt>
              </c:numCache>
            </c:numRef>
          </c:val>
          <c:extLst xmlns:c15="http://schemas.microsoft.com/office/drawing/2012/chart">
            <c:ext xmlns:c16="http://schemas.microsoft.com/office/drawing/2014/chart" uri="{C3380CC4-5D6E-409C-BE32-E72D297353CC}">
              <c16:uniqueId val="{00000000-000A-4FB2-B0CB-682FBC205D3E}"/>
            </c:ext>
          </c:extLst>
        </c:ser>
        <c:dLbls>
          <c:showLegendKey val="0"/>
          <c:showVal val="0"/>
          <c:showCatName val="0"/>
          <c:showSerName val="0"/>
          <c:showPercent val="0"/>
          <c:showBubbleSize val="0"/>
        </c:dLbls>
        <c:gapWidth val="150"/>
        <c:overlap val="100"/>
        <c:axId val="100247040"/>
        <c:axId val="100248576"/>
        <c:extLst/>
      </c:barChart>
      <c:catAx>
        <c:axId val="10024704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100248576"/>
        <c:crosses val="autoZero"/>
        <c:auto val="1"/>
        <c:lblAlgn val="ctr"/>
        <c:lblOffset val="100"/>
        <c:noMultiLvlLbl val="0"/>
      </c:catAx>
      <c:valAx>
        <c:axId val="1002485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r>
                  <a:rPr lang="en-US" baseline="0">
                    <a:latin typeface="Candara" panose="020E0502030303020204" pitchFamily="34" charset="0"/>
                  </a:rPr>
                  <a:t> Private Cellular CPE and IoT Shipmnent</a:t>
                </a:r>
                <a:endParaRPr lang="en-US">
                  <a:latin typeface="Candara" panose="020E0502030303020204" pitchFamily="34" charset="0"/>
                </a:endParaRPr>
              </a:p>
            </c:rich>
          </c:tx>
          <c:layout>
            <c:manualLayout>
              <c:xMode val="edge"/>
              <c:yMode val="edge"/>
              <c:x val="1.3885819347015757E-2"/>
              <c:y val="7.7039150327748759E-2"/>
            </c:manualLayout>
          </c:layout>
          <c:overlay val="0"/>
          <c:spPr>
            <a:noFill/>
            <a:ln w="25400">
              <a:noFill/>
            </a:ln>
          </c:spPr>
        </c:title>
        <c:numFmt formatCode="#,#00" sourceLinked="0"/>
        <c:majorTickMark val="none"/>
        <c:minorTickMark val="none"/>
        <c:tickLblPos val="nextTo"/>
        <c:spPr>
          <a:ln w="9525">
            <a:noFill/>
          </a:ln>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100247040"/>
        <c:crosses val="autoZero"/>
        <c:crossBetween val="between"/>
      </c:valAx>
      <c:spPr>
        <a:noFill/>
        <a:ln w="25400">
          <a:noFill/>
        </a:ln>
      </c:spPr>
    </c:plotArea>
    <c:plotVisOnly val="1"/>
    <c:dispBlanksAs val="zero"/>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5686526082984434"/>
          <c:y val="5.1400554097404488E-2"/>
          <c:w val="0.71187080666637137"/>
          <c:h val="0.8100495771361913"/>
        </c:manualLayout>
      </c:layout>
      <c:barChart>
        <c:barDir val="col"/>
        <c:grouping val="stacked"/>
        <c:varyColors val="0"/>
        <c:ser>
          <c:idx val="0"/>
          <c:order val="0"/>
          <c:tx>
            <c:strRef>
              <c:f>Summary!$C$27</c:f>
              <c:strCache>
                <c:ptCount val="1"/>
                <c:pt idx="0">
                  <c:v>Network</c:v>
                </c:pt>
              </c:strCache>
            </c:strRef>
          </c:tx>
          <c:spPr>
            <a:solidFill>
              <a:schemeClr val="tx2"/>
            </a:solidFill>
            <a:ln>
              <a:noFill/>
            </a:ln>
            <a:effectLst/>
          </c:spPr>
          <c:invertIfNegative val="0"/>
          <c:cat>
            <c:numRef>
              <c:extLst>
                <c:ext xmlns:c15="http://schemas.microsoft.com/office/drawing/2012/chart" uri="{02D57815-91ED-43cb-92C2-25804820EDAC}">
                  <c15:fullRef>
                    <c15:sqref>Summary!$D$26:$L$26</c15:sqref>
                  </c15:fullRef>
                </c:ext>
              </c:extLst>
              <c:f>Summary!$F$26:$L$26</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Summary!$D$27:$L$27</c15:sqref>
                  </c15:fullRef>
                </c:ext>
              </c:extLst>
              <c:f>Summary!$F$27:$L$27</c:f>
              <c:numCache>
                <c:formatCode>"$"#,###,," M"</c:formatCode>
                <c:ptCount val="7"/>
                <c:pt idx="0">
                  <c:v>654081529.66569543</c:v>
                </c:pt>
                <c:pt idx="1">
                  <c:v>767318484.87337756</c:v>
                </c:pt>
                <c:pt idx="2">
                  <c:v>800504739.10675502</c:v>
                </c:pt>
                <c:pt idx="3">
                  <c:v>797449624.08252716</c:v>
                </c:pt>
                <c:pt idx="4">
                  <c:v>936486651.02308357</c:v>
                </c:pt>
                <c:pt idx="5">
                  <c:v>1085338707.2516656</c:v>
                </c:pt>
                <c:pt idx="6">
                  <c:v>1263287889.8390956</c:v>
                </c:pt>
              </c:numCache>
            </c:numRef>
          </c:val>
          <c:extLst>
            <c:ext xmlns:c16="http://schemas.microsoft.com/office/drawing/2014/chart" uri="{C3380CC4-5D6E-409C-BE32-E72D297353CC}">
              <c16:uniqueId val="{00000000-989E-41B1-8402-DAB87672AB34}"/>
            </c:ext>
          </c:extLst>
        </c:ser>
        <c:ser>
          <c:idx val="1"/>
          <c:order val="1"/>
          <c:tx>
            <c:strRef>
              <c:f>Summary!$C$28</c:f>
              <c:strCache>
                <c:ptCount val="1"/>
                <c:pt idx="0">
                  <c:v>Devices</c:v>
                </c:pt>
              </c:strCache>
            </c:strRef>
          </c:tx>
          <c:spPr>
            <a:solidFill>
              <a:schemeClr val="bg1">
                <a:lumMod val="50000"/>
              </a:schemeClr>
            </a:solidFill>
            <a:ln>
              <a:noFill/>
            </a:ln>
            <a:effectLst/>
          </c:spPr>
          <c:invertIfNegative val="0"/>
          <c:cat>
            <c:numRef>
              <c:extLst>
                <c:ext xmlns:c15="http://schemas.microsoft.com/office/drawing/2012/chart" uri="{02D57815-91ED-43cb-92C2-25804820EDAC}">
                  <c15:fullRef>
                    <c15:sqref>Summary!$D$26:$L$26</c15:sqref>
                  </c15:fullRef>
                </c:ext>
              </c:extLst>
              <c:f>Summary!$F$26:$L$26</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Summary!$D$28:$L$28</c15:sqref>
                  </c15:fullRef>
                </c:ext>
              </c:extLst>
              <c:f>Summary!$F$28:$L$28</c:f>
              <c:numCache>
                <c:formatCode>"$"#,###,," M"</c:formatCode>
                <c:ptCount val="7"/>
                <c:pt idx="0">
                  <c:v>307584667.50269538</c:v>
                </c:pt>
                <c:pt idx="1">
                  <c:v>314527153.11889845</c:v>
                </c:pt>
                <c:pt idx="2">
                  <c:v>305164890.3208102</c:v>
                </c:pt>
                <c:pt idx="3">
                  <c:v>375680821.73057812</c:v>
                </c:pt>
                <c:pt idx="4">
                  <c:v>404537029.27759445</c:v>
                </c:pt>
                <c:pt idx="5">
                  <c:v>455232094.90132153</c:v>
                </c:pt>
                <c:pt idx="6">
                  <c:v>523310621.08276677</c:v>
                </c:pt>
              </c:numCache>
            </c:numRef>
          </c:val>
          <c:extLst>
            <c:ext xmlns:c16="http://schemas.microsoft.com/office/drawing/2014/chart" uri="{C3380CC4-5D6E-409C-BE32-E72D297353CC}">
              <c16:uniqueId val="{00000001-989E-41B1-8402-DAB87672AB34}"/>
            </c:ext>
          </c:extLst>
        </c:ser>
        <c:ser>
          <c:idx val="2"/>
          <c:order val="2"/>
          <c:tx>
            <c:strRef>
              <c:f>Summary!$C$29</c:f>
              <c:strCache>
                <c:ptCount val="1"/>
                <c:pt idx="0">
                  <c:v>Services</c:v>
                </c:pt>
              </c:strCache>
            </c:strRef>
          </c:tx>
          <c:spPr>
            <a:solidFill>
              <a:schemeClr val="bg2">
                <a:lumMod val="90000"/>
              </a:schemeClr>
            </a:solidFill>
          </c:spPr>
          <c:invertIfNegative val="0"/>
          <c:cat>
            <c:numRef>
              <c:extLst>
                <c:ext xmlns:c15="http://schemas.microsoft.com/office/drawing/2012/chart" uri="{02D57815-91ED-43cb-92C2-25804820EDAC}">
                  <c15:fullRef>
                    <c15:sqref>Summary!$D$26:$L$26</c15:sqref>
                  </c15:fullRef>
                </c:ext>
              </c:extLst>
              <c:f>Summary!$F$26:$L$26</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Summary!$D$29:$L$29</c15:sqref>
                  </c15:fullRef>
                </c:ext>
              </c:extLst>
              <c:f>Summary!$F$29:$L$29</c:f>
              <c:numCache>
                <c:formatCode>"$"#,###,,\ "M"</c:formatCode>
                <c:ptCount val="7"/>
                <c:pt idx="0">
                  <c:v>750431859.33139062</c:v>
                </c:pt>
                <c:pt idx="1">
                  <c:v>790783443.24675488</c:v>
                </c:pt>
                <c:pt idx="2">
                  <c:v>846340535.49350989</c:v>
                </c:pt>
                <c:pt idx="3">
                  <c:v>942970719.80557442</c:v>
                </c:pt>
                <c:pt idx="4">
                  <c:v>1113331606.4376831</c:v>
                </c:pt>
                <c:pt idx="5">
                  <c:v>1339204402.0895963</c:v>
                </c:pt>
                <c:pt idx="6">
                  <c:v>1601959757.7531102</c:v>
                </c:pt>
              </c:numCache>
            </c:numRef>
          </c:val>
          <c:extLst>
            <c:ext xmlns:c16="http://schemas.microsoft.com/office/drawing/2014/chart" uri="{C3380CC4-5D6E-409C-BE32-E72D297353CC}">
              <c16:uniqueId val="{00000002-989E-41B1-8402-DAB87672AB34}"/>
            </c:ext>
          </c:extLst>
        </c:ser>
        <c:dLbls>
          <c:showLegendKey val="0"/>
          <c:showVal val="0"/>
          <c:showCatName val="0"/>
          <c:showSerName val="0"/>
          <c:showPercent val="0"/>
          <c:showBubbleSize val="0"/>
        </c:dLbls>
        <c:gapWidth val="150"/>
        <c:overlap val="100"/>
        <c:axId val="100247040"/>
        <c:axId val="100248576"/>
        <c:extLst/>
      </c:barChart>
      <c:catAx>
        <c:axId val="10024704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100248576"/>
        <c:crosses val="autoZero"/>
        <c:auto val="1"/>
        <c:lblAlgn val="ctr"/>
        <c:lblOffset val="100"/>
        <c:noMultiLvlLbl val="0"/>
      </c:catAx>
      <c:valAx>
        <c:axId val="1002485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r>
                  <a:rPr lang="en-US">
                    <a:latin typeface="Candara" panose="020E0502030303020204" pitchFamily="34" charset="0"/>
                  </a:rPr>
                  <a:t>Private</a:t>
                </a:r>
                <a:r>
                  <a:rPr lang="en-US" baseline="0">
                    <a:latin typeface="Candara" panose="020E0502030303020204" pitchFamily="34" charset="0"/>
                  </a:rPr>
                  <a:t> Cellular Revenue</a:t>
                </a:r>
                <a:endParaRPr lang="en-US">
                  <a:latin typeface="Candara" panose="020E0502030303020204" pitchFamily="34" charset="0"/>
                </a:endParaRPr>
              </a:p>
            </c:rich>
          </c:tx>
          <c:layout>
            <c:manualLayout>
              <c:xMode val="edge"/>
              <c:yMode val="edge"/>
              <c:x val="1.649667506174388E-2"/>
              <c:y val="0.1893917354580977"/>
            </c:manualLayout>
          </c:layout>
          <c:overlay val="0"/>
          <c:spPr>
            <a:noFill/>
            <a:ln w="25400">
              <a:noFill/>
            </a:ln>
          </c:spPr>
        </c:title>
        <c:numFmt formatCode="&quot;$&quot;#,##0.0,,,\ &quot; B&quot;" sourceLinked="0"/>
        <c:majorTickMark val="none"/>
        <c:minorTickMark val="none"/>
        <c:tickLblPos val="nextTo"/>
        <c:spPr>
          <a:ln w="9525">
            <a:noFill/>
          </a:ln>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100247040"/>
        <c:crosses val="autoZero"/>
        <c:crossBetween val="between"/>
      </c:valAx>
      <c:spPr>
        <a:noFill/>
        <a:ln w="25400">
          <a:noFill/>
        </a:ln>
      </c:spPr>
    </c:plotArea>
    <c:legend>
      <c:legendPos val="r"/>
      <c:layout>
        <c:manualLayout>
          <c:xMode val="edge"/>
          <c:yMode val="edge"/>
          <c:x val="0.85510825101721755"/>
          <c:y val="0.35069269000497399"/>
          <c:w val="0.1448917496991112"/>
          <c:h val="0.39081474709909308"/>
        </c:manualLayout>
      </c:layout>
      <c:overlay val="0"/>
      <c:spPr>
        <a:solidFill>
          <a:sysClr val="window" lastClr="FFFFFF"/>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legend>
    <c:plotVisOnly val="1"/>
    <c:dispBlanksAs val="zero"/>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5884515548183523"/>
          <c:y val="5.1400554097404488E-2"/>
          <c:w val="0.63144214788854292"/>
          <c:h val="0.8100495771361913"/>
        </c:manualLayout>
      </c:layout>
      <c:barChart>
        <c:barDir val="col"/>
        <c:grouping val="stacked"/>
        <c:varyColors val="0"/>
        <c:ser>
          <c:idx val="0"/>
          <c:order val="0"/>
          <c:tx>
            <c:strRef>
              <c:f>Summary!$C$37</c:f>
              <c:strCache>
                <c:ptCount val="1"/>
                <c:pt idx="0">
                  <c:v>Oil &amp; Gas</c:v>
                </c:pt>
              </c:strCache>
            </c:strRef>
          </c:tx>
          <c:spPr>
            <a:solidFill>
              <a:schemeClr val="accent2">
                <a:lumMod val="75000"/>
              </a:schemeClr>
            </a:solidFill>
            <a:ln>
              <a:noFill/>
            </a:ln>
            <a:effectLst/>
          </c:spPr>
          <c:invertIfNegative val="0"/>
          <c:cat>
            <c:numRef>
              <c:extLst>
                <c:ext xmlns:c15="http://schemas.microsoft.com/office/drawing/2012/chart" uri="{02D57815-91ED-43cb-92C2-25804820EDAC}">
                  <c15:fullRef>
                    <c15:sqref>Summary!$D$36:$L$36</c15:sqref>
                  </c15:fullRef>
                </c:ext>
              </c:extLst>
              <c:f>Summary!$F$36:$L$36</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Summary!$D$37:$L$37</c15:sqref>
                  </c15:fullRef>
                </c:ext>
              </c:extLst>
              <c:f>Summary!$F$37:$L$37</c:f>
              <c:numCache>
                <c:formatCode>"$"#,###,," M"</c:formatCode>
                <c:ptCount val="7"/>
                <c:pt idx="0">
                  <c:v>39989025.041613609</c:v>
                </c:pt>
                <c:pt idx="1">
                  <c:v>46031625.274491213</c:v>
                </c:pt>
                <c:pt idx="2">
                  <c:v>55173536.25210917</c:v>
                </c:pt>
                <c:pt idx="3">
                  <c:v>61814308.129740924</c:v>
                </c:pt>
                <c:pt idx="4">
                  <c:v>78335253.452061415</c:v>
                </c:pt>
                <c:pt idx="5">
                  <c:v>92772991.002529234</c:v>
                </c:pt>
                <c:pt idx="6">
                  <c:v>107102870.03478941</c:v>
                </c:pt>
              </c:numCache>
            </c:numRef>
          </c:val>
          <c:extLst>
            <c:ext xmlns:c16="http://schemas.microsoft.com/office/drawing/2014/chart" uri="{C3380CC4-5D6E-409C-BE32-E72D297353CC}">
              <c16:uniqueId val="{00000000-F096-4F02-B3E3-7403672C78BE}"/>
            </c:ext>
          </c:extLst>
        </c:ser>
        <c:ser>
          <c:idx val="1"/>
          <c:order val="1"/>
          <c:tx>
            <c:strRef>
              <c:f>Summary!$C$38</c:f>
              <c:strCache>
                <c:ptCount val="1"/>
                <c:pt idx="0">
                  <c:v>Mining</c:v>
                </c:pt>
              </c:strCache>
            </c:strRef>
          </c:tx>
          <c:spPr>
            <a:solidFill>
              <a:schemeClr val="bg2">
                <a:lumMod val="75000"/>
              </a:schemeClr>
            </a:solidFill>
            <a:ln>
              <a:noFill/>
            </a:ln>
            <a:effectLst/>
          </c:spPr>
          <c:invertIfNegative val="0"/>
          <c:cat>
            <c:numRef>
              <c:extLst>
                <c:ext xmlns:c15="http://schemas.microsoft.com/office/drawing/2012/chart" uri="{02D57815-91ED-43cb-92C2-25804820EDAC}">
                  <c15:fullRef>
                    <c15:sqref>Summary!$D$36:$L$36</c15:sqref>
                  </c15:fullRef>
                </c:ext>
              </c:extLst>
              <c:f>Summary!$F$36:$L$36</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Summary!$D$38:$L$38</c15:sqref>
                  </c15:fullRef>
                </c:ext>
              </c:extLst>
              <c:f>Summary!$F$38:$L$38</c:f>
              <c:numCache>
                <c:formatCode>"$"#,###,," M"</c:formatCode>
                <c:ptCount val="7"/>
                <c:pt idx="0">
                  <c:v>10812218.747938441</c:v>
                </c:pt>
                <c:pt idx="1">
                  <c:v>18189577.65949294</c:v>
                </c:pt>
                <c:pt idx="2">
                  <c:v>37070091.701113164</c:v>
                </c:pt>
                <c:pt idx="3">
                  <c:v>62971705.4871286</c:v>
                </c:pt>
                <c:pt idx="4">
                  <c:v>85546862.843026876</c:v>
                </c:pt>
                <c:pt idx="5">
                  <c:v>117190042.70854139</c:v>
                </c:pt>
                <c:pt idx="6">
                  <c:v>138141144.62006545</c:v>
                </c:pt>
              </c:numCache>
            </c:numRef>
          </c:val>
          <c:extLst>
            <c:ext xmlns:c16="http://schemas.microsoft.com/office/drawing/2014/chart" uri="{C3380CC4-5D6E-409C-BE32-E72D297353CC}">
              <c16:uniqueId val="{00000001-F096-4F02-B3E3-7403672C78BE}"/>
            </c:ext>
          </c:extLst>
        </c:ser>
        <c:ser>
          <c:idx val="2"/>
          <c:order val="2"/>
          <c:tx>
            <c:strRef>
              <c:f>Summary!$C$39</c:f>
              <c:strCache>
                <c:ptCount val="1"/>
                <c:pt idx="0">
                  <c:v>Utility</c:v>
                </c:pt>
              </c:strCache>
            </c:strRef>
          </c:tx>
          <c:invertIfNegative val="0"/>
          <c:cat>
            <c:numRef>
              <c:extLst>
                <c:ext xmlns:c15="http://schemas.microsoft.com/office/drawing/2012/chart" uri="{02D57815-91ED-43cb-92C2-25804820EDAC}">
                  <c15:fullRef>
                    <c15:sqref>Summary!$D$36:$L$36</c15:sqref>
                  </c15:fullRef>
                </c:ext>
              </c:extLst>
              <c:f>Summary!$F$36:$L$36</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Summary!$D$39:$L$39</c15:sqref>
                  </c15:fullRef>
                </c:ext>
              </c:extLst>
              <c:f>Summary!$F$39:$L$39</c:f>
              <c:numCache>
                <c:formatCode>"$"#,###,," M"</c:formatCode>
                <c:ptCount val="7"/>
                <c:pt idx="0">
                  <c:v>214240399.99999997</c:v>
                </c:pt>
                <c:pt idx="1">
                  <c:v>217966320</c:v>
                </c:pt>
                <c:pt idx="2">
                  <c:v>221464474</c:v>
                </c:pt>
                <c:pt idx="3">
                  <c:v>237734252.36000001</c:v>
                </c:pt>
                <c:pt idx="4">
                  <c:v>254664028.00300002</c:v>
                </c:pt>
                <c:pt idx="5">
                  <c:v>272279244.01937604</c:v>
                </c:pt>
                <c:pt idx="6">
                  <c:v>290606297.49558955</c:v>
                </c:pt>
              </c:numCache>
            </c:numRef>
          </c:val>
          <c:extLst>
            <c:ext xmlns:c16="http://schemas.microsoft.com/office/drawing/2014/chart" uri="{C3380CC4-5D6E-409C-BE32-E72D297353CC}">
              <c16:uniqueId val="{00000002-F096-4F02-B3E3-7403672C78BE}"/>
            </c:ext>
          </c:extLst>
        </c:ser>
        <c:ser>
          <c:idx val="3"/>
          <c:order val="3"/>
          <c:tx>
            <c:strRef>
              <c:f>Summary!$C$40</c:f>
              <c:strCache>
                <c:ptCount val="1"/>
                <c:pt idx="0">
                  <c:v>Transportation</c:v>
                </c:pt>
              </c:strCache>
            </c:strRef>
          </c:tx>
          <c:invertIfNegative val="0"/>
          <c:cat>
            <c:numRef>
              <c:extLst>
                <c:ext xmlns:c15="http://schemas.microsoft.com/office/drawing/2012/chart" uri="{02D57815-91ED-43cb-92C2-25804820EDAC}">
                  <c15:fullRef>
                    <c15:sqref>Summary!$D$36:$L$36</c15:sqref>
                  </c15:fullRef>
                </c:ext>
              </c:extLst>
              <c:f>Summary!$F$36:$L$36</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Summary!$D$40:$L$40</c15:sqref>
                  </c15:fullRef>
                </c:ext>
              </c:extLst>
              <c:f>Summary!$F$40:$L$40</c:f>
              <c:numCache>
                <c:formatCode>"$"#,###,," M"</c:formatCode>
                <c:ptCount val="7"/>
                <c:pt idx="0">
                  <c:v>307640000</c:v>
                </c:pt>
                <c:pt idx="1">
                  <c:v>302840000</c:v>
                </c:pt>
                <c:pt idx="2">
                  <c:v>311940000</c:v>
                </c:pt>
                <c:pt idx="3">
                  <c:v>321040000</c:v>
                </c:pt>
                <c:pt idx="4">
                  <c:v>343340000</c:v>
                </c:pt>
                <c:pt idx="5">
                  <c:v>357340000</c:v>
                </c:pt>
                <c:pt idx="6">
                  <c:v>353240000</c:v>
                </c:pt>
              </c:numCache>
            </c:numRef>
          </c:val>
          <c:extLst>
            <c:ext xmlns:c16="http://schemas.microsoft.com/office/drawing/2014/chart" uri="{C3380CC4-5D6E-409C-BE32-E72D297353CC}">
              <c16:uniqueId val="{00000003-F096-4F02-B3E3-7403672C78BE}"/>
            </c:ext>
          </c:extLst>
        </c:ser>
        <c:ser>
          <c:idx val="4"/>
          <c:order val="4"/>
          <c:tx>
            <c:strRef>
              <c:f>Summary!$C$41</c:f>
              <c:strCache>
                <c:ptCount val="1"/>
                <c:pt idx="0">
                  <c:v>Govt (PS, Military)</c:v>
                </c:pt>
              </c:strCache>
            </c:strRef>
          </c:tx>
          <c:invertIfNegative val="0"/>
          <c:cat>
            <c:numRef>
              <c:extLst>
                <c:ext xmlns:c15="http://schemas.microsoft.com/office/drawing/2012/chart" uri="{02D57815-91ED-43cb-92C2-25804820EDAC}">
                  <c15:fullRef>
                    <c15:sqref>Summary!$D$36:$L$36</c15:sqref>
                  </c15:fullRef>
                </c:ext>
              </c:extLst>
              <c:f>Summary!$F$36:$L$36</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Summary!$D$41:$L$41</c15:sqref>
                  </c15:fullRef>
                </c:ext>
              </c:extLst>
              <c:f>Summary!$F$41:$L$41</c:f>
              <c:numCache>
                <c:formatCode>"$"#,###,," M"</c:formatCode>
                <c:ptCount val="7"/>
                <c:pt idx="0">
                  <c:v>387650000</c:v>
                </c:pt>
                <c:pt idx="1">
                  <c:v>493584500</c:v>
                </c:pt>
                <c:pt idx="2">
                  <c:v>473697190</c:v>
                </c:pt>
                <c:pt idx="3">
                  <c:v>464927133.80000001</c:v>
                </c:pt>
                <c:pt idx="4">
                  <c:v>518692876.47600001</c:v>
                </c:pt>
                <c:pt idx="5">
                  <c:v>572816574.00551999</c:v>
                </c:pt>
                <c:pt idx="6">
                  <c:v>654670844.64750719</c:v>
                </c:pt>
              </c:numCache>
            </c:numRef>
          </c:val>
          <c:extLst xmlns:c15="http://schemas.microsoft.com/office/drawing/2012/chart">
            <c:ext xmlns:c16="http://schemas.microsoft.com/office/drawing/2014/chart" uri="{C3380CC4-5D6E-409C-BE32-E72D297353CC}">
              <c16:uniqueId val="{00000005-F096-4F02-B3E3-7403672C78BE}"/>
            </c:ext>
          </c:extLst>
        </c:ser>
        <c:ser>
          <c:idx val="5"/>
          <c:order val="5"/>
          <c:tx>
            <c:strRef>
              <c:f>Summary!$C$42</c:f>
              <c:strCache>
                <c:ptCount val="1"/>
                <c:pt idx="0">
                  <c:v>Manufacturing</c:v>
                </c:pt>
              </c:strCache>
            </c:strRef>
          </c:tx>
          <c:invertIfNegative val="0"/>
          <c:cat>
            <c:numRef>
              <c:extLst>
                <c:ext xmlns:c15="http://schemas.microsoft.com/office/drawing/2012/chart" uri="{02D57815-91ED-43cb-92C2-25804820EDAC}">
                  <c15:fullRef>
                    <c15:sqref>Summary!$D$36:$L$36</c15:sqref>
                  </c15:fullRef>
                </c:ext>
              </c:extLst>
              <c:f>Summary!$F$36:$L$36</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Summary!$D$42:$L$42</c15:sqref>
                  </c15:fullRef>
                </c:ext>
              </c:extLst>
              <c:f>Summary!$F$42:$L$42</c:f>
              <c:numCache>
                <c:formatCode>"$"#,###,," M"</c:formatCode>
                <c:ptCount val="7"/>
                <c:pt idx="0">
                  <c:v>1334553.3788386998</c:v>
                </c:pt>
                <c:pt idx="1">
                  <c:v>3233615.0582917486</c:v>
                </c:pt>
                <c:pt idx="2">
                  <c:v>6324337.4743428053</c:v>
                </c:pt>
                <c:pt idx="3">
                  <c:v>19597927.469835766</c:v>
                </c:pt>
                <c:pt idx="4">
                  <c:v>36228090.407869726</c:v>
                </c:pt>
                <c:pt idx="5">
                  <c:v>81676137.709078357</c:v>
                </c:pt>
                <c:pt idx="6">
                  <c:v>153565393.72466162</c:v>
                </c:pt>
              </c:numCache>
            </c:numRef>
          </c:val>
          <c:extLst>
            <c:ext xmlns:c16="http://schemas.microsoft.com/office/drawing/2014/chart" uri="{C3380CC4-5D6E-409C-BE32-E72D297353CC}">
              <c16:uniqueId val="{00000004-F096-4F02-B3E3-7403672C78BE}"/>
            </c:ext>
          </c:extLst>
        </c:ser>
        <c:ser>
          <c:idx val="6"/>
          <c:order val="6"/>
          <c:tx>
            <c:strRef>
              <c:f>Summary!$C$43</c:f>
              <c:strCache>
                <c:ptCount val="1"/>
                <c:pt idx="0">
                  <c:v>Others</c:v>
                </c:pt>
              </c:strCache>
            </c:strRef>
          </c:tx>
          <c:invertIfNegative val="0"/>
          <c:cat>
            <c:numRef>
              <c:extLst>
                <c:ext xmlns:c15="http://schemas.microsoft.com/office/drawing/2012/chart" uri="{02D57815-91ED-43cb-92C2-25804820EDAC}">
                  <c15:fullRef>
                    <c15:sqref>Summary!$D$36:$L$36</c15:sqref>
                  </c15:fullRef>
                </c:ext>
              </c:extLst>
              <c:f>Summary!$F$36:$L$36</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Summary!$D$43:$L$43</c15:sqref>
                  </c15:fullRef>
                </c:ext>
              </c:extLst>
              <c:f>Summary!$F$43:$L$43</c:f>
              <c:numCache>
                <c:formatCode>"$"#,###,," M"</c:formatCode>
                <c:ptCount val="7"/>
                <c:pt idx="0">
                  <c:v>0</c:v>
                </c:pt>
                <c:pt idx="1">
                  <c:v>0</c:v>
                </c:pt>
                <c:pt idx="2">
                  <c:v>0</c:v>
                </c:pt>
                <c:pt idx="3">
                  <c:v>5045118.566399999</c:v>
                </c:pt>
                <c:pt idx="4">
                  <c:v>24216569.118719995</c:v>
                </c:pt>
                <c:pt idx="5">
                  <c:v>46495812.707942396</c:v>
                </c:pt>
                <c:pt idx="6">
                  <c:v>89271960.39924939</c:v>
                </c:pt>
              </c:numCache>
            </c:numRef>
          </c:val>
          <c:extLst>
            <c:ext xmlns:c16="http://schemas.microsoft.com/office/drawing/2014/chart" uri="{C3380CC4-5D6E-409C-BE32-E72D297353CC}">
              <c16:uniqueId val="{00000006-F096-4F02-B3E3-7403672C78BE}"/>
            </c:ext>
          </c:extLst>
        </c:ser>
        <c:dLbls>
          <c:showLegendKey val="0"/>
          <c:showVal val="0"/>
          <c:showCatName val="0"/>
          <c:showSerName val="0"/>
          <c:showPercent val="0"/>
          <c:showBubbleSize val="0"/>
        </c:dLbls>
        <c:gapWidth val="150"/>
        <c:overlap val="100"/>
        <c:axId val="100247040"/>
        <c:axId val="100248576"/>
        <c:extLst/>
      </c:barChart>
      <c:catAx>
        <c:axId val="10024704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100248576"/>
        <c:crosses val="autoZero"/>
        <c:auto val="1"/>
        <c:lblAlgn val="ctr"/>
        <c:lblOffset val="100"/>
        <c:noMultiLvlLbl val="0"/>
      </c:catAx>
      <c:valAx>
        <c:axId val="1002485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r>
                  <a:rPr lang="en-US">
                    <a:latin typeface="Candara" panose="020E0502030303020204" pitchFamily="34" charset="0"/>
                  </a:rPr>
                  <a:t>Private</a:t>
                </a:r>
                <a:r>
                  <a:rPr lang="en-US" baseline="0">
                    <a:latin typeface="Candara" panose="020E0502030303020204" pitchFamily="34" charset="0"/>
                  </a:rPr>
                  <a:t> Cellular Revenue</a:t>
                </a:r>
                <a:endParaRPr lang="en-US">
                  <a:latin typeface="Candara" panose="020E0502030303020204" pitchFamily="34" charset="0"/>
                </a:endParaRPr>
              </a:p>
            </c:rich>
          </c:tx>
          <c:layout>
            <c:manualLayout>
              <c:xMode val="edge"/>
              <c:yMode val="edge"/>
              <c:x val="1.649667506174388E-2"/>
              <c:y val="0.1893917354580977"/>
            </c:manualLayout>
          </c:layout>
          <c:overlay val="0"/>
          <c:spPr>
            <a:noFill/>
            <a:ln w="25400">
              <a:noFill/>
            </a:ln>
          </c:spPr>
        </c:title>
        <c:numFmt formatCode="&quot;$&quot;#,##0.0,,,\ &quot; B&quot;" sourceLinked="0"/>
        <c:majorTickMark val="none"/>
        <c:minorTickMark val="none"/>
        <c:tickLblPos val="nextTo"/>
        <c:spPr>
          <a:ln w="9525">
            <a:noFill/>
          </a:ln>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100247040"/>
        <c:crosses val="autoZero"/>
        <c:crossBetween val="between"/>
      </c:valAx>
      <c:spPr>
        <a:noFill/>
        <a:ln w="25400">
          <a:noFill/>
        </a:ln>
      </c:spPr>
    </c:plotArea>
    <c:legend>
      <c:legendPos val="r"/>
      <c:layout>
        <c:manualLayout>
          <c:xMode val="edge"/>
          <c:yMode val="edge"/>
          <c:x val="0.80409615836678527"/>
          <c:y val="0.221871039222206"/>
          <c:w val="0.19590384163321486"/>
          <c:h val="0.55756033878798517"/>
        </c:manualLayout>
      </c:layout>
      <c:overlay val="0"/>
      <c:spPr>
        <a:solidFill>
          <a:sysClr val="window" lastClr="FFFFFF"/>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legend>
    <c:plotVisOnly val="1"/>
    <c:dispBlanksAs val="zero"/>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7023994383465305"/>
          <c:y val="5.1400554097404488E-2"/>
          <c:w val="0.67232750721625578"/>
          <c:h val="0.8100495771361913"/>
        </c:manualLayout>
      </c:layout>
      <c:barChart>
        <c:barDir val="col"/>
        <c:grouping val="stacked"/>
        <c:varyColors val="0"/>
        <c:ser>
          <c:idx val="0"/>
          <c:order val="0"/>
          <c:tx>
            <c:strRef>
              <c:f>Summary!$C$19</c:f>
              <c:strCache>
                <c:ptCount val="1"/>
                <c:pt idx="0">
                  <c:v>2G/3G</c:v>
                </c:pt>
              </c:strCache>
            </c:strRef>
          </c:tx>
          <c:spPr>
            <a:solidFill>
              <a:schemeClr val="bg2">
                <a:lumMod val="50000"/>
              </a:schemeClr>
            </a:solidFill>
            <a:ln>
              <a:noFill/>
            </a:ln>
            <a:effectLst/>
          </c:spPr>
          <c:invertIfNegative val="0"/>
          <c:cat>
            <c:numRef>
              <c:extLst>
                <c:ext xmlns:c15="http://schemas.microsoft.com/office/drawing/2012/chart" uri="{02D57815-91ED-43cb-92C2-25804820EDAC}">
                  <c15:fullRef>
                    <c15:sqref>Summary!$D$18:$L$18</c15:sqref>
                  </c15:fullRef>
                </c:ext>
              </c:extLst>
              <c:f>Summary!$F$18:$L$18</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Summary!$D$19:$L$19</c15:sqref>
                  </c15:fullRef>
                </c:ext>
              </c:extLst>
              <c:f>Summary!$F$19:$L$19</c:f>
              <c:numCache>
                <c:formatCode>"$"#,###,," M"</c:formatCode>
                <c:ptCount val="7"/>
                <c:pt idx="0">
                  <c:v>144000000</c:v>
                </c:pt>
                <c:pt idx="1">
                  <c:v>96000000</c:v>
                </c:pt>
                <c:pt idx="2">
                  <c:v>48000000</c:v>
                </c:pt>
                <c:pt idx="3">
                  <c:v>32000000</c:v>
                </c:pt>
                <c:pt idx="4">
                  <c:v>32000000</c:v>
                </c:pt>
                <c:pt idx="5">
                  <c:v>32000000</c:v>
                </c:pt>
                <c:pt idx="6">
                  <c:v>16000000</c:v>
                </c:pt>
              </c:numCache>
            </c:numRef>
          </c:val>
          <c:extLst>
            <c:ext xmlns:c16="http://schemas.microsoft.com/office/drawing/2014/chart" uri="{C3380CC4-5D6E-409C-BE32-E72D297353CC}">
              <c16:uniqueId val="{00000000-6373-4AB1-AAF5-E87B8CDAB4B1}"/>
            </c:ext>
          </c:extLst>
        </c:ser>
        <c:ser>
          <c:idx val="1"/>
          <c:order val="1"/>
          <c:tx>
            <c:strRef>
              <c:f>Summary!$C$20</c:f>
              <c:strCache>
                <c:ptCount val="1"/>
                <c:pt idx="0">
                  <c:v>4G LTE</c:v>
                </c:pt>
              </c:strCache>
            </c:strRef>
          </c:tx>
          <c:spPr>
            <a:solidFill>
              <a:schemeClr val="tx1"/>
            </a:solidFill>
            <a:ln>
              <a:noFill/>
            </a:ln>
            <a:effectLst/>
          </c:spPr>
          <c:invertIfNegative val="0"/>
          <c:cat>
            <c:numRef>
              <c:extLst>
                <c:ext xmlns:c15="http://schemas.microsoft.com/office/drawing/2012/chart" uri="{02D57815-91ED-43cb-92C2-25804820EDAC}">
                  <c15:fullRef>
                    <c15:sqref>Summary!$D$18:$L$18</c15:sqref>
                  </c15:fullRef>
                </c:ext>
              </c:extLst>
              <c:f>Summary!$F$18:$L$18</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Summary!$D$20:$L$20</c15:sqref>
                  </c15:fullRef>
                </c:ext>
              </c:extLst>
              <c:f>Summary!$F$20:$L$20</c:f>
              <c:numCache>
                <c:formatCode>"$"#,###,," M"</c:formatCode>
                <c:ptCount val="7"/>
                <c:pt idx="0">
                  <c:v>817666197.16839063</c:v>
                </c:pt>
                <c:pt idx="1">
                  <c:v>985845637.99227595</c:v>
                </c:pt>
                <c:pt idx="2">
                  <c:v>1057669629.4275651</c:v>
                </c:pt>
                <c:pt idx="3">
                  <c:v>1139131720.3222756</c:v>
                </c:pt>
                <c:pt idx="4">
                  <c:v>1296155230.9258378</c:v>
                </c:pt>
                <c:pt idx="5">
                  <c:v>1455677320.7829146</c:v>
                </c:pt>
                <c:pt idx="6">
                  <c:v>1603433169.2552154</c:v>
                </c:pt>
              </c:numCache>
            </c:numRef>
          </c:val>
          <c:extLst>
            <c:ext xmlns:c16="http://schemas.microsoft.com/office/drawing/2014/chart" uri="{C3380CC4-5D6E-409C-BE32-E72D297353CC}">
              <c16:uniqueId val="{00000001-6373-4AB1-AAF5-E87B8CDAB4B1}"/>
            </c:ext>
          </c:extLst>
        </c:ser>
        <c:ser>
          <c:idx val="2"/>
          <c:order val="2"/>
          <c:tx>
            <c:strRef>
              <c:f>Summary!$C$21</c:f>
              <c:strCache>
                <c:ptCount val="1"/>
                <c:pt idx="0">
                  <c:v>5G</c:v>
                </c:pt>
              </c:strCache>
            </c:strRef>
          </c:tx>
          <c:spPr>
            <a:solidFill>
              <a:srgbClr val="C00000"/>
            </a:solidFill>
          </c:spPr>
          <c:invertIfNegative val="0"/>
          <c:cat>
            <c:numRef>
              <c:extLst>
                <c:ext xmlns:c15="http://schemas.microsoft.com/office/drawing/2012/chart" uri="{02D57815-91ED-43cb-92C2-25804820EDAC}">
                  <c15:fullRef>
                    <c15:sqref>Summary!$D$18:$L$18</c15:sqref>
                  </c15:fullRef>
                </c:ext>
              </c:extLst>
              <c:f>Summary!$F$18:$L$18</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Summary!$D$21:$L$21</c15:sqref>
                  </c15:fullRef>
                </c:ext>
              </c:extLst>
              <c:f>Summary!$F$21:$L$21</c:f>
              <c:numCache>
                <c:formatCode>"$"#,###,," M"</c:formatCode>
                <c:ptCount val="7"/>
                <c:pt idx="0">
                  <c:v>0</c:v>
                </c:pt>
                <c:pt idx="1">
                  <c:v>0</c:v>
                </c:pt>
                <c:pt idx="2">
                  <c:v>0</c:v>
                </c:pt>
                <c:pt idx="3">
                  <c:v>1998725.490829645</c:v>
                </c:pt>
                <c:pt idx="4">
                  <c:v>12868449.374840315</c:v>
                </c:pt>
                <c:pt idx="5">
                  <c:v>52893481.370072879</c:v>
                </c:pt>
                <c:pt idx="6">
                  <c:v>167165341.66664729</c:v>
                </c:pt>
              </c:numCache>
            </c:numRef>
          </c:val>
          <c:extLst>
            <c:ext xmlns:c16="http://schemas.microsoft.com/office/drawing/2014/chart" uri="{C3380CC4-5D6E-409C-BE32-E72D297353CC}">
              <c16:uniqueId val="{00000002-6373-4AB1-AAF5-E87B8CDAB4B1}"/>
            </c:ext>
          </c:extLst>
        </c:ser>
        <c:dLbls>
          <c:showLegendKey val="0"/>
          <c:showVal val="0"/>
          <c:showCatName val="0"/>
          <c:showSerName val="0"/>
          <c:showPercent val="0"/>
          <c:showBubbleSize val="0"/>
        </c:dLbls>
        <c:gapWidth val="150"/>
        <c:overlap val="100"/>
        <c:axId val="100247040"/>
        <c:axId val="100248576"/>
        <c:extLst/>
      </c:barChart>
      <c:catAx>
        <c:axId val="10024704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100248576"/>
        <c:crosses val="autoZero"/>
        <c:auto val="1"/>
        <c:lblAlgn val="ctr"/>
        <c:lblOffset val="100"/>
        <c:noMultiLvlLbl val="0"/>
      </c:catAx>
      <c:valAx>
        <c:axId val="1002485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r>
                  <a:rPr lang="en-US">
                    <a:latin typeface="Candara" panose="020E0502030303020204" pitchFamily="34" charset="0"/>
                  </a:rPr>
                  <a:t>Private Wireless </a:t>
                </a:r>
                <a:r>
                  <a:rPr lang="en-US" baseline="0">
                    <a:latin typeface="Candara" panose="020E0502030303020204" pitchFamily="34" charset="0"/>
                  </a:rPr>
                  <a:t> Equipment Revenue</a:t>
                </a:r>
                <a:endParaRPr lang="en-US">
                  <a:latin typeface="Candara" panose="020E0502030303020204" pitchFamily="34" charset="0"/>
                </a:endParaRPr>
              </a:p>
            </c:rich>
          </c:tx>
          <c:layout>
            <c:manualLayout>
              <c:xMode val="edge"/>
              <c:yMode val="edge"/>
              <c:x val="1.1052344467558132E-2"/>
              <c:y val="0.10075936951203417"/>
            </c:manualLayout>
          </c:layout>
          <c:overlay val="0"/>
          <c:spPr>
            <a:noFill/>
            <a:ln w="25400">
              <a:noFill/>
            </a:ln>
          </c:spPr>
        </c:title>
        <c:numFmt formatCode="&quot;$&quot;#,##0.0,,,\ &quot; B&quot;" sourceLinked="0"/>
        <c:majorTickMark val="none"/>
        <c:minorTickMark val="none"/>
        <c:tickLblPos val="nextTo"/>
        <c:spPr>
          <a:ln w="9525">
            <a:noFill/>
          </a:ln>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100247040"/>
        <c:crosses val="autoZero"/>
        <c:crossBetween val="between"/>
      </c:valAx>
      <c:spPr>
        <a:noFill/>
        <a:ln w="25400">
          <a:noFill/>
        </a:ln>
      </c:spPr>
    </c:plotArea>
    <c:legend>
      <c:legendPos val="r"/>
      <c:layout>
        <c:manualLayout>
          <c:xMode val="edge"/>
          <c:yMode val="edge"/>
          <c:x val="0.85918539340224975"/>
          <c:y val="0.41764599488150694"/>
          <c:w val="0.1207714744282231"/>
          <c:h val="0.21107082639549116"/>
        </c:manualLayout>
      </c:layout>
      <c:overlay val="0"/>
      <c:spPr>
        <a:solidFill>
          <a:sysClr val="window" lastClr="FFFFFF"/>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legend>
    <c:plotVisOnly val="1"/>
    <c:dispBlanksAs val="zero"/>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6072801126577238"/>
          <c:y val="5.1400554097404488E-2"/>
          <c:w val="0.7660987026782391"/>
          <c:h val="0.8100495771361913"/>
        </c:manualLayout>
      </c:layout>
      <c:barChart>
        <c:barDir val="col"/>
        <c:grouping val="stacked"/>
        <c:varyColors val="0"/>
        <c:ser>
          <c:idx val="0"/>
          <c:order val="0"/>
          <c:tx>
            <c:strRef>
              <c:f>Summary!$C$68</c:f>
              <c:strCache>
                <c:ptCount val="1"/>
                <c:pt idx="0">
                  <c:v>CPE and IoT devices</c:v>
                </c:pt>
              </c:strCache>
            </c:strRef>
          </c:tx>
          <c:spPr>
            <a:solidFill>
              <a:schemeClr val="accent2">
                <a:lumMod val="75000"/>
              </a:schemeClr>
            </a:solidFill>
            <a:ln>
              <a:noFill/>
            </a:ln>
            <a:effectLst/>
          </c:spPr>
          <c:invertIfNegative val="0"/>
          <c:cat>
            <c:numRef>
              <c:extLst>
                <c:ext xmlns:c15="http://schemas.microsoft.com/office/drawing/2012/chart" uri="{02D57815-91ED-43cb-92C2-25804820EDAC}">
                  <c15:fullRef>
                    <c15:sqref>Summary!$D$63:$L$63</c15:sqref>
                  </c15:fullRef>
                </c:ext>
              </c:extLst>
              <c:f>Summary!$F$63:$L$63</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Summary!$D$68:$L$68</c15:sqref>
                  </c15:fullRef>
                </c:ext>
              </c:extLst>
              <c:f>Summary!$F$68:$L$68</c:f>
              <c:numCache>
                <c:formatCode>_(* #,##0_);_(* \(#,##0\);_(* "-"??_);_(@_)</c:formatCode>
                <c:ptCount val="7"/>
                <c:pt idx="0">
                  <c:v>4215750.6124469507</c:v>
                </c:pt>
                <c:pt idx="1">
                  <c:v>5599806.4150019493</c:v>
                </c:pt>
                <c:pt idx="2">
                  <c:v>6661418.9087010007</c:v>
                </c:pt>
                <c:pt idx="3">
                  <c:v>9257991.7401883807</c:v>
                </c:pt>
                <c:pt idx="4">
                  <c:v>11693725.491596619</c:v>
                </c:pt>
                <c:pt idx="5">
                  <c:v>15165803.144275915</c:v>
                </c:pt>
                <c:pt idx="6">
                  <c:v>19493245.376337007</c:v>
                </c:pt>
              </c:numCache>
            </c:numRef>
          </c:val>
          <c:extLst xmlns:c15="http://schemas.microsoft.com/office/drawing/2012/chart">
            <c:ext xmlns:c16="http://schemas.microsoft.com/office/drawing/2014/chart" uri="{C3380CC4-5D6E-409C-BE32-E72D297353CC}">
              <c16:uniqueId val="{00000003-F146-406D-BDE7-8A97CC5FF0D8}"/>
            </c:ext>
          </c:extLst>
        </c:ser>
        <c:dLbls>
          <c:showLegendKey val="0"/>
          <c:showVal val="0"/>
          <c:showCatName val="0"/>
          <c:showSerName val="0"/>
          <c:showPercent val="0"/>
          <c:showBubbleSize val="0"/>
        </c:dLbls>
        <c:gapWidth val="150"/>
        <c:overlap val="100"/>
        <c:axId val="100247040"/>
        <c:axId val="100248576"/>
        <c:extLst/>
      </c:barChart>
      <c:catAx>
        <c:axId val="10024704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100248576"/>
        <c:crosses val="autoZero"/>
        <c:auto val="1"/>
        <c:lblAlgn val="ctr"/>
        <c:lblOffset val="100"/>
        <c:noMultiLvlLbl val="0"/>
      </c:catAx>
      <c:valAx>
        <c:axId val="1002485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r>
                  <a:rPr lang="en-US" baseline="0">
                    <a:latin typeface="Candara" panose="020E0502030303020204" pitchFamily="34" charset="0"/>
                  </a:rPr>
                  <a:t> Private Cellular CPE and IoT Shipmnent</a:t>
                </a:r>
                <a:endParaRPr lang="en-US">
                  <a:latin typeface="Candara" panose="020E0502030303020204" pitchFamily="34" charset="0"/>
                </a:endParaRPr>
              </a:p>
            </c:rich>
          </c:tx>
          <c:layout>
            <c:manualLayout>
              <c:xMode val="edge"/>
              <c:yMode val="edge"/>
              <c:x val="1.6496717228155822E-2"/>
              <c:y val="0.11665166826080683"/>
            </c:manualLayout>
          </c:layout>
          <c:overlay val="0"/>
          <c:spPr>
            <a:noFill/>
            <a:ln w="25400">
              <a:noFill/>
            </a:ln>
          </c:spPr>
        </c:title>
        <c:numFmt formatCode="#,##0,,&quot;M&quot;" sourceLinked="0"/>
        <c:majorTickMark val="none"/>
        <c:minorTickMark val="none"/>
        <c:tickLblPos val="nextTo"/>
        <c:spPr>
          <a:ln w="9525">
            <a:noFill/>
          </a:ln>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100247040"/>
        <c:crosses val="autoZero"/>
        <c:crossBetween val="between"/>
      </c:valAx>
      <c:spPr>
        <a:noFill/>
        <a:ln w="25400">
          <a:noFill/>
        </a:ln>
      </c:spPr>
    </c:plotArea>
    <c:plotVisOnly val="1"/>
    <c:dispBlanksAs val="zero"/>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7544187366976341"/>
          <c:y val="5.1400554097404488E-2"/>
          <c:w val="0.68002501686841543"/>
          <c:h val="0.8100495771361913"/>
        </c:manualLayout>
      </c:layout>
      <c:barChart>
        <c:barDir val="col"/>
        <c:grouping val="stacked"/>
        <c:varyColors val="0"/>
        <c:ser>
          <c:idx val="0"/>
          <c:order val="0"/>
          <c:tx>
            <c:strRef>
              <c:f>Oil_Gas!$C$31</c:f>
              <c:strCache>
                <c:ptCount val="1"/>
                <c:pt idx="0">
                  <c:v>Core &amp; MEC </c:v>
                </c:pt>
              </c:strCache>
            </c:strRef>
          </c:tx>
          <c:spPr>
            <a:solidFill>
              <a:schemeClr val="accent5"/>
            </a:solidFill>
            <a:ln>
              <a:noFill/>
            </a:ln>
            <a:effectLst/>
          </c:spPr>
          <c:invertIfNegative val="0"/>
          <c:cat>
            <c:numRef>
              <c:extLst>
                <c:ext xmlns:c15="http://schemas.microsoft.com/office/drawing/2012/chart" uri="{02D57815-91ED-43cb-92C2-25804820EDAC}">
                  <c15:fullRef>
                    <c15:sqref>Oil_Gas!$D$30:$L$30</c15:sqref>
                  </c15:fullRef>
                </c:ext>
              </c:extLst>
              <c:f>Oil_Gas!$F$30:$L$30</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Oil_Gas!$D$31:$L$31</c15:sqref>
                  </c15:fullRef>
                </c:ext>
              </c:extLst>
              <c:f>Oil_Gas!$F$31:$L$31</c:f>
              <c:numCache>
                <c:formatCode>"$"#,###,," M"</c:formatCode>
                <c:ptCount val="7"/>
                <c:pt idx="0">
                  <c:v>2740997.0860927161</c:v>
                </c:pt>
                <c:pt idx="1">
                  <c:v>3656884.132450331</c:v>
                </c:pt>
                <c:pt idx="2">
                  <c:v>4687976.2649006629</c:v>
                </c:pt>
                <c:pt idx="3">
                  <c:v>5545926.3576158956</c:v>
                </c:pt>
                <c:pt idx="4">
                  <c:v>6726081.2715231795</c:v>
                </c:pt>
                <c:pt idx="5">
                  <c:v>7372271.046357614</c:v>
                </c:pt>
                <c:pt idx="6">
                  <c:v>7715623.8410596028</c:v>
                </c:pt>
              </c:numCache>
            </c:numRef>
          </c:val>
          <c:extLst>
            <c:ext xmlns:c16="http://schemas.microsoft.com/office/drawing/2014/chart" uri="{C3380CC4-5D6E-409C-BE32-E72D297353CC}">
              <c16:uniqueId val="{00000000-FDF6-4A38-A8C9-DBAD378612C4}"/>
            </c:ext>
          </c:extLst>
        </c:ser>
        <c:ser>
          <c:idx val="1"/>
          <c:order val="1"/>
          <c:tx>
            <c:strRef>
              <c:f>Oil_Gas!$C$32</c:f>
              <c:strCache>
                <c:ptCount val="1"/>
                <c:pt idx="0">
                  <c:v>Transport</c:v>
                </c:pt>
              </c:strCache>
            </c:strRef>
          </c:tx>
          <c:spPr>
            <a:solidFill>
              <a:schemeClr val="accent1"/>
            </a:solidFill>
            <a:ln>
              <a:noFill/>
            </a:ln>
            <a:effectLst/>
          </c:spPr>
          <c:invertIfNegative val="0"/>
          <c:cat>
            <c:numRef>
              <c:extLst>
                <c:ext xmlns:c15="http://schemas.microsoft.com/office/drawing/2012/chart" uri="{02D57815-91ED-43cb-92C2-25804820EDAC}">
                  <c15:fullRef>
                    <c15:sqref>Oil_Gas!$D$30:$L$30</c15:sqref>
                  </c15:fullRef>
                </c:ext>
              </c:extLst>
              <c:f>Oil_Gas!$F$30:$L$30</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Oil_Gas!$D$32:$L$32</c15:sqref>
                  </c15:fullRef>
                </c:ext>
              </c:extLst>
              <c:f>Oil_Gas!$F$32:$L$32</c:f>
              <c:numCache>
                <c:formatCode>"$"#,###,," M"</c:formatCode>
                <c:ptCount val="7"/>
                <c:pt idx="0">
                  <c:v>4111495.6291390741</c:v>
                </c:pt>
                <c:pt idx="1">
                  <c:v>5485326.1986754965</c:v>
                </c:pt>
                <c:pt idx="2">
                  <c:v>7031964.3973509939</c:v>
                </c:pt>
                <c:pt idx="3">
                  <c:v>8318889.5364238415</c:v>
                </c:pt>
                <c:pt idx="4">
                  <c:v>10089121.907284768</c:v>
                </c:pt>
                <c:pt idx="5">
                  <c:v>11058406.56953642</c:v>
                </c:pt>
                <c:pt idx="6">
                  <c:v>11573435.761589404</c:v>
                </c:pt>
              </c:numCache>
            </c:numRef>
          </c:val>
          <c:extLst>
            <c:ext xmlns:c16="http://schemas.microsoft.com/office/drawing/2014/chart" uri="{C3380CC4-5D6E-409C-BE32-E72D297353CC}">
              <c16:uniqueId val="{00000001-FDF6-4A38-A8C9-DBAD378612C4}"/>
            </c:ext>
          </c:extLst>
        </c:ser>
        <c:ser>
          <c:idx val="2"/>
          <c:order val="2"/>
          <c:tx>
            <c:strRef>
              <c:f>Oil_Gas!$C$33</c:f>
              <c:strCache>
                <c:ptCount val="1"/>
                <c:pt idx="0">
                  <c:v>RAN access</c:v>
                </c:pt>
              </c:strCache>
            </c:strRef>
          </c:tx>
          <c:spPr>
            <a:solidFill>
              <a:schemeClr val="tx2"/>
            </a:solidFill>
          </c:spPr>
          <c:invertIfNegative val="0"/>
          <c:cat>
            <c:numRef>
              <c:extLst>
                <c:ext xmlns:c15="http://schemas.microsoft.com/office/drawing/2012/chart" uri="{02D57815-91ED-43cb-92C2-25804820EDAC}">
                  <c15:fullRef>
                    <c15:sqref>Oil_Gas!$D$30:$L$30</c15:sqref>
                  </c15:fullRef>
                </c:ext>
              </c:extLst>
              <c:f>Oil_Gas!$F$30:$L$30</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Oil_Gas!$D$33:$L$33</c15:sqref>
                  </c15:fullRef>
                </c:ext>
              </c:extLst>
              <c:f>Oil_Gas!$F$33:$L$33</c:f>
              <c:numCache>
                <c:formatCode>"$"#,###,," M"</c:formatCode>
                <c:ptCount val="7"/>
                <c:pt idx="0">
                  <c:v>13704985.43046358</c:v>
                </c:pt>
                <c:pt idx="1">
                  <c:v>18284420.662251655</c:v>
                </c:pt>
                <c:pt idx="2">
                  <c:v>23439881.324503314</c:v>
                </c:pt>
                <c:pt idx="3">
                  <c:v>27729631.788079474</c:v>
                </c:pt>
                <c:pt idx="4">
                  <c:v>33630406.357615896</c:v>
                </c:pt>
                <c:pt idx="5">
                  <c:v>36861355.231788069</c:v>
                </c:pt>
                <c:pt idx="6">
                  <c:v>38578119.205298014</c:v>
                </c:pt>
              </c:numCache>
            </c:numRef>
          </c:val>
          <c:extLst>
            <c:ext xmlns:c16="http://schemas.microsoft.com/office/drawing/2014/chart" uri="{C3380CC4-5D6E-409C-BE32-E72D297353CC}">
              <c16:uniqueId val="{00000002-FDF6-4A38-A8C9-DBAD378612C4}"/>
            </c:ext>
          </c:extLst>
        </c:ser>
        <c:ser>
          <c:idx val="3"/>
          <c:order val="3"/>
          <c:tx>
            <c:strRef>
              <c:f>Oil_Gas!$C$34</c:f>
              <c:strCache>
                <c:ptCount val="1"/>
                <c:pt idx="0">
                  <c:v>CPE and IoT devices</c:v>
                </c:pt>
              </c:strCache>
            </c:strRef>
          </c:tx>
          <c:spPr>
            <a:solidFill>
              <a:schemeClr val="bg1">
                <a:lumMod val="50000"/>
              </a:schemeClr>
            </a:solidFill>
          </c:spPr>
          <c:invertIfNegative val="0"/>
          <c:cat>
            <c:numRef>
              <c:extLst>
                <c:ext xmlns:c15="http://schemas.microsoft.com/office/drawing/2012/chart" uri="{02D57815-91ED-43cb-92C2-25804820EDAC}">
                  <c15:fullRef>
                    <c15:sqref>Oil_Gas!$D$30:$L$30</c15:sqref>
                  </c15:fullRef>
                </c:ext>
              </c:extLst>
              <c:f>Oil_Gas!$F$30:$L$30</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Oil_Gas!$D$34:$L$34</c15:sqref>
                  </c15:fullRef>
                </c:ext>
              </c:extLst>
              <c:f>Oil_Gas!$F$34:$L$34</c:f>
              <c:numCache>
                <c:formatCode>"$"#,###,,\ "M"</c:formatCode>
                <c:ptCount val="7"/>
                <c:pt idx="0">
                  <c:v>19431546.895918243</c:v>
                </c:pt>
                <c:pt idx="1">
                  <c:v>18604994.281113729</c:v>
                </c:pt>
                <c:pt idx="2">
                  <c:v>20013714.265354201</c:v>
                </c:pt>
                <c:pt idx="3">
                  <c:v>20219860.447621711</c:v>
                </c:pt>
                <c:pt idx="4">
                  <c:v>27889643.915637568</c:v>
                </c:pt>
                <c:pt idx="5">
                  <c:v>37480958.154847123</c:v>
                </c:pt>
                <c:pt idx="6">
                  <c:v>49235691.226842396</c:v>
                </c:pt>
              </c:numCache>
            </c:numRef>
          </c:val>
          <c:extLst>
            <c:ext xmlns:c16="http://schemas.microsoft.com/office/drawing/2014/chart" uri="{C3380CC4-5D6E-409C-BE32-E72D297353CC}">
              <c16:uniqueId val="{00000003-FDF6-4A38-A8C9-DBAD378612C4}"/>
            </c:ext>
          </c:extLst>
        </c:ser>
        <c:ser>
          <c:idx val="5"/>
          <c:order val="5"/>
          <c:tx>
            <c:strRef>
              <c:f>Oil_Gas!$C$36</c:f>
              <c:strCache>
                <c:ptCount val="1"/>
                <c:pt idx="0">
                  <c:v>Services</c:v>
                </c:pt>
              </c:strCache>
            </c:strRef>
          </c:tx>
          <c:spPr>
            <a:solidFill>
              <a:schemeClr val="bg2">
                <a:lumMod val="90000"/>
              </a:schemeClr>
            </a:solidFill>
          </c:spPr>
          <c:invertIfNegative val="0"/>
          <c:cat>
            <c:numRef>
              <c:extLst>
                <c:ext xmlns:c15="http://schemas.microsoft.com/office/drawing/2012/chart" uri="{02D57815-91ED-43cb-92C2-25804820EDAC}">
                  <c15:fullRef>
                    <c15:sqref>Oil_Gas!$D$30:$L$30</c15:sqref>
                  </c15:fullRef>
                </c:ext>
              </c:extLst>
              <c:f>Oil_Gas!$F$30:$L$30</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Oil_Gas!$D$36:$L$36</c15:sqref>
                  </c15:fullRef>
                </c:ext>
              </c:extLst>
              <c:f>Oil_Gas!$F$36:$L$36</c:f>
              <c:numCache>
                <c:formatCode>"$"#,###,,\ "M"</c:formatCode>
                <c:ptCount val="7"/>
                <c:pt idx="0">
                  <c:v>41114956.291390739</c:v>
                </c:pt>
                <c:pt idx="1">
                  <c:v>54853261.986754969</c:v>
                </c:pt>
                <c:pt idx="2">
                  <c:v>70319643.973509938</c:v>
                </c:pt>
                <c:pt idx="3">
                  <c:v>83188895.364238426</c:v>
                </c:pt>
                <c:pt idx="4">
                  <c:v>100891219.07284769</c:v>
                </c:pt>
                <c:pt idx="5">
                  <c:v>110584065.69536421</c:v>
                </c:pt>
                <c:pt idx="6">
                  <c:v>115734357.61589405</c:v>
                </c:pt>
              </c:numCache>
            </c:numRef>
          </c:val>
          <c:extLst>
            <c:ext xmlns:c16="http://schemas.microsoft.com/office/drawing/2014/chart" uri="{C3380CC4-5D6E-409C-BE32-E72D297353CC}">
              <c16:uniqueId val="{00000004-FDF6-4A38-A8C9-DBAD378612C4}"/>
            </c:ext>
          </c:extLst>
        </c:ser>
        <c:dLbls>
          <c:showLegendKey val="0"/>
          <c:showVal val="0"/>
          <c:showCatName val="0"/>
          <c:showSerName val="0"/>
          <c:showPercent val="0"/>
          <c:showBubbleSize val="0"/>
        </c:dLbls>
        <c:gapWidth val="150"/>
        <c:overlap val="100"/>
        <c:axId val="100247040"/>
        <c:axId val="100248576"/>
        <c:extLst>
          <c:ext xmlns:c15="http://schemas.microsoft.com/office/drawing/2012/chart" uri="{02D57815-91ED-43cb-92C2-25804820EDAC}">
            <c15:filteredBarSeries>
              <c15:ser>
                <c:idx val="4"/>
                <c:order val="4"/>
                <c:tx>
                  <c:strRef>
                    <c:extLst>
                      <c:ext uri="{02D57815-91ED-43cb-92C2-25804820EDAC}">
                        <c15:formulaRef>
                          <c15:sqref>Oil_Gas!$C$35</c15:sqref>
                        </c15:formulaRef>
                      </c:ext>
                    </c:extLst>
                    <c:strCache>
                      <c:ptCount val="1"/>
                      <c:pt idx="0">
                        <c:v>Total</c:v>
                      </c:pt>
                    </c:strCache>
                  </c:strRef>
                </c:tx>
                <c:invertIfNegative val="0"/>
                <c:cat>
                  <c:numRef>
                    <c:extLst>
                      <c:ext uri="{02D57815-91ED-43cb-92C2-25804820EDAC}">
                        <c15:fullRef>
                          <c15:sqref>Oil_Gas!$D$30:$L$30</c15:sqref>
                        </c15:fullRef>
                        <c15:formulaRef>
                          <c15:sqref>Oil_Gas!$F$30:$L$30</c15:sqref>
                        </c15:formulaRef>
                      </c:ext>
                    </c:extLst>
                    <c:numCache>
                      <c:formatCode>General</c:formatCode>
                      <c:ptCount val="7"/>
                      <c:pt idx="0">
                        <c:v>2018</c:v>
                      </c:pt>
                      <c:pt idx="1">
                        <c:v>2019</c:v>
                      </c:pt>
                      <c:pt idx="2">
                        <c:v>2020</c:v>
                      </c:pt>
                      <c:pt idx="3">
                        <c:v>2021</c:v>
                      </c:pt>
                      <c:pt idx="4">
                        <c:v>2022</c:v>
                      </c:pt>
                      <c:pt idx="5">
                        <c:v>2023</c:v>
                      </c:pt>
                      <c:pt idx="6">
                        <c:v>2024</c:v>
                      </c:pt>
                    </c:numCache>
                  </c:numRef>
                </c:cat>
                <c:val>
                  <c:numRef>
                    <c:extLst>
                      <c:ext uri="{02D57815-91ED-43cb-92C2-25804820EDAC}">
                        <c15:fullRef>
                          <c15:sqref>Oil_Gas!$D$35:$L$35</c15:sqref>
                        </c15:fullRef>
                        <c15:formulaRef>
                          <c15:sqref>Oil_Gas!$F$35:$L$35</c15:sqref>
                        </c15:formulaRef>
                      </c:ext>
                    </c:extLst>
                    <c:numCache>
                      <c:formatCode>"$"#,###,,\ "M"</c:formatCode>
                      <c:ptCount val="7"/>
                      <c:pt idx="0">
                        <c:v>39989025.041613609</c:v>
                      </c:pt>
                      <c:pt idx="1">
                        <c:v>46031625.274491213</c:v>
                      </c:pt>
                      <c:pt idx="2">
                        <c:v>55173536.25210917</c:v>
                      </c:pt>
                      <c:pt idx="3">
                        <c:v>61814308.129740924</c:v>
                      </c:pt>
                      <c:pt idx="4">
                        <c:v>78335253.452061415</c:v>
                      </c:pt>
                      <c:pt idx="5">
                        <c:v>92772991.002529234</c:v>
                      </c:pt>
                      <c:pt idx="6">
                        <c:v>107102870.03478941</c:v>
                      </c:pt>
                    </c:numCache>
                  </c:numRef>
                </c:val>
                <c:extLst>
                  <c:ext xmlns:c16="http://schemas.microsoft.com/office/drawing/2014/chart" uri="{C3380CC4-5D6E-409C-BE32-E72D297353CC}">
                    <c16:uniqueId val="{00000005-FDF6-4A38-A8C9-DBAD378612C4}"/>
                  </c:ext>
                </c:extLst>
              </c15:ser>
            </c15:filteredBarSeries>
          </c:ext>
        </c:extLst>
      </c:barChart>
      <c:catAx>
        <c:axId val="10024704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100248576"/>
        <c:crosses val="autoZero"/>
        <c:auto val="1"/>
        <c:lblAlgn val="ctr"/>
        <c:lblOffset val="100"/>
        <c:noMultiLvlLbl val="0"/>
      </c:catAx>
      <c:valAx>
        <c:axId val="1002485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r>
                  <a:rPr lang="en-US">
                    <a:latin typeface="Candara" panose="020E0502030303020204" pitchFamily="34" charset="0"/>
                  </a:rPr>
                  <a:t>Private</a:t>
                </a:r>
                <a:r>
                  <a:rPr lang="en-US" baseline="0">
                    <a:latin typeface="Candara" panose="020E0502030303020204" pitchFamily="34" charset="0"/>
                  </a:rPr>
                  <a:t> Cellular Revenue</a:t>
                </a:r>
                <a:endParaRPr lang="en-US">
                  <a:latin typeface="Candara" panose="020E0502030303020204" pitchFamily="34" charset="0"/>
                </a:endParaRPr>
              </a:p>
            </c:rich>
          </c:tx>
          <c:layout>
            <c:manualLayout>
              <c:xMode val="edge"/>
              <c:yMode val="edge"/>
              <c:x val="1.649667506174388E-2"/>
              <c:y val="0.1893917354580977"/>
            </c:manualLayout>
          </c:layout>
          <c:overlay val="0"/>
          <c:spPr>
            <a:noFill/>
            <a:ln w="25400">
              <a:noFill/>
            </a:ln>
          </c:spPr>
        </c:title>
        <c:numFmt formatCode="&quot;$&quot;#,###,,&quot; M&quot;" sourceLinked="0"/>
        <c:majorTickMark val="none"/>
        <c:minorTickMark val="none"/>
        <c:tickLblPos val="nextTo"/>
        <c:spPr>
          <a:ln w="9525">
            <a:noFill/>
          </a:ln>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100247040"/>
        <c:crosses val="autoZero"/>
        <c:crossBetween val="between"/>
      </c:valAx>
      <c:spPr>
        <a:noFill/>
        <a:ln w="25400">
          <a:noFill/>
        </a:ln>
      </c:spPr>
    </c:plotArea>
    <c:legend>
      <c:legendPos val="r"/>
      <c:layout>
        <c:manualLayout>
          <c:xMode val="edge"/>
          <c:yMode val="edge"/>
          <c:x val="0.84980057761132366"/>
          <c:y val="0.22069839813323769"/>
          <c:w val="0.15019942238867628"/>
          <c:h val="0.51332153797329561"/>
        </c:manualLayout>
      </c:layout>
      <c:overlay val="0"/>
      <c:spPr>
        <a:solidFill>
          <a:sysClr val="window" lastClr="FFFFFF"/>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legend>
    <c:plotVisOnly val="1"/>
    <c:dispBlanksAs val="zero"/>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3" Type="http://schemas.openxmlformats.org/officeDocument/2006/relationships/chart" Target="../charts/chart40.xml"/><Relationship Id="rId2" Type="http://schemas.openxmlformats.org/officeDocument/2006/relationships/chart" Target="../charts/chart39.xml"/><Relationship Id="rId1" Type="http://schemas.openxmlformats.org/officeDocument/2006/relationships/image" Target="../media/image3.jpeg"/><Relationship Id="rId6" Type="http://schemas.openxmlformats.org/officeDocument/2006/relationships/chart" Target="../charts/chart43.xml"/><Relationship Id="rId5" Type="http://schemas.openxmlformats.org/officeDocument/2006/relationships/chart" Target="../charts/chart42.xml"/><Relationship Id="rId4" Type="http://schemas.openxmlformats.org/officeDocument/2006/relationships/chart" Target="../charts/chart41.xml"/></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2.xml"/><Relationship Id="rId7" Type="http://schemas.openxmlformats.org/officeDocument/2006/relationships/chart" Target="../charts/chart6.xml"/><Relationship Id="rId2" Type="http://schemas.openxmlformats.org/officeDocument/2006/relationships/chart" Target="../charts/chart1.xml"/><Relationship Id="rId1" Type="http://schemas.openxmlformats.org/officeDocument/2006/relationships/image" Target="../media/image3.jpeg"/><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 Id="rId9" Type="http://schemas.openxmlformats.org/officeDocument/2006/relationships/chart" Target="../charts/chart8.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image" Target="../media/image3.jpeg"/><Relationship Id="rId6" Type="http://schemas.openxmlformats.org/officeDocument/2006/relationships/chart" Target="../charts/chart13.xml"/><Relationship Id="rId5" Type="http://schemas.openxmlformats.org/officeDocument/2006/relationships/chart" Target="../charts/chart12.xml"/><Relationship Id="rId4" Type="http://schemas.openxmlformats.org/officeDocument/2006/relationships/chart" Target="../charts/chart11.xml"/></Relationships>
</file>

<file path=xl/drawings/_rels/drawing5.xml.rels><?xml version="1.0" encoding="UTF-8" standalone="yes"?>
<Relationships xmlns="http://schemas.openxmlformats.org/package/2006/relationships"><Relationship Id="rId3" Type="http://schemas.openxmlformats.org/officeDocument/2006/relationships/chart" Target="../charts/chart15.xml"/><Relationship Id="rId2" Type="http://schemas.openxmlformats.org/officeDocument/2006/relationships/chart" Target="../charts/chart14.xml"/><Relationship Id="rId1" Type="http://schemas.openxmlformats.org/officeDocument/2006/relationships/image" Target="../media/image3.jpeg"/><Relationship Id="rId6" Type="http://schemas.openxmlformats.org/officeDocument/2006/relationships/chart" Target="../charts/chart18.xml"/><Relationship Id="rId5" Type="http://schemas.openxmlformats.org/officeDocument/2006/relationships/chart" Target="../charts/chart17.xml"/><Relationship Id="rId4" Type="http://schemas.openxmlformats.org/officeDocument/2006/relationships/chart" Target="../charts/chart16.xml"/></Relationships>
</file>

<file path=xl/drawings/_rels/drawing6.xml.rels><?xml version="1.0" encoding="UTF-8" standalone="yes"?>
<Relationships xmlns="http://schemas.openxmlformats.org/package/2006/relationships"><Relationship Id="rId3" Type="http://schemas.openxmlformats.org/officeDocument/2006/relationships/chart" Target="../charts/chart20.xml"/><Relationship Id="rId2" Type="http://schemas.openxmlformats.org/officeDocument/2006/relationships/chart" Target="../charts/chart19.xml"/><Relationship Id="rId1" Type="http://schemas.openxmlformats.org/officeDocument/2006/relationships/image" Target="../media/image3.jpeg"/><Relationship Id="rId6" Type="http://schemas.openxmlformats.org/officeDocument/2006/relationships/chart" Target="../charts/chart23.xml"/><Relationship Id="rId5" Type="http://schemas.openxmlformats.org/officeDocument/2006/relationships/chart" Target="../charts/chart22.xml"/><Relationship Id="rId4" Type="http://schemas.openxmlformats.org/officeDocument/2006/relationships/chart" Target="../charts/chart21.xml"/></Relationships>
</file>

<file path=xl/drawings/_rels/drawing7.xml.rels><?xml version="1.0" encoding="UTF-8" standalone="yes"?>
<Relationships xmlns="http://schemas.openxmlformats.org/package/2006/relationships"><Relationship Id="rId3" Type="http://schemas.openxmlformats.org/officeDocument/2006/relationships/chart" Target="../charts/chart25.xml"/><Relationship Id="rId2" Type="http://schemas.openxmlformats.org/officeDocument/2006/relationships/chart" Target="../charts/chart24.xml"/><Relationship Id="rId1" Type="http://schemas.openxmlformats.org/officeDocument/2006/relationships/image" Target="../media/image3.jpeg"/><Relationship Id="rId6" Type="http://schemas.openxmlformats.org/officeDocument/2006/relationships/chart" Target="../charts/chart28.xml"/><Relationship Id="rId5" Type="http://schemas.openxmlformats.org/officeDocument/2006/relationships/chart" Target="../charts/chart27.xml"/><Relationship Id="rId4" Type="http://schemas.openxmlformats.org/officeDocument/2006/relationships/chart" Target="../charts/chart26.xml"/></Relationships>
</file>

<file path=xl/drawings/_rels/drawing8.xml.rels><?xml version="1.0" encoding="UTF-8" standalone="yes"?>
<Relationships xmlns="http://schemas.openxmlformats.org/package/2006/relationships"><Relationship Id="rId3" Type="http://schemas.openxmlformats.org/officeDocument/2006/relationships/chart" Target="../charts/chart30.xml"/><Relationship Id="rId2" Type="http://schemas.openxmlformats.org/officeDocument/2006/relationships/chart" Target="../charts/chart29.xml"/><Relationship Id="rId1" Type="http://schemas.openxmlformats.org/officeDocument/2006/relationships/image" Target="../media/image3.jpeg"/><Relationship Id="rId6" Type="http://schemas.openxmlformats.org/officeDocument/2006/relationships/chart" Target="../charts/chart33.xml"/><Relationship Id="rId5" Type="http://schemas.openxmlformats.org/officeDocument/2006/relationships/chart" Target="../charts/chart32.xml"/><Relationship Id="rId4" Type="http://schemas.openxmlformats.org/officeDocument/2006/relationships/chart" Target="../charts/chart31.xml"/></Relationships>
</file>

<file path=xl/drawings/_rels/drawing9.xml.rels><?xml version="1.0" encoding="UTF-8" standalone="yes"?>
<Relationships xmlns="http://schemas.openxmlformats.org/package/2006/relationships"><Relationship Id="rId3" Type="http://schemas.openxmlformats.org/officeDocument/2006/relationships/chart" Target="../charts/chart35.xml"/><Relationship Id="rId2" Type="http://schemas.openxmlformats.org/officeDocument/2006/relationships/chart" Target="../charts/chart34.xml"/><Relationship Id="rId1" Type="http://schemas.openxmlformats.org/officeDocument/2006/relationships/image" Target="../media/image3.jpeg"/><Relationship Id="rId6" Type="http://schemas.openxmlformats.org/officeDocument/2006/relationships/chart" Target="../charts/chart38.xml"/><Relationship Id="rId5" Type="http://schemas.openxmlformats.org/officeDocument/2006/relationships/chart" Target="../charts/chart37.xml"/><Relationship Id="rId4" Type="http://schemas.openxmlformats.org/officeDocument/2006/relationships/chart" Target="../charts/chart36.xml"/></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190500</xdr:rowOff>
    </xdr:from>
    <xdr:to>
      <xdr:col>2</xdr:col>
      <xdr:colOff>209550</xdr:colOff>
      <xdr:row>9</xdr:row>
      <xdr:rowOff>91440</xdr:rowOff>
    </xdr:to>
    <xdr:pic>
      <xdr:nvPicPr>
        <xdr:cNvPr id="3431354" name="Picture 2">
          <a:extLst>
            <a:ext uri="{FF2B5EF4-FFF2-40B4-BE49-F238E27FC236}">
              <a16:creationId xmlns:a16="http://schemas.microsoft.com/office/drawing/2014/main" id="{00000000-0008-0000-0000-0000BA5B34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 y="381000"/>
          <a:ext cx="2847975" cy="1428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5</xdr:col>
      <xdr:colOff>540808</xdr:colOff>
      <xdr:row>0</xdr:row>
      <xdr:rowOff>17992</xdr:rowOff>
    </xdr:from>
    <xdr:to>
      <xdr:col>7</xdr:col>
      <xdr:colOff>20742</xdr:colOff>
      <xdr:row>2</xdr:row>
      <xdr:rowOff>98637</xdr:rowOff>
    </xdr:to>
    <xdr:pic>
      <xdr:nvPicPr>
        <xdr:cNvPr id="2" name="Picture 1">
          <a:extLst>
            <a:ext uri="{FF2B5EF4-FFF2-40B4-BE49-F238E27FC236}">
              <a16:creationId xmlns:a16="http://schemas.microsoft.com/office/drawing/2014/main" id="{E2FB9271-A483-43F3-A8A2-28BAACB5A69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600363" y="21802"/>
          <a:ext cx="811529" cy="41973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14</xdr:col>
      <xdr:colOff>0</xdr:colOff>
      <xdr:row>5</xdr:row>
      <xdr:rowOff>1</xdr:rowOff>
    </xdr:from>
    <xdr:to>
      <xdr:col>21</xdr:col>
      <xdr:colOff>401955</xdr:colOff>
      <xdr:row>9</xdr:row>
      <xdr:rowOff>2162175</xdr:rowOff>
    </xdr:to>
    <xdr:graphicFrame macro="">
      <xdr:nvGraphicFramePr>
        <xdr:cNvPr id="5" name="Chart 10">
          <a:extLst>
            <a:ext uri="{FF2B5EF4-FFF2-40B4-BE49-F238E27FC236}">
              <a16:creationId xmlns:a16="http://schemas.microsoft.com/office/drawing/2014/main" id="{7C9916A5-A7FC-4210-9A34-CF6697603D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134620</xdr:colOff>
      <xdr:row>21</xdr:row>
      <xdr:rowOff>37040</xdr:rowOff>
    </xdr:from>
    <xdr:to>
      <xdr:col>21</xdr:col>
      <xdr:colOff>549275</xdr:colOff>
      <xdr:row>34</xdr:row>
      <xdr:rowOff>800100</xdr:rowOff>
    </xdr:to>
    <xdr:graphicFrame macro="">
      <xdr:nvGraphicFramePr>
        <xdr:cNvPr id="6" name="Chart 10">
          <a:extLst>
            <a:ext uri="{FF2B5EF4-FFF2-40B4-BE49-F238E27FC236}">
              <a16:creationId xmlns:a16="http://schemas.microsoft.com/office/drawing/2014/main" id="{CF83F534-A15F-4B53-90E2-CB02663D11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103929</xdr:colOff>
      <xdr:row>37</xdr:row>
      <xdr:rowOff>37040</xdr:rowOff>
    </xdr:from>
    <xdr:to>
      <xdr:col>21</xdr:col>
      <xdr:colOff>539750</xdr:colOff>
      <xdr:row>45</xdr:row>
      <xdr:rowOff>1468119</xdr:rowOff>
    </xdr:to>
    <xdr:graphicFrame macro="">
      <xdr:nvGraphicFramePr>
        <xdr:cNvPr id="7" name="Chart 10">
          <a:extLst>
            <a:ext uri="{FF2B5EF4-FFF2-40B4-BE49-F238E27FC236}">
              <a16:creationId xmlns:a16="http://schemas.microsoft.com/office/drawing/2014/main" id="{6F88E585-CFE4-427E-B38E-AAFB4C37CE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0</xdr:colOff>
      <xdr:row>12</xdr:row>
      <xdr:rowOff>13335</xdr:rowOff>
    </xdr:from>
    <xdr:to>
      <xdr:col>21</xdr:col>
      <xdr:colOff>511809</xdr:colOff>
      <xdr:row>18</xdr:row>
      <xdr:rowOff>1885951</xdr:rowOff>
    </xdr:to>
    <xdr:graphicFrame macro="">
      <xdr:nvGraphicFramePr>
        <xdr:cNvPr id="8" name="Chart 10">
          <a:extLst>
            <a:ext uri="{FF2B5EF4-FFF2-40B4-BE49-F238E27FC236}">
              <a16:creationId xmlns:a16="http://schemas.microsoft.com/office/drawing/2014/main" id="{0A843AB5-1895-44C9-8CC5-5BF764F3AB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23</xdr:col>
      <xdr:colOff>0</xdr:colOff>
      <xdr:row>37</xdr:row>
      <xdr:rowOff>0</xdr:rowOff>
    </xdr:from>
    <xdr:to>
      <xdr:col>30</xdr:col>
      <xdr:colOff>598804</xdr:colOff>
      <xdr:row>45</xdr:row>
      <xdr:rowOff>1508127</xdr:rowOff>
    </xdr:to>
    <xdr:graphicFrame macro="">
      <xdr:nvGraphicFramePr>
        <xdr:cNvPr id="9" name="Chart 10">
          <a:extLst>
            <a:ext uri="{FF2B5EF4-FFF2-40B4-BE49-F238E27FC236}">
              <a16:creationId xmlns:a16="http://schemas.microsoft.com/office/drawing/2014/main" id="{EFCC10D1-CAE9-4C74-80B9-461C7CC9BA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2566459</xdr:colOff>
      <xdr:row>0</xdr:row>
      <xdr:rowOff>156846</xdr:rowOff>
    </xdr:from>
    <xdr:to>
      <xdr:col>1</xdr:col>
      <xdr:colOff>3866516</xdr:colOff>
      <xdr:row>4</xdr:row>
      <xdr:rowOff>60749</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190876" y="156846"/>
          <a:ext cx="1309582" cy="62738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43392</xdr:colOff>
      <xdr:row>0</xdr:row>
      <xdr:rowOff>39159</xdr:rowOff>
    </xdr:from>
    <xdr:to>
      <xdr:col>6</xdr:col>
      <xdr:colOff>837142</xdr:colOff>
      <xdr:row>2</xdr:row>
      <xdr:rowOff>112184</xdr:rowOff>
    </xdr:to>
    <xdr:pic>
      <xdr:nvPicPr>
        <xdr:cNvPr id="29891541" name="Picture 1">
          <a:extLst>
            <a:ext uri="{FF2B5EF4-FFF2-40B4-BE49-F238E27FC236}">
              <a16:creationId xmlns:a16="http://schemas.microsoft.com/office/drawing/2014/main" id="{00000000-0008-0000-0200-0000D51BC80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626225" y="39159"/>
          <a:ext cx="79375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14</xdr:col>
      <xdr:colOff>181610</xdr:colOff>
      <xdr:row>49</xdr:row>
      <xdr:rowOff>20106</xdr:rowOff>
    </xdr:from>
    <xdr:to>
      <xdr:col>21</xdr:col>
      <xdr:colOff>596265</xdr:colOff>
      <xdr:row>59</xdr:row>
      <xdr:rowOff>1327149</xdr:rowOff>
    </xdr:to>
    <xdr:graphicFrame macro="">
      <xdr:nvGraphicFramePr>
        <xdr:cNvPr id="20" name="Chart 10">
          <a:extLst>
            <a:ext uri="{FF2B5EF4-FFF2-40B4-BE49-F238E27FC236}">
              <a16:creationId xmlns:a16="http://schemas.microsoft.com/office/drawing/2014/main" id="{5A73E654-911F-457B-AC18-927165D4A6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247226</xdr:colOff>
      <xdr:row>7</xdr:row>
      <xdr:rowOff>37040</xdr:rowOff>
    </xdr:from>
    <xdr:to>
      <xdr:col>21</xdr:col>
      <xdr:colOff>541655</xdr:colOff>
      <xdr:row>14</xdr:row>
      <xdr:rowOff>1629833</xdr:rowOff>
    </xdr:to>
    <xdr:graphicFrame macro="">
      <xdr:nvGraphicFramePr>
        <xdr:cNvPr id="21" name="Chart 10">
          <a:extLst>
            <a:ext uri="{FF2B5EF4-FFF2-40B4-BE49-F238E27FC236}">
              <a16:creationId xmlns:a16="http://schemas.microsoft.com/office/drawing/2014/main" id="{B0C839DC-1CBA-4416-8238-B5CC3D35BC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102024</xdr:colOff>
      <xdr:row>62</xdr:row>
      <xdr:rowOff>37040</xdr:rowOff>
    </xdr:from>
    <xdr:to>
      <xdr:col>21</xdr:col>
      <xdr:colOff>541655</xdr:colOff>
      <xdr:row>70</xdr:row>
      <xdr:rowOff>1651000</xdr:rowOff>
    </xdr:to>
    <xdr:graphicFrame macro="">
      <xdr:nvGraphicFramePr>
        <xdr:cNvPr id="22" name="Chart 10">
          <a:extLst>
            <a:ext uri="{FF2B5EF4-FFF2-40B4-BE49-F238E27FC236}">
              <a16:creationId xmlns:a16="http://schemas.microsoft.com/office/drawing/2014/main" id="{D3123739-B802-40FB-BABB-B5B4C55DB6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102024</xdr:colOff>
      <xdr:row>73</xdr:row>
      <xdr:rowOff>37040</xdr:rowOff>
    </xdr:from>
    <xdr:to>
      <xdr:col>21</xdr:col>
      <xdr:colOff>541655</xdr:colOff>
      <xdr:row>79</xdr:row>
      <xdr:rowOff>1651000</xdr:rowOff>
    </xdr:to>
    <xdr:graphicFrame macro="">
      <xdr:nvGraphicFramePr>
        <xdr:cNvPr id="23" name="Chart 10">
          <a:extLst>
            <a:ext uri="{FF2B5EF4-FFF2-40B4-BE49-F238E27FC236}">
              <a16:creationId xmlns:a16="http://schemas.microsoft.com/office/drawing/2014/main" id="{905F04E8-EC64-48B9-8514-9AC79D6093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130810</xdr:colOff>
      <xdr:row>25</xdr:row>
      <xdr:rowOff>37039</xdr:rowOff>
    </xdr:from>
    <xdr:to>
      <xdr:col>21</xdr:col>
      <xdr:colOff>545465</xdr:colOff>
      <xdr:row>33</xdr:row>
      <xdr:rowOff>1344082</xdr:rowOff>
    </xdr:to>
    <xdr:graphicFrame macro="">
      <xdr:nvGraphicFramePr>
        <xdr:cNvPr id="24" name="Chart 10">
          <a:extLst>
            <a:ext uri="{FF2B5EF4-FFF2-40B4-BE49-F238E27FC236}">
              <a16:creationId xmlns:a16="http://schemas.microsoft.com/office/drawing/2014/main" id="{2A2441A7-E158-40CA-BDAC-1C949DB9DD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14</xdr:col>
      <xdr:colOff>134620</xdr:colOff>
      <xdr:row>35</xdr:row>
      <xdr:rowOff>37037</xdr:rowOff>
    </xdr:from>
    <xdr:to>
      <xdr:col>22</xdr:col>
      <xdr:colOff>391584</xdr:colOff>
      <xdr:row>46</xdr:row>
      <xdr:rowOff>1471083</xdr:rowOff>
    </xdr:to>
    <xdr:graphicFrame macro="">
      <xdr:nvGraphicFramePr>
        <xdr:cNvPr id="8" name="Chart 10">
          <a:extLst>
            <a:ext uri="{FF2B5EF4-FFF2-40B4-BE49-F238E27FC236}">
              <a16:creationId xmlns:a16="http://schemas.microsoft.com/office/drawing/2014/main" id="{855D4E6F-F860-4E5A-94C8-9DBE181749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14</xdr:col>
      <xdr:colOff>0</xdr:colOff>
      <xdr:row>17</xdr:row>
      <xdr:rowOff>7620</xdr:rowOff>
    </xdr:from>
    <xdr:to>
      <xdr:col>21</xdr:col>
      <xdr:colOff>507999</xdr:colOff>
      <xdr:row>23</xdr:row>
      <xdr:rowOff>2005966</xdr:rowOff>
    </xdr:to>
    <xdr:graphicFrame macro="">
      <xdr:nvGraphicFramePr>
        <xdr:cNvPr id="9" name="Chart 10">
          <a:extLst>
            <a:ext uri="{FF2B5EF4-FFF2-40B4-BE49-F238E27FC236}">
              <a16:creationId xmlns:a16="http://schemas.microsoft.com/office/drawing/2014/main" id="{F47B83E8-0130-4E04-B4E5-59A3AE57AD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23</xdr:col>
      <xdr:colOff>0</xdr:colOff>
      <xdr:row>62</xdr:row>
      <xdr:rowOff>0</xdr:rowOff>
    </xdr:from>
    <xdr:to>
      <xdr:col>30</xdr:col>
      <xdr:colOff>338666</xdr:colOff>
      <xdr:row>70</xdr:row>
      <xdr:rowOff>1621580</xdr:rowOff>
    </xdr:to>
    <xdr:graphicFrame macro="">
      <xdr:nvGraphicFramePr>
        <xdr:cNvPr id="10" name="Chart 10">
          <a:extLst>
            <a:ext uri="{FF2B5EF4-FFF2-40B4-BE49-F238E27FC236}">
              <a16:creationId xmlns:a16="http://schemas.microsoft.com/office/drawing/2014/main" id="{167F4431-18EB-494A-8878-48DA61F513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5</xdr:col>
      <xdr:colOff>540808</xdr:colOff>
      <xdr:row>0</xdr:row>
      <xdr:rowOff>17992</xdr:rowOff>
    </xdr:from>
    <xdr:to>
      <xdr:col>6</xdr:col>
      <xdr:colOff>439841</xdr:colOff>
      <xdr:row>2</xdr:row>
      <xdr:rowOff>94827</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512983" y="17992"/>
          <a:ext cx="790574" cy="396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14</xdr:col>
      <xdr:colOff>127000</xdr:colOff>
      <xdr:row>29</xdr:row>
      <xdr:rowOff>37040</xdr:rowOff>
    </xdr:from>
    <xdr:to>
      <xdr:col>21</xdr:col>
      <xdr:colOff>543560</xdr:colOff>
      <xdr:row>42</xdr:row>
      <xdr:rowOff>1113155</xdr:rowOff>
    </xdr:to>
    <xdr:graphicFrame macro="">
      <xdr:nvGraphicFramePr>
        <xdr:cNvPr id="6" name="Chart 10">
          <a:extLst>
            <a:ext uri="{FF2B5EF4-FFF2-40B4-BE49-F238E27FC236}">
              <a16:creationId xmlns:a16="http://schemas.microsoft.com/office/drawing/2014/main" id="{7A2DC8A0-37C0-4A53-A876-5F5FF7E4A6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243416</xdr:colOff>
      <xdr:row>7</xdr:row>
      <xdr:rowOff>37040</xdr:rowOff>
    </xdr:from>
    <xdr:to>
      <xdr:col>22</xdr:col>
      <xdr:colOff>8466</xdr:colOff>
      <xdr:row>17</xdr:row>
      <xdr:rowOff>1439333</xdr:rowOff>
    </xdr:to>
    <xdr:graphicFrame macro="">
      <xdr:nvGraphicFramePr>
        <xdr:cNvPr id="8" name="Chart 10">
          <a:extLst>
            <a:ext uri="{FF2B5EF4-FFF2-40B4-BE49-F238E27FC236}">
              <a16:creationId xmlns:a16="http://schemas.microsoft.com/office/drawing/2014/main" id="{26B213AB-FC0F-47CA-93BD-C56B4B8985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103929</xdr:colOff>
      <xdr:row>45</xdr:row>
      <xdr:rowOff>37039</xdr:rowOff>
    </xdr:from>
    <xdr:to>
      <xdr:col>21</xdr:col>
      <xdr:colOff>584200</xdr:colOff>
      <xdr:row>54</xdr:row>
      <xdr:rowOff>16933</xdr:rowOff>
    </xdr:to>
    <xdr:graphicFrame macro="">
      <xdr:nvGraphicFramePr>
        <xdr:cNvPr id="9" name="Chart 10">
          <a:extLst>
            <a:ext uri="{FF2B5EF4-FFF2-40B4-BE49-F238E27FC236}">
              <a16:creationId xmlns:a16="http://schemas.microsoft.com/office/drawing/2014/main" id="{58347207-FAF5-4543-82C5-CA80691BB6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0</xdr:colOff>
      <xdr:row>20</xdr:row>
      <xdr:rowOff>7620</xdr:rowOff>
    </xdr:from>
    <xdr:to>
      <xdr:col>21</xdr:col>
      <xdr:colOff>507999</xdr:colOff>
      <xdr:row>26</xdr:row>
      <xdr:rowOff>2005966</xdr:rowOff>
    </xdr:to>
    <xdr:graphicFrame macro="">
      <xdr:nvGraphicFramePr>
        <xdr:cNvPr id="7" name="Chart 10">
          <a:extLst>
            <a:ext uri="{FF2B5EF4-FFF2-40B4-BE49-F238E27FC236}">
              <a16:creationId xmlns:a16="http://schemas.microsoft.com/office/drawing/2014/main" id="{C31FE671-68E8-4992-9A9D-0697D17612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23</xdr:col>
      <xdr:colOff>1</xdr:colOff>
      <xdr:row>45</xdr:row>
      <xdr:rowOff>0</xdr:rowOff>
    </xdr:from>
    <xdr:to>
      <xdr:col>30</xdr:col>
      <xdr:colOff>423335</xdr:colOff>
      <xdr:row>53</xdr:row>
      <xdr:rowOff>1486960</xdr:rowOff>
    </xdr:to>
    <xdr:graphicFrame macro="">
      <xdr:nvGraphicFramePr>
        <xdr:cNvPr id="10" name="Chart 10">
          <a:extLst>
            <a:ext uri="{FF2B5EF4-FFF2-40B4-BE49-F238E27FC236}">
              <a16:creationId xmlns:a16="http://schemas.microsoft.com/office/drawing/2014/main" id="{F95A0B73-9C09-437E-90D7-7DE25ADAC3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5</xdr:col>
      <xdr:colOff>540808</xdr:colOff>
      <xdr:row>0</xdr:row>
      <xdr:rowOff>17992</xdr:rowOff>
    </xdr:from>
    <xdr:to>
      <xdr:col>6</xdr:col>
      <xdr:colOff>439841</xdr:colOff>
      <xdr:row>2</xdr:row>
      <xdr:rowOff>94827</xdr:rowOff>
    </xdr:to>
    <xdr:pic>
      <xdr:nvPicPr>
        <xdr:cNvPr id="2" name="Picture 1">
          <a:extLst>
            <a:ext uri="{FF2B5EF4-FFF2-40B4-BE49-F238E27FC236}">
              <a16:creationId xmlns:a16="http://schemas.microsoft.com/office/drawing/2014/main" id="{C111ADB5-7429-44B6-BFC3-BFF4AC11155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105188" y="21802"/>
          <a:ext cx="821053" cy="415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14</xdr:col>
      <xdr:colOff>86570</xdr:colOff>
      <xdr:row>29</xdr:row>
      <xdr:rowOff>93767</xdr:rowOff>
    </xdr:from>
    <xdr:to>
      <xdr:col>21</xdr:col>
      <xdr:colOff>571499</xdr:colOff>
      <xdr:row>42</xdr:row>
      <xdr:rowOff>1125644</xdr:rowOff>
    </xdr:to>
    <xdr:graphicFrame macro="">
      <xdr:nvGraphicFramePr>
        <xdr:cNvPr id="6" name="Chart 10">
          <a:extLst>
            <a:ext uri="{FF2B5EF4-FFF2-40B4-BE49-F238E27FC236}">
              <a16:creationId xmlns:a16="http://schemas.microsoft.com/office/drawing/2014/main" id="{D8A673D6-36BF-4972-B0B1-D263FF3BD3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84666</xdr:colOff>
      <xdr:row>7</xdr:row>
      <xdr:rowOff>37040</xdr:rowOff>
    </xdr:from>
    <xdr:to>
      <xdr:col>21</xdr:col>
      <xdr:colOff>541655</xdr:colOff>
      <xdr:row>17</xdr:row>
      <xdr:rowOff>1464309</xdr:rowOff>
    </xdr:to>
    <xdr:graphicFrame macro="">
      <xdr:nvGraphicFramePr>
        <xdr:cNvPr id="7" name="Chart 10">
          <a:extLst>
            <a:ext uri="{FF2B5EF4-FFF2-40B4-BE49-F238E27FC236}">
              <a16:creationId xmlns:a16="http://schemas.microsoft.com/office/drawing/2014/main" id="{85454BF7-BE97-4352-BF84-8F044F59E8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88475</xdr:colOff>
      <xdr:row>45</xdr:row>
      <xdr:rowOff>37040</xdr:rowOff>
    </xdr:from>
    <xdr:to>
      <xdr:col>21</xdr:col>
      <xdr:colOff>508000</xdr:colOff>
      <xdr:row>53</xdr:row>
      <xdr:rowOff>1566333</xdr:rowOff>
    </xdr:to>
    <xdr:graphicFrame macro="">
      <xdr:nvGraphicFramePr>
        <xdr:cNvPr id="8" name="Chart 10">
          <a:extLst>
            <a:ext uri="{FF2B5EF4-FFF2-40B4-BE49-F238E27FC236}">
              <a16:creationId xmlns:a16="http://schemas.microsoft.com/office/drawing/2014/main" id="{0BB04942-1C94-4421-A057-62E845491E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0</xdr:colOff>
      <xdr:row>20</xdr:row>
      <xdr:rowOff>7620</xdr:rowOff>
    </xdr:from>
    <xdr:to>
      <xdr:col>21</xdr:col>
      <xdr:colOff>507999</xdr:colOff>
      <xdr:row>26</xdr:row>
      <xdr:rowOff>2005966</xdr:rowOff>
    </xdr:to>
    <xdr:graphicFrame macro="">
      <xdr:nvGraphicFramePr>
        <xdr:cNvPr id="9" name="Chart 10">
          <a:extLst>
            <a:ext uri="{FF2B5EF4-FFF2-40B4-BE49-F238E27FC236}">
              <a16:creationId xmlns:a16="http://schemas.microsoft.com/office/drawing/2014/main" id="{F607D375-3F4E-453F-9AFC-D4A7DFD8B7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23</xdr:col>
      <xdr:colOff>0</xdr:colOff>
      <xdr:row>44</xdr:row>
      <xdr:rowOff>169332</xdr:rowOff>
    </xdr:from>
    <xdr:to>
      <xdr:col>30</xdr:col>
      <xdr:colOff>306917</xdr:colOff>
      <xdr:row>53</xdr:row>
      <xdr:rowOff>1545166</xdr:rowOff>
    </xdr:to>
    <xdr:graphicFrame macro="">
      <xdr:nvGraphicFramePr>
        <xdr:cNvPr id="10" name="Chart 10">
          <a:extLst>
            <a:ext uri="{FF2B5EF4-FFF2-40B4-BE49-F238E27FC236}">
              <a16:creationId xmlns:a16="http://schemas.microsoft.com/office/drawing/2014/main" id="{DE9A3F35-74B8-4DE6-8C55-C09A6B0A6B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oneCell">
    <xdr:from>
      <xdr:col>5</xdr:col>
      <xdr:colOff>540808</xdr:colOff>
      <xdr:row>0</xdr:row>
      <xdr:rowOff>17992</xdr:rowOff>
    </xdr:from>
    <xdr:to>
      <xdr:col>6</xdr:col>
      <xdr:colOff>439841</xdr:colOff>
      <xdr:row>2</xdr:row>
      <xdr:rowOff>94827</xdr:rowOff>
    </xdr:to>
    <xdr:pic>
      <xdr:nvPicPr>
        <xdr:cNvPr id="2" name="Picture 1">
          <a:extLst>
            <a:ext uri="{FF2B5EF4-FFF2-40B4-BE49-F238E27FC236}">
              <a16:creationId xmlns:a16="http://schemas.microsoft.com/office/drawing/2014/main" id="{8C99DDEE-EA86-4FB9-BD4A-95568B95511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105188" y="17992"/>
          <a:ext cx="817243" cy="431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14</xdr:col>
      <xdr:colOff>91439</xdr:colOff>
      <xdr:row>29</xdr:row>
      <xdr:rowOff>37040</xdr:rowOff>
    </xdr:from>
    <xdr:to>
      <xdr:col>21</xdr:col>
      <xdr:colOff>751416</xdr:colOff>
      <xdr:row>39</xdr:row>
      <xdr:rowOff>1468119</xdr:rowOff>
    </xdr:to>
    <xdr:graphicFrame macro="">
      <xdr:nvGraphicFramePr>
        <xdr:cNvPr id="4" name="Chart 10">
          <a:extLst>
            <a:ext uri="{FF2B5EF4-FFF2-40B4-BE49-F238E27FC236}">
              <a16:creationId xmlns:a16="http://schemas.microsoft.com/office/drawing/2014/main" id="{3569829A-F020-41ED-ADB1-84B8460432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243416</xdr:colOff>
      <xdr:row>7</xdr:row>
      <xdr:rowOff>37040</xdr:rowOff>
    </xdr:from>
    <xdr:to>
      <xdr:col>21</xdr:col>
      <xdr:colOff>539750</xdr:colOff>
      <xdr:row>17</xdr:row>
      <xdr:rowOff>1460499</xdr:rowOff>
    </xdr:to>
    <xdr:graphicFrame macro="">
      <xdr:nvGraphicFramePr>
        <xdr:cNvPr id="8" name="Chart 10">
          <a:extLst>
            <a:ext uri="{FF2B5EF4-FFF2-40B4-BE49-F238E27FC236}">
              <a16:creationId xmlns:a16="http://schemas.microsoft.com/office/drawing/2014/main" id="{86C2CC00-92A6-47C0-B9DA-4DF3C32C52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56726</xdr:colOff>
      <xdr:row>42</xdr:row>
      <xdr:rowOff>37040</xdr:rowOff>
    </xdr:from>
    <xdr:to>
      <xdr:col>21</xdr:col>
      <xdr:colOff>751417</xdr:colOff>
      <xdr:row>50</xdr:row>
      <xdr:rowOff>1468119</xdr:rowOff>
    </xdr:to>
    <xdr:graphicFrame macro="">
      <xdr:nvGraphicFramePr>
        <xdr:cNvPr id="6" name="Chart 10">
          <a:extLst>
            <a:ext uri="{FF2B5EF4-FFF2-40B4-BE49-F238E27FC236}">
              <a16:creationId xmlns:a16="http://schemas.microsoft.com/office/drawing/2014/main" id="{4EDD61C3-C2B0-4B0F-B258-F71C0D8BDB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0</xdr:colOff>
      <xdr:row>20</xdr:row>
      <xdr:rowOff>7620</xdr:rowOff>
    </xdr:from>
    <xdr:to>
      <xdr:col>21</xdr:col>
      <xdr:colOff>507999</xdr:colOff>
      <xdr:row>26</xdr:row>
      <xdr:rowOff>2005966</xdr:rowOff>
    </xdr:to>
    <xdr:graphicFrame macro="">
      <xdr:nvGraphicFramePr>
        <xdr:cNvPr id="7" name="Chart 10">
          <a:extLst>
            <a:ext uri="{FF2B5EF4-FFF2-40B4-BE49-F238E27FC236}">
              <a16:creationId xmlns:a16="http://schemas.microsoft.com/office/drawing/2014/main" id="{A71A92AD-EEDA-4203-B9FC-638D1FFC01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22</xdr:col>
      <xdr:colOff>1</xdr:colOff>
      <xdr:row>42</xdr:row>
      <xdr:rowOff>0</xdr:rowOff>
    </xdr:from>
    <xdr:to>
      <xdr:col>29</xdr:col>
      <xdr:colOff>296334</xdr:colOff>
      <xdr:row>50</xdr:row>
      <xdr:rowOff>1486961</xdr:rowOff>
    </xdr:to>
    <xdr:graphicFrame macro="">
      <xdr:nvGraphicFramePr>
        <xdr:cNvPr id="9" name="Chart 10">
          <a:extLst>
            <a:ext uri="{FF2B5EF4-FFF2-40B4-BE49-F238E27FC236}">
              <a16:creationId xmlns:a16="http://schemas.microsoft.com/office/drawing/2014/main" id="{014546CE-C739-488B-9DAA-898791E7E5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editAs="oneCell">
    <xdr:from>
      <xdr:col>5</xdr:col>
      <xdr:colOff>540808</xdr:colOff>
      <xdr:row>0</xdr:row>
      <xdr:rowOff>17992</xdr:rowOff>
    </xdr:from>
    <xdr:to>
      <xdr:col>7</xdr:col>
      <xdr:colOff>20742</xdr:colOff>
      <xdr:row>2</xdr:row>
      <xdr:rowOff>98637</xdr:rowOff>
    </xdr:to>
    <xdr:pic>
      <xdr:nvPicPr>
        <xdr:cNvPr id="2" name="Picture 1">
          <a:extLst>
            <a:ext uri="{FF2B5EF4-FFF2-40B4-BE49-F238E27FC236}">
              <a16:creationId xmlns:a16="http://schemas.microsoft.com/office/drawing/2014/main" id="{8D9F302A-9B12-4EFE-BD73-C991C44BB73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476663" y="21802"/>
          <a:ext cx="811529" cy="41973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14</xdr:col>
      <xdr:colOff>1</xdr:colOff>
      <xdr:row>5</xdr:row>
      <xdr:rowOff>5715</xdr:rowOff>
    </xdr:from>
    <xdr:to>
      <xdr:col>19</xdr:col>
      <xdr:colOff>247650</xdr:colOff>
      <xdr:row>10</xdr:row>
      <xdr:rowOff>2007871</xdr:rowOff>
    </xdr:to>
    <xdr:graphicFrame macro="">
      <xdr:nvGraphicFramePr>
        <xdr:cNvPr id="5" name="Chart 10">
          <a:extLst>
            <a:ext uri="{FF2B5EF4-FFF2-40B4-BE49-F238E27FC236}">
              <a16:creationId xmlns:a16="http://schemas.microsoft.com/office/drawing/2014/main" id="{95644EE0-DC17-418C-9A00-B9945D9338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247226</xdr:colOff>
      <xdr:row>32</xdr:row>
      <xdr:rowOff>37040</xdr:rowOff>
    </xdr:from>
    <xdr:to>
      <xdr:col>20</xdr:col>
      <xdr:colOff>38100</xdr:colOff>
      <xdr:row>40</xdr:row>
      <xdr:rowOff>1464309</xdr:rowOff>
    </xdr:to>
    <xdr:graphicFrame macro="">
      <xdr:nvGraphicFramePr>
        <xdr:cNvPr id="6" name="Chart 10">
          <a:extLst>
            <a:ext uri="{FF2B5EF4-FFF2-40B4-BE49-F238E27FC236}">
              <a16:creationId xmlns:a16="http://schemas.microsoft.com/office/drawing/2014/main" id="{62A5B2CE-74DF-4BF0-A670-6EF24C2261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59055</xdr:colOff>
      <xdr:row>22</xdr:row>
      <xdr:rowOff>57151</xdr:rowOff>
    </xdr:from>
    <xdr:to>
      <xdr:col>19</xdr:col>
      <xdr:colOff>571500</xdr:colOff>
      <xdr:row>29</xdr:row>
      <xdr:rowOff>1809750</xdr:rowOff>
    </xdr:to>
    <xdr:graphicFrame macro="">
      <xdr:nvGraphicFramePr>
        <xdr:cNvPr id="7" name="Chart 10">
          <a:extLst>
            <a:ext uri="{FF2B5EF4-FFF2-40B4-BE49-F238E27FC236}">
              <a16:creationId xmlns:a16="http://schemas.microsoft.com/office/drawing/2014/main" id="{FB7FD929-B936-4669-A80F-55475B95E2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1</xdr:colOff>
      <xdr:row>13</xdr:row>
      <xdr:rowOff>5715</xdr:rowOff>
    </xdr:from>
    <xdr:to>
      <xdr:col>19</xdr:col>
      <xdr:colOff>247650</xdr:colOff>
      <xdr:row>19</xdr:row>
      <xdr:rowOff>2007871</xdr:rowOff>
    </xdr:to>
    <xdr:graphicFrame macro="">
      <xdr:nvGraphicFramePr>
        <xdr:cNvPr id="8" name="Chart 10">
          <a:extLst>
            <a:ext uri="{FF2B5EF4-FFF2-40B4-BE49-F238E27FC236}">
              <a16:creationId xmlns:a16="http://schemas.microsoft.com/office/drawing/2014/main" id="{61A926F8-00D4-4363-A165-8902244E77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21</xdr:col>
      <xdr:colOff>0</xdr:colOff>
      <xdr:row>32</xdr:row>
      <xdr:rowOff>0</xdr:rowOff>
    </xdr:from>
    <xdr:to>
      <xdr:col>28</xdr:col>
      <xdr:colOff>317500</xdr:colOff>
      <xdr:row>41</xdr:row>
      <xdr:rowOff>1484</xdr:rowOff>
    </xdr:to>
    <xdr:graphicFrame macro="">
      <xdr:nvGraphicFramePr>
        <xdr:cNvPr id="9" name="Chart 10">
          <a:extLst>
            <a:ext uri="{FF2B5EF4-FFF2-40B4-BE49-F238E27FC236}">
              <a16:creationId xmlns:a16="http://schemas.microsoft.com/office/drawing/2014/main" id="{305A5BF1-C492-4C66-B54B-C6B65A1197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editAs="oneCell">
    <xdr:from>
      <xdr:col>5</xdr:col>
      <xdr:colOff>540808</xdr:colOff>
      <xdr:row>0</xdr:row>
      <xdr:rowOff>17992</xdr:rowOff>
    </xdr:from>
    <xdr:to>
      <xdr:col>7</xdr:col>
      <xdr:colOff>20742</xdr:colOff>
      <xdr:row>2</xdr:row>
      <xdr:rowOff>98637</xdr:rowOff>
    </xdr:to>
    <xdr:pic>
      <xdr:nvPicPr>
        <xdr:cNvPr id="2" name="Picture 1">
          <a:extLst>
            <a:ext uri="{FF2B5EF4-FFF2-40B4-BE49-F238E27FC236}">
              <a16:creationId xmlns:a16="http://schemas.microsoft.com/office/drawing/2014/main" id="{30390232-FC51-4C0E-9BD1-6A62C01CF25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476663" y="21802"/>
          <a:ext cx="811529" cy="41973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14</xdr:col>
      <xdr:colOff>0</xdr:colOff>
      <xdr:row>5</xdr:row>
      <xdr:rowOff>1</xdr:rowOff>
    </xdr:from>
    <xdr:to>
      <xdr:col>21</xdr:col>
      <xdr:colOff>401955</xdr:colOff>
      <xdr:row>9</xdr:row>
      <xdr:rowOff>2162175</xdr:rowOff>
    </xdr:to>
    <xdr:graphicFrame macro="">
      <xdr:nvGraphicFramePr>
        <xdr:cNvPr id="5" name="Chart 10">
          <a:extLst>
            <a:ext uri="{FF2B5EF4-FFF2-40B4-BE49-F238E27FC236}">
              <a16:creationId xmlns:a16="http://schemas.microsoft.com/office/drawing/2014/main" id="{B34954E1-0EFB-4745-995A-32E6549332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57150</xdr:colOff>
      <xdr:row>21</xdr:row>
      <xdr:rowOff>37040</xdr:rowOff>
    </xdr:from>
    <xdr:to>
      <xdr:col>21</xdr:col>
      <xdr:colOff>545465</xdr:colOff>
      <xdr:row>34</xdr:row>
      <xdr:rowOff>1115060</xdr:rowOff>
    </xdr:to>
    <xdr:graphicFrame macro="">
      <xdr:nvGraphicFramePr>
        <xdr:cNvPr id="6" name="Chart 10">
          <a:extLst>
            <a:ext uri="{FF2B5EF4-FFF2-40B4-BE49-F238E27FC236}">
              <a16:creationId xmlns:a16="http://schemas.microsoft.com/office/drawing/2014/main" id="{45873E3E-AF93-47D7-B2DA-C12CF318DE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103929</xdr:colOff>
      <xdr:row>37</xdr:row>
      <xdr:rowOff>37040</xdr:rowOff>
    </xdr:from>
    <xdr:to>
      <xdr:col>21</xdr:col>
      <xdr:colOff>539750</xdr:colOff>
      <xdr:row>45</xdr:row>
      <xdr:rowOff>1468119</xdr:rowOff>
    </xdr:to>
    <xdr:graphicFrame macro="">
      <xdr:nvGraphicFramePr>
        <xdr:cNvPr id="7" name="Chart 10">
          <a:extLst>
            <a:ext uri="{FF2B5EF4-FFF2-40B4-BE49-F238E27FC236}">
              <a16:creationId xmlns:a16="http://schemas.microsoft.com/office/drawing/2014/main" id="{575B8D7B-4338-4EB7-8B4C-58247F9C40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0</xdr:colOff>
      <xdr:row>12</xdr:row>
      <xdr:rowOff>7620</xdr:rowOff>
    </xdr:from>
    <xdr:to>
      <xdr:col>21</xdr:col>
      <xdr:colOff>507999</xdr:colOff>
      <xdr:row>18</xdr:row>
      <xdr:rowOff>2005966</xdr:rowOff>
    </xdr:to>
    <xdr:graphicFrame macro="">
      <xdr:nvGraphicFramePr>
        <xdr:cNvPr id="8" name="Chart 10">
          <a:extLst>
            <a:ext uri="{FF2B5EF4-FFF2-40B4-BE49-F238E27FC236}">
              <a16:creationId xmlns:a16="http://schemas.microsoft.com/office/drawing/2014/main" id="{6A678FF0-2765-42F2-8DDA-E1B49E2134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23</xdr:col>
      <xdr:colOff>0</xdr:colOff>
      <xdr:row>37</xdr:row>
      <xdr:rowOff>0</xdr:rowOff>
    </xdr:from>
    <xdr:to>
      <xdr:col>30</xdr:col>
      <xdr:colOff>352425</xdr:colOff>
      <xdr:row>46</xdr:row>
      <xdr:rowOff>3177</xdr:rowOff>
    </xdr:to>
    <xdr:graphicFrame macro="">
      <xdr:nvGraphicFramePr>
        <xdr:cNvPr id="9" name="Chart 10">
          <a:extLst>
            <a:ext uri="{FF2B5EF4-FFF2-40B4-BE49-F238E27FC236}">
              <a16:creationId xmlns:a16="http://schemas.microsoft.com/office/drawing/2014/main" id="{A5DFE7D7-7B3A-42AD-930A-20122FF68A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editAs="oneCell">
    <xdr:from>
      <xdr:col>6</xdr:col>
      <xdr:colOff>540808</xdr:colOff>
      <xdr:row>0</xdr:row>
      <xdr:rowOff>17992</xdr:rowOff>
    </xdr:from>
    <xdr:to>
      <xdr:col>7</xdr:col>
      <xdr:colOff>664632</xdr:colOff>
      <xdr:row>2</xdr:row>
      <xdr:rowOff>94827</xdr:rowOff>
    </xdr:to>
    <xdr:pic>
      <xdr:nvPicPr>
        <xdr:cNvPr id="4" name="Picture 3">
          <a:extLst>
            <a:ext uri="{FF2B5EF4-FFF2-40B4-BE49-F238E27FC236}">
              <a16:creationId xmlns:a16="http://schemas.microsoft.com/office/drawing/2014/main" id="{00000000-0008-0000-07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697768" y="17992"/>
          <a:ext cx="817244" cy="42354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14</xdr:col>
      <xdr:colOff>47626</xdr:colOff>
      <xdr:row>25</xdr:row>
      <xdr:rowOff>16085</xdr:rowOff>
    </xdr:from>
    <xdr:to>
      <xdr:col>21</xdr:col>
      <xdr:colOff>587376</xdr:colOff>
      <xdr:row>38</xdr:row>
      <xdr:rowOff>735330</xdr:rowOff>
    </xdr:to>
    <xdr:graphicFrame macro="">
      <xdr:nvGraphicFramePr>
        <xdr:cNvPr id="6" name="Chart 10">
          <a:extLst>
            <a:ext uri="{FF2B5EF4-FFF2-40B4-BE49-F238E27FC236}">
              <a16:creationId xmlns:a16="http://schemas.microsoft.com/office/drawing/2014/main" id="{305B5D38-6C31-443A-8930-8B02A2A8D0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98636</xdr:colOff>
      <xdr:row>6</xdr:row>
      <xdr:rowOff>37040</xdr:rowOff>
    </xdr:from>
    <xdr:to>
      <xdr:col>21</xdr:col>
      <xdr:colOff>391160</xdr:colOff>
      <xdr:row>13</xdr:row>
      <xdr:rowOff>1600200</xdr:rowOff>
    </xdr:to>
    <xdr:graphicFrame macro="">
      <xdr:nvGraphicFramePr>
        <xdr:cNvPr id="8" name="Chart 10">
          <a:extLst>
            <a:ext uri="{FF2B5EF4-FFF2-40B4-BE49-F238E27FC236}">
              <a16:creationId xmlns:a16="http://schemas.microsoft.com/office/drawing/2014/main" id="{D23D8F73-4AB8-4F82-8178-8A50D0AE17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73449</xdr:colOff>
      <xdr:row>41</xdr:row>
      <xdr:rowOff>8465</xdr:rowOff>
    </xdr:from>
    <xdr:to>
      <xdr:col>21</xdr:col>
      <xdr:colOff>513080</xdr:colOff>
      <xdr:row>49</xdr:row>
      <xdr:rowOff>1435734</xdr:rowOff>
    </xdr:to>
    <xdr:graphicFrame macro="">
      <xdr:nvGraphicFramePr>
        <xdr:cNvPr id="9" name="Chart 10">
          <a:extLst>
            <a:ext uri="{FF2B5EF4-FFF2-40B4-BE49-F238E27FC236}">
              <a16:creationId xmlns:a16="http://schemas.microsoft.com/office/drawing/2014/main" id="{B751B121-5C38-4C1F-96EF-D1E7D44B4B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0</xdr:colOff>
      <xdr:row>16</xdr:row>
      <xdr:rowOff>11429</xdr:rowOff>
    </xdr:from>
    <xdr:to>
      <xdr:col>21</xdr:col>
      <xdr:colOff>515619</xdr:colOff>
      <xdr:row>22</xdr:row>
      <xdr:rowOff>1952624</xdr:rowOff>
    </xdr:to>
    <xdr:graphicFrame macro="">
      <xdr:nvGraphicFramePr>
        <xdr:cNvPr id="7" name="Chart 10">
          <a:extLst>
            <a:ext uri="{FF2B5EF4-FFF2-40B4-BE49-F238E27FC236}">
              <a16:creationId xmlns:a16="http://schemas.microsoft.com/office/drawing/2014/main" id="{F8062C15-14E2-4917-B7A1-085CA60E60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23</xdr:col>
      <xdr:colOff>1</xdr:colOff>
      <xdr:row>41</xdr:row>
      <xdr:rowOff>0</xdr:rowOff>
    </xdr:from>
    <xdr:to>
      <xdr:col>30</xdr:col>
      <xdr:colOff>457201</xdr:colOff>
      <xdr:row>49</xdr:row>
      <xdr:rowOff>1504317</xdr:rowOff>
    </xdr:to>
    <xdr:graphicFrame macro="">
      <xdr:nvGraphicFramePr>
        <xdr:cNvPr id="10" name="Chart 10">
          <a:extLst>
            <a:ext uri="{FF2B5EF4-FFF2-40B4-BE49-F238E27FC236}">
              <a16:creationId xmlns:a16="http://schemas.microsoft.com/office/drawing/2014/main" id="{A7FFD355-0932-4001-91F8-DEF69C7DFA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d.docs.live.net/Users/kyung/OneDrive/Mobile%20Experts/2017%20small%20cell%20report/mexp-hetnetsemi-17.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TOC"/>
      <sheetName val="Definitions"/>
      <sheetName val="Summary"/>
      <sheetName val="Residential"/>
      <sheetName val="Enterprise"/>
      <sheetName val="Carrier Indoor"/>
      <sheetName val="Carrier Outdoor"/>
      <sheetName val="Regions"/>
      <sheetName val="SC Installed Base"/>
      <sheetName val="Market Shares"/>
      <sheetName val="Processors"/>
      <sheetName val="Transceivers"/>
      <sheetName val="Power Amps"/>
      <sheetName val="Linearization ICs"/>
      <sheetName val="Filters"/>
      <sheetName val="XOs"/>
      <sheetName val="Semi Totals"/>
      <sheetName val="Indoor Backhaul Reqts"/>
      <sheetName val="Outdoor Transport Requirements"/>
    </sheetNames>
    <sheetDataSet>
      <sheetData sheetId="0">
        <row r="13">
          <cell r="F13" t="str">
            <v>Licensed to:</v>
          </cell>
          <cell r="G13" t="str">
            <v>Customer Name</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Set>
  </externalBook>
</externalLink>
</file>

<file path=xl/persons/person.xml><?xml version="1.0" encoding="utf-8"?>
<personList xmlns="http://schemas.microsoft.com/office/spreadsheetml/2018/threadedcomments" xmlns:x="http://schemas.openxmlformats.org/spreadsheetml/2006/main">
  <person displayName="Joe Madden" id="{F8DAA705-BC5E-41E4-A93B-551E62655B13}" userId="Joe Madden" providerId="None"/>
  <person displayName="Kyung Mun" id="{C8C7C589-23F2-4BAB-8D90-7E6218ECE3A1}" userId="af605b62c1e0b015"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kyung@mobile-experts.net" TargetMode="Externa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J41"/>
  <sheetViews>
    <sheetView tabSelected="1" workbookViewId="0">
      <selection activeCell="C15" sqref="C15"/>
    </sheetView>
  </sheetViews>
  <sheetFormatPr defaultColWidth="9.140625" defaultRowHeight="12.75" x14ac:dyDescent="0.2"/>
  <cols>
    <col min="1" max="1" width="9.140625" style="1"/>
    <col min="2" max="2" width="39.28515625" style="1" customWidth="1"/>
    <col min="3" max="3" width="31.28515625" style="1" customWidth="1"/>
    <col min="4" max="4" width="65" style="1" customWidth="1"/>
    <col min="5" max="5" width="11.5703125" style="1" customWidth="1"/>
    <col min="6" max="16384" width="9.140625" style="1"/>
  </cols>
  <sheetData>
    <row r="1" spans="1:10" ht="15" x14ac:dyDescent="0.25">
      <c r="A1" s="9"/>
      <c r="B1" s="9"/>
      <c r="C1" s="9"/>
      <c r="D1" s="9"/>
      <c r="E1" s="9"/>
      <c r="F1" s="9"/>
      <c r="G1" s="9"/>
      <c r="H1" s="9"/>
      <c r="I1" s="9"/>
      <c r="J1" s="9"/>
    </row>
    <row r="2" spans="1:10" ht="15" x14ac:dyDescent="0.25">
      <c r="A2" s="9"/>
      <c r="B2" s="9"/>
      <c r="C2" s="9"/>
      <c r="D2" s="9"/>
      <c r="E2" s="9"/>
      <c r="F2" s="9"/>
      <c r="G2" s="9"/>
      <c r="H2" s="9"/>
      <c r="I2" s="9"/>
      <c r="J2" s="9"/>
    </row>
    <row r="3" spans="1:10" ht="15" x14ac:dyDescent="0.25">
      <c r="A3" s="9"/>
      <c r="B3" s="9"/>
      <c r="C3" s="9"/>
      <c r="D3" s="9"/>
      <c r="E3" s="9"/>
      <c r="F3" s="9"/>
      <c r="G3" s="9"/>
      <c r="H3" s="9"/>
      <c r="I3" s="9"/>
      <c r="J3" s="9"/>
    </row>
    <row r="4" spans="1:10" ht="15" x14ac:dyDescent="0.25">
      <c r="A4" s="9"/>
      <c r="B4" s="9"/>
      <c r="C4" s="9"/>
      <c r="D4" s="9"/>
      <c r="E4" s="9"/>
      <c r="F4" s="9"/>
      <c r="G4" s="9"/>
      <c r="H4" s="9"/>
      <c r="I4" s="9"/>
      <c r="J4" s="9"/>
    </row>
    <row r="5" spans="1:10" ht="15" x14ac:dyDescent="0.25">
      <c r="A5" s="9"/>
      <c r="B5" s="9"/>
      <c r="C5" s="9"/>
      <c r="D5" s="9"/>
      <c r="E5" s="9"/>
      <c r="F5" s="9"/>
      <c r="G5" s="9"/>
      <c r="H5" s="9"/>
      <c r="I5" s="9"/>
      <c r="J5" s="9"/>
    </row>
    <row r="6" spans="1:10" ht="15" x14ac:dyDescent="0.25">
      <c r="A6" s="9"/>
      <c r="B6" s="9"/>
      <c r="C6" s="9"/>
      <c r="D6" s="9"/>
      <c r="E6" s="9"/>
      <c r="F6" s="9"/>
      <c r="G6" s="9"/>
      <c r="H6" s="9"/>
      <c r="I6" s="9"/>
      <c r="J6" s="9"/>
    </row>
    <row r="7" spans="1:10" ht="15" x14ac:dyDescent="0.25">
      <c r="A7" s="9"/>
      <c r="B7" s="9"/>
      <c r="C7" s="9"/>
      <c r="D7" s="9"/>
      <c r="E7" s="9"/>
      <c r="F7" s="9"/>
      <c r="G7" s="9"/>
      <c r="H7" s="9"/>
      <c r="I7" s="9"/>
      <c r="J7" s="9"/>
    </row>
    <row r="8" spans="1:10" ht="15" x14ac:dyDescent="0.25">
      <c r="A8" s="9"/>
      <c r="B8" s="9"/>
      <c r="C8" s="9"/>
      <c r="D8" s="9"/>
      <c r="E8" s="9"/>
      <c r="F8" s="9"/>
      <c r="G8" s="9"/>
      <c r="H8" s="9"/>
      <c r="I8" s="9"/>
      <c r="J8" s="9"/>
    </row>
    <row r="9" spans="1:10" ht="15" x14ac:dyDescent="0.25">
      <c r="A9" s="9"/>
      <c r="B9" s="9"/>
      <c r="C9" s="9"/>
      <c r="D9" s="9"/>
      <c r="E9" s="9"/>
      <c r="F9" s="9"/>
      <c r="G9" s="9"/>
      <c r="H9" s="9"/>
      <c r="I9" s="9"/>
      <c r="J9" s="9"/>
    </row>
    <row r="10" spans="1:10" ht="15" x14ac:dyDescent="0.25">
      <c r="A10" s="9"/>
      <c r="B10" s="9"/>
      <c r="C10" s="9"/>
      <c r="D10" s="9"/>
      <c r="E10" s="9"/>
      <c r="F10" s="9"/>
      <c r="G10" s="9"/>
      <c r="H10" s="9"/>
      <c r="I10" s="9"/>
      <c r="J10" s="9"/>
    </row>
    <row r="11" spans="1:10" ht="15" x14ac:dyDescent="0.25">
      <c r="A11" s="9"/>
      <c r="B11" s="9" t="s">
        <v>0</v>
      </c>
      <c r="C11" s="9"/>
      <c r="D11" s="9"/>
      <c r="E11" s="9"/>
      <c r="F11" s="9"/>
      <c r="G11" s="9"/>
      <c r="H11" s="9"/>
      <c r="I11" s="9"/>
      <c r="J11" s="9"/>
    </row>
    <row r="12" spans="1:10" ht="15" x14ac:dyDescent="0.25">
      <c r="A12" s="9"/>
      <c r="B12" s="67" t="s">
        <v>10</v>
      </c>
      <c r="C12" s="9"/>
      <c r="D12" s="9"/>
      <c r="E12" s="9"/>
      <c r="F12" s="9"/>
      <c r="G12" s="9"/>
      <c r="H12" s="9"/>
      <c r="I12" s="9"/>
      <c r="J12" s="9"/>
    </row>
    <row r="13" spans="1:10" ht="15" x14ac:dyDescent="0.25">
      <c r="A13" s="9"/>
      <c r="B13" s="9" t="s">
        <v>1</v>
      </c>
      <c r="C13" s="114">
        <v>43501</v>
      </c>
      <c r="D13" s="10"/>
      <c r="E13" s="9"/>
      <c r="F13" s="9"/>
      <c r="G13" s="9"/>
      <c r="H13" s="9"/>
      <c r="I13" s="9"/>
      <c r="J13" s="9"/>
    </row>
    <row r="14" spans="1:10" ht="15" x14ac:dyDescent="0.25">
      <c r="A14" s="9"/>
      <c r="B14" s="9" t="s">
        <v>2</v>
      </c>
      <c r="C14" s="23" t="s">
        <v>136</v>
      </c>
      <c r="D14" s="9"/>
      <c r="G14" s="9"/>
      <c r="H14" s="9"/>
      <c r="I14" s="9"/>
      <c r="J14" s="9"/>
    </row>
    <row r="15" spans="1:10" ht="15" x14ac:dyDescent="0.25">
      <c r="A15" s="9"/>
      <c r="B15" s="9"/>
      <c r="C15" s="9"/>
      <c r="D15" s="9"/>
      <c r="E15" s="9"/>
      <c r="F15" s="9"/>
      <c r="G15" s="9"/>
      <c r="H15" s="9"/>
      <c r="I15" s="9"/>
      <c r="J15" s="9"/>
    </row>
    <row r="16" spans="1:10" ht="15" x14ac:dyDescent="0.25">
      <c r="A16" s="9"/>
      <c r="B16" s="9" t="s">
        <v>3</v>
      </c>
      <c r="C16" s="9"/>
      <c r="D16" s="9"/>
      <c r="E16" s="9"/>
      <c r="F16" s="9"/>
      <c r="G16" s="9"/>
      <c r="H16" s="9"/>
      <c r="I16" s="9"/>
      <c r="J16" s="9"/>
    </row>
    <row r="17" spans="1:10" ht="15" x14ac:dyDescent="0.25">
      <c r="A17" s="9"/>
      <c r="B17" s="9" t="s">
        <v>4</v>
      </c>
      <c r="C17" s="9"/>
      <c r="D17" s="9"/>
      <c r="E17" s="9"/>
      <c r="F17" s="9"/>
      <c r="G17" s="9"/>
      <c r="H17" s="9"/>
      <c r="I17" s="9"/>
      <c r="J17" s="9"/>
    </row>
    <row r="18" spans="1:10" ht="15" x14ac:dyDescent="0.25">
      <c r="A18" s="9"/>
      <c r="B18" s="22" t="s">
        <v>5</v>
      </c>
      <c r="C18" s="9"/>
      <c r="D18" s="9"/>
      <c r="E18" s="9"/>
      <c r="F18" s="9"/>
      <c r="G18" s="9"/>
      <c r="H18" s="9"/>
      <c r="I18" s="9"/>
      <c r="J18" s="9"/>
    </row>
    <row r="19" spans="1:10" ht="15" x14ac:dyDescent="0.25">
      <c r="A19" s="9"/>
      <c r="B19" s="9"/>
      <c r="C19" s="9"/>
      <c r="D19" s="9"/>
      <c r="E19" s="9"/>
      <c r="F19" s="9"/>
      <c r="G19" s="9"/>
      <c r="H19" s="9"/>
      <c r="I19" s="9"/>
      <c r="J19" s="9"/>
    </row>
    <row r="20" spans="1:10" ht="13.5" thickBot="1" x14ac:dyDescent="0.25">
      <c r="C20" s="7"/>
      <c r="D20" s="6"/>
    </row>
    <row r="21" spans="1:10" ht="15.75" thickBot="1" x14ac:dyDescent="0.3">
      <c r="B21" s="100" t="s">
        <v>79</v>
      </c>
      <c r="C21" s="101" t="s">
        <v>80</v>
      </c>
      <c r="D21" s="6"/>
    </row>
    <row r="22" spans="1:10" ht="30" x14ac:dyDescent="0.25">
      <c r="B22" s="102" t="s">
        <v>86</v>
      </c>
      <c r="C22" s="103" t="s">
        <v>81</v>
      </c>
      <c r="D22" s="6"/>
    </row>
    <row r="23" spans="1:10" ht="15" x14ac:dyDescent="0.25">
      <c r="B23" s="104" t="s">
        <v>83</v>
      </c>
      <c r="C23" s="105" t="s">
        <v>85</v>
      </c>
    </row>
    <row r="24" spans="1:10" ht="15.75" thickBot="1" x14ac:dyDescent="0.3">
      <c r="B24" s="106" t="s">
        <v>84</v>
      </c>
      <c r="C24" s="107" t="s">
        <v>82</v>
      </c>
    </row>
    <row r="25" spans="1:10" x14ac:dyDescent="0.2">
      <c r="C25" s="4"/>
    </row>
    <row r="26" spans="1:10" x14ac:dyDescent="0.2">
      <c r="C26" s="4"/>
    </row>
    <row r="27" spans="1:10" ht="78.75" customHeight="1" x14ac:dyDescent="0.25">
      <c r="A27" s="9"/>
      <c r="B27" s="118" t="s">
        <v>11</v>
      </c>
      <c r="C27" s="118"/>
      <c r="D27" s="118"/>
      <c r="E27" s="118"/>
      <c r="F27" s="118"/>
      <c r="G27" s="118"/>
      <c r="H27" s="9"/>
      <c r="I27" s="9"/>
      <c r="J27" s="9"/>
    </row>
    <row r="28" spans="1:10" x14ac:dyDescent="0.2">
      <c r="C28" s="4"/>
    </row>
    <row r="29" spans="1:10" x14ac:dyDescent="0.2">
      <c r="C29" s="4"/>
    </row>
    <row r="30" spans="1:10" x14ac:dyDescent="0.2">
      <c r="C30" s="4"/>
    </row>
    <row r="31" spans="1:10" x14ac:dyDescent="0.2">
      <c r="C31" s="4"/>
    </row>
    <row r="32" spans="1:10" x14ac:dyDescent="0.2">
      <c r="C32" s="4"/>
    </row>
    <row r="33" spans="3:3" x14ac:dyDescent="0.2">
      <c r="C33" s="4"/>
    </row>
    <row r="34" spans="3:3" x14ac:dyDescent="0.2">
      <c r="C34" s="4"/>
    </row>
    <row r="35" spans="3:3" x14ac:dyDescent="0.2">
      <c r="C35" s="4"/>
    </row>
    <row r="36" spans="3:3" x14ac:dyDescent="0.2">
      <c r="C36" s="4"/>
    </row>
    <row r="37" spans="3:3" x14ac:dyDescent="0.2">
      <c r="C37" s="4"/>
    </row>
    <row r="38" spans="3:3" x14ac:dyDescent="0.2">
      <c r="C38" s="4"/>
    </row>
    <row r="39" spans="3:3" x14ac:dyDescent="0.2">
      <c r="C39" s="4"/>
    </row>
    <row r="40" spans="3:3" x14ac:dyDescent="0.2">
      <c r="C40" s="4"/>
    </row>
    <row r="41" spans="3:3" x14ac:dyDescent="0.2">
      <c r="C41" s="4"/>
    </row>
  </sheetData>
  <mergeCells count="1">
    <mergeCell ref="B27:G27"/>
  </mergeCells>
  <hyperlinks>
    <hyperlink ref="B18" r:id="rId1" xr:uid="{00000000-0004-0000-0000-000000000000}"/>
  </hyperlinks>
  <pageMargins left="0.7" right="0.7" top="0.75" bottom="0.75" header="0.3" footer="0.3"/>
  <pageSetup scale="73" orientation="landscape" horizontalDpi="4294967293"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510EAC-1A2E-487F-A205-0547368629C9}">
  <dimension ref="A1:AH46"/>
  <sheetViews>
    <sheetView zoomScaleNormal="100" workbookViewId="0"/>
  </sheetViews>
  <sheetFormatPr defaultRowHeight="12.75" x14ac:dyDescent="0.2"/>
  <cols>
    <col min="1" max="1" width="3.7109375" customWidth="1"/>
    <col min="2" max="2" width="4.5703125" customWidth="1"/>
    <col min="3" max="3" width="30.5703125" customWidth="1"/>
    <col min="4" max="4" width="10.7109375" bestFit="1" customWidth="1"/>
    <col min="5" max="5" width="9.5703125" customWidth="1"/>
    <col min="6" max="6" width="9.85546875" customWidth="1"/>
    <col min="7" max="7" width="9.5703125" customWidth="1"/>
    <col min="8" max="8" width="9.42578125" bestFit="1" customWidth="1"/>
    <col min="9" max="9" width="10" bestFit="1" customWidth="1"/>
    <col min="10" max="11" width="9.7109375" bestFit="1" customWidth="1"/>
    <col min="12" max="12" width="9.7109375" customWidth="1"/>
    <col min="13" max="13" width="10.42578125" customWidth="1"/>
  </cols>
  <sheetData>
    <row r="1" spans="2:34" x14ac:dyDescent="0.2">
      <c r="B1" s="24"/>
      <c r="C1" s="24" t="s">
        <v>0</v>
      </c>
      <c r="D1" s="26"/>
      <c r="E1" s="24"/>
      <c r="F1" s="24"/>
      <c r="G1" s="24"/>
      <c r="H1" s="24"/>
      <c r="I1" s="27"/>
      <c r="J1" s="27"/>
      <c r="K1" s="27"/>
      <c r="L1" s="27"/>
      <c r="M1" s="24"/>
      <c r="N1" s="24"/>
      <c r="O1" s="24"/>
      <c r="P1" s="24"/>
      <c r="Q1" s="24"/>
      <c r="R1" s="24"/>
      <c r="S1" s="24"/>
      <c r="T1" s="24"/>
      <c r="U1" s="24"/>
      <c r="V1" s="24"/>
      <c r="W1" s="24"/>
      <c r="X1" s="24"/>
      <c r="Y1" s="24"/>
      <c r="Z1" s="24"/>
      <c r="AA1" s="24"/>
      <c r="AB1" s="24"/>
      <c r="AC1" s="24"/>
      <c r="AD1" s="24"/>
      <c r="AE1" s="24"/>
      <c r="AF1" s="24"/>
      <c r="AG1" s="24"/>
      <c r="AH1" s="24"/>
    </row>
    <row r="2" spans="2:34" x14ac:dyDescent="0.2">
      <c r="B2" s="24"/>
      <c r="C2" s="1" t="s">
        <v>30</v>
      </c>
      <c r="D2" s="26"/>
      <c r="E2" s="24"/>
      <c r="F2" s="24"/>
      <c r="G2" s="24"/>
      <c r="H2" s="24"/>
      <c r="I2" s="27"/>
      <c r="J2" s="27"/>
      <c r="K2" s="27"/>
      <c r="L2" s="27"/>
      <c r="M2" s="24"/>
      <c r="N2" s="24"/>
      <c r="O2" s="24"/>
      <c r="P2" s="24"/>
      <c r="Q2" s="24"/>
      <c r="R2" s="24"/>
      <c r="S2" s="24"/>
      <c r="T2" s="24"/>
      <c r="U2" s="24"/>
      <c r="V2" s="24"/>
      <c r="W2" s="24"/>
      <c r="X2" s="24"/>
      <c r="Y2" s="24"/>
      <c r="Z2" s="24"/>
      <c r="AA2" s="24"/>
      <c r="AB2" s="24"/>
      <c r="AC2" s="24"/>
      <c r="AD2" s="24"/>
      <c r="AE2" s="24"/>
      <c r="AF2" s="24"/>
      <c r="AG2" s="24"/>
      <c r="AH2" s="24"/>
    </row>
    <row r="3" spans="2:34" x14ac:dyDescent="0.2">
      <c r="B3" s="24"/>
      <c r="C3" s="28">
        <v>43501</v>
      </c>
      <c r="D3" s="29"/>
      <c r="E3" s="27"/>
      <c r="F3" s="27"/>
      <c r="G3" s="27"/>
      <c r="H3" s="27"/>
      <c r="I3" s="27"/>
      <c r="J3" s="27"/>
      <c r="K3" s="27"/>
      <c r="L3" s="27"/>
      <c r="M3" s="24"/>
      <c r="N3" s="24"/>
      <c r="O3" s="24"/>
      <c r="P3" s="24"/>
      <c r="Q3" s="24"/>
      <c r="R3" s="24"/>
      <c r="S3" s="24"/>
      <c r="T3" s="24"/>
      <c r="U3" s="24"/>
      <c r="V3" s="24"/>
      <c r="W3" s="24"/>
      <c r="X3" s="24"/>
      <c r="Y3" s="24"/>
      <c r="Z3" s="24"/>
      <c r="AA3" s="24"/>
      <c r="AB3" s="24"/>
      <c r="AC3" s="24"/>
      <c r="AD3" s="24"/>
      <c r="AE3" s="24"/>
      <c r="AF3" s="24"/>
      <c r="AG3" s="24"/>
      <c r="AH3" s="24"/>
    </row>
    <row r="4" spans="2:34" x14ac:dyDescent="0.2">
      <c r="B4" s="24"/>
      <c r="C4" s="28"/>
      <c r="D4" s="29"/>
      <c r="E4" s="27"/>
      <c r="F4" s="27"/>
      <c r="G4" s="27"/>
      <c r="H4" s="27"/>
      <c r="I4" s="27"/>
      <c r="J4" s="27"/>
      <c r="K4" s="27"/>
      <c r="L4" s="27"/>
      <c r="M4" s="24"/>
      <c r="N4" s="24"/>
      <c r="O4" s="24"/>
      <c r="P4" s="24"/>
      <c r="Q4" s="24"/>
      <c r="R4" s="24"/>
      <c r="S4" s="24"/>
      <c r="T4" s="24"/>
      <c r="U4" s="24"/>
      <c r="V4" s="24"/>
      <c r="W4" s="24"/>
      <c r="X4" s="24"/>
      <c r="Y4" s="24"/>
      <c r="Z4" s="24"/>
      <c r="AA4" s="24"/>
      <c r="AB4" s="24"/>
      <c r="AC4" s="24"/>
      <c r="AD4" s="24"/>
      <c r="AE4" s="24"/>
      <c r="AF4" s="24"/>
      <c r="AG4" s="24"/>
      <c r="AH4" s="24"/>
    </row>
    <row r="5" spans="2:34" s="24" customFormat="1" x14ac:dyDescent="0.2">
      <c r="B5" s="3" t="s">
        <v>92</v>
      </c>
      <c r="D5" s="29"/>
      <c r="E5" s="27"/>
      <c r="F5" s="27"/>
      <c r="G5" s="27"/>
      <c r="H5" s="27"/>
      <c r="I5" s="27"/>
      <c r="J5" s="27"/>
      <c r="K5" s="27"/>
      <c r="L5" s="27"/>
      <c r="N5" s="27"/>
      <c r="O5" s="3" t="s">
        <v>134</v>
      </c>
      <c r="P5" s="27"/>
      <c r="Q5" s="27"/>
      <c r="R5" s="27"/>
      <c r="S5" s="27"/>
      <c r="T5" s="27"/>
      <c r="U5" s="27"/>
    </row>
    <row r="6" spans="2:34" s="24" customFormat="1" ht="15" x14ac:dyDescent="0.25">
      <c r="C6" s="30"/>
      <c r="D6" s="31">
        <v>2016</v>
      </c>
      <c r="E6" s="31">
        <v>2017</v>
      </c>
      <c r="F6" s="31">
        <v>2018</v>
      </c>
      <c r="G6" s="31">
        <v>2019</v>
      </c>
      <c r="H6" s="31">
        <v>2020</v>
      </c>
      <c r="I6" s="31">
        <v>2021</v>
      </c>
      <c r="J6" s="31">
        <v>2022</v>
      </c>
      <c r="K6" s="31">
        <v>2023</v>
      </c>
      <c r="L6" s="31">
        <v>2024</v>
      </c>
      <c r="M6" s="70" t="s">
        <v>52</v>
      </c>
      <c r="N6" s="55"/>
      <c r="O6" s="55"/>
      <c r="P6" s="55"/>
      <c r="Q6" s="55"/>
      <c r="R6" s="55"/>
      <c r="S6" s="55"/>
      <c r="T6" s="27"/>
      <c r="U6" s="27"/>
    </row>
    <row r="7" spans="2:34" s="27" customFormat="1" ht="15" x14ac:dyDescent="0.25">
      <c r="C7" s="78" t="s">
        <v>19</v>
      </c>
      <c r="D7" s="88">
        <v>0</v>
      </c>
      <c r="E7" s="88">
        <v>0</v>
      </c>
      <c r="F7" s="88">
        <v>0</v>
      </c>
      <c r="G7" s="88">
        <v>0</v>
      </c>
      <c r="H7" s="88">
        <v>0</v>
      </c>
      <c r="I7" s="88">
        <v>5045118.566399999</v>
      </c>
      <c r="J7" s="88">
        <v>24216569.118719995</v>
      </c>
      <c r="K7" s="88">
        <v>46495812.707942396</v>
      </c>
      <c r="L7" s="88">
        <v>89271960.39924939</v>
      </c>
      <c r="M7" s="82"/>
      <c r="N7" s="55"/>
      <c r="O7" s="55"/>
      <c r="P7" s="55"/>
      <c r="Q7" s="55"/>
      <c r="R7" s="55"/>
      <c r="S7" s="55"/>
    </row>
    <row r="8" spans="2:34" s="24" customFormat="1" x14ac:dyDescent="0.2">
      <c r="C8" s="2" t="s">
        <v>31</v>
      </c>
      <c r="D8" s="89">
        <v>214500000</v>
      </c>
      <c r="E8" s="89">
        <v>214500000</v>
      </c>
      <c r="F8" s="89">
        <v>214500000</v>
      </c>
      <c r="G8" s="89">
        <v>225225000</v>
      </c>
      <c r="H8" s="89">
        <v>247747500.00000003</v>
      </c>
      <c r="I8" s="89">
        <v>235360125.00000003</v>
      </c>
      <c r="J8" s="89">
        <v>223592118.75000003</v>
      </c>
      <c r="K8" s="89">
        <v>212412512.8125</v>
      </c>
      <c r="L8" s="89">
        <v>201791887.171875</v>
      </c>
      <c r="M8" s="82">
        <v>-1.0127176875781907E-2</v>
      </c>
      <c r="N8" s="36"/>
      <c r="O8" s="36"/>
      <c r="P8" s="36"/>
      <c r="Q8" s="36"/>
      <c r="R8" s="36"/>
      <c r="S8" s="36"/>
      <c r="T8" s="36"/>
      <c r="U8" s="27"/>
    </row>
    <row r="9" spans="2:34" s="24" customFormat="1" x14ac:dyDescent="0.2">
      <c r="C9" s="11" t="s">
        <v>9</v>
      </c>
      <c r="D9" s="72">
        <v>214500000</v>
      </c>
      <c r="E9" s="72">
        <v>214500000</v>
      </c>
      <c r="F9" s="72">
        <v>214500000</v>
      </c>
      <c r="G9" s="72">
        <v>225225000</v>
      </c>
      <c r="H9" s="72">
        <v>247747500.00000003</v>
      </c>
      <c r="I9" s="72">
        <v>240405243.56640002</v>
      </c>
      <c r="J9" s="72">
        <v>247808687.86872002</v>
      </c>
      <c r="K9" s="72">
        <v>258908325.5204424</v>
      </c>
      <c r="L9" s="72">
        <v>291063847.57112437</v>
      </c>
      <c r="M9" s="81">
        <v>5.2188364540472154E-2</v>
      </c>
      <c r="N9" s="36"/>
      <c r="O9" s="36"/>
      <c r="P9" s="36"/>
      <c r="Q9" s="36"/>
      <c r="R9" s="36"/>
      <c r="S9" s="36"/>
      <c r="T9" s="36"/>
    </row>
    <row r="10" spans="2:34" s="24" customFormat="1" ht="173.45" customHeight="1" x14ac:dyDescent="0.2">
      <c r="D10" s="80"/>
      <c r="E10" s="80"/>
      <c r="F10" s="80"/>
      <c r="G10" s="80"/>
      <c r="H10" s="80"/>
      <c r="I10" s="80"/>
      <c r="J10" s="80"/>
      <c r="K10" s="80"/>
      <c r="L10" s="80"/>
      <c r="M10" s="82"/>
      <c r="N10" s="36"/>
      <c r="O10" s="36"/>
      <c r="P10" s="36"/>
      <c r="Q10" s="36"/>
      <c r="R10" s="36"/>
      <c r="S10" s="36"/>
      <c r="T10" s="36"/>
    </row>
    <row r="11" spans="2:34" s="24" customFormat="1" x14ac:dyDescent="0.2">
      <c r="D11" s="80"/>
      <c r="E11" s="80"/>
      <c r="F11" s="80"/>
      <c r="G11" s="80"/>
      <c r="H11" s="80"/>
      <c r="I11" s="80"/>
      <c r="J11" s="80"/>
      <c r="K11" s="80"/>
      <c r="L11" s="80"/>
      <c r="M11" s="82"/>
      <c r="N11" s="36"/>
      <c r="O11" s="36"/>
      <c r="P11" s="36"/>
      <c r="Q11" s="36"/>
      <c r="R11" s="36"/>
      <c r="S11" s="36"/>
      <c r="T11" s="36"/>
    </row>
    <row r="12" spans="2:34" s="24" customFormat="1" x14ac:dyDescent="0.2">
      <c r="B12" s="3" t="s">
        <v>75</v>
      </c>
      <c r="D12" s="29"/>
      <c r="E12" s="27"/>
      <c r="F12" s="27"/>
      <c r="G12" s="27"/>
      <c r="H12" s="27"/>
      <c r="I12" s="27"/>
      <c r="J12" s="27"/>
      <c r="K12" s="27"/>
      <c r="L12" s="27"/>
      <c r="N12" s="27"/>
      <c r="O12" s="3" t="s">
        <v>76</v>
      </c>
      <c r="P12" s="27"/>
      <c r="Q12" s="27"/>
      <c r="R12" s="27"/>
      <c r="S12" s="27"/>
      <c r="T12" s="27"/>
      <c r="U12" s="27"/>
    </row>
    <row r="13" spans="2:34" s="24" customFormat="1" ht="15" x14ac:dyDescent="0.25">
      <c r="C13" s="30"/>
      <c r="D13" s="31">
        <v>2016</v>
      </c>
      <c r="E13" s="31">
        <v>2017</v>
      </c>
      <c r="F13" s="31">
        <v>2018</v>
      </c>
      <c r="G13" s="31">
        <v>2019</v>
      </c>
      <c r="H13" s="31">
        <v>2020</v>
      </c>
      <c r="I13" s="31">
        <v>2021</v>
      </c>
      <c r="J13" s="31">
        <v>2022</v>
      </c>
      <c r="K13" s="31">
        <v>2023</v>
      </c>
      <c r="L13" s="31">
        <v>2024</v>
      </c>
      <c r="M13" s="70" t="s">
        <v>52</v>
      </c>
      <c r="N13" s="55"/>
      <c r="O13" s="55"/>
      <c r="P13" s="55"/>
      <c r="Q13" s="55"/>
      <c r="R13" s="55"/>
      <c r="S13" s="55"/>
      <c r="T13" s="27"/>
      <c r="U13" s="27"/>
    </row>
    <row r="14" spans="2:34" s="27" customFormat="1" ht="15" x14ac:dyDescent="0.25">
      <c r="C14" s="78" t="s">
        <v>41</v>
      </c>
      <c r="D14" s="88">
        <v>0</v>
      </c>
      <c r="E14" s="88">
        <v>0</v>
      </c>
      <c r="F14" s="88">
        <v>0</v>
      </c>
      <c r="G14" s="88">
        <v>0</v>
      </c>
      <c r="H14" s="88">
        <v>0</v>
      </c>
      <c r="I14" s="88">
        <v>0</v>
      </c>
      <c r="J14" s="88">
        <v>0</v>
      </c>
      <c r="K14" s="88">
        <v>0</v>
      </c>
      <c r="L14" s="88">
        <v>0</v>
      </c>
      <c r="M14" s="82"/>
      <c r="N14" s="55"/>
      <c r="O14" s="55"/>
      <c r="P14" s="55"/>
      <c r="Q14" s="55"/>
      <c r="R14" s="55"/>
      <c r="S14" s="55"/>
    </row>
    <row r="15" spans="2:34" s="24" customFormat="1" x14ac:dyDescent="0.2">
      <c r="C15" s="2" t="s">
        <v>42</v>
      </c>
      <c r="D15" s="88">
        <v>0</v>
      </c>
      <c r="E15" s="88">
        <v>0</v>
      </c>
      <c r="F15" s="88">
        <v>0</v>
      </c>
      <c r="G15" s="88">
        <v>0</v>
      </c>
      <c r="H15" s="88">
        <v>0</v>
      </c>
      <c r="I15" s="88">
        <v>4893765.009407999</v>
      </c>
      <c r="J15" s="88">
        <v>21794912.206847996</v>
      </c>
      <c r="K15" s="88">
        <v>37196650.166353919</v>
      </c>
      <c r="L15" s="88">
        <v>49099578.21958717</v>
      </c>
      <c r="M15" s="82"/>
      <c r="N15" s="36"/>
      <c r="O15" s="36"/>
      <c r="P15" s="36"/>
      <c r="Q15" s="36"/>
      <c r="R15" s="36"/>
      <c r="S15" s="36"/>
      <c r="T15" s="36"/>
      <c r="U15" s="27"/>
    </row>
    <row r="16" spans="2:34" s="24" customFormat="1" x14ac:dyDescent="0.2">
      <c r="C16" s="2" t="s">
        <v>40</v>
      </c>
      <c r="D16" s="88">
        <v>0</v>
      </c>
      <c r="E16" s="88">
        <v>0</v>
      </c>
      <c r="F16" s="88">
        <v>0</v>
      </c>
      <c r="G16" s="88">
        <v>0</v>
      </c>
      <c r="H16" s="88">
        <v>0</v>
      </c>
      <c r="I16" s="88">
        <v>151353.55699199997</v>
      </c>
      <c r="J16" s="88">
        <v>2421656.9118719995</v>
      </c>
      <c r="K16" s="88">
        <v>9299162.5415884797</v>
      </c>
      <c r="L16" s="88">
        <v>40172382.179662228</v>
      </c>
      <c r="M16" s="82"/>
      <c r="N16" s="36"/>
      <c r="O16" s="36"/>
      <c r="P16" s="36"/>
      <c r="Q16" s="36"/>
      <c r="R16" s="36"/>
      <c r="S16" s="36"/>
      <c r="T16" s="36"/>
      <c r="U16" s="27"/>
    </row>
    <row r="17" spans="2:21" s="24" customFormat="1" x14ac:dyDescent="0.2">
      <c r="C17" s="11" t="s">
        <v>9</v>
      </c>
      <c r="D17" s="72">
        <v>0</v>
      </c>
      <c r="E17" s="72">
        <v>0</v>
      </c>
      <c r="F17" s="72">
        <v>0</v>
      </c>
      <c r="G17" s="72">
        <v>0</v>
      </c>
      <c r="H17" s="72">
        <v>0</v>
      </c>
      <c r="I17" s="72">
        <v>5045118.566399999</v>
      </c>
      <c r="J17" s="72">
        <v>24216569.118719995</v>
      </c>
      <c r="K17" s="72">
        <v>46495812.707942396</v>
      </c>
      <c r="L17" s="72">
        <v>89271960.399249405</v>
      </c>
      <c r="M17" s="82"/>
      <c r="N17" s="36"/>
      <c r="O17" s="36"/>
      <c r="P17" s="36"/>
      <c r="Q17" s="36"/>
      <c r="R17" s="36"/>
      <c r="S17" s="36"/>
      <c r="T17" s="36"/>
    </row>
    <row r="18" spans="2:21" s="24" customFormat="1" x14ac:dyDescent="0.2">
      <c r="C18" s="6"/>
      <c r="D18" s="80"/>
      <c r="E18" s="80"/>
      <c r="F18" s="80"/>
      <c r="G18" s="80"/>
      <c r="H18" s="80"/>
      <c r="I18" s="80"/>
      <c r="J18" s="80"/>
      <c r="K18" s="80"/>
      <c r="L18" s="80"/>
      <c r="M18" s="82"/>
      <c r="N18" s="36"/>
      <c r="O18" s="36"/>
      <c r="P18" s="36"/>
      <c r="Q18" s="36"/>
      <c r="R18" s="36"/>
      <c r="S18" s="36"/>
      <c r="T18" s="36"/>
    </row>
    <row r="19" spans="2:21" s="24" customFormat="1" ht="162.6" customHeight="1" x14ac:dyDescent="0.2">
      <c r="D19" s="80"/>
      <c r="E19" s="80"/>
      <c r="F19" s="80"/>
      <c r="G19" s="80"/>
      <c r="H19" s="80"/>
      <c r="I19" s="80"/>
      <c r="J19" s="80"/>
      <c r="K19" s="80"/>
      <c r="L19" s="80"/>
      <c r="M19" s="82"/>
      <c r="N19" s="36"/>
      <c r="O19" s="36"/>
      <c r="P19" s="36"/>
      <c r="Q19" s="36"/>
      <c r="R19" s="36"/>
      <c r="S19" s="36"/>
      <c r="T19" s="36"/>
    </row>
    <row r="20" spans="2:21" s="24" customFormat="1" x14ac:dyDescent="0.2">
      <c r="D20" s="80"/>
      <c r="E20" s="80"/>
      <c r="F20" s="80"/>
      <c r="G20" s="80"/>
      <c r="H20" s="80"/>
      <c r="I20" s="80"/>
      <c r="J20" s="80"/>
      <c r="K20" s="71"/>
      <c r="L20" s="71"/>
      <c r="M20" s="96"/>
      <c r="N20" s="36"/>
      <c r="O20" s="36"/>
      <c r="P20" s="36"/>
      <c r="Q20" s="36"/>
      <c r="R20" s="36"/>
      <c r="S20" s="36"/>
      <c r="T20" s="36"/>
    </row>
    <row r="21" spans="2:21" s="24" customFormat="1" x14ac:dyDescent="0.2">
      <c r="B21" s="3" t="s">
        <v>117</v>
      </c>
      <c r="C21" s="28"/>
      <c r="D21" s="29"/>
      <c r="E21" s="27"/>
      <c r="F21" s="27"/>
      <c r="G21" s="27"/>
      <c r="H21" s="27"/>
      <c r="I21" s="27"/>
      <c r="J21" s="27"/>
      <c r="K21" s="27"/>
      <c r="L21" s="27"/>
      <c r="N21" s="27"/>
      <c r="O21" s="3" t="s">
        <v>118</v>
      </c>
      <c r="P21" s="27"/>
      <c r="Q21" s="27"/>
      <c r="R21" s="27"/>
      <c r="S21" s="27"/>
      <c r="T21" s="27"/>
      <c r="U21" s="27"/>
    </row>
    <row r="22" spans="2:21" s="24" customFormat="1" ht="15" x14ac:dyDescent="0.25">
      <c r="C22" s="30"/>
      <c r="D22" s="31">
        <v>2016</v>
      </c>
      <c r="E22" s="31">
        <v>2017</v>
      </c>
      <c r="F22" s="31">
        <v>2018</v>
      </c>
      <c r="G22" s="31">
        <v>2019</v>
      </c>
      <c r="H22" s="31">
        <v>2020</v>
      </c>
      <c r="I22" s="31">
        <v>2021</v>
      </c>
      <c r="J22" s="31">
        <v>2022</v>
      </c>
      <c r="K22" s="31">
        <v>2023</v>
      </c>
      <c r="L22" s="31">
        <v>2024</v>
      </c>
      <c r="M22" s="70" t="s">
        <v>52</v>
      </c>
      <c r="N22" s="55"/>
      <c r="O22" s="55"/>
      <c r="P22" s="55"/>
      <c r="Q22" s="55"/>
      <c r="R22" s="55"/>
      <c r="S22" s="55"/>
      <c r="T22" s="27"/>
      <c r="U22" s="27"/>
    </row>
    <row r="23" spans="2:21" s="27" customFormat="1" ht="15" x14ac:dyDescent="0.25">
      <c r="C23" s="78" t="s">
        <v>17</v>
      </c>
      <c r="D23" s="86">
        <v>0</v>
      </c>
      <c r="E23" s="86">
        <v>0</v>
      </c>
      <c r="F23" s="86">
        <v>0</v>
      </c>
      <c r="G23" s="86">
        <v>0</v>
      </c>
      <c r="H23" s="86">
        <v>0</v>
      </c>
      <c r="I23" s="86">
        <v>1009023.7132799998</v>
      </c>
      <c r="J23" s="86">
        <v>4843313.823743999</v>
      </c>
      <c r="K23" s="86">
        <v>9299162.5415884797</v>
      </c>
      <c r="L23" s="86">
        <v>17854392.07984988</v>
      </c>
      <c r="M23" s="82"/>
      <c r="N23" s="55"/>
      <c r="O23" s="55"/>
      <c r="P23" s="55"/>
      <c r="Q23" s="55"/>
      <c r="R23" s="55"/>
      <c r="S23" s="55"/>
    </row>
    <row r="24" spans="2:21" s="27" customFormat="1" ht="15" x14ac:dyDescent="0.25">
      <c r="C24" s="78" t="s">
        <v>16</v>
      </c>
      <c r="D24" s="86">
        <v>0</v>
      </c>
      <c r="E24" s="86">
        <v>0</v>
      </c>
      <c r="F24" s="86">
        <v>0</v>
      </c>
      <c r="G24" s="86">
        <v>0</v>
      </c>
      <c r="H24" s="86">
        <v>0</v>
      </c>
      <c r="I24" s="86">
        <v>504511.8566399999</v>
      </c>
      <c r="J24" s="86">
        <v>2421656.9118719995</v>
      </c>
      <c r="K24" s="86">
        <v>4649581.2707942398</v>
      </c>
      <c r="L24" s="86">
        <v>8927196.0399249401</v>
      </c>
      <c r="M24" s="82"/>
      <c r="N24" s="55"/>
      <c r="O24" s="55"/>
      <c r="P24" s="55"/>
      <c r="Q24" s="55"/>
      <c r="R24" s="55"/>
      <c r="S24" s="55"/>
    </row>
    <row r="25" spans="2:21" s="24" customFormat="1" x14ac:dyDescent="0.2">
      <c r="C25" s="2" t="s">
        <v>12</v>
      </c>
      <c r="D25" s="86">
        <v>0</v>
      </c>
      <c r="E25" s="86">
        <v>0</v>
      </c>
      <c r="F25" s="86">
        <v>0</v>
      </c>
      <c r="G25" s="86">
        <v>0</v>
      </c>
      <c r="H25" s="86">
        <v>0</v>
      </c>
      <c r="I25" s="86">
        <v>3027071.1398399994</v>
      </c>
      <c r="J25" s="86">
        <v>14529941.471231997</v>
      </c>
      <c r="K25" s="86">
        <v>27897487.624765437</v>
      </c>
      <c r="L25" s="86">
        <v>53563176.239549629</v>
      </c>
      <c r="M25" s="82"/>
      <c r="N25" s="68"/>
      <c r="O25" s="36"/>
      <c r="P25" s="36"/>
      <c r="Q25" s="36"/>
      <c r="R25" s="36"/>
      <c r="S25" s="36"/>
      <c r="T25" s="36"/>
      <c r="U25" s="27"/>
    </row>
    <row r="26" spans="2:21" s="24" customFormat="1" x14ac:dyDescent="0.2">
      <c r="C26" s="2" t="s">
        <v>13</v>
      </c>
      <c r="D26" s="86">
        <v>0</v>
      </c>
      <c r="E26" s="86">
        <v>0</v>
      </c>
      <c r="F26" s="86">
        <v>0</v>
      </c>
      <c r="G26" s="86">
        <v>0</v>
      </c>
      <c r="H26" s="86">
        <v>0</v>
      </c>
      <c r="I26" s="86">
        <v>504511.8566399999</v>
      </c>
      <c r="J26" s="86">
        <v>2421656.9118719995</v>
      </c>
      <c r="K26" s="86">
        <v>4649581.2707942398</v>
      </c>
      <c r="L26" s="86">
        <v>8927196.0399249401</v>
      </c>
      <c r="M26" s="82"/>
      <c r="N26" s="97"/>
      <c r="O26" s="85"/>
      <c r="P26" s="36"/>
      <c r="Q26" s="36"/>
      <c r="R26" s="36"/>
      <c r="S26" s="36"/>
      <c r="T26" s="36"/>
      <c r="U26" s="27"/>
    </row>
    <row r="27" spans="2:21" s="24" customFormat="1" x14ac:dyDescent="0.2">
      <c r="C27" s="11" t="s">
        <v>9</v>
      </c>
      <c r="D27" s="72">
        <v>0</v>
      </c>
      <c r="E27" s="72">
        <v>0</v>
      </c>
      <c r="F27" s="72">
        <v>0</v>
      </c>
      <c r="G27" s="72">
        <v>0</v>
      </c>
      <c r="H27" s="72">
        <v>0</v>
      </c>
      <c r="I27" s="72">
        <v>5045118.566399999</v>
      </c>
      <c r="J27" s="72">
        <v>24216569.118719995</v>
      </c>
      <c r="K27" s="72">
        <v>46495812.707942396</v>
      </c>
      <c r="L27" s="72">
        <v>89271960.39924939</v>
      </c>
      <c r="M27" s="81"/>
      <c r="N27" s="36"/>
      <c r="O27" s="36"/>
      <c r="P27" s="36"/>
      <c r="Q27" s="36"/>
      <c r="R27" s="36"/>
      <c r="S27" s="36"/>
      <c r="T27" s="36"/>
    </row>
    <row r="28" spans="2:21" s="24" customFormat="1" x14ac:dyDescent="0.2">
      <c r="C28" s="2" t="s">
        <v>15</v>
      </c>
      <c r="D28" s="80">
        <v>0</v>
      </c>
      <c r="E28" s="80">
        <v>0</v>
      </c>
      <c r="F28" s="80">
        <v>0</v>
      </c>
      <c r="G28" s="80">
        <v>0</v>
      </c>
      <c r="H28" s="80">
        <v>0</v>
      </c>
      <c r="I28" s="80">
        <v>6810910.0646399986</v>
      </c>
      <c r="J28" s="80">
        <v>32692368.310271993</v>
      </c>
      <c r="K28" s="80">
        <v>62769347.155722231</v>
      </c>
      <c r="L28" s="80">
        <v>120517146.53898668</v>
      </c>
      <c r="M28" s="82"/>
      <c r="N28" s="68"/>
      <c r="O28" s="36"/>
      <c r="P28" s="36"/>
      <c r="Q28" s="36"/>
      <c r="R28" s="36"/>
      <c r="S28" s="36"/>
      <c r="T28" s="36"/>
    </row>
    <row r="29" spans="2:21" s="24" customFormat="1" x14ac:dyDescent="0.2">
      <c r="C29" s="2"/>
      <c r="D29" s="80"/>
      <c r="E29" s="80"/>
      <c r="F29" s="80"/>
      <c r="G29" s="80"/>
      <c r="H29" s="80"/>
      <c r="I29" s="80"/>
      <c r="J29" s="80"/>
      <c r="K29" s="80"/>
      <c r="L29" s="80"/>
      <c r="M29" s="82"/>
      <c r="N29" s="36"/>
      <c r="O29" s="36"/>
      <c r="P29" s="36"/>
      <c r="Q29" s="36"/>
      <c r="R29" s="36"/>
      <c r="S29" s="36"/>
      <c r="T29" s="36"/>
    </row>
    <row r="30" spans="2:21" s="24" customFormat="1" x14ac:dyDescent="0.2">
      <c r="C30" s="83" t="s">
        <v>24</v>
      </c>
      <c r="D30" s="34"/>
      <c r="E30" s="72"/>
      <c r="F30" s="72"/>
      <c r="G30" s="72"/>
      <c r="H30" s="72"/>
      <c r="I30" s="72"/>
      <c r="J30" s="72"/>
      <c r="K30" s="72"/>
      <c r="L30" s="72"/>
      <c r="M30" s="8"/>
      <c r="N30" s="36"/>
      <c r="O30" s="36"/>
      <c r="P30" s="36"/>
      <c r="Q30" s="36"/>
      <c r="R30" s="36"/>
      <c r="S30" s="36"/>
      <c r="T30" s="36"/>
    </row>
    <row r="31" spans="2:21" s="24" customFormat="1" x14ac:dyDescent="0.2">
      <c r="C31" s="2"/>
      <c r="D31" s="32"/>
      <c r="E31" s="32"/>
      <c r="F31" s="32"/>
      <c r="G31" s="32"/>
      <c r="H31" s="32"/>
      <c r="I31" s="32"/>
      <c r="J31" s="32"/>
      <c r="K31" s="32"/>
      <c r="L31" s="32"/>
      <c r="M31" s="33"/>
      <c r="N31" s="36"/>
      <c r="O31" s="36"/>
      <c r="P31" s="36"/>
      <c r="Q31" s="36"/>
      <c r="R31" s="36"/>
      <c r="S31" s="36"/>
      <c r="T31" s="36"/>
    </row>
    <row r="32" spans="2:21" s="24" customFormat="1" x14ac:dyDescent="0.2">
      <c r="C32" s="28"/>
      <c r="D32" s="32"/>
      <c r="E32" s="32"/>
      <c r="F32" s="32"/>
      <c r="G32" s="32"/>
      <c r="H32" s="32"/>
      <c r="I32" s="32"/>
      <c r="J32" s="32"/>
      <c r="K32" s="32"/>
      <c r="L32" s="32"/>
      <c r="M32" s="33"/>
      <c r="N32" s="36"/>
      <c r="O32" s="36"/>
      <c r="P32" s="36"/>
      <c r="Q32" s="36"/>
      <c r="R32" s="36"/>
      <c r="S32" s="36"/>
      <c r="T32" s="36"/>
    </row>
    <row r="33" spans="1:24" s="24" customFormat="1" x14ac:dyDescent="0.2">
      <c r="D33" s="37"/>
      <c r="E33" s="37"/>
      <c r="F33" s="37"/>
      <c r="G33" s="37"/>
      <c r="H33" s="37"/>
      <c r="I33" s="37"/>
      <c r="J33" s="84"/>
      <c r="K33" s="37"/>
      <c r="L33" s="37"/>
      <c r="M33" s="35"/>
    </row>
    <row r="34" spans="1:24" s="24" customFormat="1" x14ac:dyDescent="0.2">
      <c r="C34" s="28"/>
      <c r="D34" s="29"/>
      <c r="E34" s="27"/>
      <c r="F34" s="27"/>
      <c r="G34" s="27"/>
      <c r="H34" s="27"/>
      <c r="I34" s="27"/>
      <c r="J34" s="38"/>
      <c r="K34" s="38"/>
      <c r="L34" s="38"/>
    </row>
    <row r="35" spans="1:24" s="24" customFormat="1" ht="79.900000000000006" customHeight="1" x14ac:dyDescent="0.2">
      <c r="I35" s="27"/>
      <c r="J35" s="27"/>
      <c r="K35" s="27"/>
      <c r="L35" s="27"/>
    </row>
    <row r="36" spans="1:24" s="40" customFormat="1" x14ac:dyDescent="0.2">
      <c r="A36" s="39"/>
      <c r="D36" s="45"/>
      <c r="E36" s="45"/>
      <c r="F36" s="45"/>
      <c r="G36" s="45"/>
      <c r="H36" s="45"/>
      <c r="I36" s="39"/>
      <c r="J36" s="39"/>
      <c r="K36" s="39"/>
      <c r="L36" s="39"/>
      <c r="W36" s="39"/>
    </row>
    <row r="37" spans="1:24" s="24" customFormat="1" x14ac:dyDescent="0.2">
      <c r="B37" s="3" t="s">
        <v>131</v>
      </c>
      <c r="C37" s="28"/>
      <c r="D37" s="29"/>
      <c r="E37" s="27"/>
      <c r="F37" s="27"/>
      <c r="G37" s="27"/>
      <c r="H37" s="27"/>
      <c r="I37" s="27"/>
      <c r="J37" s="27"/>
      <c r="K37" s="27"/>
      <c r="L37" s="27"/>
      <c r="N37" s="27"/>
      <c r="O37" s="3" t="s">
        <v>132</v>
      </c>
      <c r="P37" s="27"/>
      <c r="Q37" s="27"/>
      <c r="R37" s="27"/>
      <c r="S37" s="27"/>
      <c r="T37" s="27"/>
      <c r="U37" s="27"/>
      <c r="X37" s="3" t="s">
        <v>133</v>
      </c>
    </row>
    <row r="38" spans="1:24" s="24" customFormat="1" ht="15" x14ac:dyDescent="0.25">
      <c r="B38" s="94"/>
      <c r="C38" s="31"/>
      <c r="D38" s="31">
        <v>2016</v>
      </c>
      <c r="E38" s="31">
        <v>2017</v>
      </c>
      <c r="F38" s="31">
        <v>2018</v>
      </c>
      <c r="G38" s="31">
        <v>2019</v>
      </c>
      <c r="H38" s="31">
        <v>2020</v>
      </c>
      <c r="I38" s="31">
        <v>2021</v>
      </c>
      <c r="J38" s="31">
        <v>2022</v>
      </c>
      <c r="K38" s="31">
        <v>2023</v>
      </c>
      <c r="L38" s="31">
        <v>2024</v>
      </c>
      <c r="M38" s="70" t="s">
        <v>52</v>
      </c>
      <c r="N38" s="55"/>
      <c r="O38" s="55"/>
      <c r="P38" s="55"/>
      <c r="Q38" s="55"/>
      <c r="R38" s="55"/>
      <c r="S38" s="55"/>
      <c r="T38" s="27"/>
      <c r="U38" s="27"/>
    </row>
    <row r="39" spans="1:24" s="24" customFormat="1" x14ac:dyDescent="0.2">
      <c r="C39" s="2" t="s">
        <v>25</v>
      </c>
      <c r="D39" s="93">
        <v>0</v>
      </c>
      <c r="E39" s="93">
        <v>0</v>
      </c>
      <c r="F39" s="93">
        <v>0</v>
      </c>
      <c r="G39" s="93">
        <v>0</v>
      </c>
      <c r="H39" s="93">
        <v>0</v>
      </c>
      <c r="I39" s="5">
        <v>82.5</v>
      </c>
      <c r="J39" s="5">
        <v>412.5</v>
      </c>
      <c r="K39" s="5">
        <v>825</v>
      </c>
      <c r="L39" s="5">
        <v>1650</v>
      </c>
      <c r="M39" s="69"/>
      <c r="N39" s="68"/>
      <c r="O39" s="36"/>
      <c r="P39" s="36"/>
      <c r="Q39" s="36"/>
      <c r="R39" s="36"/>
      <c r="S39" s="36"/>
      <c r="T39" s="36"/>
      <c r="U39" s="27"/>
    </row>
    <row r="40" spans="1:24" s="24" customFormat="1" x14ac:dyDescent="0.2">
      <c r="C40" s="2" t="s">
        <v>22</v>
      </c>
      <c r="D40" s="91">
        <v>0</v>
      </c>
      <c r="E40" s="91">
        <v>0</v>
      </c>
      <c r="F40" s="91">
        <v>0</v>
      </c>
      <c r="G40" s="91">
        <v>0</v>
      </c>
      <c r="H40" s="91">
        <v>0</v>
      </c>
      <c r="I40" s="116">
        <v>0</v>
      </c>
      <c r="J40" s="116">
        <v>0</v>
      </c>
      <c r="K40" s="116">
        <v>0</v>
      </c>
      <c r="L40" s="116">
        <v>0</v>
      </c>
      <c r="M40" s="69"/>
      <c r="N40" s="68"/>
      <c r="O40" s="36"/>
      <c r="P40" s="36"/>
      <c r="Q40" s="36"/>
      <c r="R40" s="36"/>
      <c r="S40" s="36"/>
      <c r="T40" s="36"/>
      <c r="U40" s="27"/>
    </row>
    <row r="41" spans="1:24" s="24" customFormat="1" x14ac:dyDescent="0.2">
      <c r="C41" s="1" t="s">
        <v>23</v>
      </c>
      <c r="D41" s="93">
        <v>0</v>
      </c>
      <c r="E41" s="93">
        <v>0</v>
      </c>
      <c r="F41" s="93">
        <v>0</v>
      </c>
      <c r="G41" s="93">
        <v>0</v>
      </c>
      <c r="H41" s="93">
        <v>0</v>
      </c>
      <c r="I41" s="5">
        <v>0</v>
      </c>
      <c r="J41" s="5">
        <v>0</v>
      </c>
      <c r="K41" s="5">
        <v>0</v>
      </c>
      <c r="L41" s="5">
        <v>0</v>
      </c>
      <c r="M41" s="69"/>
      <c r="N41" s="36"/>
      <c r="O41" s="36"/>
      <c r="P41" s="36"/>
      <c r="Q41" s="36"/>
      <c r="R41" s="36"/>
      <c r="S41" s="36"/>
      <c r="T41" s="36"/>
    </row>
    <row r="42" spans="1:24" s="24" customFormat="1" x14ac:dyDescent="0.2">
      <c r="C42" s="1" t="s">
        <v>84</v>
      </c>
      <c r="D42" s="93">
        <v>0</v>
      </c>
      <c r="E42" s="93">
        <v>0</v>
      </c>
      <c r="F42" s="93">
        <v>0</v>
      </c>
      <c r="G42" s="93">
        <v>0</v>
      </c>
      <c r="H42" s="93">
        <v>0</v>
      </c>
      <c r="I42" s="5">
        <v>2475</v>
      </c>
      <c r="J42" s="5">
        <v>12375</v>
      </c>
      <c r="K42" s="5">
        <v>24750</v>
      </c>
      <c r="L42" s="5">
        <v>49500</v>
      </c>
      <c r="M42" s="69"/>
      <c r="N42" s="36"/>
      <c r="O42" s="36"/>
      <c r="P42" s="36"/>
      <c r="Q42" s="36"/>
      <c r="R42" s="36"/>
      <c r="S42" s="36"/>
      <c r="T42" s="36"/>
    </row>
    <row r="43" spans="1:24" s="24" customFormat="1" x14ac:dyDescent="0.2">
      <c r="C43" s="1" t="s">
        <v>13</v>
      </c>
      <c r="D43" s="91">
        <v>0</v>
      </c>
      <c r="E43" s="91">
        <v>0</v>
      </c>
      <c r="F43" s="91">
        <v>0</v>
      </c>
      <c r="G43" s="91">
        <v>0</v>
      </c>
      <c r="H43" s="91">
        <v>0</v>
      </c>
      <c r="I43" s="91">
        <v>66383.139031578932</v>
      </c>
      <c r="J43" s="91">
        <v>283234.72653473681</v>
      </c>
      <c r="K43" s="91">
        <v>515189.06047581602</v>
      </c>
      <c r="L43" s="91">
        <v>939704.84630788839</v>
      </c>
      <c r="M43" s="69"/>
      <c r="N43" s="36"/>
      <c r="O43" s="36"/>
      <c r="P43" s="36"/>
      <c r="Q43" s="36"/>
      <c r="R43" s="36"/>
      <c r="S43" s="36"/>
      <c r="T43" s="36"/>
    </row>
    <row r="44" spans="1:24" s="24" customFormat="1" x14ac:dyDescent="0.2">
      <c r="D44" s="95"/>
      <c r="E44" s="95"/>
      <c r="F44" s="95"/>
      <c r="G44" s="95"/>
      <c r="H44" s="95"/>
      <c r="I44" s="95"/>
      <c r="J44" s="95"/>
      <c r="K44" s="95"/>
      <c r="L44" s="95"/>
      <c r="M44" s="35"/>
    </row>
    <row r="45" spans="1:24" s="24" customFormat="1" x14ac:dyDescent="0.2">
      <c r="C45" s="28"/>
      <c r="D45" s="29"/>
      <c r="E45" s="92"/>
      <c r="F45" s="90"/>
      <c r="G45" s="90"/>
      <c r="H45" s="90"/>
      <c r="I45" s="90"/>
      <c r="J45" s="90"/>
      <c r="K45" s="90"/>
      <c r="L45" s="90"/>
    </row>
    <row r="46" spans="1:24" s="24" customFormat="1" ht="119.25" customHeight="1" x14ac:dyDescent="0.2">
      <c r="I46" s="27"/>
      <c r="J46" s="27"/>
      <c r="K46" s="27"/>
      <c r="L46" s="27"/>
    </row>
  </sheetData>
  <pageMargins left="0.7" right="0.7" top="0.75" bottom="0.75" header="0.3" footer="0.3"/>
  <pageSetup orientation="portrait" horizontalDpi="4294967293"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G58"/>
  <sheetViews>
    <sheetView zoomScale="90" zoomScaleNormal="90" workbookViewId="0">
      <selection activeCell="C28" sqref="C28"/>
    </sheetView>
  </sheetViews>
  <sheetFormatPr defaultColWidth="9.140625" defaultRowHeight="15" x14ac:dyDescent="0.25"/>
  <cols>
    <col min="1" max="1" width="9.140625" style="16"/>
    <col min="2" max="2" width="75.140625" style="16" customWidth="1"/>
    <col min="3" max="3" width="76.140625" style="16" customWidth="1"/>
    <col min="4" max="4" width="12.140625" style="16" customWidth="1"/>
    <col min="5" max="5" width="11.42578125" style="16" customWidth="1"/>
    <col min="6" max="16384" width="9.140625" style="16"/>
  </cols>
  <sheetData>
    <row r="2" spans="2:7" s="12" customFormat="1" x14ac:dyDescent="0.25">
      <c r="B2" s="12" t="s">
        <v>0</v>
      </c>
      <c r="G2" s="13" t="str">
        <f>'[1]Cover page'!G13</f>
        <v>Customer Name</v>
      </c>
    </row>
    <row r="3" spans="2:7" s="12" customFormat="1" x14ac:dyDescent="0.25">
      <c r="B3" s="12" t="str">
        <f>'Title sheet and Definitions'!B12</f>
        <v>Private LTE Forecast</v>
      </c>
    </row>
    <row r="4" spans="2:7" s="12" customFormat="1" x14ac:dyDescent="0.25">
      <c r="B4" s="14">
        <f>'Title sheet and Definitions'!C13</f>
        <v>43501</v>
      </c>
    </row>
    <row r="5" spans="2:7" s="12" customFormat="1" x14ac:dyDescent="0.25"/>
    <row r="6" spans="2:7" x14ac:dyDescent="0.25">
      <c r="B6" s="15" t="s">
        <v>6</v>
      </c>
    </row>
    <row r="7" spans="2:7" x14ac:dyDescent="0.25">
      <c r="B7" s="17"/>
    </row>
    <row r="8" spans="2:7" x14ac:dyDescent="0.25">
      <c r="B8" s="15" t="s">
        <v>7</v>
      </c>
      <c r="C8" s="15" t="s">
        <v>8</v>
      </c>
    </row>
    <row r="9" spans="2:7" x14ac:dyDescent="0.25">
      <c r="B9" s="18" t="str">
        <f>Summary!B7</f>
        <v>Table 1-1:   Private Wireless Equipment Revenue, All Industries</v>
      </c>
      <c r="C9" s="18" t="str">
        <f>Summary!O7</f>
        <v>Chart 1-1:   Private Wireless Equipment Revenue, All Industries</v>
      </c>
    </row>
    <row r="10" spans="2:7" x14ac:dyDescent="0.25">
      <c r="B10" s="18" t="str">
        <f>Summary!B17</f>
        <v>Table 1-2:   Private Cellular Equipment Revenue Share by Technology, All Industries</v>
      </c>
      <c r="C10" s="18" t="str">
        <f>Summary!O17</f>
        <v>Chart 1-2:   Private Cellular Equipment Revenue Share by Technology, All Industries</v>
      </c>
    </row>
    <row r="11" spans="2:7" x14ac:dyDescent="0.25">
      <c r="B11" s="18" t="str">
        <f>Summary!B25</f>
        <v>Table 1-3:   Private Cellular Revenue, Equipment and Services</v>
      </c>
      <c r="C11" s="18" t="str">
        <f>Summary!O25</f>
        <v>Chart 1-3:   Private Cellular Revenue, Equipment and Services</v>
      </c>
    </row>
    <row r="12" spans="2:7" x14ac:dyDescent="0.25">
      <c r="B12" s="18" t="str">
        <f>Summary!B35</f>
        <v>Table 1-4:   Private Cellular Equipment Revenue, by Industry</v>
      </c>
      <c r="C12" s="18" t="str">
        <f>Summary!O35</f>
        <v>Chart 1-4:   Private Cellular Equipment Revenue, by Industry</v>
      </c>
    </row>
    <row r="13" spans="2:7" x14ac:dyDescent="0.25">
      <c r="B13" s="18" t="str">
        <f>Summary!B49</f>
        <v>Table 1-5:   Private Cellular Revenue, by Equipment and Services</v>
      </c>
      <c r="C13" s="18" t="str">
        <f>Summary!O49</f>
        <v>Chart 1-5:   Private Cellular Revenue, by Equipment and Services</v>
      </c>
    </row>
    <row r="14" spans="2:7" x14ac:dyDescent="0.25">
      <c r="B14" s="18" t="str">
        <f>Summary!B62</f>
        <v>Table 1-6:   Private Cellular Radio Access Equipment Shipment, All Industries</v>
      </c>
      <c r="C14" s="18" t="str">
        <f>Summary!O62</f>
        <v>Chart 1-6:   Private Cellular Radio Access Equipment Shipment, All Industries</v>
      </c>
    </row>
    <row r="15" spans="2:7" x14ac:dyDescent="0.25">
      <c r="B15" s="18" t="str">
        <f>Summary!B73</f>
        <v>Table 1-7:   Private Cellular Radio Access Equipment Revenue Share by Power</v>
      </c>
      <c r="C15" s="18" t="str">
        <f>Summary!X62</f>
        <v>Chart 1-7:   Private Cellular CPE and IoT Device Shipment, All Industries</v>
      </c>
    </row>
    <row r="16" spans="2:7" x14ac:dyDescent="0.25">
      <c r="B16" s="18"/>
      <c r="C16" s="18" t="str">
        <f>Summary!O73</f>
        <v>Chart 1-8:   Private Cellular Radio Access Equipment Revenue Share by Power</v>
      </c>
    </row>
    <row r="17" spans="2:3" s="20" customFormat="1" x14ac:dyDescent="0.25">
      <c r="B17" s="19"/>
      <c r="C17" s="19"/>
    </row>
    <row r="18" spans="2:3" x14ac:dyDescent="0.25">
      <c r="B18" s="18" t="str">
        <f>Oil_Gas!B7</f>
        <v>Table 2-1:   Private Wireless Equipment Revenue, Oil &amp; Gas</v>
      </c>
      <c r="C18" s="18" t="str">
        <f>Oil_Gas!O7</f>
        <v>Chart 2-1:   Private Wireless Equipment Revenue, Oil &amp; Gas</v>
      </c>
    </row>
    <row r="19" spans="2:3" x14ac:dyDescent="0.25">
      <c r="B19" s="18" t="str">
        <f>Oil_Gas!B20</f>
        <v>Table 2-2:   Private Cellular Equipment Revenue Share by Technology, Oil &amp; Gas</v>
      </c>
      <c r="C19" s="18" t="str">
        <f>Oil_Gas!O20</f>
        <v>Chart 2-2:   Private Cellular Equipment Revenue Share by Technology, Oil &amp; Gas</v>
      </c>
    </row>
    <row r="20" spans="2:3" x14ac:dyDescent="0.25">
      <c r="B20" s="18" t="str">
        <f>Oil_Gas!B29</f>
        <v>Table 2-3:   Private Cellular Equipment &amp; Services Revenue, Oil &amp; Gas</v>
      </c>
      <c r="C20" s="18" t="str">
        <f>Oil_Gas!O29</f>
        <v>Chart 2-3:   Private Cellular Equipment &amp; Services Revenue, Oil &amp; Gas</v>
      </c>
    </row>
    <row r="21" spans="2:3" x14ac:dyDescent="0.25">
      <c r="B21" s="18" t="str">
        <f>Oil_Gas!B45</f>
        <v>Table 2-4:   Private Cellular Radio Access Equipment Shipment, Oil &amp; Gas</v>
      </c>
      <c r="C21" s="18" t="str">
        <f>Oil_Gas!O45</f>
        <v>Chart 2-4:   Private Cellular Radio Access Equipment Shipment, Oil &amp; Gas</v>
      </c>
    </row>
    <row r="22" spans="2:3" x14ac:dyDescent="0.25">
      <c r="B22" s="18"/>
      <c r="C22" s="18" t="str">
        <f>Oil_Gas!X45</f>
        <v>Chart 2-5:   Private Cellular CPE and IoT Device Shipment, Oil &amp; Gas</v>
      </c>
    </row>
    <row r="23" spans="2:3" x14ac:dyDescent="0.25">
      <c r="B23" s="21"/>
      <c r="C23" s="21"/>
    </row>
    <row r="24" spans="2:3" x14ac:dyDescent="0.25">
      <c r="B24" s="18" t="str">
        <f>Mining!B7</f>
        <v>Table 3-1:   Private Wireless Equipment Revenue, Mining</v>
      </c>
      <c r="C24" s="18" t="str">
        <f>Mining!O7</f>
        <v>Chart 3-1:   Private Wireless Equipment Revenue, Mining</v>
      </c>
    </row>
    <row r="25" spans="2:3" x14ac:dyDescent="0.25">
      <c r="B25" s="18" t="str">
        <f>Mining!B20</f>
        <v>Table 3-2:   Private Cellular Equipment Revenue Share by Technology, Mining</v>
      </c>
      <c r="C25" s="18" t="str">
        <f>Mining!O20</f>
        <v>Chart 3-2:   Private Cellular Equipment Revenue Share by Technology, Mining</v>
      </c>
    </row>
    <row r="26" spans="2:3" x14ac:dyDescent="0.25">
      <c r="B26" s="18" t="str">
        <f>Mining!B29</f>
        <v>Table 3-3:   Private Cellular Equipment &amp; Services Revenue, Mining</v>
      </c>
      <c r="C26" s="18" t="str">
        <f>Mining!O29</f>
        <v>Chart 3-3:   Private Cellular Equipment &amp; Services Revenue, Mining</v>
      </c>
    </row>
    <row r="27" spans="2:3" x14ac:dyDescent="0.25">
      <c r="B27" s="18" t="str">
        <f>Mining!B45</f>
        <v>Table 3-4:   Private Cellular Radio Access Equipment Shipment, Mining</v>
      </c>
      <c r="C27" s="18" t="str">
        <f>Mining!O45</f>
        <v>Chart 3-4:   Private Cellular Radio Access Equipment Shipment, Mining</v>
      </c>
    </row>
    <row r="28" spans="2:3" x14ac:dyDescent="0.25">
      <c r="B28" s="18"/>
      <c r="C28" s="18" t="str">
        <f>Mining!$X$45</f>
        <v>Chart 3-5:   Private Cellular CPE and IoT Device Shipment, Mining</v>
      </c>
    </row>
    <row r="29" spans="2:3" s="20" customFormat="1" x14ac:dyDescent="0.25">
      <c r="B29" s="19"/>
      <c r="C29" s="19"/>
    </row>
    <row r="30" spans="2:3" x14ac:dyDescent="0.25">
      <c r="B30" s="18" t="str">
        <f>Utility!B7</f>
        <v>Table 4-1:   Private Wireless Equipment Revenue, Utility</v>
      </c>
      <c r="C30" s="18" t="str">
        <f>Utility!O7</f>
        <v>Chart 4-1:   Private Wireless Equipment Revenue, Utility</v>
      </c>
    </row>
    <row r="31" spans="2:3" x14ac:dyDescent="0.25">
      <c r="B31" s="18" t="str">
        <f>Utility!B20</f>
        <v>Table 4-2:   Private Cellular Equipment Revenue Share by Technology, Utility</v>
      </c>
      <c r="C31" s="18" t="str">
        <f>Utility!O20</f>
        <v>Chart 4-2:   Private Cellular Equipment Revenue Share by Technology, Utility</v>
      </c>
    </row>
    <row r="32" spans="2:3" x14ac:dyDescent="0.25">
      <c r="B32" s="18" t="str">
        <f>Utility!B29</f>
        <v>Table 4-3:   Private Cellular Equipment &amp; Services Revenue, Utility</v>
      </c>
      <c r="C32" s="18" t="str">
        <f>Utility!O29</f>
        <v>Chart 4-3:   Private Cellular Equipment &amp; Services Revenue, Utility</v>
      </c>
    </row>
    <row r="33" spans="2:3" x14ac:dyDescent="0.25">
      <c r="B33" s="18" t="str">
        <f>Utility!B42</f>
        <v>Table 4-4:   Private Cellular Radio Access Equipment Shipment, Utility</v>
      </c>
      <c r="C33" s="18" t="str">
        <f>Utility!O42</f>
        <v>Chart 4-4:   Private Cellular Radio Access Equipment Shipment, Utility</v>
      </c>
    </row>
    <row r="34" spans="2:3" x14ac:dyDescent="0.25">
      <c r="B34" s="18"/>
      <c r="C34" s="18" t="str">
        <f>Utility!$W$42</f>
        <v>Chart 4-5:   Private Cellular CPE and IoT Device Shipment, Utility</v>
      </c>
    </row>
    <row r="36" spans="2:3" x14ac:dyDescent="0.25">
      <c r="B36" s="18" t="str">
        <f>Transport!B5</f>
        <v>Table 5-1:   Private Wireless Equipment Revenue, Transportation</v>
      </c>
      <c r="C36" s="18" t="str">
        <f>Transport!O5</f>
        <v>Chart 5-1:   Private Wireless Equipment Revenue, Transportation</v>
      </c>
    </row>
    <row r="37" spans="2:3" x14ac:dyDescent="0.25">
      <c r="B37" s="18" t="str">
        <f>Transport!B13</f>
        <v>Table 5-2:   Private Cellular Equipment Revenue Share by Technology, Transportation</v>
      </c>
      <c r="C37" s="18" t="str">
        <f>Transport!O13</f>
        <v>Chart 5-2:   Private Cellular Equipment Revenue Share by Technology, Transportation</v>
      </c>
    </row>
    <row r="38" spans="2:3" x14ac:dyDescent="0.25">
      <c r="B38" s="18" t="str">
        <f>Transport!B22</f>
        <v>Table 5-3:   Private Cellular Equipment &amp; Services Revenue, Transportation</v>
      </c>
      <c r="C38" s="18" t="str">
        <f>Transport!O22</f>
        <v>Chart 5-3:   Private Cellular Equipment &amp; Services Revenue, Transportation</v>
      </c>
    </row>
    <row r="39" spans="2:3" x14ac:dyDescent="0.25">
      <c r="B39" s="18" t="str">
        <f>Transport!B32</f>
        <v>Table 5-4:   Private Cellular Radio Access Equipment Shipment, Transportation</v>
      </c>
      <c r="C39" s="18" t="str">
        <f>Transport!O32</f>
        <v>Chart 5-4:   Private Cellular Radio Access Equipment Shipment, Transportation</v>
      </c>
    </row>
    <row r="40" spans="2:3" x14ac:dyDescent="0.25">
      <c r="B40" s="18"/>
      <c r="C40" s="18" t="str">
        <f>Transport!$V$32</f>
        <v>Chart 5-5:   Private Cellular CPE and IoT Device Shipment, Transportation</v>
      </c>
    </row>
    <row r="42" spans="2:3" x14ac:dyDescent="0.25">
      <c r="B42" s="18" t="str">
        <f>Govt!B5</f>
        <v>Table 6-1:   Private Wireless Equipment Revenue, Government (Public Safety &amp; Military)</v>
      </c>
      <c r="C42" s="18" t="str">
        <f>Govt!O5</f>
        <v>Chart 6-1:   Private Wireless Equipment Revenue, Government (Public Safety &amp; Military)</v>
      </c>
    </row>
    <row r="43" spans="2:3" x14ac:dyDescent="0.25">
      <c r="B43" s="18" t="str">
        <f>Govt!B12</f>
        <v>Table 6-2:   Private Cellular Equipment Revenue Share by Technology, Government</v>
      </c>
      <c r="C43" s="18" t="str">
        <f>Govt!O12</f>
        <v>Chart 6-2:   Private Cellular Equipment Revenue Share by Technology, Government</v>
      </c>
    </row>
    <row r="44" spans="2:3" x14ac:dyDescent="0.25">
      <c r="B44" s="18" t="str">
        <f>Govt!B21</f>
        <v>Table 6-3:   Private Cellular Equipment &amp; Services Revenue, Government</v>
      </c>
      <c r="C44" s="18" t="str">
        <f>Govt!O21</f>
        <v>Chart 6-3:   Private Cellular Equipment &amp; Services Revenue, Government</v>
      </c>
    </row>
    <row r="45" spans="2:3" x14ac:dyDescent="0.25">
      <c r="B45" s="18" t="str">
        <f>Govt!B37</f>
        <v>Table 6-4:   Private Cellular Radio Access Equipment Shipment, Government</v>
      </c>
      <c r="C45" s="18" t="str">
        <f>Govt!O37</f>
        <v>Chart 6-4:   Private Cellular Radio Access Equipment Shipment, Government</v>
      </c>
    </row>
    <row r="46" spans="2:3" x14ac:dyDescent="0.25">
      <c r="B46" s="18"/>
      <c r="C46" s="18" t="str">
        <f>Govt!$X$37</f>
        <v>Chart 6-5:   Private Cellular CPE and IoT Device Shipment, Government</v>
      </c>
    </row>
    <row r="48" spans="2:3" x14ac:dyDescent="0.25">
      <c r="B48" s="18" t="str">
        <f>Manufacturing!B6</f>
        <v>Table 7-1:   Private Wireless Equipment Revenue, Manufacturing</v>
      </c>
      <c r="C48" s="18" t="str">
        <f>Manufacturing!O6</f>
        <v>Chart 7-1:   Private Wireless Equipment Revenue, Manufacturing</v>
      </c>
    </row>
    <row r="49" spans="2:3" x14ac:dyDescent="0.25">
      <c r="B49" s="18" t="str">
        <f>Manufacturing!B16</f>
        <v>Table 7-2:   Private Cellular Equipment Revenue Share by Technology, Manufacturing</v>
      </c>
      <c r="C49" s="18" t="str">
        <f>Manufacturing!O16</f>
        <v>Chart 7-2:   Private Cellular Equipment Revenue Share by Technology, Manufacturing</v>
      </c>
    </row>
    <row r="50" spans="2:3" x14ac:dyDescent="0.25">
      <c r="B50" s="18" t="str">
        <f>Manufacturing!B25</f>
        <v>Table 7-3:   Private Cellular Equipment &amp; Services Revenue, Manufacturing</v>
      </c>
      <c r="C50" s="18" t="str">
        <f>Manufacturing!$O$25</f>
        <v>Chart 7-3:   Private Cellular Equipment &amp; Services Revenue, Manufacturing</v>
      </c>
    </row>
    <row r="51" spans="2:3" x14ac:dyDescent="0.25">
      <c r="B51" s="18" t="str">
        <f>Manufacturing!B41</f>
        <v>Table 7-4:   Private Cellular Radio Access Equipment Shipment, Manufacturing</v>
      </c>
      <c r="C51" s="18" t="str">
        <f>Manufacturing!$O$41</f>
        <v>Chart 7-4:   Private Cellular Radio Access Equipment Shipment, Manufacturing</v>
      </c>
    </row>
    <row r="52" spans="2:3" x14ac:dyDescent="0.25">
      <c r="B52" s="18"/>
      <c r="C52" s="18" t="str">
        <f>Manufacturing!$X$41</f>
        <v>Chart 7-5:   Private Cellular CPE and IoT Device Shipment, Manufacturing</v>
      </c>
    </row>
    <row r="54" spans="2:3" x14ac:dyDescent="0.25">
      <c r="B54" s="18" t="str">
        <f>Others!B5</f>
        <v>Table 8-1:   Private Wireless Equipment Revenue, Others (Warehousing)</v>
      </c>
      <c r="C54" s="18" t="str">
        <f>Others!O5</f>
        <v>Chart 8-1:   Private Wireless Equipment Revenue, Others (Warehousing)</v>
      </c>
    </row>
    <row r="55" spans="2:3" x14ac:dyDescent="0.25">
      <c r="B55" s="18" t="str">
        <f>Others!B12</f>
        <v>Table 8-2:   Private Cellular Equipment Revenue Share by Technology, Others</v>
      </c>
      <c r="C55" s="18" t="str">
        <f>Others!O12</f>
        <v>Chart 8-2:   Private Cellular Equipment Revenue Share by Technology, Others</v>
      </c>
    </row>
    <row r="56" spans="2:3" x14ac:dyDescent="0.25">
      <c r="B56" s="18" t="str">
        <f>Others!B21</f>
        <v>Table 8-3:   Private Cellular Equipment &amp; Services Revenue, Others</v>
      </c>
      <c r="C56" s="18" t="str">
        <f>Others!O21</f>
        <v>Chart 8-3:   Private Cellular Equipment &amp; Services Revenue, Others</v>
      </c>
    </row>
    <row r="57" spans="2:3" x14ac:dyDescent="0.25">
      <c r="B57" s="18" t="str">
        <f>Others!B37</f>
        <v>Table 8-4:   Private Cellular Radio Access Equipment Shipment, Others</v>
      </c>
      <c r="C57" s="18" t="str">
        <f>Others!O37</f>
        <v>Chart 8-4:   Private Cellular Radio Access Equipment Shipment, Others</v>
      </c>
    </row>
    <row r="58" spans="2:3" x14ac:dyDescent="0.25">
      <c r="B58" s="18"/>
      <c r="C58" s="18" t="str">
        <f>Others!X37</f>
        <v>Chart 8-5:   Private Cellular CPE and IoT Device Shipment, Others</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X94"/>
  <sheetViews>
    <sheetView zoomScale="90" zoomScaleNormal="90" workbookViewId="0"/>
  </sheetViews>
  <sheetFormatPr defaultColWidth="9.140625" defaultRowHeight="12.75" x14ac:dyDescent="0.2"/>
  <cols>
    <col min="1" max="1" width="4.85546875" style="58" customWidth="1"/>
    <col min="2" max="2" width="5.5703125" style="58" customWidth="1"/>
    <col min="3" max="3" width="27.28515625" style="58" customWidth="1"/>
    <col min="4" max="4" width="13.140625" style="58" customWidth="1"/>
    <col min="5" max="5" width="14.7109375" style="58" customWidth="1"/>
    <col min="6" max="6" width="14.28515625" style="58" customWidth="1"/>
    <col min="7" max="7" width="14.28515625" style="58" bestFit="1" customWidth="1"/>
    <col min="8" max="9" width="14.7109375" style="58" bestFit="1" customWidth="1"/>
    <col min="10" max="12" width="14.7109375" style="58" customWidth="1"/>
    <col min="13" max="13" width="11.42578125" style="58" bestFit="1" customWidth="1"/>
    <col min="14" max="16384" width="9.140625" style="58"/>
  </cols>
  <sheetData>
    <row r="1" spans="2:21" s="56" customFormat="1" x14ac:dyDescent="0.2">
      <c r="C1" s="56" t="s">
        <v>0</v>
      </c>
      <c r="D1" s="57"/>
      <c r="N1" s="59"/>
    </row>
    <row r="2" spans="2:21" s="56" customFormat="1" x14ac:dyDescent="0.2">
      <c r="C2" s="56" t="s">
        <v>10</v>
      </c>
      <c r="D2" s="58"/>
      <c r="N2" s="59"/>
    </row>
    <row r="3" spans="2:21" s="56" customFormat="1" x14ac:dyDescent="0.2">
      <c r="C3" s="60">
        <v>43501</v>
      </c>
      <c r="D3" s="61"/>
      <c r="E3" s="59"/>
      <c r="F3" s="59"/>
      <c r="G3" s="59"/>
      <c r="H3" s="59"/>
      <c r="I3" s="59"/>
      <c r="J3" s="59"/>
      <c r="K3" s="59"/>
      <c r="L3" s="59"/>
      <c r="M3" s="59"/>
      <c r="N3" s="59"/>
    </row>
    <row r="4" spans="2:21" s="56" customFormat="1" x14ac:dyDescent="0.2">
      <c r="C4" s="60"/>
      <c r="D4" s="61"/>
      <c r="E4" s="59"/>
      <c r="F4" s="59"/>
      <c r="G4" s="59"/>
      <c r="H4" s="59"/>
      <c r="I4" s="59"/>
      <c r="J4" s="59"/>
      <c r="K4" s="59"/>
      <c r="L4" s="59"/>
      <c r="M4" s="59"/>
      <c r="N4" s="59"/>
    </row>
    <row r="5" spans="2:21" s="56" customFormat="1" x14ac:dyDescent="0.2">
      <c r="C5" s="60"/>
      <c r="D5" s="61"/>
      <c r="E5" s="59"/>
      <c r="F5" s="59"/>
      <c r="G5" s="59"/>
      <c r="H5" s="59"/>
      <c r="I5" s="59"/>
      <c r="J5" s="59"/>
      <c r="K5" s="59"/>
      <c r="L5" s="59"/>
      <c r="M5" s="59"/>
      <c r="N5" s="59"/>
    </row>
    <row r="6" spans="2:21" s="73" customFormat="1" ht="15" x14ac:dyDescent="0.25">
      <c r="C6" s="74"/>
      <c r="D6" s="75"/>
      <c r="E6" s="79"/>
      <c r="F6" s="79"/>
      <c r="G6" s="79"/>
      <c r="H6" s="79"/>
      <c r="I6" s="79"/>
      <c r="J6" s="79"/>
      <c r="K6" s="79"/>
      <c r="L6" s="79"/>
      <c r="N6" s="74"/>
      <c r="R6" s="77"/>
    </row>
    <row r="7" spans="2:21" s="24" customFormat="1" x14ac:dyDescent="0.2">
      <c r="B7" s="3" t="s">
        <v>32</v>
      </c>
      <c r="C7" s="28"/>
      <c r="D7" s="29"/>
      <c r="E7" s="27"/>
      <c r="F7" s="27"/>
      <c r="G7" s="27"/>
      <c r="H7" s="27"/>
      <c r="I7" s="27"/>
      <c r="J7" s="27"/>
      <c r="K7" s="27"/>
      <c r="L7" s="27"/>
      <c r="N7" s="27"/>
      <c r="O7" s="3" t="s">
        <v>47</v>
      </c>
      <c r="P7" s="27"/>
      <c r="Q7" s="27"/>
      <c r="R7" s="27"/>
      <c r="S7" s="27"/>
      <c r="T7" s="27"/>
      <c r="U7" s="27"/>
    </row>
    <row r="8" spans="2:21" s="24" customFormat="1" ht="15" x14ac:dyDescent="0.25">
      <c r="C8" s="30"/>
      <c r="D8" s="31">
        <v>2016</v>
      </c>
      <c r="E8" s="31">
        <v>2017</v>
      </c>
      <c r="F8" s="31">
        <v>2018</v>
      </c>
      <c r="G8" s="31">
        <v>2019</v>
      </c>
      <c r="H8" s="31">
        <v>2020</v>
      </c>
      <c r="I8" s="31">
        <v>2021</v>
      </c>
      <c r="J8" s="31">
        <v>2022</v>
      </c>
      <c r="K8" s="31">
        <v>2023</v>
      </c>
      <c r="L8" s="31">
        <v>2024</v>
      </c>
      <c r="M8" s="70" t="s">
        <v>52</v>
      </c>
      <c r="N8" s="55"/>
      <c r="O8" s="55"/>
      <c r="P8" s="55"/>
      <c r="Q8" s="55"/>
      <c r="R8" s="55"/>
      <c r="S8" s="55"/>
      <c r="T8" s="27"/>
      <c r="U8" s="27"/>
    </row>
    <row r="9" spans="2:21" s="27" customFormat="1" ht="15" x14ac:dyDescent="0.25">
      <c r="C9" s="78" t="s">
        <v>19</v>
      </c>
      <c r="D9" s="79">
        <v>896410897.3127619</v>
      </c>
      <c r="E9" s="79">
        <v>898569507.76021075</v>
      </c>
      <c r="F9" s="79">
        <v>961666197.16839063</v>
      </c>
      <c r="G9" s="79">
        <v>1081845637.992276</v>
      </c>
      <c r="H9" s="79">
        <v>1105669629.4275651</v>
      </c>
      <c r="I9" s="79">
        <v>1173130445.8131053</v>
      </c>
      <c r="J9" s="79">
        <v>1341023680.3006783</v>
      </c>
      <c r="K9" s="79">
        <v>1540570802.1529875</v>
      </c>
      <c r="L9" s="79">
        <v>1786598510.9218626</v>
      </c>
      <c r="M9" s="82">
        <v>0.10875034886570401</v>
      </c>
      <c r="N9" s="55"/>
      <c r="O9" s="55"/>
      <c r="P9" s="55"/>
      <c r="Q9" s="55"/>
      <c r="R9" s="55"/>
      <c r="S9" s="55"/>
    </row>
    <row r="10" spans="2:21" s="24" customFormat="1" ht="15" x14ac:dyDescent="0.25">
      <c r="C10" s="2" t="s">
        <v>18</v>
      </c>
      <c r="D10" s="115">
        <v>8015757205.8823528</v>
      </c>
      <c r="E10" s="115">
        <v>8847732609.2785721</v>
      </c>
      <c r="F10" s="115">
        <v>9615108971.016655</v>
      </c>
      <c r="G10" s="115">
        <v>10074249297.037556</v>
      </c>
      <c r="H10" s="115">
        <v>10410390350.507465</v>
      </c>
      <c r="I10" s="115">
        <v>10610035390.149937</v>
      </c>
      <c r="J10" s="115">
        <v>10709637965.568674</v>
      </c>
      <c r="K10" s="115">
        <v>10778827126.846575</v>
      </c>
      <c r="L10" s="115">
        <v>10800546572.487045</v>
      </c>
      <c r="M10" s="82">
        <v>1.9565787535527512E-2</v>
      </c>
      <c r="N10" s="68"/>
      <c r="O10" s="36"/>
      <c r="P10" s="36"/>
      <c r="Q10" s="36"/>
      <c r="R10" s="36"/>
      <c r="S10" s="36"/>
      <c r="T10" s="36"/>
      <c r="U10" s="27"/>
    </row>
    <row r="11" spans="2:21" s="24" customFormat="1" x14ac:dyDescent="0.2">
      <c r="C11" s="11" t="s">
        <v>9</v>
      </c>
      <c r="D11" s="72">
        <v>8912168103.1951141</v>
      </c>
      <c r="E11" s="72">
        <v>9746302117.0387821</v>
      </c>
      <c r="F11" s="72">
        <v>10576775168.185045</v>
      </c>
      <c r="G11" s="72">
        <v>11156094935.029831</v>
      </c>
      <c r="H11" s="72">
        <v>11516059979.93503</v>
      </c>
      <c r="I11" s="72">
        <v>11783165835.963041</v>
      </c>
      <c r="J11" s="72">
        <v>12050661645.869352</v>
      </c>
      <c r="K11" s="72">
        <v>12319397928.999561</v>
      </c>
      <c r="L11" s="72">
        <v>12587145083.408909</v>
      </c>
      <c r="M11" s="81">
        <v>2.9427251465151461E-2</v>
      </c>
      <c r="N11" s="36"/>
      <c r="O11" s="36"/>
      <c r="P11" s="36"/>
      <c r="Q11" s="36"/>
      <c r="R11" s="36"/>
      <c r="S11" s="36"/>
      <c r="T11" s="36"/>
    </row>
    <row r="12" spans="2:21" s="24" customFormat="1" x14ac:dyDescent="0.2">
      <c r="C12" s="2"/>
      <c r="D12" s="80"/>
      <c r="E12" s="99"/>
      <c r="F12" s="99"/>
      <c r="G12" s="99"/>
      <c r="H12" s="99"/>
      <c r="I12" s="99"/>
      <c r="J12" s="99"/>
      <c r="K12" s="99"/>
      <c r="L12" s="99"/>
      <c r="M12" s="82"/>
      <c r="N12" s="36"/>
      <c r="O12" s="36"/>
      <c r="P12" s="36"/>
      <c r="Q12" s="36"/>
      <c r="R12" s="36"/>
      <c r="S12" s="36"/>
      <c r="T12" s="36"/>
    </row>
    <row r="13" spans="2:21" s="24" customFormat="1" x14ac:dyDescent="0.2">
      <c r="C13" s="83" t="s">
        <v>33</v>
      </c>
      <c r="D13" s="34"/>
      <c r="E13" s="72"/>
      <c r="F13" s="72"/>
      <c r="G13" s="72"/>
      <c r="H13" s="72"/>
      <c r="I13" s="72"/>
      <c r="J13" s="72"/>
      <c r="K13" s="72"/>
      <c r="L13" s="72"/>
      <c r="M13" s="8"/>
      <c r="N13" s="36"/>
      <c r="O13" s="36"/>
      <c r="P13" s="36"/>
      <c r="Q13" s="36"/>
      <c r="R13" s="36"/>
      <c r="S13" s="36"/>
      <c r="T13" s="36"/>
    </row>
    <row r="14" spans="2:21" s="24" customFormat="1" x14ac:dyDescent="0.2">
      <c r="C14" s="2"/>
      <c r="D14" s="32"/>
      <c r="E14" s="32"/>
      <c r="F14" s="32"/>
      <c r="G14" s="32"/>
      <c r="H14" s="32"/>
      <c r="I14" s="32"/>
      <c r="J14" s="32"/>
      <c r="K14" s="32"/>
      <c r="L14" s="32"/>
      <c r="M14" s="33"/>
      <c r="N14" s="36"/>
      <c r="O14" s="36"/>
      <c r="P14" s="36"/>
      <c r="Q14" s="36"/>
      <c r="R14" s="36"/>
      <c r="S14" s="36"/>
      <c r="T14" s="36"/>
    </row>
    <row r="15" spans="2:21" s="24" customFormat="1" ht="133.15" customHeight="1" x14ac:dyDescent="0.2">
      <c r="I15" s="27"/>
      <c r="J15" s="27"/>
      <c r="K15" s="27"/>
      <c r="L15" s="27"/>
      <c r="N15" s="27"/>
    </row>
    <row r="16" spans="2:21" s="24" customFormat="1" x14ac:dyDescent="0.2">
      <c r="I16" s="27"/>
      <c r="J16" s="27"/>
      <c r="K16" s="27"/>
      <c r="L16" s="27"/>
      <c r="N16" s="27"/>
    </row>
    <row r="17" spans="2:21" s="24" customFormat="1" x14ac:dyDescent="0.2">
      <c r="B17" s="3" t="s">
        <v>48</v>
      </c>
      <c r="D17" s="29"/>
      <c r="E17" s="27"/>
      <c r="F17" s="27"/>
      <c r="G17" s="27"/>
      <c r="H17" s="27"/>
      <c r="I17" s="27"/>
      <c r="J17" s="27"/>
      <c r="K17" s="27"/>
      <c r="L17" s="27"/>
      <c r="N17" s="27"/>
      <c r="O17" s="3" t="s">
        <v>49</v>
      </c>
      <c r="P17" s="27"/>
      <c r="Q17" s="27"/>
      <c r="R17" s="27"/>
      <c r="S17" s="27"/>
      <c r="T17" s="27"/>
      <c r="U17" s="27"/>
    </row>
    <row r="18" spans="2:21" s="24" customFormat="1" ht="15" x14ac:dyDescent="0.25">
      <c r="C18" s="30"/>
      <c r="D18" s="31">
        <v>2016</v>
      </c>
      <c r="E18" s="31">
        <v>2017</v>
      </c>
      <c r="F18" s="31">
        <v>2018</v>
      </c>
      <c r="G18" s="31">
        <v>2019</v>
      </c>
      <c r="H18" s="31">
        <v>2020</v>
      </c>
      <c r="I18" s="31">
        <v>2021</v>
      </c>
      <c r="J18" s="31">
        <v>2022</v>
      </c>
      <c r="K18" s="31">
        <v>2023</v>
      </c>
      <c r="L18" s="31">
        <v>2024</v>
      </c>
      <c r="M18" s="70" t="s">
        <v>52</v>
      </c>
      <c r="N18" s="55"/>
      <c r="O18" s="55"/>
      <c r="P18" s="55"/>
      <c r="Q18" s="55"/>
      <c r="R18" s="55"/>
      <c r="S18" s="55"/>
      <c r="T18" s="27"/>
      <c r="U18" s="27"/>
    </row>
    <row r="19" spans="2:21" s="27" customFormat="1" ht="15" x14ac:dyDescent="0.25">
      <c r="C19" s="78" t="s">
        <v>41</v>
      </c>
      <c r="D19" s="88">
        <v>432000000.00000012</v>
      </c>
      <c r="E19" s="88">
        <v>240000000</v>
      </c>
      <c r="F19" s="88">
        <v>144000000</v>
      </c>
      <c r="G19" s="88">
        <v>96000000</v>
      </c>
      <c r="H19" s="88">
        <v>48000000</v>
      </c>
      <c r="I19" s="88">
        <v>32000000</v>
      </c>
      <c r="J19" s="88">
        <v>32000000</v>
      </c>
      <c r="K19" s="88">
        <v>32000000</v>
      </c>
      <c r="L19" s="88">
        <v>16000000</v>
      </c>
      <c r="M19" s="82">
        <v>-0.30663872564936534</v>
      </c>
      <c r="N19" s="55"/>
      <c r="O19" s="55"/>
      <c r="P19" s="55"/>
      <c r="Q19" s="55"/>
      <c r="R19" s="55"/>
      <c r="S19" s="55"/>
    </row>
    <row r="20" spans="2:21" s="24" customFormat="1" x14ac:dyDescent="0.2">
      <c r="C20" s="2" t="s">
        <v>42</v>
      </c>
      <c r="D20" s="88">
        <v>464410897.31276178</v>
      </c>
      <c r="E20" s="88">
        <v>658569507.76021075</v>
      </c>
      <c r="F20" s="88">
        <v>817666197.16839063</v>
      </c>
      <c r="G20" s="88">
        <v>985845637.99227595</v>
      </c>
      <c r="H20" s="88">
        <v>1057669629.4275651</v>
      </c>
      <c r="I20" s="88">
        <v>1139131720.3222756</v>
      </c>
      <c r="J20" s="88">
        <v>1296155230.9258378</v>
      </c>
      <c r="K20" s="88">
        <v>1455677320.7829146</v>
      </c>
      <c r="L20" s="88">
        <v>1603433169.2552154</v>
      </c>
      <c r="M20" s="82">
        <v>0.11878285727142468</v>
      </c>
      <c r="N20" s="36"/>
      <c r="O20" s="36"/>
      <c r="P20" s="36"/>
      <c r="Q20" s="36"/>
      <c r="R20" s="36"/>
      <c r="S20" s="36"/>
      <c r="T20" s="36"/>
      <c r="U20" s="27"/>
    </row>
    <row r="21" spans="2:21" s="24" customFormat="1" x14ac:dyDescent="0.2">
      <c r="C21" s="2" t="s">
        <v>40</v>
      </c>
      <c r="D21" s="88">
        <v>0</v>
      </c>
      <c r="E21" s="88">
        <v>0</v>
      </c>
      <c r="F21" s="88">
        <v>0</v>
      </c>
      <c r="G21" s="88">
        <v>0</v>
      </c>
      <c r="H21" s="88">
        <v>0</v>
      </c>
      <c r="I21" s="88">
        <v>1998725.490829645</v>
      </c>
      <c r="J21" s="88">
        <v>12868449.374840315</v>
      </c>
      <c r="K21" s="88">
        <v>52893481.370072879</v>
      </c>
      <c r="L21" s="88">
        <v>167165341.66664729</v>
      </c>
      <c r="M21" s="82"/>
      <c r="N21" s="36"/>
      <c r="O21" s="36"/>
      <c r="P21" s="36"/>
      <c r="Q21" s="36"/>
      <c r="R21" s="36"/>
      <c r="S21" s="36"/>
      <c r="T21" s="36"/>
      <c r="U21" s="27"/>
    </row>
    <row r="22" spans="2:21" s="24" customFormat="1" x14ac:dyDescent="0.2">
      <c r="C22" s="11" t="s">
        <v>9</v>
      </c>
      <c r="D22" s="72">
        <v>896410897.3127619</v>
      </c>
      <c r="E22" s="72">
        <v>898569507.76021075</v>
      </c>
      <c r="F22" s="72">
        <v>961666197.16839063</v>
      </c>
      <c r="G22" s="72">
        <v>1081845637.992276</v>
      </c>
      <c r="H22" s="72">
        <v>1105669629.4275651</v>
      </c>
      <c r="I22" s="72">
        <v>1173130445.8131053</v>
      </c>
      <c r="J22" s="72">
        <v>1341023680.300678</v>
      </c>
      <c r="K22" s="72">
        <v>1540570802.1529875</v>
      </c>
      <c r="L22" s="72">
        <v>1786598510.9218626</v>
      </c>
      <c r="M22" s="81">
        <v>0.10875034886570401</v>
      </c>
      <c r="N22" s="36"/>
      <c r="O22" s="36"/>
      <c r="P22" s="36"/>
      <c r="Q22" s="36"/>
      <c r="R22" s="36"/>
      <c r="S22" s="36"/>
      <c r="T22" s="36"/>
    </row>
    <row r="23" spans="2:21" s="24" customFormat="1" x14ac:dyDescent="0.2">
      <c r="C23" s="6"/>
      <c r="D23" s="80"/>
      <c r="E23" s="80"/>
      <c r="F23" s="80"/>
      <c r="G23" s="80"/>
      <c r="H23" s="80"/>
      <c r="I23" s="80"/>
      <c r="J23" s="80"/>
      <c r="K23" s="80"/>
      <c r="L23" s="80"/>
      <c r="M23" s="82"/>
      <c r="N23" s="36"/>
      <c r="O23" s="36"/>
      <c r="P23" s="36"/>
      <c r="Q23" s="36"/>
      <c r="R23" s="36"/>
      <c r="S23" s="36"/>
      <c r="T23" s="36"/>
    </row>
    <row r="24" spans="2:21" s="24" customFormat="1" ht="162.6" customHeight="1" x14ac:dyDescent="0.2">
      <c r="D24" s="80"/>
      <c r="E24" s="80"/>
      <c r="F24" s="80"/>
      <c r="G24" s="80"/>
      <c r="H24" s="80"/>
      <c r="I24" s="80"/>
      <c r="J24" s="80"/>
      <c r="K24" s="80"/>
      <c r="L24" s="80"/>
      <c r="M24" s="82"/>
      <c r="N24" s="36"/>
      <c r="O24" s="36"/>
      <c r="P24" s="36"/>
      <c r="Q24" s="36"/>
      <c r="R24" s="36"/>
      <c r="S24" s="36"/>
      <c r="T24" s="36"/>
    </row>
    <row r="25" spans="2:21" s="24" customFormat="1" x14ac:dyDescent="0.2">
      <c r="B25" s="3" t="s">
        <v>94</v>
      </c>
      <c r="C25" s="28"/>
      <c r="D25" s="29"/>
      <c r="E25" s="27"/>
      <c r="F25" s="27"/>
      <c r="G25" s="27"/>
      <c r="H25" s="27"/>
      <c r="I25" s="27"/>
      <c r="J25" s="27"/>
      <c r="K25" s="27"/>
      <c r="L25" s="27"/>
      <c r="N25" s="27"/>
      <c r="O25" s="3" t="s">
        <v>93</v>
      </c>
      <c r="P25" s="27"/>
      <c r="Q25" s="27"/>
      <c r="R25" s="27"/>
      <c r="S25" s="27"/>
      <c r="T25" s="27"/>
      <c r="U25" s="27"/>
    </row>
    <row r="26" spans="2:21" s="24" customFormat="1" ht="15" x14ac:dyDescent="0.25">
      <c r="C26" s="30"/>
      <c r="D26" s="31">
        <v>2016</v>
      </c>
      <c r="E26" s="31">
        <v>2017</v>
      </c>
      <c r="F26" s="31">
        <v>2018</v>
      </c>
      <c r="G26" s="31">
        <v>2019</v>
      </c>
      <c r="H26" s="31">
        <v>2020</v>
      </c>
      <c r="I26" s="31">
        <v>2021</v>
      </c>
      <c r="J26" s="31">
        <v>2022</v>
      </c>
      <c r="K26" s="31">
        <v>2023</v>
      </c>
      <c r="L26" s="31">
        <v>2024</v>
      </c>
      <c r="M26" s="70" t="s">
        <v>52</v>
      </c>
      <c r="N26" s="55"/>
      <c r="O26" s="55"/>
      <c r="P26" s="55"/>
      <c r="Q26" s="55"/>
      <c r="R26" s="55"/>
      <c r="S26" s="55"/>
      <c r="T26" s="27"/>
      <c r="U26" s="27"/>
    </row>
    <row r="27" spans="2:21" s="27" customFormat="1" ht="15" x14ac:dyDescent="0.25">
      <c r="C27" s="78" t="s">
        <v>34</v>
      </c>
      <c r="D27" s="79">
        <v>661017195.99281228</v>
      </c>
      <c r="E27" s="79">
        <v>600438213</v>
      </c>
      <c r="F27" s="79">
        <v>654081529.66569543</v>
      </c>
      <c r="G27" s="79">
        <v>767318484.87337756</v>
      </c>
      <c r="H27" s="79">
        <v>800504739.10675502</v>
      </c>
      <c r="I27" s="79">
        <v>797449624.08252716</v>
      </c>
      <c r="J27" s="79">
        <v>936486651.02308357</v>
      </c>
      <c r="K27" s="79">
        <v>1085338707.2516656</v>
      </c>
      <c r="L27" s="79">
        <v>1263287889.8390956</v>
      </c>
      <c r="M27" s="82">
        <v>0.11595086864551996</v>
      </c>
      <c r="N27" s="55"/>
      <c r="O27" s="55"/>
      <c r="P27" s="55"/>
      <c r="Q27" s="55"/>
      <c r="R27" s="55"/>
      <c r="S27" s="55"/>
    </row>
    <row r="28" spans="2:21" s="27" customFormat="1" ht="15" x14ac:dyDescent="0.25">
      <c r="C28" s="78" t="s">
        <v>35</v>
      </c>
      <c r="D28" s="79">
        <v>235393701.3199496</v>
      </c>
      <c r="E28" s="79">
        <v>298131294.76021069</v>
      </c>
      <c r="F28" s="79">
        <v>307584667.50269538</v>
      </c>
      <c r="G28" s="79">
        <v>314527153.11889845</v>
      </c>
      <c r="H28" s="79">
        <v>305164890.3208102</v>
      </c>
      <c r="I28" s="79">
        <v>375680821.73057812</v>
      </c>
      <c r="J28" s="79">
        <v>404537029.27759445</v>
      </c>
      <c r="K28" s="79">
        <v>455232094.90132153</v>
      </c>
      <c r="L28" s="79">
        <v>523310621.08276677</v>
      </c>
      <c r="M28" s="82">
        <v>9.261161018069064E-2</v>
      </c>
      <c r="N28" s="55"/>
      <c r="O28" s="55"/>
      <c r="P28" s="55"/>
      <c r="Q28" s="55"/>
      <c r="R28" s="55"/>
      <c r="S28" s="55"/>
    </row>
    <row r="29" spans="2:21" s="24" customFormat="1" x14ac:dyDescent="0.2">
      <c r="C29" s="2" t="s">
        <v>15</v>
      </c>
      <c r="D29" s="80">
        <v>739821602.04851758</v>
      </c>
      <c r="E29" s="80">
        <v>699266426</v>
      </c>
      <c r="F29" s="80">
        <v>750431859.33139062</v>
      </c>
      <c r="G29" s="80">
        <v>790783443.24675488</v>
      </c>
      <c r="H29" s="80">
        <v>846340535.49350989</v>
      </c>
      <c r="I29" s="80">
        <v>942970719.80557442</v>
      </c>
      <c r="J29" s="80">
        <v>1113331606.4376831</v>
      </c>
      <c r="K29" s="80">
        <v>1339204402.0895963</v>
      </c>
      <c r="L29" s="80">
        <v>1601959757.7531102</v>
      </c>
      <c r="M29" s="82">
        <v>0.13472351901250001</v>
      </c>
      <c r="N29" s="68"/>
      <c r="O29" s="36"/>
      <c r="P29" s="36"/>
      <c r="Q29" s="36"/>
      <c r="R29" s="36"/>
      <c r="S29" s="36"/>
      <c r="T29" s="36"/>
    </row>
    <row r="30" spans="2:21" s="24" customFormat="1" x14ac:dyDescent="0.2">
      <c r="C30" s="11" t="s">
        <v>9</v>
      </c>
      <c r="D30" s="72">
        <v>1636232499.3612795</v>
      </c>
      <c r="E30" s="72">
        <v>1597835933.7602108</v>
      </c>
      <c r="F30" s="72">
        <v>1712098056.4997814</v>
      </c>
      <c r="G30" s="72">
        <v>1872629081.2390308</v>
      </c>
      <c r="H30" s="72">
        <v>1952010164.9210749</v>
      </c>
      <c r="I30" s="72">
        <v>2116101165.6186798</v>
      </c>
      <c r="J30" s="72">
        <v>2454355286.7383614</v>
      </c>
      <c r="K30" s="72">
        <v>2879775204.2425833</v>
      </c>
      <c r="L30" s="72">
        <v>3388558268.6749725</v>
      </c>
      <c r="M30" s="81">
        <v>0.12050651830911052</v>
      </c>
      <c r="N30" s="36"/>
      <c r="O30" s="36"/>
      <c r="P30" s="36"/>
      <c r="Q30" s="36"/>
      <c r="R30" s="36"/>
      <c r="S30" s="36"/>
      <c r="T30" s="36"/>
    </row>
    <row r="31" spans="2:21" s="24" customFormat="1" x14ac:dyDescent="0.2">
      <c r="C31" s="2"/>
      <c r="D31" s="80"/>
      <c r="E31" s="80"/>
      <c r="F31" s="80"/>
      <c r="G31" s="80"/>
      <c r="H31" s="80"/>
      <c r="I31" s="80"/>
      <c r="J31" s="80"/>
      <c r="K31" s="80"/>
      <c r="L31" s="80"/>
      <c r="M31" s="82"/>
      <c r="N31" s="36"/>
      <c r="O31" s="36"/>
      <c r="P31" s="36"/>
      <c r="Q31" s="36"/>
      <c r="R31" s="36"/>
      <c r="S31" s="36"/>
      <c r="T31" s="36"/>
    </row>
    <row r="32" spans="2:21" s="24" customFormat="1" x14ac:dyDescent="0.2">
      <c r="C32" s="83" t="s">
        <v>24</v>
      </c>
      <c r="D32" s="34"/>
      <c r="E32" s="72"/>
      <c r="F32" s="72"/>
      <c r="G32" s="72"/>
      <c r="H32" s="72"/>
      <c r="I32" s="72"/>
      <c r="J32" s="72"/>
      <c r="K32" s="72"/>
      <c r="L32" s="72"/>
      <c r="M32" s="8"/>
      <c r="N32" s="36"/>
      <c r="O32" s="36"/>
      <c r="P32" s="36"/>
      <c r="Q32" s="36"/>
      <c r="R32" s="36"/>
      <c r="S32" s="36"/>
      <c r="T32" s="36"/>
    </row>
    <row r="33" spans="1:23" s="24" customFormat="1" x14ac:dyDescent="0.2">
      <c r="C33" s="2"/>
      <c r="D33" s="32"/>
      <c r="E33" s="32"/>
      <c r="F33" s="32"/>
      <c r="G33" s="32"/>
      <c r="H33" s="32"/>
      <c r="I33" s="32"/>
      <c r="J33" s="32"/>
      <c r="K33" s="32"/>
      <c r="L33" s="32"/>
      <c r="M33" s="33"/>
      <c r="N33" s="36"/>
      <c r="O33" s="36"/>
      <c r="P33" s="36"/>
      <c r="Q33" s="36"/>
      <c r="R33" s="36"/>
      <c r="S33" s="36"/>
      <c r="T33" s="36"/>
    </row>
    <row r="34" spans="1:23" s="24" customFormat="1" ht="119.25" customHeight="1" x14ac:dyDescent="0.2">
      <c r="I34" s="27"/>
      <c r="J34" s="27"/>
      <c r="K34" s="27"/>
      <c r="L34" s="27"/>
    </row>
    <row r="35" spans="1:23" s="24" customFormat="1" x14ac:dyDescent="0.2">
      <c r="B35" s="3" t="s">
        <v>50</v>
      </c>
      <c r="C35" s="28"/>
      <c r="D35" s="29"/>
      <c r="E35" s="27"/>
      <c r="F35" s="27"/>
      <c r="G35" s="27"/>
      <c r="H35" s="27"/>
      <c r="I35" s="27"/>
      <c r="J35" s="27"/>
      <c r="K35" s="27"/>
      <c r="L35" s="27"/>
      <c r="N35" s="27"/>
      <c r="O35" s="3" t="s">
        <v>51</v>
      </c>
      <c r="P35" s="27"/>
      <c r="Q35" s="27"/>
      <c r="R35" s="27"/>
      <c r="S35" s="27"/>
      <c r="T35" s="27"/>
      <c r="U35" s="27"/>
    </row>
    <row r="36" spans="1:23" s="24" customFormat="1" ht="15" x14ac:dyDescent="0.25">
      <c r="C36" s="30"/>
      <c r="D36" s="31">
        <v>2016</v>
      </c>
      <c r="E36" s="31">
        <v>2017</v>
      </c>
      <c r="F36" s="31">
        <v>2018</v>
      </c>
      <c r="G36" s="31">
        <v>2019</v>
      </c>
      <c r="H36" s="31">
        <v>2020</v>
      </c>
      <c r="I36" s="31">
        <v>2021</v>
      </c>
      <c r="J36" s="31">
        <v>2022</v>
      </c>
      <c r="K36" s="31">
        <v>2023</v>
      </c>
      <c r="L36" s="31">
        <v>2024</v>
      </c>
      <c r="M36" s="70" t="s">
        <v>52</v>
      </c>
      <c r="N36" s="55"/>
      <c r="O36" s="55"/>
      <c r="P36" s="55"/>
      <c r="Q36" s="55"/>
      <c r="R36" s="55"/>
      <c r="S36" s="55"/>
      <c r="T36" s="27"/>
      <c r="U36" s="27"/>
    </row>
    <row r="37" spans="1:23" s="27" customFormat="1" ht="15" x14ac:dyDescent="0.25">
      <c r="C37" s="78" t="s">
        <v>26</v>
      </c>
      <c r="D37" s="79">
        <v>20634955.724711489</v>
      </c>
      <c r="E37" s="79">
        <v>34881850.146001622</v>
      </c>
      <c r="F37" s="79">
        <v>39989025.041613609</v>
      </c>
      <c r="G37" s="79">
        <v>46031625.274491213</v>
      </c>
      <c r="H37" s="79">
        <v>55173536.25210917</v>
      </c>
      <c r="I37" s="79">
        <v>61814308.129740924</v>
      </c>
      <c r="J37" s="79">
        <v>78335253.452061415</v>
      </c>
      <c r="K37" s="79">
        <v>92772991.002529234</v>
      </c>
      <c r="L37" s="79">
        <v>107102870.03478941</v>
      </c>
      <c r="M37" s="82">
        <v>0.17844698282160532</v>
      </c>
      <c r="N37" s="55"/>
      <c r="O37" s="55"/>
      <c r="P37" s="55"/>
      <c r="Q37" s="55"/>
      <c r="R37" s="55"/>
      <c r="S37" s="55"/>
    </row>
    <row r="38" spans="1:23" s="27" customFormat="1" ht="15" x14ac:dyDescent="0.25">
      <c r="C38" s="78" t="s">
        <v>39</v>
      </c>
      <c r="D38" s="79">
        <v>3546287.5</v>
      </c>
      <c r="E38" s="79">
        <v>5449833.6142090857</v>
      </c>
      <c r="F38" s="79">
        <v>10812218.747938441</v>
      </c>
      <c r="G38" s="79">
        <v>18189577.65949294</v>
      </c>
      <c r="H38" s="79">
        <v>37070091.701113164</v>
      </c>
      <c r="I38" s="79">
        <v>62971705.4871286</v>
      </c>
      <c r="J38" s="79">
        <v>85546862.843026876</v>
      </c>
      <c r="K38" s="79">
        <v>117190042.70854139</v>
      </c>
      <c r="L38" s="79">
        <v>138141144.62006545</v>
      </c>
      <c r="M38" s="82">
        <v>0.52897847379856167</v>
      </c>
      <c r="N38" s="55"/>
      <c r="O38" s="55"/>
      <c r="P38" s="55"/>
      <c r="Q38" s="55"/>
      <c r="R38" s="55"/>
      <c r="S38" s="55"/>
    </row>
    <row r="39" spans="1:23" s="24" customFormat="1" ht="15" x14ac:dyDescent="0.25">
      <c r="C39" s="2" t="s">
        <v>38</v>
      </c>
      <c r="D39" s="79">
        <v>90045000</v>
      </c>
      <c r="E39" s="79">
        <v>194237823.99999997</v>
      </c>
      <c r="F39" s="79">
        <v>214240399.99999997</v>
      </c>
      <c r="G39" s="79">
        <v>217966320</v>
      </c>
      <c r="H39" s="79">
        <v>221464474</v>
      </c>
      <c r="I39" s="79">
        <v>237734252.36000001</v>
      </c>
      <c r="J39" s="79">
        <v>254664028.00300002</v>
      </c>
      <c r="K39" s="79">
        <v>272279244.01937604</v>
      </c>
      <c r="L39" s="79">
        <v>290606297.49558955</v>
      </c>
      <c r="M39" s="82">
        <v>5.2124842402880844E-2</v>
      </c>
      <c r="N39" s="36"/>
      <c r="O39" s="36"/>
      <c r="P39" s="36"/>
      <c r="Q39" s="36"/>
      <c r="R39" s="36"/>
      <c r="S39" s="36"/>
      <c r="T39" s="36"/>
      <c r="U39" s="27"/>
    </row>
    <row r="40" spans="1:23" s="24" customFormat="1" ht="15" x14ac:dyDescent="0.25">
      <c r="C40" s="2" t="s">
        <v>37</v>
      </c>
      <c r="D40" s="79">
        <v>456184654.08805043</v>
      </c>
      <c r="E40" s="79">
        <v>277000000</v>
      </c>
      <c r="F40" s="79">
        <v>307640000</v>
      </c>
      <c r="G40" s="79">
        <v>302840000</v>
      </c>
      <c r="H40" s="79">
        <v>311940000</v>
      </c>
      <c r="I40" s="79">
        <v>321040000</v>
      </c>
      <c r="J40" s="79">
        <v>343340000</v>
      </c>
      <c r="K40" s="79">
        <v>357340000</v>
      </c>
      <c r="L40" s="79">
        <v>353240000</v>
      </c>
      <c r="M40" s="82">
        <v>2.3303624150992297E-2</v>
      </c>
      <c r="N40" s="97"/>
      <c r="O40" s="85"/>
      <c r="P40" s="36"/>
      <c r="Q40" s="36"/>
      <c r="R40" s="36"/>
      <c r="S40" s="36"/>
      <c r="T40" s="36"/>
      <c r="U40" s="27"/>
    </row>
    <row r="41" spans="1:23" s="24" customFormat="1" ht="15" x14ac:dyDescent="0.25">
      <c r="C41" s="1" t="s">
        <v>43</v>
      </c>
      <c r="D41" s="79">
        <v>326000000</v>
      </c>
      <c r="E41" s="79">
        <v>387000000</v>
      </c>
      <c r="F41" s="79">
        <v>387650000</v>
      </c>
      <c r="G41" s="79">
        <v>493584500</v>
      </c>
      <c r="H41" s="79">
        <v>473697190</v>
      </c>
      <c r="I41" s="79">
        <v>464927133.80000001</v>
      </c>
      <c r="J41" s="79">
        <v>518692876.47600001</v>
      </c>
      <c r="K41" s="79">
        <v>572816574.00551999</v>
      </c>
      <c r="L41" s="79">
        <v>654670844.64750719</v>
      </c>
      <c r="M41" s="82">
        <v>9.1265776383562258E-2</v>
      </c>
      <c r="N41" s="97"/>
      <c r="O41" s="85"/>
      <c r="P41" s="36"/>
      <c r="Q41" s="36"/>
      <c r="R41" s="36"/>
      <c r="S41" s="36"/>
      <c r="T41" s="36"/>
      <c r="U41" s="27"/>
    </row>
    <row r="42" spans="1:23" s="24" customFormat="1" ht="15" x14ac:dyDescent="0.25">
      <c r="C42" s="2" t="s">
        <v>29</v>
      </c>
      <c r="D42" s="79">
        <v>0</v>
      </c>
      <c r="E42" s="79">
        <v>0</v>
      </c>
      <c r="F42" s="79">
        <v>1334553.3788386998</v>
      </c>
      <c r="G42" s="79">
        <v>3233615.0582917486</v>
      </c>
      <c r="H42" s="79">
        <v>6324337.4743428053</v>
      </c>
      <c r="I42" s="79">
        <v>19597927.469835766</v>
      </c>
      <c r="J42" s="79">
        <v>36228090.407869726</v>
      </c>
      <c r="K42" s="79">
        <v>81676137.709078357</v>
      </c>
      <c r="L42" s="79">
        <v>153565393.72466162</v>
      </c>
      <c r="M42" s="82">
        <v>1.2054280880837069</v>
      </c>
      <c r="N42" s="97"/>
      <c r="O42" s="85"/>
      <c r="P42" s="36"/>
      <c r="Q42" s="36"/>
      <c r="R42" s="36"/>
      <c r="S42" s="36"/>
      <c r="T42" s="36"/>
      <c r="U42" s="27"/>
    </row>
    <row r="43" spans="1:23" s="24" customFormat="1" ht="15" x14ac:dyDescent="0.25">
      <c r="C43" s="2" t="s">
        <v>44</v>
      </c>
      <c r="D43" s="79">
        <v>0</v>
      </c>
      <c r="E43" s="79">
        <v>0</v>
      </c>
      <c r="F43" s="79">
        <v>0</v>
      </c>
      <c r="G43" s="79">
        <v>0</v>
      </c>
      <c r="H43" s="79">
        <v>0</v>
      </c>
      <c r="I43" s="79">
        <v>5045118.566399999</v>
      </c>
      <c r="J43" s="79">
        <v>24216569.118719995</v>
      </c>
      <c r="K43" s="79">
        <v>46495812.707942396</v>
      </c>
      <c r="L43" s="79">
        <v>89271960.39924939</v>
      </c>
      <c r="M43" s="82"/>
      <c r="N43" s="97"/>
      <c r="O43" s="85"/>
      <c r="P43" s="36"/>
      <c r="Q43" s="36"/>
      <c r="R43" s="36"/>
      <c r="S43" s="36"/>
      <c r="T43" s="36"/>
      <c r="U43" s="27"/>
    </row>
    <row r="44" spans="1:23" s="24" customFormat="1" x14ac:dyDescent="0.2">
      <c r="C44" s="11" t="s">
        <v>9</v>
      </c>
      <c r="D44" s="72">
        <v>896410897.3127619</v>
      </c>
      <c r="E44" s="72">
        <v>898569507.76021075</v>
      </c>
      <c r="F44" s="72">
        <v>961666197.16839063</v>
      </c>
      <c r="G44" s="72">
        <v>1081845637.992276</v>
      </c>
      <c r="H44" s="72">
        <v>1105669629.4275651</v>
      </c>
      <c r="I44" s="72">
        <v>1173130445.8131053</v>
      </c>
      <c r="J44" s="72">
        <v>1341023680.3006783</v>
      </c>
      <c r="K44" s="72">
        <v>1540570802.1529875</v>
      </c>
      <c r="L44" s="72">
        <v>1786598510.9218626</v>
      </c>
      <c r="M44" s="81">
        <v>0.10875034886570401</v>
      </c>
      <c r="N44" s="36"/>
      <c r="O44" s="36"/>
      <c r="P44" s="36"/>
      <c r="Q44" s="36"/>
      <c r="R44" s="36"/>
      <c r="S44" s="36"/>
      <c r="T44" s="36"/>
    </row>
    <row r="45" spans="1:23" s="24" customFormat="1" x14ac:dyDescent="0.2">
      <c r="C45" s="2"/>
      <c r="D45" s="80"/>
      <c r="E45" s="80"/>
      <c r="F45" s="80"/>
      <c r="G45" s="80"/>
      <c r="H45" s="80"/>
      <c r="I45" s="80"/>
      <c r="J45" s="80"/>
      <c r="K45" s="80"/>
      <c r="L45" s="113"/>
      <c r="M45" s="82"/>
      <c r="N45" s="36"/>
      <c r="O45" s="36"/>
      <c r="P45" s="36"/>
      <c r="Q45" s="36"/>
      <c r="R45" s="36"/>
      <c r="S45" s="36"/>
      <c r="T45" s="36"/>
    </row>
    <row r="46" spans="1:23" s="24" customFormat="1" x14ac:dyDescent="0.2">
      <c r="C46" s="2"/>
      <c r="D46" s="32"/>
      <c r="E46" s="32"/>
      <c r="F46" s="32"/>
      <c r="G46" s="32"/>
      <c r="H46" s="32"/>
      <c r="I46" s="32"/>
      <c r="J46" s="32"/>
      <c r="K46" s="32"/>
      <c r="L46" s="33"/>
      <c r="M46" s="33"/>
      <c r="N46" s="36"/>
      <c r="O46" s="36"/>
      <c r="P46" s="36"/>
      <c r="Q46" s="36"/>
      <c r="R46" s="36"/>
      <c r="S46" s="36"/>
      <c r="T46" s="36"/>
    </row>
    <row r="47" spans="1:23" s="24" customFormat="1" ht="119.25" customHeight="1" x14ac:dyDescent="0.2">
      <c r="I47" s="27"/>
      <c r="J47" s="27"/>
      <c r="K47" s="27"/>
      <c r="L47" s="27"/>
    </row>
    <row r="48" spans="1:23" s="40" customFormat="1" x14ac:dyDescent="0.2">
      <c r="A48" s="39"/>
      <c r="D48" s="45"/>
      <c r="E48" s="45"/>
      <c r="F48" s="45"/>
      <c r="G48" s="45"/>
      <c r="H48" s="45"/>
      <c r="I48" s="39"/>
      <c r="J48" s="39"/>
      <c r="K48" s="39"/>
      <c r="L48" s="39"/>
      <c r="W48" s="39"/>
    </row>
    <row r="49" spans="1:24" s="24" customFormat="1" x14ac:dyDescent="0.2">
      <c r="B49" s="3" t="s">
        <v>77</v>
      </c>
      <c r="C49" s="28"/>
      <c r="D49" s="29"/>
      <c r="E49" s="27"/>
      <c r="F49" s="27"/>
      <c r="G49" s="27"/>
      <c r="H49" s="27"/>
      <c r="I49" s="27"/>
      <c r="J49" s="27"/>
      <c r="K49" s="27"/>
      <c r="L49" s="27"/>
      <c r="N49" s="27"/>
      <c r="O49" s="3" t="s">
        <v>78</v>
      </c>
      <c r="P49" s="27"/>
      <c r="Q49" s="27"/>
      <c r="R49" s="27"/>
      <c r="S49" s="27"/>
      <c r="T49" s="27"/>
      <c r="U49" s="27"/>
    </row>
    <row r="50" spans="1:24" s="24" customFormat="1" ht="15" x14ac:dyDescent="0.25">
      <c r="C50" s="30"/>
      <c r="D50" s="31">
        <v>2016</v>
      </c>
      <c r="E50" s="31">
        <v>2017</v>
      </c>
      <c r="F50" s="31">
        <v>2018</v>
      </c>
      <c r="G50" s="31">
        <v>2019</v>
      </c>
      <c r="H50" s="31">
        <v>2020</v>
      </c>
      <c r="I50" s="31">
        <v>2021</v>
      </c>
      <c r="J50" s="31">
        <v>2022</v>
      </c>
      <c r="K50" s="31">
        <v>2023</v>
      </c>
      <c r="L50" s="31">
        <v>2024</v>
      </c>
      <c r="M50" s="70" t="s">
        <v>52</v>
      </c>
      <c r="N50" s="55"/>
      <c r="O50" s="55"/>
      <c r="P50" s="55"/>
      <c r="Q50" s="55"/>
      <c r="R50" s="55"/>
      <c r="S50" s="55"/>
      <c r="T50" s="27"/>
      <c r="U50" s="27"/>
    </row>
    <row r="51" spans="1:24" s="27" customFormat="1" ht="15" x14ac:dyDescent="0.25">
      <c r="C51" s="78" t="s">
        <v>17</v>
      </c>
      <c r="D51" s="79">
        <v>99598496.04851754</v>
      </c>
      <c r="E51" s="79">
        <v>83262678</v>
      </c>
      <c r="F51" s="79">
        <v>97651274.526092708</v>
      </c>
      <c r="G51" s="79">
        <v>114544049.94845034</v>
      </c>
      <c r="H51" s="79">
        <v>131564418.51290067</v>
      </c>
      <c r="I51" s="79">
        <v>143710103.5487839</v>
      </c>
      <c r="J51" s="79">
        <v>191590325.44888929</v>
      </c>
      <c r="K51" s="79">
        <v>219553657.62625909</v>
      </c>
      <c r="L51" s="79">
        <v>255764081.77866945</v>
      </c>
      <c r="M51" s="82">
        <v>0.17406896012001738</v>
      </c>
      <c r="N51" s="55"/>
      <c r="O51" s="55"/>
      <c r="P51" s="55"/>
      <c r="Q51" s="55"/>
      <c r="R51" s="55"/>
      <c r="S51" s="55"/>
    </row>
    <row r="52" spans="1:24" s="27" customFormat="1" ht="15" x14ac:dyDescent="0.25">
      <c r="C52" s="78" t="s">
        <v>16</v>
      </c>
      <c r="D52" s="79">
        <v>205912005.86522913</v>
      </c>
      <c r="E52" s="79">
        <v>196662145</v>
      </c>
      <c r="F52" s="79">
        <v>215263882.50913906</v>
      </c>
      <c r="G52" s="79">
        <v>244779085.18267551</v>
      </c>
      <c r="H52" s="79">
        <v>243284244.52935097</v>
      </c>
      <c r="I52" s="79">
        <v>231757345.77838385</v>
      </c>
      <c r="J52" s="79">
        <v>256638983.33423597</v>
      </c>
      <c r="K52" s="79">
        <v>287775517.08142829</v>
      </c>
      <c r="L52" s="79">
        <v>323439316.81240922</v>
      </c>
      <c r="M52" s="82">
        <v>7.0213127093291527E-2</v>
      </c>
      <c r="N52" s="55"/>
      <c r="O52" s="55"/>
      <c r="P52" s="55"/>
      <c r="Q52" s="55"/>
      <c r="R52" s="55"/>
      <c r="S52" s="55"/>
    </row>
    <row r="53" spans="1:24" s="24" customFormat="1" ht="15" x14ac:dyDescent="0.25">
      <c r="C53" s="2" t="s">
        <v>12</v>
      </c>
      <c r="D53" s="79">
        <v>355506694.07906562</v>
      </c>
      <c r="E53" s="79">
        <v>320513390</v>
      </c>
      <c r="F53" s="79">
        <v>341166372.6304636</v>
      </c>
      <c r="G53" s="79">
        <v>407995349.74225169</v>
      </c>
      <c r="H53" s="79">
        <v>425656076.06450331</v>
      </c>
      <c r="I53" s="79">
        <v>421982174.75535947</v>
      </c>
      <c r="J53" s="79">
        <v>488257342.23995829</v>
      </c>
      <c r="K53" s="79">
        <v>578009532.54397833</v>
      </c>
      <c r="L53" s="79">
        <v>684084491.24801707</v>
      </c>
      <c r="M53" s="82">
        <v>0.12294181627471268</v>
      </c>
      <c r="N53" s="36"/>
      <c r="O53" s="36"/>
      <c r="P53" s="36"/>
      <c r="Q53" s="36"/>
      <c r="R53" s="36"/>
      <c r="S53" s="36"/>
      <c r="T53" s="36"/>
      <c r="U53" s="27"/>
    </row>
    <row r="54" spans="1:24" s="24" customFormat="1" ht="15" x14ac:dyDescent="0.25">
      <c r="C54" s="2" t="s">
        <v>13</v>
      </c>
      <c r="D54" s="79">
        <v>235393701.3199496</v>
      </c>
      <c r="E54" s="79">
        <v>298131294.76021069</v>
      </c>
      <c r="F54" s="79">
        <v>307584667.50269538</v>
      </c>
      <c r="G54" s="79">
        <v>314527153.11889845</v>
      </c>
      <c r="H54" s="79">
        <v>305164890.3208102</v>
      </c>
      <c r="I54" s="79">
        <v>375680821.73057812</v>
      </c>
      <c r="J54" s="79">
        <v>404537029.27759445</v>
      </c>
      <c r="K54" s="79">
        <v>455232094.90132153</v>
      </c>
      <c r="L54" s="79">
        <v>523310621.08276677</v>
      </c>
      <c r="M54" s="82">
        <v>9.261161018069064E-2</v>
      </c>
      <c r="N54" s="97"/>
      <c r="O54" s="85"/>
      <c r="P54" s="36"/>
      <c r="Q54" s="36"/>
      <c r="R54" s="36"/>
      <c r="S54" s="36"/>
      <c r="T54" s="36"/>
      <c r="U54" s="27"/>
    </row>
    <row r="55" spans="1:24" s="24" customFormat="1" x14ac:dyDescent="0.2">
      <c r="C55" s="11" t="s">
        <v>9</v>
      </c>
      <c r="D55" s="72">
        <v>896410897.3127619</v>
      </c>
      <c r="E55" s="72">
        <v>898569507.76021075</v>
      </c>
      <c r="F55" s="72">
        <v>961666197.16839075</v>
      </c>
      <c r="G55" s="72">
        <v>1081845637.992276</v>
      </c>
      <c r="H55" s="72">
        <v>1105669629.4275651</v>
      </c>
      <c r="I55" s="72">
        <v>1173130445.8131053</v>
      </c>
      <c r="J55" s="72">
        <v>1341023680.300678</v>
      </c>
      <c r="K55" s="72">
        <v>1540570802.152987</v>
      </c>
      <c r="L55" s="72">
        <v>1786598510.9218624</v>
      </c>
      <c r="M55" s="81">
        <v>0.10875034886570401</v>
      </c>
      <c r="N55" s="36"/>
      <c r="O55" s="36"/>
      <c r="P55" s="36"/>
      <c r="Q55" s="36"/>
      <c r="R55" s="36"/>
      <c r="S55" s="36"/>
      <c r="T55" s="36"/>
    </row>
    <row r="56" spans="1:24" s="24" customFormat="1" x14ac:dyDescent="0.2">
      <c r="C56" s="2" t="s">
        <v>15</v>
      </c>
      <c r="D56" s="80">
        <v>739821602.04851758</v>
      </c>
      <c r="E56" s="80">
        <v>699266426</v>
      </c>
      <c r="F56" s="80">
        <v>750431859.33139062</v>
      </c>
      <c r="G56" s="80">
        <v>790783443.24675488</v>
      </c>
      <c r="H56" s="80">
        <v>846340535.49350989</v>
      </c>
      <c r="I56" s="80">
        <v>942970719.80557442</v>
      </c>
      <c r="J56" s="80">
        <v>1113331606.4376831</v>
      </c>
      <c r="K56" s="80">
        <v>1339204402.0895963</v>
      </c>
      <c r="L56" s="80">
        <v>1601959757.7531102</v>
      </c>
      <c r="M56" s="82">
        <v>0.13472351901250001</v>
      </c>
      <c r="N56" s="68"/>
      <c r="O56" s="36"/>
      <c r="P56" s="36"/>
      <c r="Q56" s="36"/>
      <c r="R56" s="36"/>
      <c r="S56" s="36"/>
      <c r="T56" s="36"/>
    </row>
    <row r="57" spans="1:24" s="24" customFormat="1" x14ac:dyDescent="0.2">
      <c r="C57" s="2"/>
      <c r="D57" s="80"/>
      <c r="E57" s="71"/>
      <c r="F57" s="71"/>
      <c r="G57" s="71"/>
      <c r="H57" s="71"/>
      <c r="I57" s="71"/>
      <c r="J57" s="71"/>
      <c r="K57" s="71"/>
      <c r="L57" s="71"/>
      <c r="M57" s="82"/>
      <c r="N57" s="36"/>
      <c r="O57" s="36"/>
      <c r="P57" s="36"/>
      <c r="Q57" s="36"/>
      <c r="R57" s="36"/>
      <c r="S57" s="36"/>
      <c r="T57" s="36"/>
    </row>
    <row r="58" spans="1:24" s="24" customFormat="1" x14ac:dyDescent="0.2">
      <c r="C58" s="83" t="s">
        <v>24</v>
      </c>
      <c r="D58" s="34"/>
      <c r="E58" s="72"/>
      <c r="F58" s="72"/>
      <c r="G58" s="72"/>
      <c r="H58" s="72"/>
      <c r="I58" s="72"/>
      <c r="J58" s="72"/>
      <c r="K58" s="72"/>
      <c r="L58" s="72"/>
      <c r="M58" s="8"/>
      <c r="N58" s="36"/>
      <c r="O58" s="36"/>
      <c r="P58" s="36"/>
      <c r="Q58" s="36"/>
      <c r="R58" s="36"/>
      <c r="S58" s="36"/>
      <c r="T58" s="36"/>
    </row>
    <row r="59" spans="1:24" s="24" customFormat="1" x14ac:dyDescent="0.2">
      <c r="C59" s="2"/>
      <c r="D59" s="32"/>
      <c r="E59" s="32"/>
      <c r="F59" s="32"/>
      <c r="G59" s="32"/>
      <c r="H59" s="32"/>
      <c r="I59" s="32"/>
      <c r="J59" s="32"/>
      <c r="K59" s="32"/>
      <c r="L59" s="32"/>
      <c r="M59" s="33"/>
      <c r="N59" s="36"/>
      <c r="O59" s="36"/>
      <c r="P59" s="36"/>
      <c r="Q59" s="36"/>
      <c r="R59" s="36"/>
      <c r="S59" s="36"/>
      <c r="T59" s="36"/>
    </row>
    <row r="60" spans="1:24" s="24" customFormat="1" ht="119.25" customHeight="1" x14ac:dyDescent="0.2">
      <c r="I60" s="27"/>
      <c r="J60" s="27"/>
      <c r="K60" s="27"/>
      <c r="L60" s="27"/>
    </row>
    <row r="61" spans="1:24" s="40" customFormat="1" x14ac:dyDescent="0.2">
      <c r="A61" s="39"/>
      <c r="D61" s="45"/>
      <c r="E61" s="45"/>
      <c r="F61" s="45"/>
      <c r="G61" s="45"/>
      <c r="H61" s="45"/>
      <c r="I61" s="39"/>
      <c r="J61" s="39"/>
      <c r="K61" s="39"/>
      <c r="L61" s="39"/>
      <c r="W61" s="39"/>
    </row>
    <row r="62" spans="1:24" s="24" customFormat="1" x14ac:dyDescent="0.2">
      <c r="B62" s="3" t="s">
        <v>95</v>
      </c>
      <c r="C62" s="28"/>
      <c r="D62" s="29"/>
      <c r="E62" s="27"/>
      <c r="F62" s="27"/>
      <c r="G62" s="27"/>
      <c r="H62" s="27"/>
      <c r="I62" s="27"/>
      <c r="J62" s="27"/>
      <c r="K62" s="27"/>
      <c r="L62" s="27"/>
      <c r="N62" s="27"/>
      <c r="O62" s="3" t="s">
        <v>98</v>
      </c>
      <c r="P62" s="27"/>
      <c r="Q62" s="27"/>
      <c r="R62" s="27"/>
      <c r="S62" s="27"/>
      <c r="T62" s="27"/>
      <c r="U62" s="27"/>
      <c r="X62" s="3" t="s">
        <v>104</v>
      </c>
    </row>
    <row r="63" spans="1:24" s="24" customFormat="1" ht="15" x14ac:dyDescent="0.25">
      <c r="B63" s="94"/>
      <c r="C63" s="31"/>
      <c r="D63" s="31">
        <v>2016</v>
      </c>
      <c r="E63" s="31">
        <v>2017</v>
      </c>
      <c r="F63" s="31">
        <v>2018</v>
      </c>
      <c r="G63" s="31">
        <v>2019</v>
      </c>
      <c r="H63" s="31">
        <v>2020</v>
      </c>
      <c r="I63" s="31">
        <v>2021</v>
      </c>
      <c r="J63" s="31">
        <v>2022</v>
      </c>
      <c r="K63" s="31">
        <v>2023</v>
      </c>
      <c r="L63" s="31">
        <v>2024</v>
      </c>
      <c r="M63" s="70" t="s">
        <v>52</v>
      </c>
      <c r="N63" s="55"/>
      <c r="O63" s="55"/>
      <c r="P63" s="55"/>
      <c r="Q63" s="55"/>
      <c r="R63" s="55"/>
      <c r="S63" s="55"/>
      <c r="T63" s="27"/>
      <c r="U63" s="27"/>
    </row>
    <row r="64" spans="1:24" s="24" customFormat="1" x14ac:dyDescent="0.2">
      <c r="C64" s="2" t="s">
        <v>25</v>
      </c>
      <c r="D64" s="5">
        <v>112.75454545454545</v>
      </c>
      <c r="E64" s="5">
        <v>136.13311111111111</v>
      </c>
      <c r="F64" s="5">
        <v>157.77833333333334</v>
      </c>
      <c r="G64" s="5">
        <v>194.30574999999999</v>
      </c>
      <c r="H64" s="5">
        <v>235.387</v>
      </c>
      <c r="I64" s="5">
        <v>412.82004000000001</v>
      </c>
      <c r="J64" s="5">
        <v>873.55970000000002</v>
      </c>
      <c r="K64" s="5">
        <v>1489.8716399999998</v>
      </c>
      <c r="L64" s="5">
        <v>2613.9912380000001</v>
      </c>
      <c r="M64" s="82">
        <v>0.59664902660971153</v>
      </c>
      <c r="N64" s="68"/>
      <c r="O64" s="36"/>
      <c r="P64" s="36"/>
      <c r="Q64" s="36"/>
      <c r="R64" s="36"/>
      <c r="S64" s="36"/>
      <c r="T64" s="36"/>
      <c r="U64" s="27"/>
    </row>
    <row r="65" spans="1:23" s="24" customFormat="1" x14ac:dyDescent="0.2">
      <c r="C65" s="2" t="s">
        <v>22</v>
      </c>
      <c r="D65" s="5">
        <v>7640.3374979008422</v>
      </c>
      <c r="E65" s="5">
        <v>7432.5242999999991</v>
      </c>
      <c r="F65" s="5">
        <v>7914.0585566887421</v>
      </c>
      <c r="G65" s="5">
        <v>9423.5534035284763</v>
      </c>
      <c r="H65" s="5">
        <v>9703.7572469369534</v>
      </c>
      <c r="I65" s="5">
        <v>9344.4503213268872</v>
      </c>
      <c r="J65" s="5">
        <v>10432.639506244177</v>
      </c>
      <c r="K65" s="5">
        <v>11628.305404329782</v>
      </c>
      <c r="L65" s="5">
        <v>12439.087082816852</v>
      </c>
      <c r="M65" s="82">
        <v>7.8279978939511663E-2</v>
      </c>
      <c r="N65" s="36"/>
      <c r="O65" s="36"/>
      <c r="P65" s="36"/>
      <c r="Q65" s="36"/>
      <c r="R65" s="36"/>
      <c r="S65" s="36"/>
      <c r="T65" s="36"/>
      <c r="U65" s="27"/>
    </row>
    <row r="66" spans="1:23" s="24" customFormat="1" x14ac:dyDescent="0.2">
      <c r="C66" s="1" t="s">
        <v>23</v>
      </c>
      <c r="D66" s="5">
        <v>4956.8831208791198</v>
      </c>
      <c r="E66" s="5">
        <v>6012.0222740222725</v>
      </c>
      <c r="F66" s="5">
        <v>6488.7848471126617</v>
      </c>
      <c r="G66" s="5">
        <v>8441.9628133314091</v>
      </c>
      <c r="H66" s="5">
        <v>10450.21398820974</v>
      </c>
      <c r="I66" s="5">
        <v>11675.874743324846</v>
      </c>
      <c r="J66" s="5">
        <v>14177.4110913984</v>
      </c>
      <c r="K66" s="5">
        <v>18939.864579524765</v>
      </c>
      <c r="L66" s="5">
        <v>27590.402388669041</v>
      </c>
      <c r="M66" s="82">
        <v>0.27281644169621178</v>
      </c>
      <c r="N66" s="36"/>
      <c r="O66" s="36"/>
      <c r="P66" s="36"/>
      <c r="Q66" s="36"/>
      <c r="R66" s="36"/>
      <c r="S66" s="36"/>
      <c r="T66" s="36"/>
    </row>
    <row r="67" spans="1:23" s="24" customFormat="1" x14ac:dyDescent="0.2">
      <c r="C67" s="1" t="s">
        <v>84</v>
      </c>
      <c r="D67" s="5">
        <v>80</v>
      </c>
      <c r="E67" s="5">
        <v>240</v>
      </c>
      <c r="F67" s="5">
        <v>800</v>
      </c>
      <c r="G67" s="5">
        <v>1600</v>
      </c>
      <c r="H67" s="5">
        <v>2740</v>
      </c>
      <c r="I67" s="5">
        <v>9955</v>
      </c>
      <c r="J67" s="5">
        <v>25035</v>
      </c>
      <c r="K67" s="5">
        <v>53170</v>
      </c>
      <c r="L67" s="5">
        <v>104220</v>
      </c>
      <c r="M67" s="82">
        <v>1.2515253806414921</v>
      </c>
      <c r="N67" s="36"/>
      <c r="O67" s="36"/>
      <c r="P67" s="36"/>
      <c r="Q67" s="36"/>
      <c r="R67" s="36"/>
      <c r="S67" s="36"/>
      <c r="T67" s="36"/>
    </row>
    <row r="68" spans="1:23" s="24" customFormat="1" x14ac:dyDescent="0.2">
      <c r="C68" s="1" t="s">
        <v>13</v>
      </c>
      <c r="D68" s="5">
        <v>2541955.4554314753</v>
      </c>
      <c r="E68" s="5">
        <v>3230763.6207673466</v>
      </c>
      <c r="F68" s="5">
        <v>4215750.6124469507</v>
      </c>
      <c r="G68" s="5">
        <v>5599806.4150019493</v>
      </c>
      <c r="H68" s="5">
        <v>6661418.9087010007</v>
      </c>
      <c r="I68" s="5">
        <v>9257991.7401883807</v>
      </c>
      <c r="J68" s="5">
        <v>11693725.491596619</v>
      </c>
      <c r="K68" s="5">
        <v>15165803.144275915</v>
      </c>
      <c r="L68" s="5">
        <v>19493245.376337007</v>
      </c>
      <c r="M68" s="82">
        <v>0.29072842079708283</v>
      </c>
      <c r="N68" s="36"/>
      <c r="O68" s="36"/>
      <c r="P68" s="36"/>
      <c r="Q68" s="36"/>
      <c r="R68" s="36"/>
      <c r="S68" s="36"/>
      <c r="T68" s="36"/>
    </row>
    <row r="69" spans="1:23" s="24" customFormat="1" x14ac:dyDescent="0.2">
      <c r="D69" s="37"/>
      <c r="E69" s="86"/>
      <c r="F69" s="86"/>
      <c r="G69" s="86"/>
      <c r="H69" s="86"/>
      <c r="I69" s="86"/>
      <c r="J69" s="86"/>
      <c r="K69" s="86"/>
      <c r="L69" s="86"/>
      <c r="M69" s="35"/>
    </row>
    <row r="70" spans="1:23" s="24" customFormat="1" x14ac:dyDescent="0.2">
      <c r="C70" s="28"/>
      <c r="D70" s="29"/>
      <c r="E70" s="92"/>
      <c r="F70" s="90"/>
      <c r="G70" s="90"/>
      <c r="H70" s="90"/>
      <c r="I70" s="90"/>
      <c r="J70" s="90"/>
      <c r="K70" s="90"/>
      <c r="L70" s="90"/>
    </row>
    <row r="71" spans="1:23" s="24" customFormat="1" ht="136.9" customHeight="1" x14ac:dyDescent="0.2">
      <c r="I71" s="27"/>
      <c r="J71" s="27"/>
      <c r="K71" s="27"/>
      <c r="L71" s="27"/>
    </row>
    <row r="72" spans="1:23" s="40" customFormat="1" x14ac:dyDescent="0.2">
      <c r="A72" s="39"/>
      <c r="D72" s="45"/>
      <c r="E72" s="45"/>
      <c r="F72" s="45"/>
      <c r="G72" s="45"/>
      <c r="H72" s="45"/>
      <c r="I72" s="39"/>
      <c r="J72" s="39"/>
      <c r="K72" s="39"/>
      <c r="L72" s="39"/>
      <c r="W72" s="39"/>
    </row>
    <row r="73" spans="1:23" s="24" customFormat="1" x14ac:dyDescent="0.2">
      <c r="B73" s="3" t="s">
        <v>96</v>
      </c>
      <c r="C73" s="28"/>
      <c r="D73" s="29"/>
      <c r="E73" s="27"/>
      <c r="F73" s="27"/>
      <c r="G73" s="27"/>
      <c r="H73" s="27"/>
      <c r="I73" s="27"/>
      <c r="J73" s="27"/>
      <c r="K73" s="27"/>
      <c r="L73" s="27"/>
      <c r="N73" s="27"/>
      <c r="O73" s="3" t="s">
        <v>97</v>
      </c>
      <c r="P73" s="27"/>
      <c r="Q73" s="27"/>
      <c r="R73" s="27"/>
      <c r="S73" s="27"/>
      <c r="T73" s="27"/>
      <c r="U73" s="27"/>
    </row>
    <row r="74" spans="1:23" s="24" customFormat="1" ht="15" x14ac:dyDescent="0.25">
      <c r="B74" s="94"/>
      <c r="C74" s="31"/>
      <c r="D74" s="31">
        <v>2016</v>
      </c>
      <c r="E74" s="31">
        <v>2017</v>
      </c>
      <c r="F74" s="31">
        <v>2018</v>
      </c>
      <c r="G74" s="31">
        <v>2019</v>
      </c>
      <c r="H74" s="31">
        <v>2020</v>
      </c>
      <c r="I74" s="31">
        <v>2021</v>
      </c>
      <c r="J74" s="31">
        <v>2022</v>
      </c>
      <c r="K74" s="31">
        <v>2023</v>
      </c>
      <c r="L74" s="31">
        <v>2024</v>
      </c>
      <c r="M74" s="70" t="s">
        <v>52</v>
      </c>
      <c r="N74" s="55"/>
      <c r="O74" s="55"/>
      <c r="P74" s="55"/>
      <c r="Q74" s="55"/>
      <c r="R74" s="55"/>
      <c r="S74" s="55"/>
      <c r="T74" s="27"/>
      <c r="U74" s="27"/>
    </row>
    <row r="75" spans="1:23" s="24" customFormat="1" ht="15" x14ac:dyDescent="0.25">
      <c r="C75" s="2" t="s">
        <v>22</v>
      </c>
      <c r="D75" s="79">
        <v>336054849.90763706</v>
      </c>
      <c r="E75" s="79">
        <v>296955372</v>
      </c>
      <c r="F75" s="79">
        <v>316009382.26754969</v>
      </c>
      <c r="G75" s="79">
        <v>376145873.74113911</v>
      </c>
      <c r="H75" s="79">
        <v>387207515.19587815</v>
      </c>
      <c r="I75" s="79">
        <v>372701720.8922435</v>
      </c>
      <c r="J75" s="79">
        <v>416060995.36415046</v>
      </c>
      <c r="K75" s="79">
        <v>463757067.28825325</v>
      </c>
      <c r="L75" s="79">
        <v>496135131.94628608</v>
      </c>
      <c r="M75" s="82">
        <v>7.8077545893193712E-2</v>
      </c>
      <c r="N75" s="36"/>
      <c r="O75" s="36"/>
      <c r="P75" s="36"/>
      <c r="Q75" s="36"/>
      <c r="R75" s="36"/>
      <c r="S75" s="36"/>
      <c r="T75" s="36"/>
      <c r="U75" s="27"/>
    </row>
    <row r="76" spans="1:23" s="24" customFormat="1" ht="15" x14ac:dyDescent="0.25">
      <c r="C76" s="1" t="s">
        <v>23</v>
      </c>
      <c r="D76" s="79">
        <v>19331844.171428569</v>
      </c>
      <c r="E76" s="79">
        <v>23212417.999999993</v>
      </c>
      <c r="F76" s="79">
        <v>24051070.362913907</v>
      </c>
      <c r="G76" s="79">
        <v>29726109.601112586</v>
      </c>
      <c r="H76" s="79">
        <v>34957746.507025167</v>
      </c>
      <c r="I76" s="79">
        <v>37104901.056203976</v>
      </c>
      <c r="J76" s="79">
        <v>42801834.978248797</v>
      </c>
      <c r="K76" s="79">
        <v>54320771.639208801</v>
      </c>
      <c r="L76" s="79">
        <v>75174526.419188321</v>
      </c>
      <c r="M76" s="82">
        <v>0.20917561961140119</v>
      </c>
      <c r="N76" s="36"/>
      <c r="O76" s="36"/>
      <c r="P76" s="36"/>
      <c r="Q76" s="36"/>
      <c r="R76" s="36"/>
      <c r="S76" s="36"/>
      <c r="T76" s="36"/>
    </row>
    <row r="77" spans="1:23" s="24" customFormat="1" ht="15" x14ac:dyDescent="0.25">
      <c r="C77" s="1" t="s">
        <v>84</v>
      </c>
      <c r="D77" s="79">
        <v>120000</v>
      </c>
      <c r="E77" s="79">
        <v>345600</v>
      </c>
      <c r="F77" s="79">
        <v>1105920</v>
      </c>
      <c r="G77" s="79">
        <v>2123366.3999999999</v>
      </c>
      <c r="H77" s="79">
        <v>3490814.361599999</v>
      </c>
      <c r="I77" s="79">
        <v>12175552.806911997</v>
      </c>
      <c r="J77" s="79">
        <v>29394511.897559036</v>
      </c>
      <c r="K77" s="79">
        <v>59931693.616516292</v>
      </c>
      <c r="L77" s="79">
        <v>112774832.88254268</v>
      </c>
      <c r="M77" s="82">
        <v>1.1614643654158323</v>
      </c>
      <c r="N77" s="36"/>
      <c r="O77" s="36"/>
      <c r="P77" s="36"/>
      <c r="Q77" s="36"/>
      <c r="R77" s="36"/>
      <c r="S77" s="36"/>
      <c r="T77" s="36"/>
    </row>
    <row r="78" spans="1:23" s="24" customFormat="1" ht="15" x14ac:dyDescent="0.25">
      <c r="D78" s="98">
        <v>355506694.07906562</v>
      </c>
      <c r="E78" s="98">
        <v>320513390</v>
      </c>
      <c r="F78" s="98">
        <v>341166372.6304636</v>
      </c>
      <c r="G78" s="98">
        <v>407995349.74225169</v>
      </c>
      <c r="H78" s="98">
        <v>425656076.06450331</v>
      </c>
      <c r="I78" s="98">
        <v>421982174.75535947</v>
      </c>
      <c r="J78" s="98">
        <v>488257342.23995829</v>
      </c>
      <c r="K78" s="98">
        <v>578009532.54397833</v>
      </c>
      <c r="L78" s="98">
        <v>684084491.24801719</v>
      </c>
      <c r="M78" s="81">
        <v>0.12294181627471268</v>
      </c>
    </row>
    <row r="79" spans="1:23" s="24" customFormat="1" ht="15" x14ac:dyDescent="0.25">
      <c r="C79" s="28"/>
      <c r="D79" s="79"/>
      <c r="E79" s="79"/>
      <c r="F79" s="79"/>
      <c r="G79" s="79"/>
      <c r="H79" s="79"/>
      <c r="I79" s="79"/>
      <c r="J79" s="79"/>
      <c r="K79" s="79"/>
      <c r="L79" s="79"/>
    </row>
    <row r="80" spans="1:23" s="24" customFormat="1" ht="136.9" customHeight="1" x14ac:dyDescent="0.2">
      <c r="I80" s="27"/>
      <c r="J80" s="27"/>
      <c r="K80" s="27"/>
      <c r="L80" s="27"/>
    </row>
    <row r="81" spans="1:24" s="40" customFormat="1" x14ac:dyDescent="0.2">
      <c r="D81" s="46"/>
      <c r="E81" s="46"/>
      <c r="F81" s="46"/>
      <c r="G81" s="46"/>
      <c r="H81" s="46"/>
      <c r="I81" s="41"/>
      <c r="J81" s="41"/>
      <c r="K81" s="41"/>
      <c r="L81" s="41"/>
    </row>
    <row r="82" spans="1:24" s="40" customFormat="1" x14ac:dyDescent="0.2">
      <c r="D82" s="46"/>
      <c r="E82" s="46"/>
      <c r="F82" s="46"/>
      <c r="G82" s="46"/>
      <c r="H82" s="46"/>
      <c r="I82" s="41"/>
      <c r="J82" s="41"/>
      <c r="K82" s="41"/>
      <c r="L82" s="41"/>
    </row>
    <row r="83" spans="1:24" s="56" customFormat="1" x14ac:dyDescent="0.2">
      <c r="A83" s="62"/>
      <c r="B83" s="64"/>
      <c r="C83" s="64"/>
      <c r="D83" s="65"/>
      <c r="E83" s="65"/>
      <c r="F83" s="65"/>
      <c r="G83" s="65"/>
      <c r="H83" s="65"/>
      <c r="I83" s="65"/>
      <c r="J83" s="65"/>
      <c r="K83" s="65"/>
      <c r="L83" s="65"/>
      <c r="M83" s="63"/>
      <c r="X83" s="62"/>
    </row>
    <row r="84" spans="1:24" s="56" customFormat="1" x14ac:dyDescent="0.2">
      <c r="A84" s="62"/>
      <c r="B84" s="64"/>
      <c r="C84" s="64"/>
      <c r="D84" s="65"/>
      <c r="E84" s="65"/>
      <c r="F84" s="65"/>
      <c r="G84" s="65"/>
      <c r="H84" s="65"/>
      <c r="I84" s="65"/>
      <c r="J84" s="65"/>
      <c r="K84" s="65"/>
      <c r="L84" s="65"/>
      <c r="M84" s="63"/>
      <c r="X84" s="62"/>
    </row>
    <row r="85" spans="1:24" s="56" customFormat="1" x14ac:dyDescent="0.2">
      <c r="A85" s="62"/>
      <c r="B85" s="64"/>
      <c r="C85" s="64"/>
      <c r="D85" s="65"/>
      <c r="E85" s="65"/>
      <c r="F85" s="65"/>
      <c r="G85" s="65"/>
      <c r="H85" s="65"/>
      <c r="I85" s="65"/>
      <c r="J85" s="65"/>
      <c r="K85" s="65"/>
      <c r="L85" s="65"/>
      <c r="M85" s="63"/>
      <c r="X85" s="62"/>
    </row>
    <row r="86" spans="1:24" s="56" customFormat="1" x14ac:dyDescent="0.2">
      <c r="A86" s="62"/>
      <c r="B86" s="64"/>
      <c r="C86" s="64"/>
      <c r="D86" s="65"/>
      <c r="E86" s="65"/>
      <c r="F86" s="65"/>
      <c r="G86" s="65"/>
      <c r="H86" s="65"/>
      <c r="I86" s="65"/>
      <c r="J86" s="65"/>
      <c r="K86" s="65"/>
      <c r="L86" s="65"/>
      <c r="M86" s="63"/>
      <c r="X86" s="62"/>
    </row>
    <row r="87" spans="1:24" s="56" customFormat="1" x14ac:dyDescent="0.2">
      <c r="A87" s="62"/>
      <c r="B87" s="64"/>
      <c r="C87" s="64"/>
      <c r="D87" s="65"/>
      <c r="E87" s="65"/>
      <c r="F87" s="65"/>
      <c r="G87" s="65"/>
      <c r="H87" s="65"/>
      <c r="I87" s="65"/>
      <c r="J87" s="65"/>
      <c r="K87" s="65"/>
      <c r="L87" s="65"/>
      <c r="M87" s="63"/>
      <c r="X87" s="62"/>
    </row>
    <row r="88" spans="1:24" s="56" customFormat="1" x14ac:dyDescent="0.2">
      <c r="A88" s="62"/>
      <c r="B88" s="64"/>
      <c r="C88" s="64"/>
      <c r="D88" s="65"/>
      <c r="E88" s="65"/>
      <c r="F88" s="65"/>
      <c r="G88" s="65"/>
      <c r="H88" s="65"/>
      <c r="I88" s="65"/>
      <c r="J88" s="65"/>
      <c r="K88" s="65"/>
      <c r="L88" s="65"/>
      <c r="M88" s="63"/>
      <c r="X88" s="62"/>
    </row>
    <row r="89" spans="1:24" s="56" customFormat="1" x14ac:dyDescent="0.2">
      <c r="A89" s="62"/>
      <c r="B89" s="64"/>
      <c r="C89" s="64"/>
      <c r="D89" s="65"/>
      <c r="E89" s="65"/>
      <c r="F89" s="65"/>
      <c r="G89" s="65"/>
      <c r="H89" s="65"/>
      <c r="I89" s="65"/>
      <c r="J89" s="65"/>
      <c r="K89" s="65"/>
      <c r="L89" s="65"/>
      <c r="M89" s="63"/>
      <c r="X89" s="62"/>
    </row>
    <row r="90" spans="1:24" s="56" customFormat="1" x14ac:dyDescent="0.2">
      <c r="A90" s="62"/>
      <c r="B90" s="64"/>
      <c r="C90" s="64"/>
      <c r="D90" s="65"/>
      <c r="E90" s="65"/>
      <c r="F90" s="65"/>
      <c r="G90" s="65"/>
      <c r="H90" s="65"/>
      <c r="I90" s="65"/>
      <c r="J90" s="65"/>
      <c r="K90" s="65"/>
      <c r="L90" s="65"/>
      <c r="M90" s="63"/>
      <c r="X90" s="62"/>
    </row>
    <row r="91" spans="1:24" s="56" customFormat="1" x14ac:dyDescent="0.2">
      <c r="A91" s="62"/>
      <c r="B91" s="64"/>
      <c r="C91" s="64"/>
      <c r="D91" s="65"/>
      <c r="E91" s="65"/>
      <c r="F91" s="65"/>
      <c r="G91" s="65"/>
      <c r="H91" s="65"/>
      <c r="I91" s="65"/>
      <c r="J91" s="65"/>
      <c r="K91" s="65"/>
      <c r="L91" s="65"/>
      <c r="M91" s="63"/>
      <c r="X91" s="62"/>
    </row>
    <row r="92" spans="1:24" s="56" customFormat="1" x14ac:dyDescent="0.2">
      <c r="A92" s="62"/>
      <c r="B92" s="64"/>
      <c r="C92" s="64"/>
      <c r="D92" s="65"/>
      <c r="E92" s="65"/>
      <c r="F92" s="65"/>
      <c r="G92" s="65"/>
      <c r="H92" s="65"/>
      <c r="I92" s="65"/>
      <c r="J92" s="65"/>
      <c r="K92" s="65"/>
      <c r="L92" s="65"/>
      <c r="M92" s="63"/>
      <c r="X92" s="62"/>
    </row>
    <row r="93" spans="1:24" s="56" customFormat="1" x14ac:dyDescent="0.2">
      <c r="A93" s="62"/>
      <c r="B93" s="64"/>
      <c r="C93" s="64"/>
      <c r="D93" s="65"/>
      <c r="E93" s="65"/>
      <c r="F93" s="65"/>
      <c r="G93" s="65"/>
      <c r="H93" s="65"/>
      <c r="I93" s="65"/>
      <c r="J93" s="65"/>
      <c r="K93" s="65"/>
      <c r="L93" s="65"/>
      <c r="M93" s="63"/>
      <c r="X93" s="62"/>
    </row>
    <row r="94" spans="1:24" s="56" customFormat="1" x14ac:dyDescent="0.2">
      <c r="A94" s="62"/>
      <c r="B94" s="64"/>
      <c r="C94" s="64"/>
      <c r="D94" s="65"/>
      <c r="E94" s="65"/>
      <c r="F94" s="65"/>
      <c r="G94" s="65"/>
      <c r="H94" s="65"/>
      <c r="I94" s="65"/>
      <c r="J94" s="65"/>
      <c r="K94" s="65"/>
      <c r="L94" s="65"/>
      <c r="M94" s="63"/>
      <c r="X94" s="62"/>
    </row>
  </sheetData>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X368"/>
  <sheetViews>
    <sheetView zoomScale="90" zoomScaleNormal="90" workbookViewId="0"/>
  </sheetViews>
  <sheetFormatPr defaultColWidth="9.140625" defaultRowHeight="12.75" x14ac:dyDescent="0.2"/>
  <cols>
    <col min="1" max="2" width="5.28515625" style="24" customWidth="1"/>
    <col min="3" max="3" width="31.7109375" style="24" customWidth="1"/>
    <col min="4" max="8" width="13.42578125" style="24" customWidth="1"/>
    <col min="9" max="12" width="12.85546875" style="27" customWidth="1"/>
    <col min="13" max="13" width="11" style="24" customWidth="1"/>
    <col min="14" max="14" width="11.28515625" style="24" customWidth="1"/>
    <col min="15" max="16384" width="9.140625" style="24"/>
  </cols>
  <sheetData>
    <row r="1" spans="2:21" x14ac:dyDescent="0.2">
      <c r="C1" s="24" t="s">
        <v>0</v>
      </c>
      <c r="D1" s="25"/>
    </row>
    <row r="2" spans="2:21" x14ac:dyDescent="0.2">
      <c r="C2" s="1" t="s">
        <v>26</v>
      </c>
      <c r="D2" s="26"/>
    </row>
    <row r="3" spans="2:21" x14ac:dyDescent="0.2">
      <c r="C3" s="28">
        <v>43501</v>
      </c>
      <c r="D3" s="29"/>
      <c r="E3" s="27"/>
      <c r="F3" s="27"/>
      <c r="G3" s="27"/>
      <c r="H3" s="27"/>
    </row>
    <row r="4" spans="2:21" x14ac:dyDescent="0.2">
      <c r="C4" s="28"/>
      <c r="D4" s="29"/>
      <c r="E4" s="27"/>
      <c r="F4" s="27"/>
      <c r="G4" s="27"/>
      <c r="H4" s="27"/>
    </row>
    <row r="5" spans="2:21" s="73" customFormat="1" ht="15" x14ac:dyDescent="0.25">
      <c r="C5" s="74"/>
      <c r="D5" s="75"/>
      <c r="E5" s="76"/>
      <c r="F5" s="76"/>
      <c r="G5" s="76"/>
      <c r="H5" s="76"/>
      <c r="I5" s="76"/>
      <c r="J5" s="76"/>
      <c r="K5" s="76"/>
      <c r="L5" s="76"/>
      <c r="R5" s="77"/>
    </row>
    <row r="6" spans="2:21" s="73" customFormat="1" ht="15" x14ac:dyDescent="0.25">
      <c r="C6" s="74"/>
      <c r="D6" s="75"/>
      <c r="E6" s="79"/>
      <c r="F6" s="79"/>
      <c r="G6" s="79"/>
      <c r="H6" s="79"/>
      <c r="I6" s="79"/>
      <c r="J6" s="79"/>
      <c r="K6" s="79"/>
      <c r="L6" s="79"/>
      <c r="N6" s="74"/>
      <c r="R6" s="77"/>
    </row>
    <row r="7" spans="2:21" x14ac:dyDescent="0.2">
      <c r="B7" s="3" t="s">
        <v>53</v>
      </c>
      <c r="C7" s="28"/>
      <c r="D7" s="29"/>
      <c r="E7" s="27"/>
      <c r="F7" s="27"/>
      <c r="G7" s="27"/>
      <c r="H7" s="27"/>
      <c r="N7" s="27"/>
      <c r="O7" s="3" t="s">
        <v>54</v>
      </c>
      <c r="P7" s="27"/>
      <c r="Q7" s="27"/>
      <c r="R7" s="27"/>
      <c r="S7" s="27"/>
      <c r="T7" s="27"/>
      <c r="U7" s="27"/>
    </row>
    <row r="8" spans="2:21" ht="15" x14ac:dyDescent="0.25">
      <c r="C8" s="30"/>
      <c r="D8" s="31">
        <v>2016</v>
      </c>
      <c r="E8" s="31">
        <v>2017</v>
      </c>
      <c r="F8" s="31">
        <v>2018</v>
      </c>
      <c r="G8" s="31">
        <v>2019</v>
      </c>
      <c r="H8" s="31">
        <v>2020</v>
      </c>
      <c r="I8" s="31">
        <v>2021</v>
      </c>
      <c r="J8" s="31">
        <v>2022</v>
      </c>
      <c r="K8" s="31">
        <v>2023</v>
      </c>
      <c r="L8" s="31">
        <v>2024</v>
      </c>
      <c r="M8" s="70" t="s">
        <v>52</v>
      </c>
      <c r="N8" s="55"/>
      <c r="O8" s="55"/>
      <c r="P8" s="55"/>
      <c r="Q8" s="55"/>
      <c r="R8" s="55"/>
      <c r="S8" s="55"/>
      <c r="T8" s="27"/>
      <c r="U8" s="27"/>
    </row>
    <row r="9" spans="2:21" s="27" customFormat="1" ht="15" x14ac:dyDescent="0.25">
      <c r="C9" s="78" t="s">
        <v>19</v>
      </c>
      <c r="D9" s="79">
        <v>20634955.724711489</v>
      </c>
      <c r="E9" s="79">
        <v>34881850.146001622</v>
      </c>
      <c r="F9" s="79">
        <v>39989025.041613609</v>
      </c>
      <c r="G9" s="79">
        <v>46031625.274491213</v>
      </c>
      <c r="H9" s="79">
        <v>55173536.25210917</v>
      </c>
      <c r="I9" s="79">
        <v>61814308.129740924</v>
      </c>
      <c r="J9" s="79">
        <v>78335253.452061415</v>
      </c>
      <c r="K9" s="79">
        <v>92772991.002529234</v>
      </c>
      <c r="L9" s="79">
        <v>107102870.03478941</v>
      </c>
      <c r="M9" s="69">
        <v>0.17844698282160532</v>
      </c>
      <c r="N9" s="55"/>
      <c r="O9" s="55"/>
      <c r="P9" s="55"/>
      <c r="Q9" s="55"/>
      <c r="R9" s="55"/>
      <c r="S9" s="55"/>
    </row>
    <row r="10" spans="2:21" ht="15" x14ac:dyDescent="0.25">
      <c r="C10" s="2" t="s">
        <v>18</v>
      </c>
      <c r="D10" s="115">
        <v>200000000</v>
      </c>
      <c r="E10" s="79">
        <v>198991202.92219257</v>
      </c>
      <c r="F10" s="79">
        <v>207916411.21067223</v>
      </c>
      <c r="G10" s="79">
        <v>216748137.15293178</v>
      </c>
      <c r="H10" s="79">
        <v>215489619.04813653</v>
      </c>
      <c r="I10" s="79">
        <v>216968741.82951215</v>
      </c>
      <c r="J10" s="79">
        <v>214386949.00515431</v>
      </c>
      <c r="K10" s="79">
        <v>217512543.60211948</v>
      </c>
      <c r="L10" s="79">
        <v>221799796.64613822</v>
      </c>
      <c r="M10" s="69">
        <v>1.0831410953038967E-2</v>
      </c>
      <c r="N10" s="68"/>
      <c r="O10" s="36"/>
      <c r="P10" s="36"/>
      <c r="Q10" s="36"/>
      <c r="R10" s="36"/>
      <c r="S10" s="36"/>
      <c r="T10" s="36"/>
      <c r="U10" s="27"/>
    </row>
    <row r="11" spans="2:21" x14ac:dyDescent="0.2">
      <c r="C11" s="11" t="s">
        <v>9</v>
      </c>
      <c r="D11" s="72">
        <v>220634955.72471148</v>
      </c>
      <c r="E11" s="72">
        <v>233873053.06819418</v>
      </c>
      <c r="F11" s="72">
        <v>247905436.25228584</v>
      </c>
      <c r="G11" s="72">
        <v>262779762.427423</v>
      </c>
      <c r="H11" s="72">
        <v>270663155.3002457</v>
      </c>
      <c r="I11" s="72">
        <v>278783049.95925307</v>
      </c>
      <c r="J11" s="72">
        <v>292722202.45721573</v>
      </c>
      <c r="K11" s="72">
        <v>310285534.60464871</v>
      </c>
      <c r="L11" s="72">
        <v>328902666.68092763</v>
      </c>
      <c r="M11" s="8">
        <v>4.8246829155473847E-2</v>
      </c>
      <c r="N11" s="36"/>
      <c r="O11" s="36"/>
      <c r="P11" s="36"/>
      <c r="Q11" s="36"/>
      <c r="R11" s="36"/>
      <c r="S11" s="36"/>
      <c r="T11" s="36"/>
    </row>
    <row r="12" spans="2:21" x14ac:dyDescent="0.2">
      <c r="C12" s="2"/>
      <c r="D12" s="80"/>
      <c r="E12" s="80"/>
      <c r="F12" s="71"/>
      <c r="G12" s="71"/>
      <c r="H12" s="71"/>
      <c r="I12" s="71"/>
      <c r="J12" s="71"/>
      <c r="K12" s="71"/>
      <c r="L12" s="71"/>
      <c r="M12" s="82"/>
      <c r="N12" s="36"/>
      <c r="O12" s="36"/>
      <c r="P12" s="36"/>
      <c r="Q12" s="36"/>
      <c r="R12" s="36"/>
      <c r="S12" s="36"/>
      <c r="T12" s="36"/>
    </row>
    <row r="13" spans="2:21" x14ac:dyDescent="0.2">
      <c r="C13" s="83" t="s">
        <v>27</v>
      </c>
      <c r="D13" s="34"/>
      <c r="E13" s="72"/>
      <c r="F13" s="72"/>
      <c r="G13" s="72"/>
      <c r="H13" s="72"/>
      <c r="I13" s="72"/>
      <c r="J13" s="72"/>
      <c r="K13" s="72"/>
      <c r="L13" s="72"/>
      <c r="M13" s="8"/>
      <c r="N13" s="36"/>
      <c r="O13" s="36"/>
      <c r="P13" s="36"/>
      <c r="Q13" s="36"/>
      <c r="R13" s="36"/>
      <c r="S13" s="36"/>
      <c r="T13" s="36"/>
    </row>
    <row r="14" spans="2:21" x14ac:dyDescent="0.2">
      <c r="C14" s="2"/>
      <c r="D14" s="32"/>
      <c r="E14" s="32"/>
      <c r="F14" s="32"/>
      <c r="G14" s="32"/>
      <c r="H14" s="32"/>
      <c r="I14" s="32"/>
      <c r="J14" s="32"/>
      <c r="K14" s="32"/>
      <c r="L14" s="32"/>
      <c r="M14" s="33"/>
      <c r="N14" s="36"/>
      <c r="O14" s="36"/>
      <c r="P14" s="36"/>
      <c r="Q14" s="36"/>
      <c r="R14" s="36"/>
      <c r="S14" s="36"/>
      <c r="T14" s="36"/>
    </row>
    <row r="15" spans="2:21" x14ac:dyDescent="0.2">
      <c r="C15" s="28"/>
      <c r="D15" s="32"/>
      <c r="E15" s="32"/>
      <c r="F15" s="32"/>
      <c r="G15" s="32"/>
      <c r="H15" s="32"/>
      <c r="I15" s="32"/>
      <c r="J15" s="33"/>
      <c r="K15" s="32"/>
      <c r="L15" s="32"/>
      <c r="M15" s="33"/>
      <c r="N15" s="36"/>
      <c r="O15" s="36"/>
      <c r="P15" s="36"/>
      <c r="Q15" s="36"/>
      <c r="R15" s="36"/>
      <c r="S15" s="36"/>
      <c r="T15" s="36"/>
    </row>
    <row r="16" spans="2:21" x14ac:dyDescent="0.2">
      <c r="D16" s="37"/>
      <c r="E16" s="37"/>
      <c r="F16" s="37"/>
      <c r="G16" s="37"/>
      <c r="H16" s="37"/>
      <c r="I16" s="37"/>
      <c r="J16" s="84"/>
      <c r="K16" s="37"/>
      <c r="L16" s="37"/>
      <c r="M16" s="35"/>
    </row>
    <row r="17" spans="2:21" x14ac:dyDescent="0.2">
      <c r="C17" s="28"/>
      <c r="D17" s="29"/>
      <c r="E17" s="27"/>
      <c r="F17" s="27"/>
      <c r="G17" s="27"/>
      <c r="H17" s="27"/>
      <c r="J17" s="38"/>
      <c r="K17" s="38"/>
      <c r="L17" s="38"/>
    </row>
    <row r="18" spans="2:21" ht="119.25" customHeight="1" x14ac:dyDescent="0.2"/>
    <row r="19" spans="2:21" s="73" customFormat="1" ht="15" x14ac:dyDescent="0.25">
      <c r="C19" s="74"/>
      <c r="D19" s="75"/>
      <c r="E19" s="75"/>
      <c r="F19" s="75"/>
      <c r="G19" s="75"/>
      <c r="H19" s="75"/>
      <c r="I19" s="75"/>
      <c r="J19" s="75"/>
      <c r="K19" s="75"/>
      <c r="L19" s="75"/>
      <c r="R19" s="77"/>
    </row>
    <row r="20" spans="2:21" x14ac:dyDescent="0.2">
      <c r="B20" s="3" t="s">
        <v>45</v>
      </c>
      <c r="D20" s="29"/>
      <c r="E20" s="27"/>
      <c r="F20" s="27"/>
      <c r="G20" s="27"/>
      <c r="H20" s="27"/>
      <c r="N20" s="27"/>
      <c r="O20" s="3" t="s">
        <v>46</v>
      </c>
      <c r="P20" s="27"/>
      <c r="Q20" s="27"/>
      <c r="R20" s="27"/>
      <c r="S20" s="27"/>
      <c r="T20" s="27"/>
      <c r="U20" s="27"/>
    </row>
    <row r="21" spans="2:21" ht="15" x14ac:dyDescent="0.25">
      <c r="C21" s="30"/>
      <c r="D21" s="31">
        <v>2016</v>
      </c>
      <c r="E21" s="31">
        <v>2017</v>
      </c>
      <c r="F21" s="31">
        <v>2018</v>
      </c>
      <c r="G21" s="31">
        <v>2019</v>
      </c>
      <c r="H21" s="31">
        <v>2020</v>
      </c>
      <c r="I21" s="31">
        <v>2021</v>
      </c>
      <c r="J21" s="31">
        <v>2022</v>
      </c>
      <c r="K21" s="31">
        <v>2023</v>
      </c>
      <c r="L21" s="31">
        <v>2024</v>
      </c>
      <c r="M21" s="70" t="s">
        <v>52</v>
      </c>
      <c r="N21" s="55"/>
      <c r="O21" s="55"/>
      <c r="P21" s="55"/>
      <c r="Q21" s="55"/>
      <c r="R21" s="55"/>
      <c r="S21" s="55"/>
      <c r="T21" s="27"/>
      <c r="U21" s="27"/>
    </row>
    <row r="22" spans="2:21" s="27" customFormat="1" ht="15" x14ac:dyDescent="0.25">
      <c r="C22" s="78" t="s">
        <v>41</v>
      </c>
      <c r="D22" s="88">
        <v>0</v>
      </c>
      <c r="E22" s="88">
        <v>0</v>
      </c>
      <c r="F22" s="88">
        <v>0</v>
      </c>
      <c r="G22" s="88">
        <v>0</v>
      </c>
      <c r="H22" s="88">
        <v>0</v>
      </c>
      <c r="I22" s="88">
        <v>0</v>
      </c>
      <c r="J22" s="88">
        <v>0</v>
      </c>
      <c r="K22" s="88">
        <v>0</v>
      </c>
      <c r="L22" s="88">
        <v>0</v>
      </c>
      <c r="M22" s="69"/>
      <c r="N22" s="55"/>
      <c r="O22" s="55"/>
      <c r="P22" s="55"/>
      <c r="Q22" s="55"/>
      <c r="R22" s="55"/>
      <c r="S22" s="55"/>
    </row>
    <row r="23" spans="2:21" x14ac:dyDescent="0.2">
      <c r="C23" s="2" t="s">
        <v>42</v>
      </c>
      <c r="D23" s="88">
        <v>20634955.724711489</v>
      </c>
      <c r="E23" s="88">
        <v>34881850.146001622</v>
      </c>
      <c r="F23" s="88">
        <v>39989025.041613609</v>
      </c>
      <c r="G23" s="88">
        <v>46031625.274491213</v>
      </c>
      <c r="H23" s="88">
        <v>55173536.25210917</v>
      </c>
      <c r="I23" s="88">
        <v>61814308.129740924</v>
      </c>
      <c r="J23" s="88">
        <v>78335253.452061415</v>
      </c>
      <c r="K23" s="88">
        <v>92772991.002529234</v>
      </c>
      <c r="L23" s="88">
        <v>107102870.03478941</v>
      </c>
      <c r="M23" s="69">
        <v>0.17844698282160532</v>
      </c>
      <c r="N23" s="36"/>
      <c r="O23" s="36"/>
      <c r="P23" s="36"/>
      <c r="Q23" s="36"/>
      <c r="R23" s="36"/>
      <c r="S23" s="36"/>
      <c r="T23" s="36"/>
      <c r="U23" s="27"/>
    </row>
    <row r="24" spans="2:21" x14ac:dyDescent="0.2">
      <c r="C24" s="2" t="s">
        <v>40</v>
      </c>
      <c r="D24" s="88">
        <v>0</v>
      </c>
      <c r="E24" s="88">
        <v>0</v>
      </c>
      <c r="F24" s="88">
        <v>0</v>
      </c>
      <c r="G24" s="88">
        <v>0</v>
      </c>
      <c r="H24" s="88">
        <v>0</v>
      </c>
      <c r="I24" s="88">
        <v>0</v>
      </c>
      <c r="J24" s="88">
        <v>0</v>
      </c>
      <c r="K24" s="88">
        <v>0</v>
      </c>
      <c r="L24" s="88">
        <v>0</v>
      </c>
      <c r="M24" s="69"/>
      <c r="N24" s="36"/>
      <c r="O24" s="36"/>
      <c r="P24" s="36"/>
      <c r="Q24" s="36"/>
      <c r="R24" s="36"/>
      <c r="S24" s="36"/>
      <c r="T24" s="36"/>
      <c r="U24" s="27"/>
    </row>
    <row r="25" spans="2:21" x14ac:dyDescent="0.2">
      <c r="C25" s="11" t="s">
        <v>9</v>
      </c>
      <c r="D25" s="72">
        <v>20634955.724711489</v>
      </c>
      <c r="E25" s="72">
        <v>34881850.146001622</v>
      </c>
      <c r="F25" s="72">
        <v>39989025.041613609</v>
      </c>
      <c r="G25" s="72">
        <v>46031625.274491213</v>
      </c>
      <c r="H25" s="72">
        <v>55173536.25210917</v>
      </c>
      <c r="I25" s="72">
        <v>61814308.129740924</v>
      </c>
      <c r="J25" s="72">
        <v>78335253.452061415</v>
      </c>
      <c r="K25" s="72">
        <v>92772991.002529234</v>
      </c>
      <c r="L25" s="72">
        <v>107102870.03478941</v>
      </c>
      <c r="M25" s="8">
        <v>0.17844698282160532</v>
      </c>
      <c r="N25" s="36"/>
      <c r="O25" s="36"/>
      <c r="P25" s="36"/>
      <c r="Q25" s="36"/>
      <c r="R25" s="36"/>
      <c r="S25" s="36"/>
      <c r="T25" s="36"/>
    </row>
    <row r="26" spans="2:21" x14ac:dyDescent="0.2">
      <c r="C26" s="6"/>
      <c r="D26" s="80"/>
      <c r="E26" s="80"/>
      <c r="F26" s="80"/>
      <c r="G26" s="80"/>
      <c r="H26" s="80"/>
      <c r="I26" s="80"/>
      <c r="J26" s="80"/>
      <c r="K26" s="80"/>
      <c r="L26" s="80"/>
      <c r="M26" s="82"/>
      <c r="N26" s="36"/>
      <c r="O26" s="36"/>
      <c r="P26" s="36"/>
      <c r="Q26" s="36"/>
      <c r="R26" s="36"/>
      <c r="S26" s="36"/>
      <c r="T26" s="36"/>
    </row>
    <row r="27" spans="2:21" ht="162.6" customHeight="1" x14ac:dyDescent="0.2">
      <c r="D27" s="80"/>
      <c r="E27" s="80"/>
      <c r="F27" s="80"/>
      <c r="G27" s="80"/>
      <c r="H27" s="80"/>
      <c r="I27" s="80"/>
      <c r="J27" s="80"/>
      <c r="K27" s="80"/>
      <c r="L27" s="80"/>
      <c r="M27" s="82"/>
      <c r="N27" s="36"/>
      <c r="O27" s="36"/>
      <c r="P27" s="36"/>
      <c r="Q27" s="36"/>
      <c r="R27" s="36"/>
      <c r="S27" s="36"/>
      <c r="T27" s="36"/>
    </row>
    <row r="28" spans="2:21" x14ac:dyDescent="0.2">
      <c r="D28" s="80"/>
      <c r="E28" s="80"/>
      <c r="F28" s="80"/>
      <c r="G28" s="80"/>
      <c r="H28" s="80"/>
      <c r="I28" s="80"/>
      <c r="J28" s="80"/>
      <c r="K28" s="80"/>
      <c r="L28" s="80"/>
      <c r="M28" s="82"/>
      <c r="N28" s="36"/>
      <c r="O28" s="36"/>
      <c r="P28" s="36"/>
      <c r="Q28" s="36"/>
      <c r="R28" s="36"/>
      <c r="S28" s="36"/>
      <c r="T28" s="36"/>
    </row>
    <row r="29" spans="2:21" x14ac:dyDescent="0.2">
      <c r="B29" s="3" t="s">
        <v>105</v>
      </c>
      <c r="C29" s="28"/>
      <c r="D29" s="29"/>
      <c r="E29" s="27"/>
      <c r="F29" s="27"/>
      <c r="G29" s="27"/>
      <c r="H29" s="27"/>
      <c r="N29" s="27"/>
      <c r="O29" s="3" t="s">
        <v>106</v>
      </c>
      <c r="P29" s="27"/>
      <c r="Q29" s="27"/>
      <c r="R29" s="27"/>
      <c r="S29" s="27"/>
      <c r="T29" s="27"/>
      <c r="U29" s="27"/>
    </row>
    <row r="30" spans="2:21" ht="15" x14ac:dyDescent="0.25">
      <c r="C30" s="30"/>
      <c r="D30" s="31">
        <v>2016</v>
      </c>
      <c r="E30" s="31">
        <v>2017</v>
      </c>
      <c r="F30" s="31">
        <v>2018</v>
      </c>
      <c r="G30" s="31">
        <v>2019</v>
      </c>
      <c r="H30" s="31">
        <v>2020</v>
      </c>
      <c r="I30" s="31">
        <v>2021</v>
      </c>
      <c r="J30" s="31">
        <v>2022</v>
      </c>
      <c r="K30" s="31">
        <v>2023</v>
      </c>
      <c r="L30" s="31">
        <v>2024</v>
      </c>
      <c r="M30" s="70" t="s">
        <v>52</v>
      </c>
      <c r="N30" s="55"/>
      <c r="O30" s="55"/>
      <c r="P30" s="55"/>
      <c r="Q30" s="55"/>
      <c r="R30" s="55"/>
      <c r="S30" s="55"/>
      <c r="T30" s="27"/>
      <c r="U30" s="27"/>
    </row>
    <row r="31" spans="2:21" s="27" customFormat="1" ht="15" x14ac:dyDescent="0.25">
      <c r="C31" s="78" t="s">
        <v>17</v>
      </c>
      <c r="D31" s="79">
        <v>1233961.142857143</v>
      </c>
      <c r="E31" s="79">
        <v>2274400</v>
      </c>
      <c r="F31" s="79">
        <v>2740997.0860927161</v>
      </c>
      <c r="G31" s="79">
        <v>3656884.132450331</v>
      </c>
      <c r="H31" s="79">
        <v>4687976.2649006629</v>
      </c>
      <c r="I31" s="79">
        <v>5545926.3576158956</v>
      </c>
      <c r="J31" s="79">
        <v>6726081.2715231795</v>
      </c>
      <c r="K31" s="79">
        <v>7372271.046357614</v>
      </c>
      <c r="L31" s="79">
        <v>7715623.8410596028</v>
      </c>
      <c r="M31" s="69">
        <v>0.18825708397832774</v>
      </c>
      <c r="N31" s="55"/>
      <c r="O31" s="55"/>
      <c r="P31" s="55"/>
      <c r="Q31" s="55"/>
      <c r="R31" s="55"/>
      <c r="S31" s="55"/>
    </row>
    <row r="32" spans="2:21" s="27" customFormat="1" ht="15" x14ac:dyDescent="0.25">
      <c r="C32" s="78" t="s">
        <v>16</v>
      </c>
      <c r="D32" s="79">
        <v>1850941.7142857143</v>
      </c>
      <c r="E32" s="79">
        <v>3411600</v>
      </c>
      <c r="F32" s="79">
        <v>4111495.6291390741</v>
      </c>
      <c r="G32" s="79">
        <v>5485326.1986754965</v>
      </c>
      <c r="H32" s="79">
        <v>7031964.3973509939</v>
      </c>
      <c r="I32" s="79">
        <v>8318889.5364238415</v>
      </c>
      <c r="J32" s="79">
        <v>10089121.907284768</v>
      </c>
      <c r="K32" s="79">
        <v>11058406.56953642</v>
      </c>
      <c r="L32" s="79">
        <v>11573435.761589404</v>
      </c>
      <c r="M32" s="69">
        <v>0.18825708397832774</v>
      </c>
      <c r="N32" s="55"/>
      <c r="O32" s="55"/>
      <c r="P32" s="55"/>
      <c r="Q32" s="55"/>
      <c r="R32" s="55"/>
      <c r="S32" s="55"/>
    </row>
    <row r="33" spans="1:24" ht="15" x14ac:dyDescent="0.25">
      <c r="C33" s="2" t="s">
        <v>12</v>
      </c>
      <c r="D33" s="79">
        <v>6169805.7142857146</v>
      </c>
      <c r="E33" s="79">
        <v>11372000</v>
      </c>
      <c r="F33" s="79">
        <v>13704985.43046358</v>
      </c>
      <c r="G33" s="79">
        <v>18284420.662251655</v>
      </c>
      <c r="H33" s="79">
        <v>23439881.324503314</v>
      </c>
      <c r="I33" s="79">
        <v>27729631.788079474</v>
      </c>
      <c r="J33" s="79">
        <v>33630406.357615896</v>
      </c>
      <c r="K33" s="79">
        <v>36861355.231788069</v>
      </c>
      <c r="L33" s="79">
        <v>38578119.205298014</v>
      </c>
      <c r="M33" s="69">
        <v>0.18825708397832774</v>
      </c>
      <c r="N33" s="36"/>
      <c r="O33" s="36"/>
      <c r="P33" s="36"/>
      <c r="Q33" s="36"/>
      <c r="R33" s="36"/>
      <c r="S33" s="36"/>
      <c r="T33" s="36"/>
      <c r="U33" s="27"/>
    </row>
    <row r="34" spans="1:24" x14ac:dyDescent="0.2">
      <c r="C34" s="2" t="s">
        <v>13</v>
      </c>
      <c r="D34" s="66">
        <v>11380247.153282918</v>
      </c>
      <c r="E34" s="66">
        <v>17823850.146001622</v>
      </c>
      <c r="F34" s="66">
        <v>19431546.895918243</v>
      </c>
      <c r="G34" s="66">
        <v>18604994.281113729</v>
      </c>
      <c r="H34" s="66">
        <v>20013714.265354201</v>
      </c>
      <c r="I34" s="66">
        <v>20219860.447621711</v>
      </c>
      <c r="J34" s="66">
        <v>27889643.915637568</v>
      </c>
      <c r="K34" s="66">
        <v>37480958.154847123</v>
      </c>
      <c r="L34" s="66">
        <v>49235691.226842396</v>
      </c>
      <c r="M34" s="69">
        <v>0.16760365030156454</v>
      </c>
      <c r="N34" s="97"/>
      <c r="O34" s="85"/>
      <c r="P34" s="36"/>
      <c r="Q34" s="36"/>
      <c r="R34" s="36"/>
      <c r="S34" s="36"/>
      <c r="T34" s="36"/>
      <c r="U34" s="27"/>
    </row>
    <row r="35" spans="1:24" x14ac:dyDescent="0.2">
      <c r="C35" s="11" t="s">
        <v>9</v>
      </c>
      <c r="D35" s="72">
        <v>20634955.724711489</v>
      </c>
      <c r="E35" s="72">
        <v>34881850.146001622</v>
      </c>
      <c r="F35" s="72">
        <v>39989025.041613609</v>
      </c>
      <c r="G35" s="72">
        <v>46031625.274491213</v>
      </c>
      <c r="H35" s="72">
        <v>55173536.25210917</v>
      </c>
      <c r="I35" s="72">
        <v>61814308.129740924</v>
      </c>
      <c r="J35" s="72">
        <v>78335253.452061415</v>
      </c>
      <c r="K35" s="72">
        <v>92772991.002529234</v>
      </c>
      <c r="L35" s="72">
        <v>107102870.03478941</v>
      </c>
      <c r="M35" s="8">
        <v>0.17844698282160532</v>
      </c>
      <c r="N35" s="36"/>
      <c r="O35" s="36"/>
      <c r="P35" s="36"/>
      <c r="Q35" s="36"/>
      <c r="R35" s="36"/>
      <c r="S35" s="36"/>
      <c r="T35" s="36"/>
    </row>
    <row r="36" spans="1:24" x14ac:dyDescent="0.2">
      <c r="C36" s="2" t="s">
        <v>15</v>
      </c>
      <c r="D36" s="80">
        <v>18509417.142857142</v>
      </c>
      <c r="E36" s="80">
        <v>34116000</v>
      </c>
      <c r="F36" s="80">
        <v>41114956.291390739</v>
      </c>
      <c r="G36" s="80">
        <v>54853261.986754969</v>
      </c>
      <c r="H36" s="80">
        <v>70319643.973509938</v>
      </c>
      <c r="I36" s="80">
        <v>83188895.364238426</v>
      </c>
      <c r="J36" s="80">
        <v>100891219.07284769</v>
      </c>
      <c r="K36" s="80">
        <v>110584065.69536421</v>
      </c>
      <c r="L36" s="80">
        <v>115734357.61589405</v>
      </c>
      <c r="M36" s="69">
        <v>0.18825708397832774</v>
      </c>
      <c r="N36" s="68"/>
      <c r="O36" s="36"/>
      <c r="P36" s="36"/>
      <c r="Q36" s="36"/>
      <c r="R36" s="36"/>
      <c r="S36" s="36"/>
      <c r="T36" s="36"/>
    </row>
    <row r="37" spans="1:24" x14ac:dyDescent="0.2">
      <c r="C37" s="2"/>
      <c r="D37" s="80"/>
      <c r="E37" s="80"/>
      <c r="F37" s="80"/>
      <c r="G37" s="80"/>
      <c r="H37" s="80"/>
      <c r="I37" s="80"/>
      <c r="J37" s="80"/>
      <c r="K37" s="80"/>
      <c r="L37" s="80"/>
      <c r="M37" s="82"/>
      <c r="N37" s="36"/>
      <c r="O37" s="36"/>
      <c r="P37" s="36"/>
      <c r="Q37" s="36"/>
      <c r="R37" s="36"/>
      <c r="S37" s="36"/>
      <c r="T37" s="36"/>
    </row>
    <row r="38" spans="1:24" x14ac:dyDescent="0.2">
      <c r="C38" s="83" t="s">
        <v>24</v>
      </c>
      <c r="D38" s="34"/>
      <c r="E38" s="72"/>
      <c r="F38" s="72"/>
      <c r="G38" s="72"/>
      <c r="H38" s="72"/>
      <c r="I38" s="72"/>
      <c r="J38" s="72"/>
      <c r="K38" s="72"/>
      <c r="L38" s="72"/>
      <c r="M38" s="8"/>
      <c r="N38" s="36"/>
      <c r="O38" s="36"/>
      <c r="P38" s="36"/>
      <c r="Q38" s="36"/>
      <c r="R38" s="36"/>
      <c r="S38" s="36"/>
      <c r="T38" s="36"/>
    </row>
    <row r="39" spans="1:24" x14ac:dyDescent="0.2">
      <c r="C39" s="2"/>
      <c r="D39" s="32"/>
      <c r="E39" s="32"/>
      <c r="F39" s="32"/>
      <c r="G39" s="32"/>
      <c r="H39" s="32"/>
      <c r="I39" s="32"/>
      <c r="J39" s="32"/>
      <c r="K39" s="32"/>
      <c r="L39" s="32"/>
      <c r="M39" s="33"/>
      <c r="N39" s="36"/>
      <c r="O39" s="36"/>
      <c r="P39" s="36"/>
      <c r="Q39" s="36"/>
      <c r="R39" s="36"/>
      <c r="S39" s="36"/>
      <c r="T39" s="36"/>
    </row>
    <row r="40" spans="1:24" x14ac:dyDescent="0.2">
      <c r="C40" s="28"/>
      <c r="D40" s="32"/>
      <c r="E40" s="32"/>
      <c r="F40" s="32"/>
      <c r="G40" s="32"/>
      <c r="H40" s="32"/>
      <c r="I40" s="32"/>
      <c r="J40" s="32"/>
      <c r="K40" s="32"/>
      <c r="L40" s="32"/>
      <c r="M40" s="33"/>
      <c r="N40" s="36"/>
      <c r="O40" s="36"/>
      <c r="P40" s="36"/>
      <c r="Q40" s="36"/>
      <c r="R40" s="36"/>
      <c r="S40" s="36"/>
      <c r="T40" s="36"/>
    </row>
    <row r="41" spans="1:24" x14ac:dyDescent="0.2">
      <c r="D41" s="37"/>
      <c r="E41" s="37"/>
      <c r="F41" s="37"/>
      <c r="G41" s="37"/>
      <c r="H41" s="37"/>
      <c r="I41" s="37"/>
      <c r="J41" s="84"/>
      <c r="K41" s="37"/>
      <c r="L41" s="37"/>
      <c r="M41" s="35"/>
      <c r="N41" s="27"/>
      <c r="O41" s="27"/>
      <c r="P41" s="27"/>
      <c r="Q41" s="27"/>
      <c r="R41" s="27"/>
      <c r="S41" s="27"/>
    </row>
    <row r="42" spans="1:24" x14ac:dyDescent="0.2">
      <c r="C42" s="28"/>
      <c r="D42" s="29"/>
      <c r="E42" s="27"/>
      <c r="F42" s="27"/>
      <c r="G42" s="27"/>
      <c r="H42" s="27"/>
      <c r="J42" s="38"/>
      <c r="K42" s="38"/>
      <c r="L42" s="38"/>
      <c r="N42" s="27"/>
      <c r="O42" s="27"/>
      <c r="P42" s="27"/>
      <c r="Q42" s="27"/>
      <c r="R42" s="27"/>
      <c r="S42" s="27"/>
    </row>
    <row r="43" spans="1:24" ht="119.25" customHeight="1" x14ac:dyDescent="0.2">
      <c r="N43" s="27"/>
      <c r="O43" s="27"/>
      <c r="P43" s="27"/>
      <c r="Q43" s="27"/>
      <c r="R43" s="27"/>
      <c r="S43" s="27"/>
    </row>
    <row r="44" spans="1:24" s="40" customFormat="1" x14ac:dyDescent="0.2">
      <c r="A44" s="39"/>
      <c r="D44" s="45"/>
      <c r="E44" s="45"/>
      <c r="F44" s="45"/>
      <c r="G44" s="45"/>
      <c r="H44" s="45"/>
      <c r="I44" s="39"/>
      <c r="J44" s="39"/>
      <c r="K44" s="39"/>
      <c r="L44" s="39"/>
      <c r="W44" s="39"/>
    </row>
    <row r="45" spans="1:24" x14ac:dyDescent="0.2">
      <c r="B45" s="3" t="s">
        <v>99</v>
      </c>
      <c r="C45" s="28"/>
      <c r="D45" s="29"/>
      <c r="E45" s="27"/>
      <c r="F45" s="27"/>
      <c r="G45" s="27"/>
      <c r="H45" s="27"/>
      <c r="N45" s="27"/>
      <c r="O45" s="3" t="s">
        <v>100</v>
      </c>
      <c r="P45" s="27"/>
      <c r="Q45" s="27"/>
      <c r="R45" s="27"/>
      <c r="S45" s="27"/>
      <c r="T45" s="27"/>
      <c r="U45" s="27"/>
      <c r="X45" s="3" t="s">
        <v>101</v>
      </c>
    </row>
    <row r="46" spans="1:24" ht="15" x14ac:dyDescent="0.25">
      <c r="B46" s="94"/>
      <c r="C46" s="31"/>
      <c r="D46" s="31">
        <v>2016</v>
      </c>
      <c r="E46" s="31">
        <v>2017</v>
      </c>
      <c r="F46" s="31">
        <v>2018</v>
      </c>
      <c r="G46" s="31">
        <v>2019</v>
      </c>
      <c r="H46" s="31">
        <v>2020</v>
      </c>
      <c r="I46" s="31">
        <v>2021</v>
      </c>
      <c r="J46" s="31">
        <v>2022</v>
      </c>
      <c r="K46" s="31">
        <v>2023</v>
      </c>
      <c r="L46" s="31">
        <v>2024</v>
      </c>
      <c r="M46" s="70" t="s">
        <v>52</v>
      </c>
      <c r="N46" s="55"/>
      <c r="O46" s="55"/>
      <c r="P46" s="55"/>
      <c r="Q46" s="55"/>
      <c r="R46" s="55"/>
      <c r="S46" s="55"/>
      <c r="T46" s="27"/>
      <c r="U46" s="27"/>
    </row>
    <row r="47" spans="1:24" x14ac:dyDescent="0.2">
      <c r="C47" s="2" t="s">
        <v>25</v>
      </c>
      <c r="D47" s="5">
        <v>12.5</v>
      </c>
      <c r="E47" s="5">
        <v>12.55</v>
      </c>
      <c r="F47" s="5">
        <v>12.600000000000001</v>
      </c>
      <c r="G47" s="5">
        <v>13.414999999999999</v>
      </c>
      <c r="H47" s="5">
        <v>14.24</v>
      </c>
      <c r="I47" s="5">
        <v>15.074999999999999</v>
      </c>
      <c r="J47" s="5">
        <v>16.7</v>
      </c>
      <c r="K47" s="5">
        <v>16.774999999999999</v>
      </c>
      <c r="L47" s="5">
        <v>16.850000000000001</v>
      </c>
      <c r="M47" s="69">
        <v>4.9634813639264364E-2</v>
      </c>
      <c r="N47" s="68"/>
      <c r="O47" s="36"/>
      <c r="P47" s="36"/>
      <c r="Q47" s="36"/>
      <c r="R47" s="36"/>
      <c r="S47" s="36"/>
      <c r="T47" s="36"/>
      <c r="U47" s="27"/>
    </row>
    <row r="48" spans="1:24" x14ac:dyDescent="0.2">
      <c r="C48" s="2" t="s">
        <v>22</v>
      </c>
      <c r="D48" s="116">
        <v>136.01617142857143</v>
      </c>
      <c r="E48" s="116">
        <v>275.77100000000002</v>
      </c>
      <c r="F48" s="116">
        <v>332.34589668874185</v>
      </c>
      <c r="G48" s="116">
        <v>434.25499072847686</v>
      </c>
      <c r="H48" s="116">
        <v>556.69718145695367</v>
      </c>
      <c r="I48" s="116">
        <v>658.57875496688746</v>
      </c>
      <c r="J48" s="116">
        <v>798.72215099337745</v>
      </c>
      <c r="K48" s="116">
        <v>875.45718675496653</v>
      </c>
      <c r="L48" s="116">
        <v>916.23033112582789</v>
      </c>
      <c r="M48" s="69">
        <v>0.18413819732862646</v>
      </c>
      <c r="N48" s="36"/>
      <c r="O48" s="36"/>
      <c r="P48" s="36"/>
      <c r="Q48" s="36"/>
      <c r="R48" s="36"/>
      <c r="S48" s="36"/>
      <c r="T48" s="36"/>
      <c r="U48" s="27"/>
    </row>
    <row r="49" spans="1:23" x14ac:dyDescent="0.2">
      <c r="C49" s="1" t="s">
        <v>23</v>
      </c>
      <c r="D49" s="5">
        <v>47.460043956043961</v>
      </c>
      <c r="E49" s="5">
        <v>88.360528360528363</v>
      </c>
      <c r="F49" s="5">
        <v>110.92483675265143</v>
      </c>
      <c r="G49" s="5">
        <v>259.63101355224018</v>
      </c>
      <c r="H49" s="5">
        <v>350.35407052064295</v>
      </c>
      <c r="I49" s="5">
        <v>436.28698395626247</v>
      </c>
      <c r="J49" s="5">
        <v>556.97623284725739</v>
      </c>
      <c r="K49" s="5">
        <v>642.61704615026076</v>
      </c>
      <c r="L49" s="5">
        <v>707.9431577240556</v>
      </c>
      <c r="M49" s="69">
        <v>0.36195136222168212</v>
      </c>
      <c r="N49" s="36"/>
      <c r="O49" s="36"/>
      <c r="P49" s="36"/>
      <c r="Q49" s="36"/>
      <c r="R49" s="36"/>
      <c r="S49" s="36"/>
      <c r="T49" s="36"/>
    </row>
    <row r="50" spans="1:23" x14ac:dyDescent="0.2">
      <c r="C50" s="1" t="s">
        <v>84</v>
      </c>
      <c r="D50" s="5">
        <v>0</v>
      </c>
      <c r="E50" s="5">
        <v>0</v>
      </c>
      <c r="F50" s="5">
        <v>0</v>
      </c>
      <c r="G50" s="5">
        <v>0</v>
      </c>
      <c r="H50" s="5">
        <v>0</v>
      </c>
      <c r="I50" s="5">
        <v>0</v>
      </c>
      <c r="J50" s="5">
        <v>0</v>
      </c>
      <c r="K50" s="5">
        <v>0</v>
      </c>
      <c r="L50" s="5">
        <v>0</v>
      </c>
      <c r="M50" s="69"/>
      <c r="N50" s="36"/>
      <c r="O50" s="36"/>
      <c r="P50" s="36"/>
      <c r="Q50" s="36"/>
      <c r="R50" s="36"/>
      <c r="S50" s="36"/>
      <c r="T50" s="36"/>
    </row>
    <row r="51" spans="1:23" x14ac:dyDescent="0.2">
      <c r="C51" s="1" t="s">
        <v>13</v>
      </c>
      <c r="D51" s="91">
        <v>855970.44089999946</v>
      </c>
      <c r="E51" s="91">
        <v>1098954.6137544997</v>
      </c>
      <c r="F51" s="91">
        <v>1362567.6061300666</v>
      </c>
      <c r="G51" s="91">
        <v>1449100.2246282666</v>
      </c>
      <c r="H51" s="91">
        <v>1647905.7071964564</v>
      </c>
      <c r="I51" s="91">
        <v>1985936.3048621528</v>
      </c>
      <c r="J51" s="91">
        <v>2555685.4688360915</v>
      </c>
      <c r="K51" s="91">
        <v>3440266.3938348745</v>
      </c>
      <c r="L51" s="91">
        <v>4494228.4261515718</v>
      </c>
      <c r="M51" s="69">
        <v>0.22006465838625933</v>
      </c>
      <c r="N51" s="36"/>
      <c r="O51" s="36"/>
      <c r="P51" s="36"/>
      <c r="Q51" s="36"/>
      <c r="R51" s="36"/>
      <c r="S51" s="36"/>
      <c r="T51" s="36"/>
    </row>
    <row r="52" spans="1:23" x14ac:dyDescent="0.2">
      <c r="D52" s="37"/>
      <c r="E52" s="86"/>
      <c r="F52" s="86"/>
      <c r="G52" s="86"/>
      <c r="H52" s="86"/>
      <c r="I52" s="86"/>
      <c r="J52" s="86"/>
      <c r="K52" s="86"/>
      <c r="L52" s="86"/>
      <c r="M52" s="35"/>
      <c r="N52" s="27"/>
      <c r="O52" s="27"/>
      <c r="P52" s="27"/>
      <c r="Q52" s="27"/>
      <c r="R52" s="27"/>
    </row>
    <row r="53" spans="1:23" x14ac:dyDescent="0.2">
      <c r="C53" s="28"/>
      <c r="D53" s="29"/>
      <c r="E53" s="92"/>
      <c r="F53" s="90"/>
      <c r="G53" s="90"/>
      <c r="H53" s="90"/>
      <c r="I53" s="90"/>
      <c r="J53" s="90"/>
      <c r="K53" s="90"/>
      <c r="L53" s="90"/>
      <c r="N53" s="27"/>
      <c r="O53" s="27"/>
      <c r="P53" s="27"/>
      <c r="Q53" s="27"/>
      <c r="R53" s="27"/>
    </row>
    <row r="54" spans="1:23" ht="119.25" customHeight="1" x14ac:dyDescent="0.2">
      <c r="N54" s="27"/>
      <c r="O54" s="27"/>
      <c r="P54" s="27"/>
      <c r="Q54" s="27"/>
      <c r="R54" s="27"/>
    </row>
    <row r="55" spans="1:23" s="40" customFormat="1" x14ac:dyDescent="0.2">
      <c r="A55" s="39"/>
      <c r="D55" s="45"/>
      <c r="E55" s="45"/>
      <c r="F55" s="45"/>
      <c r="G55" s="45"/>
      <c r="H55" s="45"/>
      <c r="I55" s="39"/>
      <c r="J55" s="39"/>
      <c r="K55" s="39"/>
      <c r="L55" s="39"/>
      <c r="W55" s="39"/>
    </row>
    <row r="56" spans="1:23" s="40" customFormat="1" x14ac:dyDescent="0.2">
      <c r="D56" s="46"/>
      <c r="E56" s="46"/>
      <c r="F56" s="46"/>
      <c r="G56" s="46"/>
      <c r="H56" s="46"/>
      <c r="I56" s="41"/>
      <c r="J56" s="41"/>
      <c r="K56" s="41"/>
      <c r="L56" s="41"/>
    </row>
    <row r="57" spans="1:23" s="40" customFormat="1" x14ac:dyDescent="0.2">
      <c r="D57" s="46"/>
      <c r="E57" s="46"/>
      <c r="F57" s="46"/>
      <c r="G57" s="46"/>
      <c r="H57" s="46"/>
      <c r="I57" s="41"/>
      <c r="J57" s="41"/>
      <c r="K57" s="41"/>
      <c r="L57" s="41"/>
    </row>
    <row r="58" spans="1:23" s="40" customFormat="1" x14ac:dyDescent="0.2">
      <c r="D58" s="46"/>
      <c r="E58" s="46"/>
      <c r="F58" s="46"/>
      <c r="G58" s="46"/>
      <c r="H58" s="46"/>
      <c r="I58" s="41"/>
      <c r="J58" s="41"/>
      <c r="K58" s="41"/>
      <c r="L58" s="41"/>
    </row>
    <row r="59" spans="1:23" s="40" customFormat="1" x14ac:dyDescent="0.2">
      <c r="D59" s="46"/>
      <c r="E59" s="46"/>
      <c r="F59" s="46"/>
      <c r="G59" s="46"/>
      <c r="H59" s="46"/>
      <c r="I59" s="41"/>
      <c r="J59" s="41"/>
      <c r="K59" s="41"/>
      <c r="L59" s="41"/>
    </row>
    <row r="60" spans="1:23" s="40" customFormat="1" x14ac:dyDescent="0.2">
      <c r="C60" s="39"/>
      <c r="D60" s="43"/>
      <c r="E60" s="43"/>
      <c r="F60" s="43"/>
      <c r="G60" s="43"/>
      <c r="H60" s="43"/>
      <c r="I60" s="41"/>
      <c r="J60" s="41"/>
      <c r="K60" s="41"/>
      <c r="L60" s="41"/>
    </row>
    <row r="61" spans="1:23" s="40" customFormat="1" x14ac:dyDescent="0.2"/>
    <row r="62" spans="1:23" s="40" customFormat="1" x14ac:dyDescent="0.2">
      <c r="C62" s="47"/>
    </row>
    <row r="63" spans="1:23" s="40" customFormat="1" x14ac:dyDescent="0.2">
      <c r="C63" s="48"/>
    </row>
    <row r="64" spans="1:23" s="40" customFormat="1" x14ac:dyDescent="0.2"/>
    <row r="65" spans="1:23" s="40" customFormat="1" x14ac:dyDescent="0.2"/>
    <row r="66" spans="1:23" s="40" customFormat="1" x14ac:dyDescent="0.2">
      <c r="D66" s="49"/>
      <c r="E66" s="49"/>
      <c r="F66" s="49"/>
      <c r="G66" s="49"/>
      <c r="H66" s="49"/>
    </row>
    <row r="67" spans="1:23" s="40" customFormat="1" x14ac:dyDescent="0.2">
      <c r="D67" s="49"/>
      <c r="E67" s="49"/>
      <c r="F67" s="49"/>
      <c r="G67" s="49"/>
      <c r="H67" s="49"/>
    </row>
    <row r="68" spans="1:23" s="40" customFormat="1" x14ac:dyDescent="0.2">
      <c r="D68" s="49"/>
      <c r="E68" s="49"/>
      <c r="F68" s="49"/>
      <c r="G68" s="49"/>
      <c r="H68" s="49"/>
    </row>
    <row r="69" spans="1:23" s="40" customFormat="1" x14ac:dyDescent="0.2">
      <c r="D69" s="49"/>
      <c r="E69" s="49"/>
      <c r="F69" s="49"/>
      <c r="G69" s="49"/>
      <c r="H69" s="49"/>
    </row>
    <row r="70" spans="1:23" s="40" customFormat="1" x14ac:dyDescent="0.2">
      <c r="D70" s="49"/>
      <c r="E70" s="49"/>
      <c r="F70" s="49"/>
      <c r="G70" s="49"/>
      <c r="H70" s="49"/>
    </row>
    <row r="71" spans="1:23" s="40" customFormat="1" x14ac:dyDescent="0.2">
      <c r="D71" s="50"/>
      <c r="E71" s="50"/>
      <c r="F71" s="50"/>
      <c r="G71" s="50"/>
      <c r="H71" s="50"/>
    </row>
    <row r="72" spans="1:23" s="40" customFormat="1" x14ac:dyDescent="0.2"/>
    <row r="73" spans="1:23" s="40" customFormat="1" x14ac:dyDescent="0.2"/>
    <row r="74" spans="1:23" s="39" customFormat="1" x14ac:dyDescent="0.2">
      <c r="A74" s="40"/>
      <c r="B74" s="40"/>
      <c r="C74" s="40"/>
      <c r="D74" s="40"/>
      <c r="E74" s="40"/>
      <c r="F74" s="40"/>
      <c r="G74" s="40"/>
      <c r="H74" s="40"/>
      <c r="I74" s="40"/>
      <c r="J74" s="40"/>
      <c r="K74" s="40"/>
      <c r="L74" s="40"/>
      <c r="M74" s="40"/>
      <c r="N74" s="40"/>
      <c r="O74" s="40"/>
      <c r="P74" s="40"/>
      <c r="Q74" s="40"/>
      <c r="R74" s="40"/>
      <c r="S74" s="40"/>
      <c r="T74" s="40"/>
      <c r="U74" s="40"/>
      <c r="V74" s="40"/>
      <c r="W74" s="40"/>
    </row>
    <row r="75" spans="1:23" s="40" customFormat="1" x14ac:dyDescent="0.2">
      <c r="A75" s="39"/>
      <c r="I75" s="39"/>
      <c r="J75" s="39"/>
      <c r="K75" s="39"/>
      <c r="L75" s="39"/>
      <c r="W75" s="39"/>
    </row>
    <row r="76" spans="1:23" s="40" customFormat="1" x14ac:dyDescent="0.2">
      <c r="B76" s="39"/>
      <c r="C76" s="39"/>
      <c r="D76" s="39"/>
      <c r="E76" s="39"/>
      <c r="F76" s="39"/>
      <c r="G76" s="39"/>
      <c r="H76" s="39"/>
      <c r="I76" s="42"/>
      <c r="J76" s="42"/>
      <c r="K76" s="42"/>
      <c r="L76" s="42"/>
      <c r="M76" s="39"/>
      <c r="N76" s="39"/>
      <c r="O76" s="39"/>
      <c r="P76" s="39"/>
      <c r="Q76" s="39"/>
      <c r="R76" s="39"/>
      <c r="S76" s="39"/>
      <c r="T76" s="39"/>
      <c r="U76" s="39"/>
      <c r="V76" s="39"/>
    </row>
    <row r="77" spans="1:23" s="40" customFormat="1" x14ac:dyDescent="0.2">
      <c r="C77" s="44"/>
      <c r="D77" s="42"/>
      <c r="E77" s="42"/>
      <c r="F77" s="42"/>
      <c r="G77" s="42"/>
      <c r="H77" s="42"/>
      <c r="I77" s="42"/>
      <c r="J77" s="42"/>
      <c r="K77" s="42"/>
      <c r="L77" s="42"/>
    </row>
    <row r="78" spans="1:23" s="40" customFormat="1" x14ac:dyDescent="0.2">
      <c r="D78" s="46"/>
      <c r="E78" s="46"/>
      <c r="F78" s="46"/>
      <c r="G78" s="46"/>
      <c r="H78" s="46"/>
      <c r="I78" s="41"/>
      <c r="J78" s="41"/>
      <c r="K78" s="41"/>
      <c r="L78" s="41"/>
    </row>
    <row r="79" spans="1:23" s="40" customFormat="1" x14ac:dyDescent="0.2">
      <c r="D79" s="46"/>
      <c r="E79" s="46"/>
      <c r="F79" s="46"/>
      <c r="G79" s="46"/>
      <c r="H79" s="46"/>
      <c r="I79" s="41"/>
      <c r="J79" s="41"/>
      <c r="K79" s="41"/>
      <c r="L79" s="41"/>
    </row>
    <row r="80" spans="1:23" s="40" customFormat="1" x14ac:dyDescent="0.2">
      <c r="D80" s="46"/>
      <c r="E80" s="46"/>
      <c r="F80" s="46"/>
      <c r="G80" s="46"/>
      <c r="H80" s="46"/>
      <c r="I80" s="41"/>
      <c r="J80" s="41"/>
      <c r="K80" s="41"/>
      <c r="L80" s="41"/>
    </row>
    <row r="81" spans="3:12" s="40" customFormat="1" x14ac:dyDescent="0.2">
      <c r="D81" s="46"/>
      <c r="E81" s="46"/>
      <c r="F81" s="46"/>
      <c r="G81" s="46"/>
      <c r="H81" s="46"/>
      <c r="I81" s="41"/>
      <c r="J81" s="41"/>
      <c r="K81" s="41"/>
      <c r="L81" s="41"/>
    </row>
    <row r="82" spans="3:12" s="40" customFormat="1" x14ac:dyDescent="0.2">
      <c r="D82" s="46"/>
      <c r="E82" s="46"/>
      <c r="F82" s="46"/>
      <c r="G82" s="46"/>
      <c r="H82" s="46"/>
      <c r="I82" s="41"/>
      <c r="J82" s="41"/>
      <c r="K82" s="41"/>
      <c r="L82" s="41"/>
    </row>
    <row r="83" spans="3:12" s="40" customFormat="1" x14ac:dyDescent="0.2">
      <c r="D83" s="46"/>
      <c r="E83" s="46"/>
      <c r="F83" s="46"/>
      <c r="G83" s="46"/>
      <c r="H83" s="46"/>
      <c r="I83" s="41"/>
      <c r="J83" s="41"/>
      <c r="K83" s="41"/>
      <c r="L83" s="41"/>
    </row>
    <row r="84" spans="3:12" s="40" customFormat="1" x14ac:dyDescent="0.2">
      <c r="C84" s="42"/>
      <c r="D84" s="43"/>
      <c r="E84" s="43"/>
      <c r="F84" s="43"/>
      <c r="G84" s="43"/>
      <c r="H84" s="43"/>
      <c r="I84" s="41"/>
      <c r="J84" s="41"/>
      <c r="K84" s="41"/>
      <c r="L84" s="41"/>
    </row>
    <row r="85" spans="3:12" s="40" customFormat="1" x14ac:dyDescent="0.2"/>
    <row r="86" spans="3:12" s="40" customFormat="1" x14ac:dyDescent="0.2"/>
    <row r="87" spans="3:12" s="40" customFormat="1" x14ac:dyDescent="0.2"/>
    <row r="88" spans="3:12" s="40" customFormat="1" x14ac:dyDescent="0.2">
      <c r="D88" s="51"/>
      <c r="E88" s="51"/>
      <c r="F88" s="51"/>
      <c r="G88" s="51"/>
      <c r="H88" s="51"/>
    </row>
    <row r="89" spans="3:12" s="40" customFormat="1" x14ac:dyDescent="0.2">
      <c r="D89" s="51"/>
      <c r="E89" s="51"/>
      <c r="F89" s="51"/>
      <c r="G89" s="51"/>
      <c r="H89" s="51"/>
    </row>
    <row r="90" spans="3:12" s="40" customFormat="1" x14ac:dyDescent="0.2">
      <c r="D90" s="51"/>
      <c r="E90" s="51"/>
      <c r="F90" s="51"/>
      <c r="G90" s="51"/>
      <c r="H90" s="51"/>
    </row>
    <row r="91" spans="3:12" s="40" customFormat="1" x14ac:dyDescent="0.2">
      <c r="D91" s="51"/>
      <c r="E91" s="51"/>
      <c r="F91" s="51"/>
      <c r="G91" s="51"/>
      <c r="H91" s="51"/>
    </row>
    <row r="92" spans="3:12" s="40" customFormat="1" x14ac:dyDescent="0.2">
      <c r="D92" s="51"/>
      <c r="E92" s="51"/>
      <c r="F92" s="51"/>
      <c r="G92" s="51"/>
      <c r="H92" s="51"/>
    </row>
    <row r="93" spans="3:12" s="40" customFormat="1" x14ac:dyDescent="0.2">
      <c r="D93" s="51"/>
      <c r="E93" s="51"/>
      <c r="F93" s="51"/>
      <c r="G93" s="51"/>
      <c r="H93" s="51"/>
    </row>
    <row r="94" spans="3:12" s="40" customFormat="1" x14ac:dyDescent="0.2">
      <c r="D94" s="50"/>
      <c r="E94" s="50"/>
      <c r="F94" s="50"/>
      <c r="G94" s="50"/>
      <c r="H94" s="50"/>
    </row>
    <row r="95" spans="3:12" s="40" customFormat="1" x14ac:dyDescent="0.2">
      <c r="C95" s="47"/>
    </row>
    <row r="96" spans="3:12" s="40" customFormat="1" x14ac:dyDescent="0.2"/>
    <row r="97" spans="1:23" s="40" customFormat="1" x14ac:dyDescent="0.2"/>
    <row r="98" spans="1:23" s="40" customFormat="1" x14ac:dyDescent="0.2"/>
    <row r="99" spans="1:23" s="40" customFormat="1" x14ac:dyDescent="0.2"/>
    <row r="100" spans="1:23" s="40" customFormat="1" x14ac:dyDescent="0.2">
      <c r="D100" s="52"/>
      <c r="E100" s="52"/>
      <c r="F100" s="52"/>
      <c r="G100" s="52"/>
      <c r="H100" s="52"/>
    </row>
    <row r="101" spans="1:23" s="40" customFormat="1" x14ac:dyDescent="0.2">
      <c r="D101" s="52"/>
      <c r="E101" s="52"/>
      <c r="F101" s="52"/>
      <c r="G101" s="52"/>
      <c r="H101" s="52"/>
    </row>
    <row r="102" spans="1:23" s="39" customFormat="1" x14ac:dyDescent="0.2">
      <c r="A102" s="40"/>
      <c r="B102" s="40"/>
      <c r="C102" s="40"/>
      <c r="D102" s="40"/>
      <c r="E102" s="40"/>
      <c r="F102" s="40"/>
      <c r="G102" s="40"/>
      <c r="H102" s="40"/>
      <c r="I102" s="40"/>
      <c r="J102" s="40"/>
      <c r="K102" s="40"/>
      <c r="L102" s="40"/>
      <c r="M102" s="40"/>
      <c r="N102" s="40"/>
      <c r="O102" s="40"/>
      <c r="P102" s="40"/>
      <c r="Q102" s="40"/>
      <c r="R102" s="40"/>
      <c r="S102" s="40"/>
      <c r="T102" s="40"/>
      <c r="U102" s="40"/>
      <c r="V102" s="40"/>
      <c r="W102" s="40"/>
    </row>
    <row r="103" spans="1:23" s="40" customFormat="1" x14ac:dyDescent="0.2">
      <c r="A103" s="39"/>
      <c r="I103" s="39"/>
      <c r="J103" s="39"/>
      <c r="K103" s="39"/>
      <c r="L103" s="39"/>
      <c r="W103" s="39"/>
    </row>
    <row r="104" spans="1:23" s="40" customFormat="1" x14ac:dyDescent="0.2">
      <c r="B104" s="39"/>
      <c r="C104" s="39"/>
      <c r="D104" s="39"/>
      <c r="E104" s="39"/>
      <c r="F104" s="39"/>
      <c r="G104" s="39"/>
      <c r="H104" s="39"/>
      <c r="I104" s="42"/>
      <c r="J104" s="42"/>
      <c r="K104" s="42"/>
      <c r="L104" s="42"/>
      <c r="M104" s="39"/>
      <c r="N104" s="39"/>
      <c r="O104" s="39"/>
      <c r="P104" s="39"/>
      <c r="Q104" s="39"/>
      <c r="R104" s="39"/>
      <c r="S104" s="39"/>
      <c r="T104" s="39"/>
      <c r="U104" s="39"/>
      <c r="V104" s="39"/>
    </row>
    <row r="105" spans="1:23" s="40" customFormat="1" x14ac:dyDescent="0.2">
      <c r="C105" s="44"/>
      <c r="D105" s="42"/>
      <c r="E105" s="42"/>
      <c r="F105" s="42"/>
      <c r="G105" s="42"/>
      <c r="H105" s="42"/>
      <c r="I105" s="42"/>
      <c r="J105" s="42"/>
      <c r="K105" s="42"/>
      <c r="L105" s="42"/>
    </row>
    <row r="106" spans="1:23" s="40" customFormat="1" x14ac:dyDescent="0.2">
      <c r="D106" s="46"/>
      <c r="E106" s="46"/>
      <c r="F106" s="46"/>
      <c r="G106" s="46"/>
      <c r="H106" s="46"/>
      <c r="I106" s="41"/>
      <c r="J106" s="41"/>
      <c r="K106" s="41"/>
      <c r="L106" s="41"/>
    </row>
    <row r="107" spans="1:23" s="40" customFormat="1" x14ac:dyDescent="0.2">
      <c r="D107" s="46"/>
      <c r="E107" s="46"/>
      <c r="F107" s="46"/>
      <c r="G107" s="46"/>
      <c r="H107" s="46"/>
      <c r="I107" s="41"/>
      <c r="J107" s="41"/>
      <c r="K107" s="41"/>
      <c r="L107" s="41"/>
    </row>
    <row r="108" spans="1:23" s="40" customFormat="1" x14ac:dyDescent="0.2">
      <c r="D108" s="46"/>
      <c r="E108" s="46"/>
      <c r="F108" s="46"/>
      <c r="G108" s="46"/>
      <c r="H108" s="46"/>
      <c r="I108" s="41"/>
      <c r="J108" s="41"/>
      <c r="K108" s="41"/>
      <c r="L108" s="41"/>
    </row>
    <row r="109" spans="1:23" s="40" customFormat="1" x14ac:dyDescent="0.2">
      <c r="D109" s="46"/>
      <c r="E109" s="46"/>
      <c r="F109" s="46"/>
      <c r="G109" s="46"/>
      <c r="H109" s="46"/>
      <c r="I109" s="41"/>
      <c r="J109" s="41"/>
      <c r="K109" s="41"/>
      <c r="L109" s="41"/>
    </row>
    <row r="110" spans="1:23" s="40" customFormat="1" x14ac:dyDescent="0.2">
      <c r="I110" s="41"/>
      <c r="J110" s="41"/>
      <c r="K110" s="41"/>
      <c r="L110" s="41"/>
    </row>
    <row r="111" spans="1:23" s="40" customFormat="1" x14ac:dyDescent="0.2">
      <c r="C111" s="39"/>
      <c r="D111" s="43"/>
      <c r="E111" s="43"/>
      <c r="F111" s="43"/>
      <c r="G111" s="43"/>
      <c r="H111" s="43"/>
      <c r="I111" s="41"/>
      <c r="J111" s="41"/>
      <c r="K111" s="41"/>
      <c r="L111" s="41"/>
    </row>
    <row r="112" spans="1:23" s="40" customFormat="1" x14ac:dyDescent="0.2"/>
    <row r="113" spans="4:8" s="40" customFormat="1" x14ac:dyDescent="0.2"/>
    <row r="114" spans="4:8" s="40" customFormat="1" x14ac:dyDescent="0.2"/>
    <row r="115" spans="4:8" s="40" customFormat="1" x14ac:dyDescent="0.2"/>
    <row r="116" spans="4:8" s="40" customFormat="1" x14ac:dyDescent="0.2">
      <c r="D116" s="49"/>
      <c r="E116" s="49"/>
      <c r="F116" s="49"/>
      <c r="G116" s="49"/>
      <c r="H116" s="49"/>
    </row>
    <row r="117" spans="4:8" s="40" customFormat="1" x14ac:dyDescent="0.2">
      <c r="D117" s="49"/>
      <c r="E117" s="49"/>
      <c r="F117" s="49"/>
      <c r="G117" s="49"/>
      <c r="H117" s="49"/>
    </row>
    <row r="118" spans="4:8" s="40" customFormat="1" x14ac:dyDescent="0.2">
      <c r="D118" s="49"/>
      <c r="E118" s="49"/>
      <c r="F118" s="49"/>
      <c r="G118" s="49"/>
      <c r="H118" s="49"/>
    </row>
    <row r="119" spans="4:8" s="40" customFormat="1" x14ac:dyDescent="0.2">
      <c r="D119" s="53"/>
      <c r="E119" s="53"/>
      <c r="F119" s="53"/>
      <c r="G119" s="53"/>
      <c r="H119" s="53"/>
    </row>
    <row r="120" spans="4:8" s="40" customFormat="1" x14ac:dyDescent="0.2">
      <c r="D120" s="50"/>
      <c r="E120" s="50"/>
      <c r="F120" s="50"/>
      <c r="G120" s="50"/>
      <c r="H120" s="50"/>
    </row>
    <row r="121" spans="4:8" s="40" customFormat="1" x14ac:dyDescent="0.2"/>
    <row r="122" spans="4:8" s="40" customFormat="1" x14ac:dyDescent="0.2"/>
    <row r="123" spans="4:8" s="40" customFormat="1" x14ac:dyDescent="0.2"/>
    <row r="124" spans="4:8" s="40" customFormat="1" x14ac:dyDescent="0.2"/>
    <row r="125" spans="4:8" s="40" customFormat="1" x14ac:dyDescent="0.2"/>
    <row r="126" spans="4:8" s="40" customFormat="1" x14ac:dyDescent="0.2"/>
    <row r="127" spans="4:8" s="40" customFormat="1" x14ac:dyDescent="0.2"/>
    <row r="128" spans="4:8" s="40" customFormat="1" x14ac:dyDescent="0.2"/>
    <row r="129" spans="1:23" s="40" customFormat="1" x14ac:dyDescent="0.2"/>
    <row r="130" spans="1:23" s="40" customFormat="1" x14ac:dyDescent="0.2"/>
    <row r="131" spans="1:23" s="39" customFormat="1" x14ac:dyDescent="0.2">
      <c r="A131" s="40"/>
      <c r="B131" s="40"/>
      <c r="C131" s="40"/>
      <c r="D131" s="40"/>
      <c r="E131" s="40"/>
      <c r="F131" s="40"/>
      <c r="G131" s="40"/>
      <c r="H131" s="40"/>
      <c r="I131" s="40"/>
      <c r="J131" s="40"/>
      <c r="K131" s="40"/>
      <c r="L131" s="40"/>
      <c r="M131" s="40"/>
      <c r="N131" s="40"/>
      <c r="O131" s="40"/>
      <c r="P131" s="40"/>
      <c r="Q131" s="40"/>
      <c r="R131" s="40"/>
      <c r="S131" s="40"/>
      <c r="T131" s="40"/>
      <c r="U131" s="40"/>
      <c r="V131" s="40"/>
      <c r="W131" s="40"/>
    </row>
    <row r="132" spans="1:23" s="40" customFormat="1" x14ac:dyDescent="0.2">
      <c r="A132" s="39"/>
      <c r="I132" s="39"/>
      <c r="J132" s="39"/>
      <c r="K132" s="39"/>
      <c r="L132" s="39"/>
      <c r="W132" s="39"/>
    </row>
    <row r="133" spans="1:23" s="40" customFormat="1" x14ac:dyDescent="0.2">
      <c r="B133" s="39"/>
      <c r="C133" s="39"/>
      <c r="D133" s="39"/>
      <c r="E133" s="39"/>
      <c r="F133" s="39"/>
      <c r="G133" s="39"/>
      <c r="H133" s="39"/>
      <c r="I133" s="42"/>
      <c r="J133" s="42"/>
      <c r="K133" s="42"/>
      <c r="L133" s="42"/>
      <c r="M133" s="39"/>
      <c r="N133" s="39"/>
      <c r="O133" s="39"/>
      <c r="P133" s="39"/>
      <c r="Q133" s="39"/>
      <c r="R133" s="39"/>
      <c r="S133" s="39"/>
      <c r="T133" s="39"/>
      <c r="U133" s="39"/>
      <c r="V133" s="39"/>
    </row>
    <row r="134" spans="1:23" s="40" customFormat="1" x14ac:dyDescent="0.2">
      <c r="C134" s="44"/>
      <c r="D134" s="42"/>
      <c r="E134" s="42"/>
      <c r="F134" s="42"/>
      <c r="G134" s="42"/>
      <c r="H134" s="42"/>
      <c r="I134" s="42"/>
      <c r="J134" s="42"/>
      <c r="K134" s="42"/>
      <c r="L134" s="42"/>
    </row>
    <row r="135" spans="1:23" s="40" customFormat="1" x14ac:dyDescent="0.2">
      <c r="D135" s="46"/>
      <c r="E135" s="46"/>
      <c r="F135" s="46"/>
      <c r="G135" s="46"/>
      <c r="H135" s="46"/>
      <c r="I135" s="41"/>
      <c r="J135" s="41"/>
      <c r="K135" s="41"/>
      <c r="L135" s="41"/>
    </row>
    <row r="136" spans="1:23" s="40" customFormat="1" x14ac:dyDescent="0.2">
      <c r="D136" s="46"/>
      <c r="E136" s="46"/>
      <c r="F136" s="46"/>
      <c r="G136" s="46"/>
      <c r="H136" s="46"/>
      <c r="I136" s="41"/>
      <c r="J136" s="41"/>
      <c r="K136" s="41"/>
      <c r="L136" s="41"/>
    </row>
    <row r="137" spans="1:23" s="40" customFormat="1" x14ac:dyDescent="0.2">
      <c r="D137" s="46"/>
      <c r="E137" s="46"/>
      <c r="F137" s="46"/>
      <c r="G137" s="46"/>
      <c r="H137" s="46"/>
      <c r="I137" s="41"/>
      <c r="J137" s="41"/>
      <c r="K137" s="41"/>
      <c r="L137" s="41"/>
    </row>
    <row r="138" spans="1:23" s="40" customFormat="1" x14ac:dyDescent="0.2">
      <c r="I138" s="41"/>
      <c r="J138" s="41"/>
      <c r="K138" s="41"/>
      <c r="L138" s="41"/>
    </row>
    <row r="139" spans="1:23" s="40" customFormat="1" x14ac:dyDescent="0.2">
      <c r="C139" s="39"/>
      <c r="D139" s="43"/>
      <c r="E139" s="43"/>
      <c r="F139" s="43"/>
      <c r="G139" s="43"/>
      <c r="H139" s="43"/>
      <c r="I139" s="41"/>
      <c r="J139" s="41"/>
      <c r="K139" s="41"/>
      <c r="L139" s="41"/>
    </row>
    <row r="140" spans="1:23" s="40" customFormat="1" x14ac:dyDescent="0.2"/>
    <row r="141" spans="1:23" s="40" customFormat="1" x14ac:dyDescent="0.2"/>
    <row r="142" spans="1:23" s="40" customFormat="1" x14ac:dyDescent="0.2"/>
    <row r="143" spans="1:23" s="40" customFormat="1" x14ac:dyDescent="0.2"/>
    <row r="144" spans="1:23" s="40" customFormat="1" x14ac:dyDescent="0.2"/>
    <row r="145" spans="1:23" s="40" customFormat="1" x14ac:dyDescent="0.2"/>
    <row r="146" spans="1:23" s="40" customFormat="1" x14ac:dyDescent="0.2"/>
    <row r="147" spans="1:23" s="40" customFormat="1" x14ac:dyDescent="0.2">
      <c r="D147" s="49"/>
      <c r="E147" s="49"/>
      <c r="F147" s="49"/>
      <c r="G147" s="49"/>
      <c r="H147" s="49"/>
    </row>
    <row r="148" spans="1:23" s="40" customFormat="1" x14ac:dyDescent="0.2">
      <c r="D148" s="49"/>
      <c r="E148" s="49"/>
      <c r="F148" s="49"/>
      <c r="G148" s="49"/>
      <c r="H148" s="49"/>
    </row>
    <row r="149" spans="1:23" s="40" customFormat="1" x14ac:dyDescent="0.2">
      <c r="D149" s="54"/>
      <c r="E149" s="54"/>
      <c r="F149" s="54"/>
      <c r="G149" s="54"/>
      <c r="H149" s="54"/>
    </row>
    <row r="150" spans="1:23" s="40" customFormat="1" x14ac:dyDescent="0.2"/>
    <row r="151" spans="1:23" s="40" customFormat="1" x14ac:dyDescent="0.2"/>
    <row r="152" spans="1:23" s="40" customFormat="1" x14ac:dyDescent="0.2"/>
    <row r="153" spans="1:23" s="40" customFormat="1" x14ac:dyDescent="0.2"/>
    <row r="154" spans="1:23" s="40" customFormat="1" x14ac:dyDescent="0.2"/>
    <row r="155" spans="1:23" s="40" customFormat="1" x14ac:dyDescent="0.2"/>
    <row r="156" spans="1:23" s="40" customFormat="1" x14ac:dyDescent="0.2"/>
    <row r="157" spans="1:23" s="40" customFormat="1" x14ac:dyDescent="0.2"/>
    <row r="158" spans="1:23" s="39" customFormat="1" x14ac:dyDescent="0.2">
      <c r="A158" s="40"/>
      <c r="B158" s="40"/>
      <c r="C158" s="40"/>
      <c r="D158" s="40"/>
      <c r="E158" s="40"/>
      <c r="F158" s="40"/>
      <c r="G158" s="40"/>
      <c r="H158" s="40"/>
      <c r="M158" s="40"/>
      <c r="N158" s="40"/>
      <c r="O158" s="40"/>
      <c r="P158" s="40"/>
      <c r="Q158" s="40"/>
      <c r="R158" s="40"/>
      <c r="S158" s="40"/>
      <c r="T158" s="40"/>
      <c r="U158" s="40"/>
      <c r="V158" s="40"/>
      <c r="W158" s="40"/>
    </row>
    <row r="159" spans="1:23" s="40" customFormat="1" x14ac:dyDescent="0.2">
      <c r="A159" s="39"/>
      <c r="C159" s="39"/>
      <c r="D159" s="39"/>
      <c r="E159" s="39"/>
      <c r="F159" s="39"/>
      <c r="G159" s="39"/>
      <c r="H159" s="39"/>
      <c r="I159" s="42"/>
      <c r="J159" s="42"/>
      <c r="K159" s="42"/>
      <c r="L159" s="42"/>
      <c r="W159" s="39"/>
    </row>
    <row r="160" spans="1:23" s="40" customFormat="1" x14ac:dyDescent="0.2">
      <c r="B160" s="39"/>
      <c r="C160" s="44"/>
      <c r="D160" s="42"/>
      <c r="E160" s="42"/>
      <c r="F160" s="42"/>
      <c r="G160" s="42"/>
      <c r="H160" s="42"/>
      <c r="I160" s="42"/>
      <c r="J160" s="42"/>
      <c r="K160" s="42"/>
      <c r="L160" s="42"/>
      <c r="M160" s="39"/>
      <c r="N160" s="39"/>
      <c r="O160" s="39"/>
      <c r="P160" s="39"/>
      <c r="Q160" s="39"/>
      <c r="R160" s="39"/>
      <c r="S160" s="39"/>
      <c r="T160" s="39"/>
      <c r="U160" s="39"/>
      <c r="V160" s="39"/>
    </row>
    <row r="161" spans="3:12" s="40" customFormat="1" x14ac:dyDescent="0.2">
      <c r="D161" s="29"/>
      <c r="E161" s="29"/>
      <c r="F161" s="29"/>
      <c r="G161" s="29"/>
      <c r="H161" s="29"/>
      <c r="I161" s="41"/>
      <c r="J161" s="41"/>
      <c r="K161" s="41"/>
      <c r="L161" s="41"/>
    </row>
    <row r="162" spans="3:12" s="40" customFormat="1" x14ac:dyDescent="0.2">
      <c r="D162" s="46"/>
      <c r="E162" s="46"/>
      <c r="F162" s="46"/>
      <c r="G162" s="46"/>
      <c r="H162" s="46"/>
      <c r="I162" s="41"/>
      <c r="J162" s="41"/>
      <c r="K162" s="41"/>
      <c r="L162" s="41"/>
    </row>
    <row r="163" spans="3:12" s="40" customFormat="1" x14ac:dyDescent="0.2">
      <c r="D163" s="46"/>
      <c r="E163" s="46"/>
      <c r="F163" s="46"/>
      <c r="G163" s="46"/>
      <c r="H163" s="46"/>
      <c r="I163" s="41"/>
      <c r="J163" s="41"/>
      <c r="K163" s="41"/>
      <c r="L163" s="41"/>
    </row>
    <row r="164" spans="3:12" s="40" customFormat="1" x14ac:dyDescent="0.2">
      <c r="D164" s="46"/>
      <c r="E164" s="46"/>
      <c r="F164" s="46"/>
      <c r="G164" s="46"/>
      <c r="H164" s="46"/>
      <c r="I164" s="41"/>
      <c r="J164" s="41"/>
      <c r="K164" s="41"/>
      <c r="L164" s="41"/>
    </row>
    <row r="165" spans="3:12" s="40" customFormat="1" x14ac:dyDescent="0.2">
      <c r="I165" s="41"/>
      <c r="J165" s="41"/>
      <c r="K165" s="41"/>
      <c r="L165" s="41"/>
    </row>
    <row r="166" spans="3:12" s="40" customFormat="1" x14ac:dyDescent="0.2">
      <c r="C166" s="39"/>
      <c r="D166" s="43"/>
      <c r="E166" s="43"/>
      <c r="F166" s="43"/>
      <c r="G166" s="43"/>
      <c r="H166" s="43"/>
      <c r="I166" s="41"/>
      <c r="J166" s="41"/>
      <c r="K166" s="41"/>
      <c r="L166" s="41"/>
    </row>
    <row r="167" spans="3:12" s="40" customFormat="1" x14ac:dyDescent="0.2"/>
    <row r="168" spans="3:12" s="40" customFormat="1" x14ac:dyDescent="0.2"/>
    <row r="169" spans="3:12" s="40" customFormat="1" x14ac:dyDescent="0.2"/>
    <row r="170" spans="3:12" s="40" customFormat="1" x14ac:dyDescent="0.2"/>
    <row r="171" spans="3:12" s="40" customFormat="1" x14ac:dyDescent="0.2"/>
    <row r="172" spans="3:12" s="40" customFormat="1" x14ac:dyDescent="0.2"/>
    <row r="173" spans="3:12" s="40" customFormat="1" x14ac:dyDescent="0.2"/>
    <row r="174" spans="3:12" s="40" customFormat="1" x14ac:dyDescent="0.2"/>
    <row r="175" spans="3:12" s="40" customFormat="1" x14ac:dyDescent="0.2"/>
    <row r="176" spans="3:12" s="40" customFormat="1" x14ac:dyDescent="0.2"/>
    <row r="177" s="40" customFormat="1" x14ac:dyDescent="0.2"/>
    <row r="178" s="40" customFormat="1" x14ac:dyDescent="0.2"/>
    <row r="179" s="40" customFormat="1" x14ac:dyDescent="0.2"/>
    <row r="180" s="40" customFormat="1" x14ac:dyDescent="0.2"/>
    <row r="181" s="40" customFormat="1" x14ac:dyDescent="0.2"/>
    <row r="182" s="40" customFormat="1" x14ac:dyDescent="0.2"/>
    <row r="183" s="40" customFormat="1" x14ac:dyDescent="0.2"/>
    <row r="184" s="40" customFormat="1" x14ac:dyDescent="0.2"/>
    <row r="185" s="40" customFormat="1" x14ac:dyDescent="0.2"/>
    <row r="186" s="40" customFormat="1" x14ac:dyDescent="0.2"/>
    <row r="187" s="40" customFormat="1" x14ac:dyDescent="0.2"/>
    <row r="188" s="40" customFormat="1" x14ac:dyDescent="0.2"/>
    <row r="189" s="40" customFormat="1" x14ac:dyDescent="0.2"/>
    <row r="190" s="40" customFormat="1" x14ac:dyDescent="0.2"/>
    <row r="191" s="40" customFormat="1" x14ac:dyDescent="0.2"/>
    <row r="192" s="40" customFormat="1" x14ac:dyDescent="0.2"/>
    <row r="193" s="40" customFormat="1" x14ac:dyDescent="0.2"/>
    <row r="194" s="40" customFormat="1" x14ac:dyDescent="0.2"/>
    <row r="195" s="40" customFormat="1" x14ac:dyDescent="0.2"/>
    <row r="196" s="40" customFormat="1" x14ac:dyDescent="0.2"/>
    <row r="197" s="40" customFormat="1" x14ac:dyDescent="0.2"/>
    <row r="198" s="40" customFormat="1" x14ac:dyDescent="0.2"/>
    <row r="199" s="40" customFormat="1" x14ac:dyDescent="0.2"/>
    <row r="200" s="40" customFormat="1" x14ac:dyDescent="0.2"/>
    <row r="201" s="40" customFormat="1" x14ac:dyDescent="0.2"/>
    <row r="202" s="40" customFormat="1" x14ac:dyDescent="0.2"/>
    <row r="203" s="40" customFormat="1" x14ac:dyDescent="0.2"/>
    <row r="204" s="40" customFormat="1" x14ac:dyDescent="0.2"/>
    <row r="205" s="40" customFormat="1" x14ac:dyDescent="0.2"/>
    <row r="206" s="40" customFormat="1" x14ac:dyDescent="0.2"/>
    <row r="207" s="40" customFormat="1" x14ac:dyDescent="0.2"/>
    <row r="208" s="40" customFormat="1" x14ac:dyDescent="0.2"/>
    <row r="209" s="40" customFormat="1" x14ac:dyDescent="0.2"/>
    <row r="210" s="40" customFormat="1" x14ac:dyDescent="0.2"/>
    <row r="211" s="40" customFormat="1" x14ac:dyDescent="0.2"/>
    <row r="212" s="40" customFormat="1" x14ac:dyDescent="0.2"/>
    <row r="213" s="40" customFormat="1" x14ac:dyDescent="0.2"/>
    <row r="214" s="40" customFormat="1" x14ac:dyDescent="0.2"/>
    <row r="215" s="40" customFormat="1" x14ac:dyDescent="0.2"/>
    <row r="216" s="40" customFormat="1" x14ac:dyDescent="0.2"/>
    <row r="217" s="40" customFormat="1" x14ac:dyDescent="0.2"/>
    <row r="218" s="40" customFormat="1" x14ac:dyDescent="0.2"/>
    <row r="219" s="40" customFormat="1" x14ac:dyDescent="0.2"/>
    <row r="220" s="40" customFormat="1" x14ac:dyDescent="0.2"/>
    <row r="221" s="40" customFormat="1" x14ac:dyDescent="0.2"/>
    <row r="222" s="40" customFormat="1" x14ac:dyDescent="0.2"/>
    <row r="223" s="40" customFormat="1" x14ac:dyDescent="0.2"/>
    <row r="224" s="40" customFormat="1" x14ac:dyDescent="0.2"/>
    <row r="225" s="40" customFormat="1" x14ac:dyDescent="0.2"/>
    <row r="226" s="40" customFormat="1" x14ac:dyDescent="0.2"/>
    <row r="227" s="40" customFormat="1" x14ac:dyDescent="0.2"/>
    <row r="228" s="40" customFormat="1" x14ac:dyDescent="0.2"/>
    <row r="229" s="40" customFormat="1" x14ac:dyDescent="0.2"/>
    <row r="230" s="40" customFormat="1" x14ac:dyDescent="0.2"/>
    <row r="231" s="40" customFormat="1" x14ac:dyDescent="0.2"/>
    <row r="232" s="40" customFormat="1" x14ac:dyDescent="0.2"/>
    <row r="233" s="40" customFormat="1" x14ac:dyDescent="0.2"/>
    <row r="234" s="40" customFormat="1" x14ac:dyDescent="0.2"/>
    <row r="235" s="40" customFormat="1" x14ac:dyDescent="0.2"/>
    <row r="236" s="40" customFormat="1" x14ac:dyDescent="0.2"/>
    <row r="237" s="40" customFormat="1" x14ac:dyDescent="0.2"/>
    <row r="238" s="40" customFormat="1" x14ac:dyDescent="0.2"/>
    <row r="239" s="40" customFormat="1" x14ac:dyDescent="0.2"/>
    <row r="240" s="40" customFormat="1" x14ac:dyDescent="0.2"/>
    <row r="241" s="40" customFormat="1" x14ac:dyDescent="0.2"/>
    <row r="242" s="40" customFormat="1" x14ac:dyDescent="0.2"/>
    <row r="243" s="40" customFormat="1" x14ac:dyDescent="0.2"/>
    <row r="244" s="40" customFormat="1" x14ac:dyDescent="0.2"/>
    <row r="245" s="40" customFormat="1" x14ac:dyDescent="0.2"/>
    <row r="246" s="40" customFormat="1" x14ac:dyDescent="0.2"/>
    <row r="247" s="40" customFormat="1" x14ac:dyDescent="0.2"/>
    <row r="248" s="40" customFormat="1" x14ac:dyDescent="0.2"/>
    <row r="249" s="40" customFormat="1" x14ac:dyDescent="0.2"/>
    <row r="250" s="40" customFormat="1" x14ac:dyDescent="0.2"/>
    <row r="251" s="40" customFormat="1" x14ac:dyDescent="0.2"/>
    <row r="252" s="40" customFormat="1" x14ac:dyDescent="0.2"/>
    <row r="253" s="40" customFormat="1" x14ac:dyDescent="0.2"/>
    <row r="254" s="40" customFormat="1" x14ac:dyDescent="0.2"/>
    <row r="255" s="40" customFormat="1" x14ac:dyDescent="0.2"/>
    <row r="256" s="40" customFormat="1" x14ac:dyDescent="0.2"/>
    <row r="257" s="40" customFormat="1" x14ac:dyDescent="0.2"/>
    <row r="258" s="40" customFormat="1" x14ac:dyDescent="0.2"/>
    <row r="259" s="40" customFormat="1" x14ac:dyDescent="0.2"/>
    <row r="260" s="40" customFormat="1" x14ac:dyDescent="0.2"/>
    <row r="261" s="40" customFormat="1" x14ac:dyDescent="0.2"/>
    <row r="262" s="40" customFormat="1" x14ac:dyDescent="0.2"/>
    <row r="263" s="40" customFormat="1" x14ac:dyDescent="0.2"/>
    <row r="264" s="40" customFormat="1" x14ac:dyDescent="0.2"/>
    <row r="265" s="40" customFormat="1" x14ac:dyDescent="0.2"/>
    <row r="266" s="40" customFormat="1" x14ac:dyDescent="0.2"/>
    <row r="267" s="40" customFormat="1" x14ac:dyDescent="0.2"/>
    <row r="268" s="40" customFormat="1" x14ac:dyDescent="0.2"/>
    <row r="269" s="40" customFormat="1" x14ac:dyDescent="0.2"/>
    <row r="270" s="40" customFormat="1" x14ac:dyDescent="0.2"/>
    <row r="271" s="40" customFormat="1" x14ac:dyDescent="0.2"/>
    <row r="272" s="40" customFormat="1" x14ac:dyDescent="0.2"/>
    <row r="273" s="40" customFormat="1" x14ac:dyDescent="0.2"/>
    <row r="274" s="40" customFormat="1" x14ac:dyDescent="0.2"/>
    <row r="275" s="40" customFormat="1" x14ac:dyDescent="0.2"/>
    <row r="276" s="40" customFormat="1" x14ac:dyDescent="0.2"/>
    <row r="277" s="40" customFormat="1" x14ac:dyDescent="0.2"/>
    <row r="278" s="40" customFormat="1" x14ac:dyDescent="0.2"/>
    <row r="279" s="40" customFormat="1" x14ac:dyDescent="0.2"/>
    <row r="280" s="40" customFormat="1" x14ac:dyDescent="0.2"/>
    <row r="281" s="40" customFormat="1" x14ac:dyDescent="0.2"/>
    <row r="282" s="40" customFormat="1" x14ac:dyDescent="0.2"/>
    <row r="283" s="40" customFormat="1" x14ac:dyDescent="0.2"/>
    <row r="284" s="40" customFormat="1" x14ac:dyDescent="0.2"/>
    <row r="285" s="40" customFormat="1" x14ac:dyDescent="0.2"/>
    <row r="286" s="40" customFormat="1" x14ac:dyDescent="0.2"/>
    <row r="287" s="40" customFormat="1" x14ac:dyDescent="0.2"/>
    <row r="288" s="40" customFormat="1" x14ac:dyDescent="0.2"/>
    <row r="289" s="40" customFormat="1" x14ac:dyDescent="0.2"/>
    <row r="290" s="40" customFormat="1" x14ac:dyDescent="0.2"/>
    <row r="291" s="40" customFormat="1" x14ac:dyDescent="0.2"/>
    <row r="292" s="40" customFormat="1" x14ac:dyDescent="0.2"/>
    <row r="293" s="40" customFormat="1" x14ac:dyDescent="0.2"/>
    <row r="294" s="40" customFormat="1" x14ac:dyDescent="0.2"/>
    <row r="295" s="40" customFormat="1" x14ac:dyDescent="0.2"/>
    <row r="296" s="40" customFormat="1" x14ac:dyDescent="0.2"/>
    <row r="297" s="40" customFormat="1" x14ac:dyDescent="0.2"/>
    <row r="298" s="40" customFormat="1" x14ac:dyDescent="0.2"/>
    <row r="299" s="40" customFormat="1" x14ac:dyDescent="0.2"/>
    <row r="300" s="40" customFormat="1" x14ac:dyDescent="0.2"/>
    <row r="301" s="40" customFormat="1" x14ac:dyDescent="0.2"/>
    <row r="302" s="40" customFormat="1" x14ac:dyDescent="0.2"/>
    <row r="303" s="40" customFormat="1" x14ac:dyDescent="0.2"/>
    <row r="304" s="40" customFormat="1" x14ac:dyDescent="0.2"/>
    <row r="305" s="40" customFormat="1" x14ac:dyDescent="0.2"/>
    <row r="306" s="40" customFormat="1" x14ac:dyDescent="0.2"/>
    <row r="307" s="40" customFormat="1" x14ac:dyDescent="0.2"/>
    <row r="308" s="40" customFormat="1" x14ac:dyDescent="0.2"/>
    <row r="309" s="40" customFormat="1" x14ac:dyDescent="0.2"/>
    <row r="310" s="40" customFormat="1" x14ac:dyDescent="0.2"/>
    <row r="311" s="40" customFormat="1" x14ac:dyDescent="0.2"/>
    <row r="312" s="40" customFormat="1" x14ac:dyDescent="0.2"/>
    <row r="313" s="40" customFormat="1" x14ac:dyDescent="0.2"/>
    <row r="314" s="40" customFormat="1" x14ac:dyDescent="0.2"/>
    <row r="315" s="40" customFormat="1" x14ac:dyDescent="0.2"/>
    <row r="316" s="40" customFormat="1" x14ac:dyDescent="0.2"/>
    <row r="317" s="40" customFormat="1" x14ac:dyDescent="0.2"/>
    <row r="318" s="40" customFormat="1" x14ac:dyDescent="0.2"/>
    <row r="319" s="40" customFormat="1" x14ac:dyDescent="0.2"/>
    <row r="320" s="40" customFormat="1" x14ac:dyDescent="0.2"/>
    <row r="321" s="40" customFormat="1" x14ac:dyDescent="0.2"/>
    <row r="322" s="40" customFormat="1" x14ac:dyDescent="0.2"/>
    <row r="323" s="40" customFormat="1" x14ac:dyDescent="0.2"/>
    <row r="324" s="40" customFormat="1" x14ac:dyDescent="0.2"/>
    <row r="325" s="40" customFormat="1" x14ac:dyDescent="0.2"/>
    <row r="326" s="40" customFormat="1" x14ac:dyDescent="0.2"/>
    <row r="327" s="40" customFormat="1" x14ac:dyDescent="0.2"/>
    <row r="328" s="40" customFormat="1" x14ac:dyDescent="0.2"/>
    <row r="329" s="40" customFormat="1" x14ac:dyDescent="0.2"/>
    <row r="330" s="40" customFormat="1" x14ac:dyDescent="0.2"/>
    <row r="331" s="40" customFormat="1" x14ac:dyDescent="0.2"/>
    <row r="332" s="40" customFormat="1" x14ac:dyDescent="0.2"/>
    <row r="333" s="40" customFormat="1" x14ac:dyDescent="0.2"/>
    <row r="334" s="40" customFormat="1" x14ac:dyDescent="0.2"/>
    <row r="335" s="40" customFormat="1" x14ac:dyDescent="0.2"/>
    <row r="336" s="40" customFormat="1" x14ac:dyDescent="0.2"/>
    <row r="337" s="40" customFormat="1" x14ac:dyDescent="0.2"/>
    <row r="338" s="40" customFormat="1" x14ac:dyDescent="0.2"/>
    <row r="339" s="40" customFormat="1" x14ac:dyDescent="0.2"/>
    <row r="340" s="40" customFormat="1" x14ac:dyDescent="0.2"/>
    <row r="341" s="40" customFormat="1" x14ac:dyDescent="0.2"/>
    <row r="342" s="40" customFormat="1" x14ac:dyDescent="0.2"/>
    <row r="343" s="40" customFormat="1" x14ac:dyDescent="0.2"/>
    <row r="344" s="40" customFormat="1" x14ac:dyDescent="0.2"/>
    <row r="345" s="40" customFormat="1" x14ac:dyDescent="0.2"/>
    <row r="346" s="40" customFormat="1" x14ac:dyDescent="0.2"/>
    <row r="347" s="40" customFormat="1" x14ac:dyDescent="0.2"/>
    <row r="348" s="40" customFormat="1" x14ac:dyDescent="0.2"/>
    <row r="349" s="40" customFormat="1" x14ac:dyDescent="0.2"/>
    <row r="350" s="40" customFormat="1" x14ac:dyDescent="0.2"/>
    <row r="351" s="40" customFormat="1" x14ac:dyDescent="0.2"/>
    <row r="352" s="40" customFormat="1" x14ac:dyDescent="0.2"/>
    <row r="353" s="40" customFormat="1" x14ac:dyDescent="0.2"/>
    <row r="354" s="40" customFormat="1" x14ac:dyDescent="0.2"/>
    <row r="355" s="40" customFormat="1" x14ac:dyDescent="0.2"/>
    <row r="356" s="40" customFormat="1" x14ac:dyDescent="0.2"/>
    <row r="357" s="40" customFormat="1" x14ac:dyDescent="0.2"/>
    <row r="358" s="40" customFormat="1" x14ac:dyDescent="0.2"/>
    <row r="359" s="40" customFormat="1" x14ac:dyDescent="0.2"/>
    <row r="360" s="40" customFormat="1" x14ac:dyDescent="0.2"/>
    <row r="361" s="40" customFormat="1" x14ac:dyDescent="0.2"/>
    <row r="362" s="40" customFormat="1" x14ac:dyDescent="0.2"/>
    <row r="363" s="40" customFormat="1" x14ac:dyDescent="0.2"/>
    <row r="364" s="40" customFormat="1" x14ac:dyDescent="0.2"/>
    <row r="365" s="40" customFormat="1" x14ac:dyDescent="0.2"/>
    <row r="366" s="40" customFormat="1" x14ac:dyDescent="0.2"/>
    <row r="367" s="40" customFormat="1" x14ac:dyDescent="0.2"/>
    <row r="368" s="40" customFormat="1" x14ac:dyDescent="0.2"/>
  </sheetData>
  <pageMargins left="0.75" right="0.75" top="1" bottom="1" header="0.5" footer="0.5"/>
  <pageSetup orientation="landscape" horizontalDpi="4294967293" verticalDpi="4294967293" r:id="rId1"/>
  <headerFooter alignWithMargins="0"/>
  <rowBreaks count="2" manualBreakCount="2">
    <brk id="73" max="16383" man="1"/>
    <brk id="99" max="16383" man="1"/>
  </rowBreaks>
  <colBreaks count="1" manualBreakCount="1">
    <brk id="12" max="1048575" man="1"/>
  </col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E2C2DE-62B6-415C-A011-31438BD906EF}">
  <dimension ref="A1:X361"/>
  <sheetViews>
    <sheetView zoomScale="90" zoomScaleNormal="90" workbookViewId="0"/>
  </sheetViews>
  <sheetFormatPr defaultColWidth="9.140625" defaultRowHeight="12.75" x14ac:dyDescent="0.2"/>
  <cols>
    <col min="1" max="2" width="5.28515625" style="24" customWidth="1"/>
    <col min="3" max="3" width="29" style="24" customWidth="1"/>
    <col min="4" max="8" width="13.42578125" style="24" customWidth="1"/>
    <col min="9" max="12" width="12.85546875" style="27" customWidth="1"/>
    <col min="13" max="13" width="11" style="24" customWidth="1"/>
    <col min="14" max="14" width="11.28515625" style="24" customWidth="1"/>
    <col min="15" max="16384" width="9.140625" style="24"/>
  </cols>
  <sheetData>
    <row r="1" spans="2:21" x14ac:dyDescent="0.2">
      <c r="C1" s="24" t="s">
        <v>0</v>
      </c>
      <c r="D1" s="25"/>
    </row>
    <row r="2" spans="2:21" x14ac:dyDescent="0.2">
      <c r="C2" s="1" t="s">
        <v>39</v>
      </c>
      <c r="D2" s="26"/>
    </row>
    <row r="3" spans="2:21" x14ac:dyDescent="0.2">
      <c r="C3" s="28">
        <v>43501</v>
      </c>
      <c r="D3" s="29"/>
      <c r="E3" s="27"/>
      <c r="F3" s="27"/>
      <c r="G3" s="27"/>
      <c r="H3" s="27"/>
    </row>
    <row r="4" spans="2:21" x14ac:dyDescent="0.2">
      <c r="C4" s="28"/>
      <c r="D4" s="29"/>
      <c r="E4" s="27"/>
      <c r="F4" s="27"/>
      <c r="G4" s="27"/>
      <c r="H4" s="27"/>
    </row>
    <row r="5" spans="2:21" x14ac:dyDescent="0.2">
      <c r="C5" s="28"/>
      <c r="D5" s="29"/>
      <c r="E5" s="27"/>
      <c r="F5" s="27"/>
      <c r="G5" s="27"/>
      <c r="H5" s="27"/>
    </row>
    <row r="6" spans="2:21" s="73" customFormat="1" ht="15" x14ac:dyDescent="0.25">
      <c r="C6" s="74"/>
      <c r="D6" s="75"/>
      <c r="E6" s="79"/>
      <c r="F6" s="79"/>
      <c r="G6" s="79"/>
      <c r="H6" s="79"/>
      <c r="I6" s="79"/>
      <c r="J6" s="79"/>
      <c r="K6" s="79"/>
      <c r="L6" s="79"/>
      <c r="N6" s="74"/>
      <c r="R6" s="77"/>
    </row>
    <row r="7" spans="2:21" x14ac:dyDescent="0.2">
      <c r="B7" s="3" t="s">
        <v>55</v>
      </c>
      <c r="C7" s="28"/>
      <c r="D7" s="29"/>
      <c r="E7" s="27"/>
      <c r="F7" s="27"/>
      <c r="G7" s="27"/>
      <c r="H7" s="27"/>
      <c r="N7" s="27"/>
      <c r="O7" s="3" t="s">
        <v>56</v>
      </c>
      <c r="P7" s="27"/>
      <c r="Q7" s="27"/>
      <c r="R7" s="27"/>
      <c r="S7" s="27"/>
      <c r="T7" s="27"/>
      <c r="U7" s="27"/>
    </row>
    <row r="8" spans="2:21" ht="15" x14ac:dyDescent="0.25">
      <c r="C8" s="30"/>
      <c r="D8" s="31">
        <v>2016</v>
      </c>
      <c r="E8" s="31">
        <v>2017</v>
      </c>
      <c r="F8" s="31">
        <v>2018</v>
      </c>
      <c r="G8" s="31">
        <v>2019</v>
      </c>
      <c r="H8" s="31">
        <v>2020</v>
      </c>
      <c r="I8" s="31">
        <v>2021</v>
      </c>
      <c r="J8" s="31">
        <v>2022</v>
      </c>
      <c r="K8" s="31">
        <v>2023</v>
      </c>
      <c r="L8" s="31">
        <v>2024</v>
      </c>
      <c r="M8" s="70" t="s">
        <v>52</v>
      </c>
      <c r="N8" s="55"/>
      <c r="O8" s="55"/>
      <c r="P8" s="55"/>
      <c r="Q8" s="55"/>
      <c r="R8" s="55"/>
      <c r="S8" s="55"/>
      <c r="T8" s="27"/>
      <c r="U8" s="27"/>
    </row>
    <row r="9" spans="2:21" s="27" customFormat="1" ht="15" x14ac:dyDescent="0.25">
      <c r="C9" s="78" t="s">
        <v>19</v>
      </c>
      <c r="D9" s="115">
        <v>3546287.5</v>
      </c>
      <c r="E9" s="115">
        <v>5449833.6142090857</v>
      </c>
      <c r="F9" s="79">
        <v>10812218.747938441</v>
      </c>
      <c r="G9" s="79">
        <v>18189577.65949294</v>
      </c>
      <c r="H9" s="79">
        <v>37070091.701113164</v>
      </c>
      <c r="I9" s="79">
        <v>62971705.4871286</v>
      </c>
      <c r="J9" s="79">
        <v>85546862.843026876</v>
      </c>
      <c r="K9" s="79">
        <v>117190042.70854139</v>
      </c>
      <c r="L9" s="79">
        <v>138141144.62006545</v>
      </c>
      <c r="M9" s="69">
        <v>0.52897847379856167</v>
      </c>
      <c r="N9" s="55"/>
      <c r="O9" s="55"/>
      <c r="P9" s="55"/>
      <c r="Q9" s="55"/>
      <c r="R9" s="55"/>
      <c r="S9" s="55"/>
    </row>
    <row r="10" spans="2:21" ht="15" x14ac:dyDescent="0.25">
      <c r="C10" s="2" t="s">
        <v>18</v>
      </c>
      <c r="D10" s="115">
        <v>100000000</v>
      </c>
      <c r="E10" s="115">
        <v>98096453.885790914</v>
      </c>
      <c r="F10" s="79">
        <v>109991783.3353949</v>
      </c>
      <c r="G10" s="79">
        <v>112278744.59050708</v>
      </c>
      <c r="H10" s="79">
        <v>102531013.10638687</v>
      </c>
      <c r="I10" s="79">
        <v>86401476.656896457</v>
      </c>
      <c r="J10" s="79">
        <v>75776173.872520208</v>
      </c>
      <c r="K10" s="79">
        <v>57038836.944249481</v>
      </c>
      <c r="L10" s="79">
        <v>50026045.404948711</v>
      </c>
      <c r="M10" s="69">
        <v>-0.12305439694056264</v>
      </c>
      <c r="N10" s="68"/>
      <c r="O10" s="36"/>
      <c r="P10" s="36"/>
      <c r="Q10" s="36"/>
      <c r="R10" s="36"/>
      <c r="S10" s="36"/>
      <c r="T10" s="36"/>
      <c r="U10" s="27"/>
    </row>
    <row r="11" spans="2:21" x14ac:dyDescent="0.2">
      <c r="C11" s="11" t="s">
        <v>9</v>
      </c>
      <c r="D11" s="72">
        <v>103546287.5</v>
      </c>
      <c r="E11" s="72">
        <v>103546287.5</v>
      </c>
      <c r="F11" s="72">
        <v>120804002.08333334</v>
      </c>
      <c r="G11" s="72">
        <v>130468322.25000001</v>
      </c>
      <c r="H11" s="72">
        <v>139601104.80750003</v>
      </c>
      <c r="I11" s="72">
        <v>149373182.14402506</v>
      </c>
      <c r="J11" s="72">
        <v>161323036.71554708</v>
      </c>
      <c r="K11" s="72">
        <v>174228879.65279087</v>
      </c>
      <c r="L11" s="72">
        <v>188167190.02501416</v>
      </c>
      <c r="M11" s="8">
        <v>7.6656325349759635E-2</v>
      </c>
      <c r="N11" s="36"/>
      <c r="O11" s="36"/>
      <c r="P11" s="36"/>
      <c r="Q11" s="36"/>
      <c r="R11" s="36"/>
      <c r="S11" s="36"/>
      <c r="T11" s="36"/>
    </row>
    <row r="12" spans="2:21" x14ac:dyDescent="0.2">
      <c r="C12" s="2"/>
      <c r="D12" s="71"/>
      <c r="E12" s="71"/>
      <c r="F12" s="71"/>
      <c r="G12" s="71"/>
      <c r="H12" s="71"/>
      <c r="I12" s="71"/>
      <c r="J12" s="71"/>
      <c r="K12" s="71"/>
      <c r="L12" s="71"/>
      <c r="M12" s="82"/>
      <c r="N12" s="36"/>
      <c r="O12" s="36"/>
      <c r="P12" s="36"/>
      <c r="Q12" s="36"/>
      <c r="R12" s="36"/>
      <c r="S12" s="36"/>
      <c r="T12" s="36"/>
    </row>
    <row r="13" spans="2:21" x14ac:dyDescent="0.2">
      <c r="C13" s="83" t="s">
        <v>27</v>
      </c>
      <c r="D13" s="34"/>
      <c r="E13" s="72"/>
      <c r="F13" s="72"/>
      <c r="G13" s="72"/>
      <c r="H13" s="72"/>
      <c r="I13" s="72"/>
      <c r="J13" s="72"/>
      <c r="K13" s="72"/>
      <c r="L13" s="72"/>
      <c r="M13" s="8"/>
      <c r="N13" s="36"/>
      <c r="O13" s="36"/>
      <c r="P13" s="36"/>
      <c r="Q13" s="36"/>
      <c r="R13" s="36"/>
      <c r="S13" s="36"/>
      <c r="T13" s="36"/>
    </row>
    <row r="14" spans="2:21" x14ac:dyDescent="0.2">
      <c r="C14" s="2"/>
      <c r="D14" s="32"/>
      <c r="E14" s="32"/>
      <c r="F14" s="32"/>
      <c r="G14" s="32"/>
      <c r="H14" s="32"/>
      <c r="I14" s="32"/>
      <c r="J14" s="32"/>
      <c r="K14" s="32"/>
      <c r="L14" s="32"/>
      <c r="M14" s="33"/>
      <c r="N14" s="36"/>
      <c r="O14" s="36"/>
      <c r="P14" s="36"/>
      <c r="Q14" s="36"/>
      <c r="R14" s="36"/>
      <c r="S14" s="36"/>
      <c r="T14" s="36"/>
    </row>
    <row r="15" spans="2:21" x14ac:dyDescent="0.2">
      <c r="C15" s="28"/>
      <c r="D15" s="32"/>
      <c r="E15" s="32"/>
      <c r="F15" s="32"/>
      <c r="G15" s="32"/>
      <c r="H15" s="32"/>
      <c r="I15" s="32"/>
      <c r="J15" s="32"/>
      <c r="K15" s="32"/>
      <c r="L15" s="32"/>
      <c r="M15" s="33"/>
      <c r="N15" s="36"/>
      <c r="O15" s="36"/>
      <c r="P15" s="36"/>
      <c r="Q15" s="36"/>
      <c r="R15" s="36"/>
      <c r="S15" s="36"/>
      <c r="T15" s="36"/>
    </row>
    <row r="16" spans="2:21" x14ac:dyDescent="0.2">
      <c r="D16" s="37"/>
      <c r="E16" s="37"/>
      <c r="F16" s="37"/>
      <c r="G16" s="37"/>
      <c r="H16" s="37"/>
      <c r="I16" s="37"/>
      <c r="J16" s="84"/>
      <c r="K16" s="37"/>
      <c r="L16" s="37"/>
      <c r="M16" s="35"/>
    </row>
    <row r="17" spans="2:21" x14ac:dyDescent="0.2">
      <c r="C17" s="28"/>
      <c r="D17" s="29"/>
      <c r="E17" s="27"/>
      <c r="F17" s="27"/>
      <c r="G17" s="27"/>
      <c r="H17" s="27"/>
      <c r="J17" s="38"/>
      <c r="K17" s="38"/>
      <c r="L17" s="38"/>
    </row>
    <row r="18" spans="2:21" ht="119.25" customHeight="1" x14ac:dyDescent="0.2"/>
    <row r="19" spans="2:21" s="73" customFormat="1" ht="15" x14ac:dyDescent="0.25">
      <c r="C19" s="74"/>
      <c r="D19" s="75"/>
      <c r="E19" s="75"/>
      <c r="F19" s="75"/>
      <c r="G19" s="75"/>
      <c r="H19" s="75"/>
      <c r="I19" s="75"/>
      <c r="J19" s="75"/>
      <c r="K19" s="75"/>
      <c r="L19" s="75"/>
      <c r="R19" s="77"/>
    </row>
    <row r="20" spans="2:21" x14ac:dyDescent="0.2">
      <c r="B20" s="3" t="s">
        <v>57</v>
      </c>
      <c r="D20" s="29"/>
      <c r="E20" s="27"/>
      <c r="F20" s="27"/>
      <c r="G20" s="27"/>
      <c r="H20" s="27"/>
      <c r="N20" s="27"/>
      <c r="O20" s="3" t="s">
        <v>58</v>
      </c>
      <c r="P20" s="27"/>
      <c r="Q20" s="27"/>
      <c r="R20" s="27"/>
      <c r="S20" s="27"/>
      <c r="T20" s="27"/>
      <c r="U20" s="27"/>
    </row>
    <row r="21" spans="2:21" ht="15" x14ac:dyDescent="0.25">
      <c r="C21" s="30"/>
      <c r="D21" s="31">
        <v>2016</v>
      </c>
      <c r="E21" s="31">
        <v>2017</v>
      </c>
      <c r="F21" s="31">
        <v>2018</v>
      </c>
      <c r="G21" s="31">
        <v>2019</v>
      </c>
      <c r="H21" s="31">
        <v>2020</v>
      </c>
      <c r="I21" s="31">
        <v>2021</v>
      </c>
      <c r="J21" s="31">
        <v>2022</v>
      </c>
      <c r="K21" s="31">
        <v>2023</v>
      </c>
      <c r="L21" s="31">
        <v>2024</v>
      </c>
      <c r="M21" s="70" t="s">
        <v>52</v>
      </c>
      <c r="N21" s="55"/>
      <c r="O21" s="55"/>
      <c r="P21" s="55"/>
      <c r="Q21" s="55"/>
      <c r="R21" s="55"/>
      <c r="S21" s="55"/>
      <c r="T21" s="27"/>
      <c r="U21" s="27"/>
    </row>
    <row r="22" spans="2:21" s="27" customFormat="1" ht="15" x14ac:dyDescent="0.25">
      <c r="C22" s="78" t="s">
        <v>41</v>
      </c>
      <c r="D22" s="88">
        <v>0</v>
      </c>
      <c r="E22" s="88">
        <v>0</v>
      </c>
      <c r="F22" s="88">
        <v>0</v>
      </c>
      <c r="G22" s="88">
        <v>0</v>
      </c>
      <c r="H22" s="88">
        <v>0</v>
      </c>
      <c r="I22" s="88">
        <v>0</v>
      </c>
      <c r="J22" s="88">
        <v>0</v>
      </c>
      <c r="K22" s="88">
        <v>0</v>
      </c>
      <c r="L22" s="88">
        <v>0</v>
      </c>
      <c r="M22" s="69"/>
      <c r="N22" s="55"/>
      <c r="O22" s="55"/>
      <c r="P22" s="55"/>
      <c r="Q22" s="55"/>
      <c r="R22" s="55"/>
      <c r="S22" s="55"/>
    </row>
    <row r="23" spans="2:21" x14ac:dyDescent="0.2">
      <c r="C23" s="2" t="s">
        <v>42</v>
      </c>
      <c r="D23" s="88">
        <v>3546287.5</v>
      </c>
      <c r="E23" s="88">
        <v>5449833.6142090857</v>
      </c>
      <c r="F23" s="88">
        <v>10812218.747938441</v>
      </c>
      <c r="G23" s="88">
        <v>18189577.65949294</v>
      </c>
      <c r="H23" s="88">
        <v>37070091.701113164</v>
      </c>
      <c r="I23" s="88">
        <v>61712271.377386026</v>
      </c>
      <c r="J23" s="88">
        <v>81269519.700875536</v>
      </c>
      <c r="K23" s="88">
        <v>99611536.302260175</v>
      </c>
      <c r="L23" s="88">
        <v>96698801.234045804</v>
      </c>
      <c r="M23" s="69">
        <v>0.4407358993176147</v>
      </c>
      <c r="N23" s="36"/>
      <c r="O23" s="36"/>
      <c r="P23" s="36"/>
      <c r="Q23" s="36"/>
      <c r="R23" s="36"/>
      <c r="S23" s="36"/>
      <c r="T23" s="36"/>
      <c r="U23" s="27"/>
    </row>
    <row r="24" spans="2:21" x14ac:dyDescent="0.2">
      <c r="C24" s="2" t="s">
        <v>40</v>
      </c>
      <c r="D24" s="88">
        <v>0</v>
      </c>
      <c r="E24" s="88">
        <v>0</v>
      </c>
      <c r="F24" s="88">
        <v>0</v>
      </c>
      <c r="G24" s="88">
        <v>0</v>
      </c>
      <c r="H24" s="88">
        <v>0</v>
      </c>
      <c r="I24" s="88">
        <v>1259434.1097425721</v>
      </c>
      <c r="J24" s="88">
        <v>4277343.1421513436</v>
      </c>
      <c r="K24" s="88">
        <v>17578506.406281207</v>
      </c>
      <c r="L24" s="88">
        <v>41442343.386019632</v>
      </c>
      <c r="M24" s="69"/>
      <c r="N24" s="36"/>
      <c r="O24" s="36"/>
      <c r="P24" s="36"/>
      <c r="Q24" s="36"/>
      <c r="R24" s="36"/>
      <c r="S24" s="36"/>
      <c r="T24" s="36"/>
      <c r="U24" s="27"/>
    </row>
    <row r="25" spans="2:21" x14ac:dyDescent="0.2">
      <c r="C25" s="11" t="s">
        <v>9</v>
      </c>
      <c r="D25" s="72">
        <v>3546287.5</v>
      </c>
      <c r="E25" s="72">
        <v>5449833.6142090857</v>
      </c>
      <c r="F25" s="72">
        <v>10812218.747938441</v>
      </c>
      <c r="G25" s="72">
        <v>18189577.65949294</v>
      </c>
      <c r="H25" s="72">
        <v>37070091.701113164</v>
      </c>
      <c r="I25" s="72">
        <v>62971705.4871286</v>
      </c>
      <c r="J25" s="72">
        <v>85546862.843026876</v>
      </c>
      <c r="K25" s="72">
        <v>117190042.70854138</v>
      </c>
      <c r="L25" s="72">
        <v>138141144.62006545</v>
      </c>
      <c r="M25" s="8">
        <v>0.52897847379856167</v>
      </c>
      <c r="N25" s="36"/>
      <c r="O25" s="36"/>
      <c r="P25" s="36"/>
      <c r="Q25" s="36"/>
      <c r="R25" s="36"/>
      <c r="S25" s="36"/>
      <c r="T25" s="36"/>
    </row>
    <row r="26" spans="2:21" x14ac:dyDescent="0.2">
      <c r="C26" s="6"/>
      <c r="D26" s="80"/>
      <c r="E26" s="80"/>
      <c r="F26" s="80"/>
      <c r="G26" s="80"/>
      <c r="H26" s="80"/>
      <c r="I26" s="80"/>
      <c r="J26" s="80"/>
      <c r="K26" s="80"/>
      <c r="L26" s="80"/>
      <c r="M26" s="82"/>
      <c r="N26" s="36"/>
      <c r="O26" s="36"/>
      <c r="P26" s="36"/>
      <c r="Q26" s="36"/>
      <c r="R26" s="36"/>
      <c r="S26" s="36"/>
      <c r="T26" s="36"/>
    </row>
    <row r="27" spans="2:21" ht="162.6" customHeight="1" x14ac:dyDescent="0.2">
      <c r="D27" s="80"/>
      <c r="E27" s="80"/>
      <c r="F27" s="80"/>
      <c r="G27" s="80"/>
      <c r="H27" s="80"/>
      <c r="I27" s="80"/>
      <c r="J27" s="80"/>
      <c r="K27" s="80"/>
      <c r="L27" s="80"/>
      <c r="M27" s="82"/>
      <c r="N27" s="36"/>
      <c r="O27" s="36"/>
      <c r="P27" s="36"/>
      <c r="Q27" s="36"/>
      <c r="R27" s="36"/>
      <c r="S27" s="36"/>
      <c r="T27" s="36"/>
    </row>
    <row r="28" spans="2:21" x14ac:dyDescent="0.2">
      <c r="D28" s="80"/>
      <c r="E28" s="80"/>
      <c r="F28" s="80"/>
      <c r="G28" s="80"/>
      <c r="H28" s="80"/>
      <c r="I28" s="80"/>
      <c r="J28" s="80"/>
      <c r="K28" s="80"/>
      <c r="L28" s="80"/>
      <c r="M28" s="82"/>
      <c r="N28" s="36"/>
      <c r="O28" s="36"/>
      <c r="P28" s="36"/>
      <c r="Q28" s="36"/>
      <c r="R28" s="36"/>
      <c r="S28" s="36"/>
      <c r="T28" s="36"/>
    </row>
    <row r="29" spans="2:21" x14ac:dyDescent="0.2">
      <c r="B29" s="3" t="s">
        <v>108</v>
      </c>
      <c r="C29" s="28"/>
      <c r="D29" s="29"/>
      <c r="E29" s="27"/>
      <c r="F29" s="27"/>
      <c r="G29" s="27"/>
      <c r="H29" s="27"/>
      <c r="N29" s="27"/>
      <c r="O29" s="3" t="s">
        <v>107</v>
      </c>
      <c r="P29" s="27"/>
      <c r="Q29" s="27"/>
      <c r="R29" s="27"/>
      <c r="S29" s="27"/>
      <c r="T29" s="27"/>
      <c r="U29" s="27"/>
    </row>
    <row r="30" spans="2:21" ht="15" x14ac:dyDescent="0.25">
      <c r="C30" s="30"/>
      <c r="D30" s="31">
        <v>2016</v>
      </c>
      <c r="E30" s="31">
        <v>2017</v>
      </c>
      <c r="F30" s="31">
        <v>2018</v>
      </c>
      <c r="G30" s="31">
        <v>2019</v>
      </c>
      <c r="H30" s="31">
        <v>2020</v>
      </c>
      <c r="I30" s="31">
        <v>2021</v>
      </c>
      <c r="J30" s="31">
        <v>2022</v>
      </c>
      <c r="K30" s="31">
        <v>2023</v>
      </c>
      <c r="L30" s="31">
        <v>2024</v>
      </c>
      <c r="M30" s="70" t="s">
        <v>52</v>
      </c>
      <c r="N30" s="55"/>
      <c r="O30" s="55"/>
      <c r="P30" s="55"/>
      <c r="Q30" s="55"/>
      <c r="R30" s="55"/>
      <c r="S30" s="55"/>
      <c r="T30" s="27"/>
      <c r="U30" s="27"/>
    </row>
    <row r="31" spans="2:21" s="27" customFormat="1" ht="15" x14ac:dyDescent="0.25">
      <c r="C31" s="78" t="s">
        <v>17</v>
      </c>
      <c r="D31" s="79">
        <v>466200</v>
      </c>
      <c r="E31" s="79">
        <v>715830</v>
      </c>
      <c r="F31" s="79">
        <v>1389806.7200000002</v>
      </c>
      <c r="G31" s="79">
        <v>2300293.0559999999</v>
      </c>
      <c r="H31" s="79">
        <v>4735937.4879999999</v>
      </c>
      <c r="I31" s="79">
        <v>8007606.5143999998</v>
      </c>
      <c r="J31" s="79">
        <v>10917812.403576002</v>
      </c>
      <c r="K31" s="79">
        <v>15059118.092076803</v>
      </c>
      <c r="L31" s="79">
        <v>17786918.948831681</v>
      </c>
      <c r="M31" s="69">
        <v>0.52941162341691195</v>
      </c>
      <c r="N31" s="55"/>
      <c r="O31" s="55"/>
      <c r="P31" s="55"/>
      <c r="Q31" s="55"/>
      <c r="R31" s="55"/>
      <c r="S31" s="55"/>
    </row>
    <row r="32" spans="2:21" s="27" customFormat="1" ht="15" x14ac:dyDescent="0.25">
      <c r="C32" s="78" t="s">
        <v>16</v>
      </c>
      <c r="D32" s="79">
        <v>699300</v>
      </c>
      <c r="E32" s="79">
        <v>1073745</v>
      </c>
      <c r="F32" s="79">
        <v>2084710.08</v>
      </c>
      <c r="G32" s="79">
        <v>3450439.5839999998</v>
      </c>
      <c r="H32" s="79">
        <v>7103906.2319999989</v>
      </c>
      <c r="I32" s="79">
        <v>12011409.771599999</v>
      </c>
      <c r="J32" s="79">
        <v>16376718.605363999</v>
      </c>
      <c r="K32" s="79">
        <v>22588677.138115201</v>
      </c>
      <c r="L32" s="79">
        <v>26680378.42324752</v>
      </c>
      <c r="M32" s="69">
        <v>0.52941162341691195</v>
      </c>
      <c r="N32" s="55"/>
      <c r="O32" s="55"/>
      <c r="P32" s="55"/>
      <c r="Q32" s="55"/>
      <c r="R32" s="55"/>
      <c r="S32" s="55"/>
    </row>
    <row r="33" spans="1:24" ht="15" x14ac:dyDescent="0.25">
      <c r="C33" s="2" t="s">
        <v>12</v>
      </c>
      <c r="D33" s="79">
        <v>2331000</v>
      </c>
      <c r="E33" s="79">
        <v>3579150</v>
      </c>
      <c r="F33" s="79">
        <v>6949033.6000000006</v>
      </c>
      <c r="G33" s="79">
        <v>11501465.279999999</v>
      </c>
      <c r="H33" s="79">
        <v>23679687.439999998</v>
      </c>
      <c r="I33" s="79">
        <v>40038032.571999997</v>
      </c>
      <c r="J33" s="79">
        <v>54589062.01788</v>
      </c>
      <c r="K33" s="79">
        <v>75295590.460384011</v>
      </c>
      <c r="L33" s="79">
        <v>88934594.744158402</v>
      </c>
      <c r="M33" s="69">
        <v>0.52941162341691195</v>
      </c>
      <c r="N33" s="68"/>
      <c r="O33" s="36"/>
      <c r="P33" s="36"/>
      <c r="Q33" s="36"/>
      <c r="R33" s="36"/>
      <c r="S33" s="36"/>
      <c r="T33" s="36"/>
      <c r="U33" s="27"/>
    </row>
    <row r="34" spans="1:24" x14ac:dyDescent="0.2">
      <c r="C34" s="2" t="s">
        <v>13</v>
      </c>
      <c r="D34" s="66">
        <v>49787.500000000007</v>
      </c>
      <c r="E34" s="66">
        <v>81108.614209085514</v>
      </c>
      <c r="F34" s="66">
        <v>388668.34793844161</v>
      </c>
      <c r="G34" s="66">
        <v>937379.73949294083</v>
      </c>
      <c r="H34" s="66">
        <v>1550560.5411131675</v>
      </c>
      <c r="I34" s="66">
        <v>2914656.6291286023</v>
      </c>
      <c r="J34" s="66">
        <v>3663269.8162068799</v>
      </c>
      <c r="K34" s="66">
        <v>4246657.0179653801</v>
      </c>
      <c r="L34" s="66">
        <v>4739252.5038278503</v>
      </c>
      <c r="M34" s="69">
        <v>0.51712644632587002</v>
      </c>
      <c r="N34" s="97"/>
      <c r="O34" s="85"/>
      <c r="P34" s="36"/>
      <c r="Q34" s="36"/>
      <c r="R34" s="36"/>
      <c r="S34" s="36"/>
      <c r="T34" s="36"/>
      <c r="U34" s="27"/>
    </row>
    <row r="35" spans="1:24" x14ac:dyDescent="0.2">
      <c r="C35" s="11" t="s">
        <v>9</v>
      </c>
      <c r="D35" s="72">
        <v>3546287.5</v>
      </c>
      <c r="E35" s="72">
        <v>5449833.6142090857</v>
      </c>
      <c r="F35" s="72">
        <v>10812218.747938441</v>
      </c>
      <c r="G35" s="72">
        <v>18189577.65949294</v>
      </c>
      <c r="H35" s="72">
        <v>37070091.701113164</v>
      </c>
      <c r="I35" s="72">
        <v>62971705.4871286</v>
      </c>
      <c r="J35" s="72">
        <v>85546862.843026876</v>
      </c>
      <c r="K35" s="72">
        <v>117190042.70854139</v>
      </c>
      <c r="L35" s="72">
        <v>138141144.62006545</v>
      </c>
      <c r="M35" s="8">
        <v>0.52897847379856167</v>
      </c>
      <c r="N35" s="36"/>
      <c r="O35" s="36"/>
      <c r="P35" s="36"/>
      <c r="Q35" s="36"/>
      <c r="R35" s="36"/>
      <c r="S35" s="36"/>
      <c r="T35" s="36"/>
    </row>
    <row r="36" spans="1:24" x14ac:dyDescent="0.2">
      <c r="C36" s="2" t="s">
        <v>15</v>
      </c>
      <c r="D36" s="80">
        <v>6993000</v>
      </c>
      <c r="E36" s="80">
        <v>10737450</v>
      </c>
      <c r="F36" s="80">
        <v>20847100.800000001</v>
      </c>
      <c r="G36" s="80">
        <v>34504395.839999996</v>
      </c>
      <c r="H36" s="80">
        <v>71039062.319999993</v>
      </c>
      <c r="I36" s="80">
        <v>120114097.71599999</v>
      </c>
      <c r="J36" s="80">
        <v>163767186.05364001</v>
      </c>
      <c r="K36" s="80">
        <v>225886771.38115203</v>
      </c>
      <c r="L36" s="80">
        <v>266803784.23247522</v>
      </c>
      <c r="M36" s="69">
        <v>0.52941162341691195</v>
      </c>
      <c r="N36" s="68"/>
      <c r="O36" s="36"/>
      <c r="P36" s="36"/>
      <c r="Q36" s="36"/>
      <c r="R36" s="36"/>
      <c r="S36" s="36"/>
      <c r="T36" s="36"/>
    </row>
    <row r="37" spans="1:24" x14ac:dyDescent="0.2">
      <c r="C37" s="2"/>
      <c r="D37" s="80"/>
      <c r="E37" s="80"/>
      <c r="F37" s="80"/>
      <c r="G37" s="80"/>
      <c r="H37" s="80"/>
      <c r="I37" s="80"/>
      <c r="J37" s="80"/>
      <c r="K37" s="80"/>
      <c r="L37" s="80"/>
      <c r="M37" s="82"/>
      <c r="N37" s="36"/>
      <c r="O37" s="36"/>
      <c r="P37" s="36"/>
      <c r="Q37" s="36"/>
      <c r="R37" s="36"/>
      <c r="S37" s="36"/>
      <c r="T37" s="36"/>
    </row>
    <row r="38" spans="1:24" x14ac:dyDescent="0.2">
      <c r="C38" s="83" t="s">
        <v>24</v>
      </c>
      <c r="D38" s="34"/>
      <c r="E38" s="72"/>
      <c r="F38" s="72"/>
      <c r="G38" s="72"/>
      <c r="H38" s="72"/>
      <c r="I38" s="72"/>
      <c r="J38" s="72"/>
      <c r="K38" s="72"/>
      <c r="L38" s="72"/>
      <c r="M38" s="8"/>
      <c r="N38" s="36"/>
      <c r="O38" s="36"/>
      <c r="P38" s="36"/>
      <c r="Q38" s="36"/>
      <c r="R38" s="36"/>
      <c r="S38" s="36"/>
      <c r="T38" s="36"/>
    </row>
    <row r="39" spans="1:24" x14ac:dyDescent="0.2">
      <c r="C39" s="2"/>
      <c r="D39" s="32"/>
      <c r="E39" s="32"/>
      <c r="F39" s="32"/>
      <c r="G39" s="32"/>
      <c r="H39" s="32"/>
      <c r="I39" s="32"/>
      <c r="J39" s="32"/>
      <c r="K39" s="32"/>
      <c r="L39" s="32"/>
      <c r="M39" s="33"/>
      <c r="N39" s="36"/>
      <c r="O39" s="36"/>
      <c r="P39" s="36"/>
      <c r="Q39" s="36"/>
      <c r="R39" s="36"/>
      <c r="S39" s="36"/>
      <c r="T39" s="36"/>
    </row>
    <row r="40" spans="1:24" x14ac:dyDescent="0.2">
      <c r="C40" s="28"/>
      <c r="D40" s="32"/>
      <c r="E40" s="32"/>
      <c r="F40" s="32"/>
      <c r="G40" s="32"/>
      <c r="H40" s="32"/>
      <c r="I40" s="32"/>
      <c r="J40" s="32"/>
      <c r="K40" s="32"/>
      <c r="L40" s="32"/>
      <c r="M40" s="33"/>
      <c r="N40" s="36"/>
      <c r="O40" s="36"/>
      <c r="P40" s="36"/>
      <c r="Q40" s="36"/>
      <c r="R40" s="36"/>
      <c r="S40" s="36"/>
      <c r="T40" s="36"/>
    </row>
    <row r="41" spans="1:24" x14ac:dyDescent="0.2">
      <c r="D41" s="37"/>
      <c r="E41" s="37"/>
      <c r="F41" s="37"/>
      <c r="G41" s="37"/>
      <c r="H41" s="37"/>
      <c r="I41" s="37"/>
      <c r="J41" s="84"/>
      <c r="K41" s="37"/>
      <c r="L41" s="37"/>
      <c r="M41" s="35"/>
      <c r="N41" s="27"/>
      <c r="O41" s="27"/>
      <c r="P41" s="27"/>
      <c r="Q41" s="27"/>
      <c r="R41" s="27"/>
      <c r="S41" s="27"/>
      <c r="T41" s="27"/>
    </row>
    <row r="42" spans="1:24" x14ac:dyDescent="0.2">
      <c r="C42" s="28"/>
      <c r="D42" s="29"/>
      <c r="E42" s="27"/>
      <c r="F42" s="27"/>
      <c r="G42" s="27"/>
      <c r="H42" s="27"/>
      <c r="J42" s="38"/>
      <c r="K42" s="38"/>
      <c r="L42" s="38"/>
      <c r="N42" s="27"/>
      <c r="O42" s="27"/>
      <c r="P42" s="27"/>
      <c r="Q42" s="27"/>
      <c r="R42" s="27"/>
      <c r="S42" s="27"/>
      <c r="T42" s="27"/>
    </row>
    <row r="43" spans="1:24" ht="96" customHeight="1" x14ac:dyDescent="0.2">
      <c r="N43" s="27"/>
      <c r="O43" s="27"/>
      <c r="P43" s="27"/>
      <c r="Q43" s="27"/>
      <c r="R43" s="27"/>
      <c r="S43" s="27"/>
      <c r="T43" s="27"/>
    </row>
    <row r="44" spans="1:24" s="40" customFormat="1" x14ac:dyDescent="0.2">
      <c r="A44" s="39"/>
      <c r="D44" s="45"/>
      <c r="E44" s="45"/>
      <c r="F44" s="45"/>
      <c r="G44" s="45"/>
      <c r="H44" s="45"/>
      <c r="I44" s="39"/>
      <c r="J44" s="39"/>
      <c r="K44" s="39"/>
      <c r="L44" s="39"/>
      <c r="W44" s="39"/>
    </row>
    <row r="45" spans="1:24" x14ac:dyDescent="0.2">
      <c r="B45" s="3" t="s">
        <v>102</v>
      </c>
      <c r="C45" s="28"/>
      <c r="D45" s="29"/>
      <c r="E45" s="27"/>
      <c r="F45" s="27"/>
      <c r="G45" s="27"/>
      <c r="H45" s="27"/>
      <c r="N45" s="27"/>
      <c r="O45" s="3" t="s">
        <v>135</v>
      </c>
      <c r="P45" s="27"/>
      <c r="Q45" s="27"/>
      <c r="R45" s="27"/>
      <c r="S45" s="27"/>
      <c r="T45" s="27"/>
      <c r="U45" s="27"/>
      <c r="X45" s="3" t="s">
        <v>103</v>
      </c>
    </row>
    <row r="46" spans="1:24" ht="15" x14ac:dyDescent="0.25">
      <c r="B46" s="94"/>
      <c r="C46" s="31"/>
      <c r="D46" s="31">
        <v>2016</v>
      </c>
      <c r="E46" s="31">
        <v>2017</v>
      </c>
      <c r="F46" s="31">
        <v>2018</v>
      </c>
      <c r="G46" s="31">
        <v>2019</v>
      </c>
      <c r="H46" s="31">
        <v>2020</v>
      </c>
      <c r="I46" s="31">
        <v>2021</v>
      </c>
      <c r="J46" s="31">
        <v>2022</v>
      </c>
      <c r="K46" s="31">
        <v>2023</v>
      </c>
      <c r="L46" s="31">
        <v>2024</v>
      </c>
      <c r="M46" s="70" t="s">
        <v>52</v>
      </c>
      <c r="N46" s="55"/>
      <c r="O46" s="55"/>
      <c r="P46" s="55"/>
      <c r="Q46" s="55"/>
      <c r="R46" s="55"/>
      <c r="S46" s="55"/>
      <c r="T46" s="27"/>
      <c r="U46" s="27"/>
    </row>
    <row r="47" spans="1:24" x14ac:dyDescent="0.2">
      <c r="C47" s="2" t="s">
        <v>25</v>
      </c>
      <c r="D47" s="5">
        <v>3</v>
      </c>
      <c r="E47" s="5">
        <v>5</v>
      </c>
      <c r="F47" s="5">
        <v>19</v>
      </c>
      <c r="G47" s="5">
        <v>44</v>
      </c>
      <c r="H47" s="5">
        <v>80</v>
      </c>
      <c r="I47" s="5">
        <v>150</v>
      </c>
      <c r="J47" s="5">
        <v>190</v>
      </c>
      <c r="K47" s="5">
        <v>230</v>
      </c>
      <c r="L47" s="5">
        <v>260</v>
      </c>
      <c r="M47" s="69">
        <v>0.54657133988387252</v>
      </c>
      <c r="N47" s="68"/>
      <c r="O47" s="36"/>
      <c r="P47" s="36"/>
      <c r="Q47" s="36"/>
      <c r="R47" s="36"/>
      <c r="S47" s="36"/>
      <c r="T47" s="36"/>
      <c r="U47" s="27"/>
    </row>
    <row r="48" spans="1:24" x14ac:dyDescent="0.2">
      <c r="C48" s="2" t="s">
        <v>22</v>
      </c>
      <c r="D48" s="116">
        <v>45</v>
      </c>
      <c r="E48" s="116">
        <v>75</v>
      </c>
      <c r="F48" s="116">
        <v>145</v>
      </c>
      <c r="G48" s="116">
        <v>240</v>
      </c>
      <c r="H48" s="116">
        <v>500</v>
      </c>
      <c r="I48" s="116">
        <v>850</v>
      </c>
      <c r="J48" s="116">
        <v>1170</v>
      </c>
      <c r="K48" s="116">
        <v>1630</v>
      </c>
      <c r="L48" s="116">
        <v>1940</v>
      </c>
      <c r="M48" s="69">
        <v>0.54077404730859713</v>
      </c>
      <c r="N48" s="36"/>
      <c r="O48" s="36"/>
      <c r="P48" s="36"/>
      <c r="Q48" s="36"/>
      <c r="R48" s="36"/>
      <c r="S48" s="36"/>
      <c r="T48" s="36"/>
      <c r="U48" s="27"/>
    </row>
    <row r="49" spans="1:23" x14ac:dyDescent="0.2">
      <c r="C49" s="1" t="s">
        <v>23</v>
      </c>
      <c r="D49" s="5">
        <v>90</v>
      </c>
      <c r="E49" s="5">
        <v>150</v>
      </c>
      <c r="F49" s="5">
        <v>310</v>
      </c>
      <c r="G49" s="5">
        <v>540</v>
      </c>
      <c r="H49" s="5">
        <v>1100</v>
      </c>
      <c r="I49" s="5">
        <v>1900</v>
      </c>
      <c r="J49" s="5">
        <v>2580</v>
      </c>
      <c r="K49" s="5">
        <v>3520</v>
      </c>
      <c r="L49" s="5">
        <v>4160</v>
      </c>
      <c r="M49" s="69">
        <v>0.54154168419102078</v>
      </c>
      <c r="N49" s="36"/>
      <c r="O49" s="36"/>
      <c r="P49" s="36"/>
      <c r="Q49" s="36"/>
      <c r="R49" s="36"/>
      <c r="S49" s="36"/>
      <c r="T49" s="36"/>
    </row>
    <row r="50" spans="1:23" x14ac:dyDescent="0.2">
      <c r="C50" s="1" t="s">
        <v>84</v>
      </c>
      <c r="D50" s="93">
        <v>0</v>
      </c>
      <c r="E50" s="93">
        <v>0</v>
      </c>
      <c r="F50" s="93">
        <v>0</v>
      </c>
      <c r="G50" s="93">
        <v>0</v>
      </c>
      <c r="H50" s="93">
        <v>0</v>
      </c>
      <c r="I50" s="93">
        <v>0</v>
      </c>
      <c r="J50" s="93">
        <v>0</v>
      </c>
      <c r="K50" s="93">
        <v>0</v>
      </c>
      <c r="L50" s="93">
        <v>0</v>
      </c>
      <c r="M50" s="69"/>
      <c r="N50" s="36"/>
      <c r="O50" s="36"/>
      <c r="P50" s="36"/>
      <c r="Q50" s="36"/>
      <c r="R50" s="36"/>
      <c r="S50" s="36"/>
      <c r="T50" s="36"/>
    </row>
    <row r="51" spans="1:23" x14ac:dyDescent="0.2">
      <c r="C51" s="1" t="s">
        <v>13</v>
      </c>
      <c r="D51" s="91">
        <v>921.875</v>
      </c>
      <c r="E51" s="91">
        <v>1536.4583333333335</v>
      </c>
      <c r="F51" s="91">
        <v>8139.5833333333339</v>
      </c>
      <c r="G51" s="91">
        <v>20423.958333333336</v>
      </c>
      <c r="H51" s="91">
        <v>36088.541666666672</v>
      </c>
      <c r="I51" s="91">
        <v>69104.166666666672</v>
      </c>
      <c r="J51" s="91">
        <v>85997.916666666672</v>
      </c>
      <c r="K51" s="91">
        <v>100590.62500000001</v>
      </c>
      <c r="L51" s="91">
        <v>112110.41666666667</v>
      </c>
      <c r="M51" s="69">
        <v>0.54824837242294766</v>
      </c>
      <c r="N51" s="36"/>
      <c r="O51" s="36"/>
      <c r="P51" s="36"/>
      <c r="Q51" s="36"/>
      <c r="R51" s="36"/>
      <c r="S51" s="36"/>
      <c r="T51" s="36"/>
    </row>
    <row r="52" spans="1:23" x14ac:dyDescent="0.2">
      <c r="D52" s="37"/>
      <c r="E52" s="86"/>
      <c r="F52" s="86"/>
      <c r="G52" s="86"/>
      <c r="H52" s="86"/>
      <c r="I52" s="86"/>
      <c r="J52" s="86"/>
      <c r="K52" s="86"/>
      <c r="L52" s="86"/>
      <c r="M52" s="35"/>
      <c r="N52" s="27"/>
      <c r="O52" s="27"/>
      <c r="P52" s="27"/>
      <c r="Q52" s="27"/>
      <c r="R52" s="27"/>
      <c r="S52" s="27"/>
      <c r="T52" s="27"/>
    </row>
    <row r="53" spans="1:23" x14ac:dyDescent="0.2">
      <c r="C53" s="28"/>
      <c r="D53" s="90"/>
      <c r="E53" s="90"/>
      <c r="F53" s="90"/>
      <c r="G53" s="90"/>
      <c r="H53" s="90"/>
      <c r="I53" s="90"/>
      <c r="J53" s="90"/>
      <c r="K53" s="90"/>
      <c r="L53" s="90"/>
      <c r="N53" s="27"/>
      <c r="O53" s="27"/>
      <c r="P53" s="27"/>
      <c r="Q53" s="27"/>
      <c r="R53" s="27"/>
      <c r="S53" s="27"/>
      <c r="T53" s="27"/>
    </row>
    <row r="54" spans="1:23" ht="127.9" customHeight="1" x14ac:dyDescent="0.2">
      <c r="N54" s="27"/>
      <c r="O54" s="27"/>
      <c r="P54" s="27"/>
      <c r="Q54" s="27"/>
      <c r="R54" s="27"/>
      <c r="S54" s="27"/>
      <c r="T54" s="27"/>
    </row>
    <row r="55" spans="1:23" s="40" customFormat="1" x14ac:dyDescent="0.2">
      <c r="A55" s="39"/>
      <c r="D55" s="45"/>
      <c r="E55" s="45"/>
      <c r="F55" s="45"/>
      <c r="G55" s="45"/>
      <c r="H55" s="45"/>
      <c r="I55" s="39"/>
      <c r="J55" s="39"/>
      <c r="K55" s="39"/>
      <c r="L55" s="39"/>
      <c r="W55" s="39"/>
    </row>
    <row r="56" spans="1:23" s="40" customFormat="1" x14ac:dyDescent="0.2">
      <c r="D56" s="46"/>
      <c r="E56" s="46"/>
      <c r="F56" s="46"/>
      <c r="G56" s="46"/>
      <c r="H56" s="46"/>
      <c r="I56" s="41"/>
      <c r="J56" s="41"/>
      <c r="K56" s="41"/>
      <c r="L56" s="41"/>
    </row>
    <row r="57" spans="1:23" s="40" customFormat="1" x14ac:dyDescent="0.2"/>
    <row r="58" spans="1:23" s="40" customFormat="1" x14ac:dyDescent="0.2"/>
    <row r="59" spans="1:23" s="40" customFormat="1" x14ac:dyDescent="0.2">
      <c r="D59" s="49"/>
      <c r="E59" s="49"/>
      <c r="F59" s="49"/>
      <c r="G59" s="49"/>
      <c r="H59" s="49"/>
    </row>
    <row r="60" spans="1:23" s="40" customFormat="1" x14ac:dyDescent="0.2">
      <c r="D60" s="49"/>
      <c r="E60" s="49"/>
      <c r="F60" s="49"/>
      <c r="G60" s="49"/>
      <c r="H60" s="49"/>
    </row>
    <row r="61" spans="1:23" s="40" customFormat="1" x14ac:dyDescent="0.2">
      <c r="D61" s="49"/>
      <c r="E61" s="49"/>
      <c r="F61" s="49"/>
      <c r="G61" s="49"/>
      <c r="H61" s="49"/>
    </row>
    <row r="62" spans="1:23" s="40" customFormat="1" x14ac:dyDescent="0.2">
      <c r="D62" s="49"/>
      <c r="E62" s="49"/>
      <c r="F62" s="49"/>
      <c r="G62" s="49"/>
      <c r="H62" s="49"/>
    </row>
    <row r="63" spans="1:23" s="40" customFormat="1" x14ac:dyDescent="0.2">
      <c r="D63" s="49"/>
      <c r="E63" s="49"/>
      <c r="F63" s="49"/>
      <c r="G63" s="49"/>
      <c r="H63" s="49"/>
    </row>
    <row r="64" spans="1:23" s="40" customFormat="1" x14ac:dyDescent="0.2">
      <c r="D64" s="50"/>
      <c r="E64" s="50"/>
      <c r="F64" s="50"/>
      <c r="G64" s="50"/>
      <c r="H64" s="50"/>
    </row>
    <row r="65" spans="1:23" s="40" customFormat="1" x14ac:dyDescent="0.2"/>
    <row r="66" spans="1:23" s="40" customFormat="1" x14ac:dyDescent="0.2"/>
    <row r="67" spans="1:23" s="39" customFormat="1" x14ac:dyDescent="0.2">
      <c r="A67" s="40"/>
      <c r="B67" s="40"/>
      <c r="C67" s="40"/>
      <c r="D67" s="40"/>
      <c r="E67" s="40"/>
      <c r="F67" s="40"/>
      <c r="G67" s="40"/>
      <c r="H67" s="40"/>
      <c r="I67" s="40"/>
      <c r="J67" s="40"/>
      <c r="K67" s="40"/>
      <c r="L67" s="40"/>
      <c r="M67" s="40"/>
      <c r="N67" s="40"/>
      <c r="O67" s="40"/>
      <c r="P67" s="40"/>
      <c r="Q67" s="40"/>
      <c r="R67" s="40"/>
      <c r="S67" s="40"/>
      <c r="T67" s="40"/>
      <c r="U67" s="40"/>
      <c r="V67" s="40"/>
      <c r="W67" s="40"/>
    </row>
    <row r="68" spans="1:23" s="40" customFormat="1" x14ac:dyDescent="0.2">
      <c r="A68" s="39"/>
      <c r="I68" s="39"/>
      <c r="J68" s="39"/>
      <c r="K68" s="39"/>
      <c r="L68" s="39"/>
      <c r="W68" s="39"/>
    </row>
    <row r="69" spans="1:23" s="40" customFormat="1" x14ac:dyDescent="0.2">
      <c r="B69" s="39"/>
      <c r="C69" s="39"/>
      <c r="D69" s="39"/>
      <c r="E69" s="39"/>
      <c r="F69" s="39"/>
      <c r="G69" s="39"/>
      <c r="H69" s="39"/>
      <c r="I69" s="42"/>
      <c r="J69" s="42"/>
      <c r="K69" s="42"/>
      <c r="L69" s="42"/>
      <c r="M69" s="39"/>
      <c r="N69" s="39"/>
      <c r="O69" s="39"/>
      <c r="P69" s="39"/>
      <c r="Q69" s="39"/>
      <c r="R69" s="39"/>
      <c r="S69" s="39"/>
      <c r="T69" s="39"/>
      <c r="U69" s="39"/>
      <c r="V69" s="39"/>
    </row>
    <row r="70" spans="1:23" s="40" customFormat="1" x14ac:dyDescent="0.2">
      <c r="C70" s="44"/>
      <c r="D70" s="42"/>
      <c r="E70" s="42"/>
      <c r="F70" s="42"/>
      <c r="G70" s="42"/>
      <c r="H70" s="42"/>
      <c r="I70" s="42"/>
      <c r="J70" s="42"/>
      <c r="K70" s="42"/>
      <c r="L70" s="42"/>
    </row>
    <row r="71" spans="1:23" s="40" customFormat="1" x14ac:dyDescent="0.2">
      <c r="D71" s="46"/>
      <c r="E71" s="46"/>
      <c r="F71" s="46"/>
      <c r="G71" s="46"/>
      <c r="H71" s="46"/>
      <c r="I71" s="41"/>
      <c r="J71" s="41"/>
      <c r="K71" s="41"/>
      <c r="L71" s="41"/>
    </row>
    <row r="72" spans="1:23" s="40" customFormat="1" x14ac:dyDescent="0.2">
      <c r="D72" s="46"/>
      <c r="E72" s="46"/>
      <c r="F72" s="46"/>
      <c r="G72" s="46"/>
      <c r="H72" s="46"/>
      <c r="I72" s="41"/>
      <c r="J72" s="41"/>
      <c r="K72" s="41"/>
      <c r="L72" s="41"/>
    </row>
    <row r="73" spans="1:23" s="40" customFormat="1" x14ac:dyDescent="0.2">
      <c r="D73" s="46"/>
      <c r="E73" s="46"/>
      <c r="F73" s="46"/>
      <c r="G73" s="46"/>
      <c r="H73" s="46"/>
      <c r="I73" s="41"/>
      <c r="J73" s="41"/>
      <c r="K73" s="41"/>
      <c r="L73" s="41"/>
    </row>
    <row r="74" spans="1:23" s="40" customFormat="1" x14ac:dyDescent="0.2">
      <c r="D74" s="46"/>
      <c r="E74" s="46"/>
      <c r="F74" s="46"/>
      <c r="G74" s="46"/>
      <c r="H74" s="46"/>
      <c r="I74" s="41"/>
      <c r="J74" s="41"/>
      <c r="K74" s="41"/>
      <c r="L74" s="41"/>
    </row>
    <row r="75" spans="1:23" s="40" customFormat="1" x14ac:dyDescent="0.2">
      <c r="D75" s="46"/>
      <c r="E75" s="46"/>
      <c r="F75" s="46"/>
      <c r="G75" s="46"/>
      <c r="H75" s="46"/>
      <c r="I75" s="41"/>
      <c r="J75" s="41"/>
      <c r="K75" s="41"/>
      <c r="L75" s="41"/>
    </row>
    <row r="76" spans="1:23" s="40" customFormat="1" x14ac:dyDescent="0.2">
      <c r="D76" s="46"/>
      <c r="E76" s="46"/>
      <c r="F76" s="46"/>
      <c r="G76" s="46"/>
      <c r="H76" s="46"/>
      <c r="I76" s="41"/>
      <c r="J76" s="41"/>
      <c r="K76" s="41"/>
      <c r="L76" s="41"/>
    </row>
    <row r="77" spans="1:23" s="40" customFormat="1" x14ac:dyDescent="0.2">
      <c r="C77" s="42"/>
      <c r="D77" s="43"/>
      <c r="E77" s="43"/>
      <c r="F77" s="43"/>
      <c r="G77" s="43"/>
      <c r="H77" s="43"/>
      <c r="I77" s="41"/>
      <c r="J77" s="41"/>
      <c r="K77" s="41"/>
      <c r="L77" s="41"/>
    </row>
    <row r="78" spans="1:23" s="40" customFormat="1" x14ac:dyDescent="0.2"/>
    <row r="79" spans="1:23" s="40" customFormat="1" x14ac:dyDescent="0.2"/>
    <row r="80" spans="1:23" s="40" customFormat="1" x14ac:dyDescent="0.2"/>
    <row r="81" spans="1:23" s="40" customFormat="1" x14ac:dyDescent="0.2">
      <c r="D81" s="51"/>
      <c r="E81" s="51"/>
      <c r="F81" s="51"/>
      <c r="G81" s="51"/>
      <c r="H81" s="51"/>
    </row>
    <row r="82" spans="1:23" s="40" customFormat="1" x14ac:dyDescent="0.2">
      <c r="D82" s="51"/>
      <c r="E82" s="51"/>
      <c r="F82" s="51"/>
      <c r="G82" s="51"/>
      <c r="H82" s="51"/>
    </row>
    <row r="83" spans="1:23" s="40" customFormat="1" x14ac:dyDescent="0.2">
      <c r="D83" s="51"/>
      <c r="E83" s="51"/>
      <c r="F83" s="51"/>
      <c r="G83" s="51"/>
      <c r="H83" s="51"/>
    </row>
    <row r="84" spans="1:23" s="40" customFormat="1" x14ac:dyDescent="0.2">
      <c r="D84" s="51"/>
      <c r="E84" s="51"/>
      <c r="F84" s="51"/>
      <c r="G84" s="51"/>
      <c r="H84" s="51"/>
    </row>
    <row r="85" spans="1:23" s="40" customFormat="1" x14ac:dyDescent="0.2">
      <c r="D85" s="51"/>
      <c r="E85" s="51"/>
      <c r="F85" s="51"/>
      <c r="G85" s="51"/>
      <c r="H85" s="51"/>
    </row>
    <row r="86" spans="1:23" s="40" customFormat="1" x14ac:dyDescent="0.2">
      <c r="D86" s="51"/>
      <c r="E86" s="51"/>
      <c r="F86" s="51"/>
      <c r="G86" s="51"/>
      <c r="H86" s="51"/>
    </row>
    <row r="87" spans="1:23" s="40" customFormat="1" x14ac:dyDescent="0.2">
      <c r="D87" s="50"/>
      <c r="E87" s="50"/>
      <c r="F87" s="50"/>
      <c r="G87" s="50"/>
      <c r="H87" s="50"/>
    </row>
    <row r="88" spans="1:23" s="40" customFormat="1" x14ac:dyDescent="0.2">
      <c r="C88" s="47"/>
    </row>
    <row r="89" spans="1:23" s="40" customFormat="1" x14ac:dyDescent="0.2"/>
    <row r="90" spans="1:23" s="40" customFormat="1" x14ac:dyDescent="0.2"/>
    <row r="91" spans="1:23" s="40" customFormat="1" x14ac:dyDescent="0.2"/>
    <row r="92" spans="1:23" s="40" customFormat="1" x14ac:dyDescent="0.2"/>
    <row r="93" spans="1:23" s="40" customFormat="1" x14ac:dyDescent="0.2">
      <c r="D93" s="52"/>
      <c r="E93" s="52"/>
      <c r="F93" s="52"/>
      <c r="G93" s="52"/>
      <c r="H93" s="52"/>
    </row>
    <row r="94" spans="1:23" s="40" customFormat="1" x14ac:dyDescent="0.2">
      <c r="D94" s="52"/>
      <c r="E94" s="52"/>
      <c r="F94" s="52"/>
      <c r="G94" s="52"/>
      <c r="H94" s="52"/>
    </row>
    <row r="95" spans="1:23" s="39" customFormat="1" x14ac:dyDescent="0.2">
      <c r="A95" s="40"/>
      <c r="B95" s="40"/>
      <c r="C95" s="40"/>
      <c r="D95" s="40"/>
      <c r="E95" s="40"/>
      <c r="F95" s="40"/>
      <c r="G95" s="40"/>
      <c r="H95" s="40"/>
      <c r="I95" s="40"/>
      <c r="J95" s="40"/>
      <c r="K95" s="40"/>
      <c r="L95" s="40"/>
      <c r="M95" s="40"/>
      <c r="N95" s="40"/>
      <c r="O95" s="40"/>
      <c r="P95" s="40"/>
      <c r="Q95" s="40"/>
      <c r="R95" s="40"/>
      <c r="S95" s="40"/>
      <c r="T95" s="40"/>
      <c r="U95" s="40"/>
      <c r="V95" s="40"/>
      <c r="W95" s="40"/>
    </row>
    <row r="96" spans="1:23" s="40" customFormat="1" x14ac:dyDescent="0.2">
      <c r="A96" s="39"/>
      <c r="I96" s="39"/>
      <c r="J96" s="39"/>
      <c r="K96" s="39"/>
      <c r="L96" s="39"/>
      <c r="W96" s="39"/>
    </row>
    <row r="97" spans="2:22" s="40" customFormat="1" x14ac:dyDescent="0.2">
      <c r="B97" s="39"/>
      <c r="C97" s="39"/>
      <c r="D97" s="39"/>
      <c r="E97" s="39"/>
      <c r="F97" s="39"/>
      <c r="G97" s="39"/>
      <c r="H97" s="39"/>
      <c r="I97" s="42"/>
      <c r="J97" s="42"/>
      <c r="K97" s="42"/>
      <c r="L97" s="42"/>
      <c r="M97" s="39"/>
      <c r="N97" s="39"/>
      <c r="O97" s="39"/>
      <c r="P97" s="39"/>
      <c r="Q97" s="39"/>
      <c r="R97" s="39"/>
      <c r="S97" s="39"/>
      <c r="T97" s="39"/>
      <c r="U97" s="39"/>
      <c r="V97" s="39"/>
    </row>
    <row r="98" spans="2:22" s="40" customFormat="1" x14ac:dyDescent="0.2">
      <c r="C98" s="44"/>
      <c r="D98" s="42"/>
      <c r="E98" s="42"/>
      <c r="F98" s="42"/>
      <c r="G98" s="42"/>
      <c r="H98" s="42"/>
      <c r="I98" s="42"/>
      <c r="J98" s="42"/>
      <c r="K98" s="42"/>
      <c r="L98" s="42"/>
    </row>
    <row r="99" spans="2:22" s="40" customFormat="1" x14ac:dyDescent="0.2">
      <c r="D99" s="46"/>
      <c r="E99" s="46"/>
      <c r="F99" s="46"/>
      <c r="G99" s="46"/>
      <c r="H99" s="46"/>
      <c r="I99" s="41"/>
      <c r="J99" s="41"/>
      <c r="K99" s="41"/>
      <c r="L99" s="41"/>
    </row>
    <row r="100" spans="2:22" s="40" customFormat="1" x14ac:dyDescent="0.2">
      <c r="D100" s="46"/>
      <c r="E100" s="46"/>
      <c r="F100" s="46"/>
      <c r="G100" s="46"/>
      <c r="H100" s="46"/>
      <c r="I100" s="41"/>
      <c r="J100" s="41"/>
      <c r="K100" s="41"/>
      <c r="L100" s="41"/>
    </row>
    <row r="101" spans="2:22" s="40" customFormat="1" x14ac:dyDescent="0.2">
      <c r="D101" s="46"/>
      <c r="E101" s="46"/>
      <c r="F101" s="46"/>
      <c r="G101" s="46"/>
      <c r="H101" s="46"/>
      <c r="I101" s="41"/>
      <c r="J101" s="41"/>
      <c r="K101" s="41"/>
      <c r="L101" s="41"/>
    </row>
    <row r="102" spans="2:22" s="40" customFormat="1" x14ac:dyDescent="0.2">
      <c r="D102" s="46"/>
      <c r="E102" s="46"/>
      <c r="F102" s="46"/>
      <c r="G102" s="46"/>
      <c r="H102" s="46"/>
      <c r="I102" s="41"/>
      <c r="J102" s="41"/>
      <c r="K102" s="41"/>
      <c r="L102" s="41"/>
    </row>
    <row r="103" spans="2:22" s="40" customFormat="1" x14ac:dyDescent="0.2">
      <c r="I103" s="41"/>
      <c r="J103" s="41"/>
      <c r="K103" s="41"/>
      <c r="L103" s="41"/>
    </row>
    <row r="104" spans="2:22" s="40" customFormat="1" x14ac:dyDescent="0.2">
      <c r="C104" s="39"/>
      <c r="D104" s="43"/>
      <c r="E104" s="43"/>
      <c r="F104" s="43"/>
      <c r="G104" s="43"/>
      <c r="H104" s="43"/>
      <c r="I104" s="41"/>
      <c r="J104" s="41"/>
      <c r="K104" s="41"/>
      <c r="L104" s="41"/>
    </row>
    <row r="105" spans="2:22" s="40" customFormat="1" x14ac:dyDescent="0.2"/>
    <row r="106" spans="2:22" s="40" customFormat="1" x14ac:dyDescent="0.2"/>
    <row r="107" spans="2:22" s="40" customFormat="1" x14ac:dyDescent="0.2"/>
    <row r="108" spans="2:22" s="40" customFormat="1" x14ac:dyDescent="0.2"/>
    <row r="109" spans="2:22" s="40" customFormat="1" x14ac:dyDescent="0.2">
      <c r="D109" s="49"/>
      <c r="E109" s="49"/>
      <c r="F109" s="49"/>
      <c r="G109" s="49"/>
      <c r="H109" s="49"/>
    </row>
    <row r="110" spans="2:22" s="40" customFormat="1" x14ac:dyDescent="0.2">
      <c r="D110" s="49"/>
      <c r="E110" s="49"/>
      <c r="F110" s="49"/>
      <c r="G110" s="49"/>
      <c r="H110" s="49"/>
    </row>
    <row r="111" spans="2:22" s="40" customFormat="1" x14ac:dyDescent="0.2">
      <c r="D111" s="49"/>
      <c r="E111" s="49"/>
      <c r="F111" s="49"/>
      <c r="G111" s="49"/>
      <c r="H111" s="49"/>
    </row>
    <row r="112" spans="2:22" s="40" customFormat="1" x14ac:dyDescent="0.2">
      <c r="D112" s="53"/>
      <c r="E112" s="53"/>
      <c r="F112" s="53"/>
      <c r="G112" s="53"/>
      <c r="H112" s="53"/>
    </row>
    <row r="113" spans="1:23" s="40" customFormat="1" x14ac:dyDescent="0.2">
      <c r="D113" s="50"/>
      <c r="E113" s="50"/>
      <c r="F113" s="50"/>
      <c r="G113" s="50"/>
      <c r="H113" s="50"/>
    </row>
    <row r="114" spans="1:23" s="40" customFormat="1" x14ac:dyDescent="0.2"/>
    <row r="115" spans="1:23" s="40" customFormat="1" x14ac:dyDescent="0.2"/>
    <row r="116" spans="1:23" s="40" customFormat="1" x14ac:dyDescent="0.2"/>
    <row r="117" spans="1:23" s="40" customFormat="1" x14ac:dyDescent="0.2"/>
    <row r="118" spans="1:23" s="40" customFormat="1" x14ac:dyDescent="0.2"/>
    <row r="119" spans="1:23" s="40" customFormat="1" x14ac:dyDescent="0.2"/>
    <row r="120" spans="1:23" s="40" customFormat="1" x14ac:dyDescent="0.2"/>
    <row r="121" spans="1:23" s="40" customFormat="1" x14ac:dyDescent="0.2"/>
    <row r="122" spans="1:23" s="40" customFormat="1" x14ac:dyDescent="0.2"/>
    <row r="123" spans="1:23" s="40" customFormat="1" x14ac:dyDescent="0.2"/>
    <row r="124" spans="1:23" s="39" customFormat="1" x14ac:dyDescent="0.2">
      <c r="A124" s="40"/>
      <c r="B124" s="40"/>
      <c r="C124" s="40"/>
      <c r="D124" s="40"/>
      <c r="E124" s="40"/>
      <c r="F124" s="40"/>
      <c r="G124" s="40"/>
      <c r="H124" s="40"/>
      <c r="I124" s="40"/>
      <c r="J124" s="40"/>
      <c r="K124" s="40"/>
      <c r="L124" s="40"/>
      <c r="M124" s="40"/>
      <c r="N124" s="40"/>
      <c r="O124" s="40"/>
      <c r="P124" s="40"/>
      <c r="Q124" s="40"/>
      <c r="R124" s="40"/>
      <c r="S124" s="40"/>
      <c r="T124" s="40"/>
      <c r="U124" s="40"/>
      <c r="V124" s="40"/>
      <c r="W124" s="40"/>
    </row>
    <row r="125" spans="1:23" s="40" customFormat="1" x14ac:dyDescent="0.2">
      <c r="A125" s="39"/>
      <c r="I125" s="39"/>
      <c r="J125" s="39"/>
      <c r="K125" s="39"/>
      <c r="L125" s="39"/>
      <c r="W125" s="39"/>
    </row>
    <row r="126" spans="1:23" s="40" customFormat="1" x14ac:dyDescent="0.2">
      <c r="B126" s="39"/>
      <c r="C126" s="39"/>
      <c r="D126" s="39"/>
      <c r="E126" s="39"/>
      <c r="F126" s="39"/>
      <c r="G126" s="39"/>
      <c r="H126" s="39"/>
      <c r="I126" s="42"/>
      <c r="J126" s="42"/>
      <c r="K126" s="42"/>
      <c r="L126" s="42"/>
      <c r="M126" s="39"/>
      <c r="N126" s="39"/>
      <c r="O126" s="39"/>
      <c r="P126" s="39"/>
      <c r="Q126" s="39"/>
      <c r="R126" s="39"/>
      <c r="S126" s="39"/>
      <c r="T126" s="39"/>
      <c r="U126" s="39"/>
      <c r="V126" s="39"/>
    </row>
    <row r="127" spans="1:23" s="40" customFormat="1" x14ac:dyDescent="0.2">
      <c r="C127" s="44"/>
      <c r="D127" s="42"/>
      <c r="E127" s="42"/>
      <c r="F127" s="42"/>
      <c r="G127" s="42"/>
      <c r="H127" s="42"/>
      <c r="I127" s="42"/>
      <c r="J127" s="42"/>
      <c r="K127" s="42"/>
      <c r="L127" s="42"/>
    </row>
    <row r="128" spans="1:23" s="40" customFormat="1" x14ac:dyDescent="0.2">
      <c r="D128" s="46"/>
      <c r="E128" s="46"/>
      <c r="F128" s="46"/>
      <c r="G128" s="46"/>
      <c r="H128" s="46"/>
      <c r="I128" s="41"/>
      <c r="J128" s="41"/>
      <c r="K128" s="41"/>
      <c r="L128" s="41"/>
    </row>
    <row r="129" spans="3:12" s="40" customFormat="1" x14ac:dyDescent="0.2">
      <c r="D129" s="46"/>
      <c r="E129" s="46"/>
      <c r="F129" s="46"/>
      <c r="G129" s="46"/>
      <c r="H129" s="46"/>
      <c r="I129" s="41"/>
      <c r="J129" s="41"/>
      <c r="K129" s="41"/>
      <c r="L129" s="41"/>
    </row>
    <row r="130" spans="3:12" s="40" customFormat="1" x14ac:dyDescent="0.2">
      <c r="D130" s="46"/>
      <c r="E130" s="46"/>
      <c r="F130" s="46"/>
      <c r="G130" s="46"/>
      <c r="H130" s="46"/>
      <c r="I130" s="41"/>
      <c r="J130" s="41"/>
      <c r="K130" s="41"/>
      <c r="L130" s="41"/>
    </row>
    <row r="131" spans="3:12" s="40" customFormat="1" x14ac:dyDescent="0.2">
      <c r="I131" s="41"/>
      <c r="J131" s="41"/>
      <c r="K131" s="41"/>
      <c r="L131" s="41"/>
    </row>
    <row r="132" spans="3:12" s="40" customFormat="1" x14ac:dyDescent="0.2">
      <c r="C132" s="39"/>
      <c r="D132" s="43"/>
      <c r="E132" s="43"/>
      <c r="F132" s="43"/>
      <c r="G132" s="43"/>
      <c r="H132" s="43"/>
      <c r="I132" s="41"/>
      <c r="J132" s="41"/>
      <c r="K132" s="41"/>
      <c r="L132" s="41"/>
    </row>
    <row r="133" spans="3:12" s="40" customFormat="1" x14ac:dyDescent="0.2"/>
    <row r="134" spans="3:12" s="40" customFormat="1" x14ac:dyDescent="0.2"/>
    <row r="135" spans="3:12" s="40" customFormat="1" x14ac:dyDescent="0.2"/>
    <row r="136" spans="3:12" s="40" customFormat="1" x14ac:dyDescent="0.2"/>
    <row r="137" spans="3:12" s="40" customFormat="1" x14ac:dyDescent="0.2"/>
    <row r="138" spans="3:12" s="40" customFormat="1" x14ac:dyDescent="0.2"/>
    <row r="139" spans="3:12" s="40" customFormat="1" x14ac:dyDescent="0.2"/>
    <row r="140" spans="3:12" s="40" customFormat="1" x14ac:dyDescent="0.2">
      <c r="D140" s="49"/>
      <c r="E140" s="49"/>
      <c r="F140" s="49"/>
      <c r="G140" s="49"/>
      <c r="H140" s="49"/>
    </row>
    <row r="141" spans="3:12" s="40" customFormat="1" x14ac:dyDescent="0.2">
      <c r="D141" s="49"/>
      <c r="E141" s="49"/>
      <c r="F141" s="49"/>
      <c r="G141" s="49"/>
      <c r="H141" s="49"/>
    </row>
    <row r="142" spans="3:12" s="40" customFormat="1" x14ac:dyDescent="0.2">
      <c r="D142" s="54"/>
      <c r="E142" s="54"/>
      <c r="F142" s="54"/>
      <c r="G142" s="54"/>
      <c r="H142" s="54"/>
    </row>
    <row r="143" spans="3:12" s="40" customFormat="1" x14ac:dyDescent="0.2"/>
    <row r="144" spans="3:12" s="40" customFormat="1" x14ac:dyDescent="0.2"/>
    <row r="145" spans="1:23" s="40" customFormat="1" x14ac:dyDescent="0.2"/>
    <row r="146" spans="1:23" s="40" customFormat="1" x14ac:dyDescent="0.2"/>
    <row r="147" spans="1:23" s="40" customFormat="1" x14ac:dyDescent="0.2"/>
    <row r="148" spans="1:23" s="40" customFormat="1" x14ac:dyDescent="0.2"/>
    <row r="149" spans="1:23" s="40" customFormat="1" x14ac:dyDescent="0.2"/>
    <row r="150" spans="1:23" s="40" customFormat="1" x14ac:dyDescent="0.2"/>
    <row r="151" spans="1:23" s="39" customFormat="1" x14ac:dyDescent="0.2">
      <c r="A151" s="40"/>
      <c r="B151" s="40"/>
      <c r="C151" s="40"/>
      <c r="D151" s="40"/>
      <c r="E151" s="40"/>
      <c r="F151" s="40"/>
      <c r="G151" s="40"/>
      <c r="H151" s="40"/>
      <c r="M151" s="40"/>
      <c r="N151" s="40"/>
      <c r="O151" s="40"/>
      <c r="P151" s="40"/>
      <c r="Q151" s="40"/>
      <c r="R151" s="40"/>
      <c r="S151" s="40"/>
      <c r="T151" s="40"/>
      <c r="U151" s="40"/>
      <c r="V151" s="40"/>
      <c r="W151" s="40"/>
    </row>
    <row r="152" spans="1:23" s="40" customFormat="1" x14ac:dyDescent="0.2">
      <c r="A152" s="39"/>
      <c r="C152" s="39"/>
      <c r="D152" s="39"/>
      <c r="E152" s="39"/>
      <c r="F152" s="39"/>
      <c r="G152" s="39"/>
      <c r="H152" s="39"/>
      <c r="I152" s="42"/>
      <c r="J152" s="42"/>
      <c r="K152" s="42"/>
      <c r="L152" s="42"/>
      <c r="W152" s="39"/>
    </row>
    <row r="153" spans="1:23" s="40" customFormat="1" x14ac:dyDescent="0.2">
      <c r="B153" s="39"/>
      <c r="C153" s="44"/>
      <c r="D153" s="42"/>
      <c r="E153" s="42"/>
      <c r="F153" s="42"/>
      <c r="G153" s="42"/>
      <c r="H153" s="42"/>
      <c r="I153" s="42"/>
      <c r="J153" s="42"/>
      <c r="K153" s="42"/>
      <c r="L153" s="42"/>
      <c r="M153" s="39"/>
      <c r="N153" s="39"/>
      <c r="O153" s="39"/>
      <c r="P153" s="39"/>
      <c r="Q153" s="39"/>
      <c r="R153" s="39"/>
      <c r="S153" s="39"/>
      <c r="T153" s="39"/>
      <c r="U153" s="39"/>
      <c r="V153" s="39"/>
    </row>
    <row r="154" spans="1:23" s="40" customFormat="1" x14ac:dyDescent="0.2">
      <c r="D154" s="29"/>
      <c r="E154" s="29"/>
      <c r="F154" s="29"/>
      <c r="G154" s="29"/>
      <c r="H154" s="29"/>
      <c r="I154" s="41"/>
      <c r="J154" s="41"/>
      <c r="K154" s="41"/>
      <c r="L154" s="41"/>
    </row>
    <row r="155" spans="1:23" s="40" customFormat="1" x14ac:dyDescent="0.2">
      <c r="D155" s="46"/>
      <c r="E155" s="46"/>
      <c r="F155" s="46"/>
      <c r="G155" s="46"/>
      <c r="H155" s="46"/>
      <c r="I155" s="41"/>
      <c r="J155" s="41"/>
      <c r="K155" s="41"/>
      <c r="L155" s="41"/>
    </row>
    <row r="156" spans="1:23" s="40" customFormat="1" x14ac:dyDescent="0.2">
      <c r="D156" s="46"/>
      <c r="E156" s="46"/>
      <c r="F156" s="46"/>
      <c r="G156" s="46"/>
      <c r="H156" s="46"/>
      <c r="I156" s="41"/>
      <c r="J156" s="41"/>
      <c r="K156" s="41"/>
      <c r="L156" s="41"/>
    </row>
    <row r="157" spans="1:23" s="40" customFormat="1" x14ac:dyDescent="0.2">
      <c r="D157" s="46"/>
      <c r="E157" s="46"/>
      <c r="F157" s="46"/>
      <c r="G157" s="46"/>
      <c r="H157" s="46"/>
      <c r="I157" s="41"/>
      <c r="J157" s="41"/>
      <c r="K157" s="41"/>
      <c r="L157" s="41"/>
    </row>
    <row r="158" spans="1:23" s="40" customFormat="1" x14ac:dyDescent="0.2">
      <c r="I158" s="41"/>
      <c r="J158" s="41"/>
      <c r="K158" s="41"/>
      <c r="L158" s="41"/>
    </row>
    <row r="159" spans="1:23" s="40" customFormat="1" x14ac:dyDescent="0.2">
      <c r="C159" s="39"/>
      <c r="D159" s="43"/>
      <c r="E159" s="43"/>
      <c r="F159" s="43"/>
      <c r="G159" s="43"/>
      <c r="H159" s="43"/>
      <c r="I159" s="41"/>
      <c r="J159" s="41"/>
      <c r="K159" s="41"/>
      <c r="L159" s="41"/>
    </row>
    <row r="160" spans="1:23" s="40" customFormat="1" x14ac:dyDescent="0.2"/>
    <row r="161" s="40" customFormat="1" x14ac:dyDescent="0.2"/>
    <row r="162" s="40" customFormat="1" x14ac:dyDescent="0.2"/>
    <row r="163" s="40" customFormat="1" x14ac:dyDescent="0.2"/>
    <row r="164" s="40" customFormat="1" x14ac:dyDescent="0.2"/>
    <row r="165" s="40" customFormat="1" x14ac:dyDescent="0.2"/>
    <row r="166" s="40" customFormat="1" x14ac:dyDescent="0.2"/>
    <row r="167" s="40" customFormat="1" x14ac:dyDescent="0.2"/>
    <row r="168" s="40" customFormat="1" x14ac:dyDescent="0.2"/>
    <row r="169" s="40" customFormat="1" x14ac:dyDescent="0.2"/>
    <row r="170" s="40" customFormat="1" x14ac:dyDescent="0.2"/>
    <row r="171" s="40" customFormat="1" x14ac:dyDescent="0.2"/>
    <row r="172" s="40" customFormat="1" x14ac:dyDescent="0.2"/>
    <row r="173" s="40" customFormat="1" x14ac:dyDescent="0.2"/>
    <row r="174" s="40" customFormat="1" x14ac:dyDescent="0.2"/>
    <row r="175" s="40" customFormat="1" x14ac:dyDescent="0.2"/>
    <row r="176" s="40" customFormat="1" x14ac:dyDescent="0.2"/>
    <row r="177" s="40" customFormat="1" x14ac:dyDescent="0.2"/>
    <row r="178" s="40" customFormat="1" x14ac:dyDescent="0.2"/>
    <row r="179" s="40" customFormat="1" x14ac:dyDescent="0.2"/>
    <row r="180" s="40" customFormat="1" x14ac:dyDescent="0.2"/>
    <row r="181" s="40" customFormat="1" x14ac:dyDescent="0.2"/>
    <row r="182" s="40" customFormat="1" x14ac:dyDescent="0.2"/>
    <row r="183" s="40" customFormat="1" x14ac:dyDescent="0.2"/>
    <row r="184" s="40" customFormat="1" x14ac:dyDescent="0.2"/>
    <row r="185" s="40" customFormat="1" x14ac:dyDescent="0.2"/>
    <row r="186" s="40" customFormat="1" x14ac:dyDescent="0.2"/>
    <row r="187" s="40" customFormat="1" x14ac:dyDescent="0.2"/>
    <row r="188" s="40" customFormat="1" x14ac:dyDescent="0.2"/>
    <row r="189" s="40" customFormat="1" x14ac:dyDescent="0.2"/>
    <row r="190" s="40" customFormat="1" x14ac:dyDescent="0.2"/>
    <row r="191" s="40" customFormat="1" x14ac:dyDescent="0.2"/>
    <row r="192" s="40" customFormat="1" x14ac:dyDescent="0.2"/>
    <row r="193" s="40" customFormat="1" x14ac:dyDescent="0.2"/>
    <row r="194" s="40" customFormat="1" x14ac:dyDescent="0.2"/>
    <row r="195" s="40" customFormat="1" x14ac:dyDescent="0.2"/>
    <row r="196" s="40" customFormat="1" x14ac:dyDescent="0.2"/>
    <row r="197" s="40" customFormat="1" x14ac:dyDescent="0.2"/>
    <row r="198" s="40" customFormat="1" x14ac:dyDescent="0.2"/>
    <row r="199" s="40" customFormat="1" x14ac:dyDescent="0.2"/>
    <row r="200" s="40" customFormat="1" x14ac:dyDescent="0.2"/>
    <row r="201" s="40" customFormat="1" x14ac:dyDescent="0.2"/>
    <row r="202" s="40" customFormat="1" x14ac:dyDescent="0.2"/>
    <row r="203" s="40" customFormat="1" x14ac:dyDescent="0.2"/>
    <row r="204" s="40" customFormat="1" x14ac:dyDescent="0.2"/>
    <row r="205" s="40" customFormat="1" x14ac:dyDescent="0.2"/>
    <row r="206" s="40" customFormat="1" x14ac:dyDescent="0.2"/>
    <row r="207" s="40" customFormat="1" x14ac:dyDescent="0.2"/>
    <row r="208" s="40" customFormat="1" x14ac:dyDescent="0.2"/>
    <row r="209" s="40" customFormat="1" x14ac:dyDescent="0.2"/>
    <row r="210" s="40" customFormat="1" x14ac:dyDescent="0.2"/>
    <row r="211" s="40" customFormat="1" x14ac:dyDescent="0.2"/>
    <row r="212" s="40" customFormat="1" x14ac:dyDescent="0.2"/>
    <row r="213" s="40" customFormat="1" x14ac:dyDescent="0.2"/>
    <row r="214" s="40" customFormat="1" x14ac:dyDescent="0.2"/>
    <row r="215" s="40" customFormat="1" x14ac:dyDescent="0.2"/>
    <row r="216" s="40" customFormat="1" x14ac:dyDescent="0.2"/>
    <row r="217" s="40" customFormat="1" x14ac:dyDescent="0.2"/>
    <row r="218" s="40" customFormat="1" x14ac:dyDescent="0.2"/>
    <row r="219" s="40" customFormat="1" x14ac:dyDescent="0.2"/>
    <row r="220" s="40" customFormat="1" x14ac:dyDescent="0.2"/>
    <row r="221" s="40" customFormat="1" x14ac:dyDescent="0.2"/>
    <row r="222" s="40" customFormat="1" x14ac:dyDescent="0.2"/>
    <row r="223" s="40" customFormat="1" x14ac:dyDescent="0.2"/>
    <row r="224" s="40" customFormat="1" x14ac:dyDescent="0.2"/>
    <row r="225" s="40" customFormat="1" x14ac:dyDescent="0.2"/>
    <row r="226" s="40" customFormat="1" x14ac:dyDescent="0.2"/>
    <row r="227" s="40" customFormat="1" x14ac:dyDescent="0.2"/>
    <row r="228" s="40" customFormat="1" x14ac:dyDescent="0.2"/>
    <row r="229" s="40" customFormat="1" x14ac:dyDescent="0.2"/>
    <row r="230" s="40" customFormat="1" x14ac:dyDescent="0.2"/>
    <row r="231" s="40" customFormat="1" x14ac:dyDescent="0.2"/>
    <row r="232" s="40" customFormat="1" x14ac:dyDescent="0.2"/>
    <row r="233" s="40" customFormat="1" x14ac:dyDescent="0.2"/>
    <row r="234" s="40" customFormat="1" x14ac:dyDescent="0.2"/>
    <row r="235" s="40" customFormat="1" x14ac:dyDescent="0.2"/>
    <row r="236" s="40" customFormat="1" x14ac:dyDescent="0.2"/>
    <row r="237" s="40" customFormat="1" x14ac:dyDescent="0.2"/>
    <row r="238" s="40" customFormat="1" x14ac:dyDescent="0.2"/>
    <row r="239" s="40" customFormat="1" x14ac:dyDescent="0.2"/>
    <row r="240" s="40" customFormat="1" x14ac:dyDescent="0.2"/>
    <row r="241" s="40" customFormat="1" x14ac:dyDescent="0.2"/>
    <row r="242" s="40" customFormat="1" x14ac:dyDescent="0.2"/>
    <row r="243" s="40" customFormat="1" x14ac:dyDescent="0.2"/>
    <row r="244" s="40" customFormat="1" x14ac:dyDescent="0.2"/>
    <row r="245" s="40" customFormat="1" x14ac:dyDescent="0.2"/>
    <row r="246" s="40" customFormat="1" x14ac:dyDescent="0.2"/>
    <row r="247" s="40" customFormat="1" x14ac:dyDescent="0.2"/>
    <row r="248" s="40" customFormat="1" x14ac:dyDescent="0.2"/>
    <row r="249" s="40" customFormat="1" x14ac:dyDescent="0.2"/>
    <row r="250" s="40" customFormat="1" x14ac:dyDescent="0.2"/>
    <row r="251" s="40" customFormat="1" x14ac:dyDescent="0.2"/>
    <row r="252" s="40" customFormat="1" x14ac:dyDescent="0.2"/>
    <row r="253" s="40" customFormat="1" x14ac:dyDescent="0.2"/>
    <row r="254" s="40" customFormat="1" x14ac:dyDescent="0.2"/>
    <row r="255" s="40" customFormat="1" x14ac:dyDescent="0.2"/>
    <row r="256" s="40" customFormat="1" x14ac:dyDescent="0.2"/>
    <row r="257" s="40" customFormat="1" x14ac:dyDescent="0.2"/>
    <row r="258" s="40" customFormat="1" x14ac:dyDescent="0.2"/>
    <row r="259" s="40" customFormat="1" x14ac:dyDescent="0.2"/>
    <row r="260" s="40" customFormat="1" x14ac:dyDescent="0.2"/>
    <row r="261" s="40" customFormat="1" x14ac:dyDescent="0.2"/>
    <row r="262" s="40" customFormat="1" x14ac:dyDescent="0.2"/>
    <row r="263" s="40" customFormat="1" x14ac:dyDescent="0.2"/>
    <row r="264" s="40" customFormat="1" x14ac:dyDescent="0.2"/>
    <row r="265" s="40" customFormat="1" x14ac:dyDescent="0.2"/>
    <row r="266" s="40" customFormat="1" x14ac:dyDescent="0.2"/>
    <row r="267" s="40" customFormat="1" x14ac:dyDescent="0.2"/>
    <row r="268" s="40" customFormat="1" x14ac:dyDescent="0.2"/>
    <row r="269" s="40" customFormat="1" x14ac:dyDescent="0.2"/>
    <row r="270" s="40" customFormat="1" x14ac:dyDescent="0.2"/>
    <row r="271" s="40" customFormat="1" x14ac:dyDescent="0.2"/>
    <row r="272" s="40" customFormat="1" x14ac:dyDescent="0.2"/>
    <row r="273" s="40" customFormat="1" x14ac:dyDescent="0.2"/>
    <row r="274" s="40" customFormat="1" x14ac:dyDescent="0.2"/>
    <row r="275" s="40" customFormat="1" x14ac:dyDescent="0.2"/>
    <row r="276" s="40" customFormat="1" x14ac:dyDescent="0.2"/>
    <row r="277" s="40" customFormat="1" x14ac:dyDescent="0.2"/>
    <row r="278" s="40" customFormat="1" x14ac:dyDescent="0.2"/>
    <row r="279" s="40" customFormat="1" x14ac:dyDescent="0.2"/>
    <row r="280" s="40" customFormat="1" x14ac:dyDescent="0.2"/>
    <row r="281" s="40" customFormat="1" x14ac:dyDescent="0.2"/>
    <row r="282" s="40" customFormat="1" x14ac:dyDescent="0.2"/>
    <row r="283" s="40" customFormat="1" x14ac:dyDescent="0.2"/>
    <row r="284" s="40" customFormat="1" x14ac:dyDescent="0.2"/>
    <row r="285" s="40" customFormat="1" x14ac:dyDescent="0.2"/>
    <row r="286" s="40" customFormat="1" x14ac:dyDescent="0.2"/>
    <row r="287" s="40" customFormat="1" x14ac:dyDescent="0.2"/>
    <row r="288" s="40" customFormat="1" x14ac:dyDescent="0.2"/>
    <row r="289" s="40" customFormat="1" x14ac:dyDescent="0.2"/>
    <row r="290" s="40" customFormat="1" x14ac:dyDescent="0.2"/>
    <row r="291" s="40" customFormat="1" x14ac:dyDescent="0.2"/>
    <row r="292" s="40" customFormat="1" x14ac:dyDescent="0.2"/>
    <row r="293" s="40" customFormat="1" x14ac:dyDescent="0.2"/>
    <row r="294" s="40" customFormat="1" x14ac:dyDescent="0.2"/>
    <row r="295" s="40" customFormat="1" x14ac:dyDescent="0.2"/>
    <row r="296" s="40" customFormat="1" x14ac:dyDescent="0.2"/>
    <row r="297" s="40" customFormat="1" x14ac:dyDescent="0.2"/>
    <row r="298" s="40" customFormat="1" x14ac:dyDescent="0.2"/>
    <row r="299" s="40" customFormat="1" x14ac:dyDescent="0.2"/>
    <row r="300" s="40" customFormat="1" x14ac:dyDescent="0.2"/>
    <row r="301" s="40" customFormat="1" x14ac:dyDescent="0.2"/>
    <row r="302" s="40" customFormat="1" x14ac:dyDescent="0.2"/>
    <row r="303" s="40" customFormat="1" x14ac:dyDescent="0.2"/>
    <row r="304" s="40" customFormat="1" x14ac:dyDescent="0.2"/>
    <row r="305" s="40" customFormat="1" x14ac:dyDescent="0.2"/>
    <row r="306" s="40" customFormat="1" x14ac:dyDescent="0.2"/>
    <row r="307" s="40" customFormat="1" x14ac:dyDescent="0.2"/>
    <row r="308" s="40" customFormat="1" x14ac:dyDescent="0.2"/>
    <row r="309" s="40" customFormat="1" x14ac:dyDescent="0.2"/>
    <row r="310" s="40" customFormat="1" x14ac:dyDescent="0.2"/>
    <row r="311" s="40" customFormat="1" x14ac:dyDescent="0.2"/>
    <row r="312" s="40" customFormat="1" x14ac:dyDescent="0.2"/>
    <row r="313" s="40" customFormat="1" x14ac:dyDescent="0.2"/>
    <row r="314" s="40" customFormat="1" x14ac:dyDescent="0.2"/>
    <row r="315" s="40" customFormat="1" x14ac:dyDescent="0.2"/>
    <row r="316" s="40" customFormat="1" x14ac:dyDescent="0.2"/>
    <row r="317" s="40" customFormat="1" x14ac:dyDescent="0.2"/>
    <row r="318" s="40" customFormat="1" x14ac:dyDescent="0.2"/>
    <row r="319" s="40" customFormat="1" x14ac:dyDescent="0.2"/>
    <row r="320" s="40" customFormat="1" x14ac:dyDescent="0.2"/>
    <row r="321" s="40" customFormat="1" x14ac:dyDescent="0.2"/>
    <row r="322" s="40" customFormat="1" x14ac:dyDescent="0.2"/>
    <row r="323" s="40" customFormat="1" x14ac:dyDescent="0.2"/>
    <row r="324" s="40" customFormat="1" x14ac:dyDescent="0.2"/>
    <row r="325" s="40" customFormat="1" x14ac:dyDescent="0.2"/>
    <row r="326" s="40" customFormat="1" x14ac:dyDescent="0.2"/>
    <row r="327" s="40" customFormat="1" x14ac:dyDescent="0.2"/>
    <row r="328" s="40" customFormat="1" x14ac:dyDescent="0.2"/>
    <row r="329" s="40" customFormat="1" x14ac:dyDescent="0.2"/>
    <row r="330" s="40" customFormat="1" x14ac:dyDescent="0.2"/>
    <row r="331" s="40" customFormat="1" x14ac:dyDescent="0.2"/>
    <row r="332" s="40" customFormat="1" x14ac:dyDescent="0.2"/>
    <row r="333" s="40" customFormat="1" x14ac:dyDescent="0.2"/>
    <row r="334" s="40" customFormat="1" x14ac:dyDescent="0.2"/>
    <row r="335" s="40" customFormat="1" x14ac:dyDescent="0.2"/>
    <row r="336" s="40" customFormat="1" x14ac:dyDescent="0.2"/>
    <row r="337" s="40" customFormat="1" x14ac:dyDescent="0.2"/>
    <row r="338" s="40" customFormat="1" x14ac:dyDescent="0.2"/>
    <row r="339" s="40" customFormat="1" x14ac:dyDescent="0.2"/>
    <row r="340" s="40" customFormat="1" x14ac:dyDescent="0.2"/>
    <row r="341" s="40" customFormat="1" x14ac:dyDescent="0.2"/>
    <row r="342" s="40" customFormat="1" x14ac:dyDescent="0.2"/>
    <row r="343" s="40" customFormat="1" x14ac:dyDescent="0.2"/>
    <row r="344" s="40" customFormat="1" x14ac:dyDescent="0.2"/>
    <row r="345" s="40" customFormat="1" x14ac:dyDescent="0.2"/>
    <row r="346" s="40" customFormat="1" x14ac:dyDescent="0.2"/>
    <row r="347" s="40" customFormat="1" x14ac:dyDescent="0.2"/>
    <row r="348" s="40" customFormat="1" x14ac:dyDescent="0.2"/>
    <row r="349" s="40" customFormat="1" x14ac:dyDescent="0.2"/>
    <row r="350" s="40" customFormat="1" x14ac:dyDescent="0.2"/>
    <row r="351" s="40" customFormat="1" x14ac:dyDescent="0.2"/>
    <row r="352" s="40" customFormat="1" x14ac:dyDescent="0.2"/>
    <row r="353" s="40" customFormat="1" x14ac:dyDescent="0.2"/>
    <row r="354" s="40" customFormat="1" x14ac:dyDescent="0.2"/>
    <row r="355" s="40" customFormat="1" x14ac:dyDescent="0.2"/>
    <row r="356" s="40" customFormat="1" x14ac:dyDescent="0.2"/>
    <row r="357" s="40" customFormat="1" x14ac:dyDescent="0.2"/>
    <row r="358" s="40" customFormat="1" x14ac:dyDescent="0.2"/>
    <row r="359" s="40" customFormat="1" x14ac:dyDescent="0.2"/>
    <row r="360" s="40" customFormat="1" x14ac:dyDescent="0.2"/>
    <row r="361" s="40" customFormat="1" x14ac:dyDescent="0.2"/>
  </sheetData>
  <pageMargins left="0.75" right="0.75" top="1" bottom="1" header="0.5" footer="0.5"/>
  <pageSetup orientation="landscape" horizontalDpi="4294967293" verticalDpi="4294967293" r:id="rId1"/>
  <headerFooter alignWithMargins="0"/>
  <rowBreaks count="2" manualBreakCount="2">
    <brk id="66" max="16383" man="1"/>
    <brk id="92" max="16383" man="1"/>
  </rowBreaks>
  <colBreaks count="1" manualBreakCount="1">
    <brk id="12" max="1048575" man="1"/>
  </col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5C786B-F89A-4F07-ADE9-6040BCC84D8B}">
  <dimension ref="A1:W364"/>
  <sheetViews>
    <sheetView zoomScale="90" zoomScaleNormal="90" workbookViewId="0"/>
  </sheetViews>
  <sheetFormatPr defaultColWidth="9.140625" defaultRowHeight="12.75" x14ac:dyDescent="0.2"/>
  <cols>
    <col min="1" max="2" width="5.28515625" style="24" customWidth="1"/>
    <col min="3" max="3" width="29" style="24" customWidth="1"/>
    <col min="4" max="8" width="13.42578125" style="24" customWidth="1"/>
    <col min="9" max="12" width="12.85546875" style="27" customWidth="1"/>
    <col min="13" max="13" width="11" style="24" customWidth="1"/>
    <col min="14" max="14" width="11.28515625" style="24" customWidth="1"/>
    <col min="15" max="21" width="9.140625" style="24"/>
    <col min="22" max="22" width="17.85546875" style="24" customWidth="1"/>
    <col min="23" max="16384" width="9.140625" style="24"/>
  </cols>
  <sheetData>
    <row r="1" spans="2:21" x14ac:dyDescent="0.2">
      <c r="C1" s="24" t="s">
        <v>0</v>
      </c>
      <c r="D1" s="25"/>
    </row>
    <row r="2" spans="2:21" x14ac:dyDescent="0.2">
      <c r="C2" s="1" t="s">
        <v>38</v>
      </c>
      <c r="D2" s="26"/>
    </row>
    <row r="3" spans="2:21" x14ac:dyDescent="0.2">
      <c r="C3" s="28">
        <v>43501</v>
      </c>
      <c r="D3" s="29"/>
      <c r="E3" s="27"/>
      <c r="F3" s="27"/>
      <c r="G3" s="27"/>
      <c r="H3" s="27"/>
    </row>
    <row r="4" spans="2:21" x14ac:dyDescent="0.2">
      <c r="C4" s="28"/>
      <c r="D4" s="29"/>
      <c r="E4" s="27"/>
      <c r="F4" s="27"/>
      <c r="G4" s="27"/>
      <c r="H4" s="27"/>
    </row>
    <row r="5" spans="2:21" x14ac:dyDescent="0.2">
      <c r="C5" s="28"/>
      <c r="D5" s="29"/>
      <c r="E5" s="27"/>
      <c r="F5" s="27"/>
      <c r="G5" s="27"/>
      <c r="H5" s="27"/>
    </row>
    <row r="6" spans="2:21" s="73" customFormat="1" ht="15" x14ac:dyDescent="0.25">
      <c r="C6" s="74"/>
      <c r="D6" s="75"/>
      <c r="E6" s="79"/>
      <c r="F6" s="79"/>
      <c r="G6" s="79"/>
      <c r="H6" s="79"/>
      <c r="I6" s="79"/>
      <c r="J6" s="79"/>
      <c r="K6" s="79"/>
      <c r="L6" s="79"/>
      <c r="N6" s="74"/>
      <c r="R6" s="77"/>
    </row>
    <row r="7" spans="2:21" x14ac:dyDescent="0.2">
      <c r="B7" s="3" t="s">
        <v>59</v>
      </c>
      <c r="C7" s="28"/>
      <c r="D7" s="29"/>
      <c r="E7" s="27"/>
      <c r="F7" s="27"/>
      <c r="G7" s="27"/>
      <c r="H7" s="27"/>
      <c r="N7" s="27"/>
      <c r="O7" s="3" t="s">
        <v>60</v>
      </c>
      <c r="P7" s="27"/>
      <c r="Q7" s="27"/>
      <c r="R7" s="27"/>
      <c r="S7" s="27"/>
      <c r="T7" s="27"/>
      <c r="U7" s="27"/>
    </row>
    <row r="8" spans="2:21" ht="15" x14ac:dyDescent="0.25">
      <c r="C8" s="30"/>
      <c r="D8" s="31">
        <v>2016</v>
      </c>
      <c r="E8" s="31">
        <v>2017</v>
      </c>
      <c r="F8" s="31">
        <v>2018</v>
      </c>
      <c r="G8" s="31">
        <v>2019</v>
      </c>
      <c r="H8" s="31">
        <v>2020</v>
      </c>
      <c r="I8" s="31">
        <v>2021</v>
      </c>
      <c r="J8" s="31">
        <v>2022</v>
      </c>
      <c r="K8" s="31">
        <v>2023</v>
      </c>
      <c r="L8" s="31">
        <v>2024</v>
      </c>
      <c r="M8" s="70" t="s">
        <v>52</v>
      </c>
      <c r="N8" s="55"/>
      <c r="O8" s="55"/>
      <c r="P8" s="55"/>
      <c r="Q8" s="55"/>
      <c r="R8" s="55"/>
      <c r="S8" s="55"/>
      <c r="T8" s="27"/>
      <c r="U8" s="27"/>
    </row>
    <row r="9" spans="2:21" s="27" customFormat="1" ht="15" x14ac:dyDescent="0.25">
      <c r="C9" s="78" t="s">
        <v>19</v>
      </c>
      <c r="D9" s="79">
        <v>90045000</v>
      </c>
      <c r="E9" s="79">
        <v>194237823.99999997</v>
      </c>
      <c r="F9" s="79">
        <v>214240399.99999997</v>
      </c>
      <c r="G9" s="79">
        <v>217966320</v>
      </c>
      <c r="H9" s="79">
        <v>221464474</v>
      </c>
      <c r="I9" s="79">
        <v>237734252.36000001</v>
      </c>
      <c r="J9" s="79">
        <v>254664028.00300002</v>
      </c>
      <c r="K9" s="79">
        <v>272279244.01937604</v>
      </c>
      <c r="L9" s="79">
        <v>290606297.49558955</v>
      </c>
      <c r="M9" s="82">
        <v>5.2124842402880844E-2</v>
      </c>
      <c r="N9" s="55"/>
      <c r="O9" s="55"/>
      <c r="P9" s="55"/>
      <c r="Q9" s="55"/>
      <c r="R9" s="55"/>
      <c r="S9" s="55"/>
    </row>
    <row r="10" spans="2:21" ht="15" x14ac:dyDescent="0.25">
      <c r="C10" s="2" t="s">
        <v>87</v>
      </c>
      <c r="D10" s="79">
        <v>415642500</v>
      </c>
      <c r="E10" s="79">
        <v>840203776</v>
      </c>
      <c r="F10" s="79">
        <v>886309600</v>
      </c>
      <c r="G10" s="79">
        <v>901723680</v>
      </c>
      <c r="H10" s="79">
        <v>888719326</v>
      </c>
      <c r="I10" s="79">
        <v>898928461.63999999</v>
      </c>
      <c r="J10" s="79">
        <v>909203701.41700006</v>
      </c>
      <c r="K10" s="79">
        <v>919540702.62322402</v>
      </c>
      <c r="L10" s="79">
        <v>929934794.73968887</v>
      </c>
      <c r="M10" s="82">
        <v>8.0401742001443566E-3</v>
      </c>
      <c r="N10" s="68"/>
      <c r="O10" s="36"/>
      <c r="P10" s="36"/>
      <c r="Q10" s="36"/>
      <c r="R10" s="36"/>
      <c r="S10" s="36"/>
      <c r="T10" s="36"/>
      <c r="U10" s="27"/>
    </row>
    <row r="11" spans="2:21" x14ac:dyDescent="0.2">
      <c r="C11" s="11" t="s">
        <v>9</v>
      </c>
      <c r="D11" s="72">
        <v>505687500</v>
      </c>
      <c r="E11" s="72">
        <v>1034441600</v>
      </c>
      <c r="F11" s="72">
        <v>1100550000</v>
      </c>
      <c r="G11" s="72">
        <v>1119690000</v>
      </c>
      <c r="H11" s="72">
        <v>1110183800</v>
      </c>
      <c r="I11" s="72">
        <v>1136662714</v>
      </c>
      <c r="J11" s="72">
        <v>1163867729.4200001</v>
      </c>
      <c r="K11" s="72">
        <v>1191819946.6426001</v>
      </c>
      <c r="L11" s="72">
        <v>1220541092.2352784</v>
      </c>
      <c r="M11" s="81">
        <v>1.7396965331025527E-2</v>
      </c>
      <c r="N11" s="36"/>
      <c r="O11" s="36"/>
      <c r="P11" s="36"/>
      <c r="Q11" s="36"/>
      <c r="R11" s="36"/>
      <c r="S11" s="36"/>
      <c r="T11" s="36"/>
    </row>
    <row r="12" spans="2:21" x14ac:dyDescent="0.2">
      <c r="C12" s="2"/>
      <c r="D12" s="80"/>
      <c r="E12" s="71"/>
      <c r="F12" s="71"/>
      <c r="G12" s="71"/>
      <c r="H12" s="71"/>
      <c r="I12" s="71"/>
      <c r="J12" s="71"/>
      <c r="K12" s="71"/>
      <c r="L12" s="71"/>
      <c r="M12" s="82"/>
      <c r="N12" s="36"/>
      <c r="O12" s="36"/>
      <c r="P12" s="36"/>
      <c r="Q12" s="36"/>
      <c r="R12" s="36"/>
      <c r="S12" s="36"/>
      <c r="T12" s="36"/>
    </row>
    <row r="13" spans="2:21" x14ac:dyDescent="0.2">
      <c r="C13" s="83" t="s">
        <v>88</v>
      </c>
      <c r="D13" s="34"/>
      <c r="E13" s="72"/>
      <c r="F13" s="72"/>
      <c r="G13" s="72"/>
      <c r="H13" s="72"/>
      <c r="I13" s="72"/>
      <c r="J13" s="72"/>
      <c r="K13" s="72"/>
      <c r="L13" s="72"/>
      <c r="M13" s="8"/>
      <c r="N13" s="36"/>
      <c r="O13" s="36"/>
      <c r="P13" s="36"/>
      <c r="Q13" s="36"/>
      <c r="R13" s="36"/>
      <c r="S13" s="36"/>
      <c r="T13" s="36"/>
    </row>
    <row r="14" spans="2:21" x14ac:dyDescent="0.2">
      <c r="C14" s="2"/>
      <c r="D14" s="32"/>
      <c r="E14" s="32"/>
      <c r="F14" s="32"/>
      <c r="G14" s="32"/>
      <c r="H14" s="32"/>
      <c r="I14" s="32"/>
      <c r="J14" s="32"/>
      <c r="K14" s="32"/>
      <c r="L14" s="32"/>
      <c r="M14" s="33"/>
      <c r="N14" s="36"/>
      <c r="O14" s="36"/>
      <c r="P14" s="36"/>
      <c r="Q14" s="36"/>
      <c r="R14" s="36"/>
      <c r="S14" s="36"/>
      <c r="T14" s="36"/>
    </row>
    <row r="15" spans="2:21" x14ac:dyDescent="0.2">
      <c r="C15" s="28"/>
      <c r="D15" s="32"/>
      <c r="E15" s="32"/>
      <c r="F15" s="32"/>
      <c r="G15" s="32"/>
      <c r="H15" s="32"/>
      <c r="I15" s="32"/>
      <c r="J15" s="32"/>
      <c r="K15" s="32"/>
      <c r="L15" s="32"/>
      <c r="M15" s="33"/>
      <c r="N15" s="36"/>
      <c r="O15" s="36"/>
      <c r="P15" s="36"/>
      <c r="Q15" s="36"/>
      <c r="R15" s="36"/>
      <c r="S15" s="36"/>
      <c r="T15" s="36"/>
    </row>
    <row r="16" spans="2:21" x14ac:dyDescent="0.2">
      <c r="D16" s="37"/>
      <c r="E16" s="37"/>
      <c r="F16" s="37"/>
      <c r="G16" s="37"/>
      <c r="H16" s="37"/>
      <c r="I16" s="37"/>
      <c r="J16" s="84"/>
      <c r="K16" s="37"/>
      <c r="L16" s="37"/>
      <c r="M16" s="35"/>
      <c r="N16" s="27"/>
      <c r="O16" s="27"/>
      <c r="P16" s="27"/>
      <c r="Q16" s="27"/>
    </row>
    <row r="17" spans="2:21" x14ac:dyDescent="0.2">
      <c r="C17" s="28"/>
      <c r="D17" s="29"/>
      <c r="E17" s="27"/>
      <c r="F17" s="27"/>
      <c r="G17" s="27"/>
      <c r="H17" s="27"/>
      <c r="J17" s="38"/>
      <c r="K17" s="38"/>
      <c r="L17" s="38"/>
      <c r="N17" s="27"/>
      <c r="O17" s="27"/>
      <c r="P17" s="27"/>
      <c r="Q17" s="27"/>
    </row>
    <row r="18" spans="2:21" ht="119.25" customHeight="1" x14ac:dyDescent="0.2">
      <c r="N18" s="27"/>
      <c r="O18" s="27"/>
      <c r="P18" s="27"/>
      <c r="Q18" s="27"/>
    </row>
    <row r="19" spans="2:21" s="73" customFormat="1" ht="15" x14ac:dyDescent="0.25">
      <c r="C19" s="74"/>
      <c r="D19" s="75"/>
      <c r="E19" s="75"/>
      <c r="F19" s="75"/>
      <c r="G19" s="75"/>
      <c r="H19" s="75"/>
      <c r="I19" s="75"/>
      <c r="J19" s="75"/>
      <c r="K19" s="75"/>
      <c r="L19" s="75"/>
      <c r="R19" s="77"/>
    </row>
    <row r="20" spans="2:21" x14ac:dyDescent="0.2">
      <c r="B20" s="3" t="s">
        <v>61</v>
      </c>
      <c r="D20" s="29"/>
      <c r="E20" s="27"/>
      <c r="F20" s="27"/>
      <c r="G20" s="27"/>
      <c r="H20" s="27"/>
      <c r="N20" s="27"/>
      <c r="O20" s="3" t="s">
        <v>62</v>
      </c>
      <c r="P20" s="27"/>
      <c r="Q20" s="27"/>
      <c r="R20" s="27"/>
      <c r="S20" s="27"/>
      <c r="T20" s="27"/>
      <c r="U20" s="27"/>
    </row>
    <row r="21" spans="2:21" ht="15" x14ac:dyDescent="0.25">
      <c r="C21" s="30"/>
      <c r="D21" s="31">
        <v>2016</v>
      </c>
      <c r="E21" s="31">
        <v>2017</v>
      </c>
      <c r="F21" s="31">
        <v>2018</v>
      </c>
      <c r="G21" s="31">
        <v>2019</v>
      </c>
      <c r="H21" s="31">
        <v>2020</v>
      </c>
      <c r="I21" s="31">
        <v>2021</v>
      </c>
      <c r="J21" s="31">
        <v>2022</v>
      </c>
      <c r="K21" s="31">
        <v>2023</v>
      </c>
      <c r="L21" s="31">
        <v>2024</v>
      </c>
      <c r="M21" s="70" t="s">
        <v>52</v>
      </c>
      <c r="N21" s="55"/>
      <c r="O21" s="55"/>
      <c r="P21" s="55"/>
      <c r="Q21" s="55"/>
      <c r="R21" s="55"/>
      <c r="S21" s="55"/>
      <c r="T21" s="27"/>
      <c r="U21" s="27"/>
    </row>
    <row r="22" spans="2:21" s="27" customFormat="1" ht="15" x14ac:dyDescent="0.25">
      <c r="C22" s="78" t="s">
        <v>41</v>
      </c>
      <c r="D22" s="88">
        <v>0</v>
      </c>
      <c r="E22" s="88">
        <v>0</v>
      </c>
      <c r="F22" s="88">
        <v>0</v>
      </c>
      <c r="G22" s="88">
        <v>0</v>
      </c>
      <c r="H22" s="88">
        <v>0</v>
      </c>
      <c r="I22" s="88">
        <v>0</v>
      </c>
      <c r="J22" s="88">
        <v>0</v>
      </c>
      <c r="K22" s="88">
        <v>0</v>
      </c>
      <c r="L22" s="88">
        <v>0</v>
      </c>
      <c r="M22" s="82"/>
      <c r="N22" s="55"/>
      <c r="O22" s="55"/>
      <c r="P22" s="55"/>
      <c r="Q22" s="55"/>
      <c r="R22" s="55"/>
      <c r="S22" s="55"/>
    </row>
    <row r="23" spans="2:21" x14ac:dyDescent="0.2">
      <c r="C23" s="2" t="s">
        <v>42</v>
      </c>
      <c r="D23" s="88">
        <v>90045000</v>
      </c>
      <c r="E23" s="88">
        <v>194237823.99999997</v>
      </c>
      <c r="F23" s="88">
        <v>214240399.99999997</v>
      </c>
      <c r="G23" s="88">
        <v>217966320</v>
      </c>
      <c r="H23" s="88">
        <v>221464474</v>
      </c>
      <c r="I23" s="88">
        <v>237734252.36000001</v>
      </c>
      <c r="J23" s="88">
        <v>252117387.72297001</v>
      </c>
      <c r="K23" s="88">
        <v>266833659.13898852</v>
      </c>
      <c r="L23" s="88">
        <v>281888108.57072186</v>
      </c>
      <c r="M23" s="82">
        <v>4.6797228606535013E-2</v>
      </c>
      <c r="N23" s="36"/>
      <c r="O23" s="36"/>
      <c r="P23" s="36"/>
      <c r="Q23" s="36"/>
      <c r="R23" s="36"/>
      <c r="S23" s="36"/>
      <c r="T23" s="36"/>
      <c r="U23" s="27"/>
    </row>
    <row r="24" spans="2:21" x14ac:dyDescent="0.2">
      <c r="C24" s="2" t="s">
        <v>40</v>
      </c>
      <c r="D24" s="88">
        <v>0</v>
      </c>
      <c r="E24" s="88">
        <v>0</v>
      </c>
      <c r="F24" s="88">
        <v>0</v>
      </c>
      <c r="G24" s="88">
        <v>0</v>
      </c>
      <c r="H24" s="88">
        <v>0</v>
      </c>
      <c r="I24" s="88">
        <v>0</v>
      </c>
      <c r="J24" s="88">
        <v>2546640.2800300005</v>
      </c>
      <c r="K24" s="88">
        <v>5445584.8803875213</v>
      </c>
      <c r="L24" s="88">
        <v>8718188.9248676859</v>
      </c>
      <c r="M24" s="82"/>
      <c r="N24" s="36"/>
      <c r="O24" s="36"/>
      <c r="P24" s="36"/>
      <c r="Q24" s="36"/>
      <c r="R24" s="36"/>
      <c r="S24" s="36"/>
      <c r="T24" s="36"/>
      <c r="U24" s="27"/>
    </row>
    <row r="25" spans="2:21" x14ac:dyDescent="0.2">
      <c r="C25" s="11" t="s">
        <v>9</v>
      </c>
      <c r="D25" s="72">
        <v>90045000</v>
      </c>
      <c r="E25" s="72">
        <v>194237823.99999997</v>
      </c>
      <c r="F25" s="72">
        <v>214240399.99999997</v>
      </c>
      <c r="G25" s="72">
        <v>217966320</v>
      </c>
      <c r="H25" s="72">
        <v>221464474</v>
      </c>
      <c r="I25" s="72">
        <v>237734252.36000001</v>
      </c>
      <c r="J25" s="72">
        <v>254664028.00300002</v>
      </c>
      <c r="K25" s="72">
        <v>272279244.01937604</v>
      </c>
      <c r="L25" s="72">
        <v>290606297.49558955</v>
      </c>
      <c r="M25" s="81">
        <v>5.2124842402880844E-2</v>
      </c>
      <c r="N25" s="36"/>
      <c r="O25" s="36"/>
      <c r="P25" s="36"/>
      <c r="Q25" s="36"/>
      <c r="R25" s="36"/>
      <c r="S25" s="36"/>
      <c r="T25" s="36"/>
    </row>
    <row r="26" spans="2:21" x14ac:dyDescent="0.2">
      <c r="C26" s="6"/>
      <c r="D26" s="80"/>
      <c r="E26" s="80"/>
      <c r="F26" s="80"/>
      <c r="G26" s="80"/>
      <c r="H26" s="80"/>
      <c r="I26" s="80"/>
      <c r="J26" s="80"/>
      <c r="K26" s="80"/>
      <c r="L26" s="80"/>
      <c r="M26" s="82"/>
      <c r="N26" s="36"/>
      <c r="O26" s="36"/>
      <c r="P26" s="36"/>
      <c r="Q26" s="36"/>
      <c r="R26" s="36"/>
      <c r="S26" s="36"/>
      <c r="T26" s="36"/>
    </row>
    <row r="27" spans="2:21" ht="162.6" customHeight="1" x14ac:dyDescent="0.2">
      <c r="D27" s="80"/>
      <c r="E27" s="80"/>
      <c r="F27" s="80"/>
      <c r="G27" s="80"/>
      <c r="H27" s="80"/>
      <c r="I27" s="80"/>
      <c r="J27" s="80"/>
      <c r="K27" s="80"/>
      <c r="L27" s="80"/>
      <c r="M27" s="82"/>
      <c r="N27" s="36"/>
      <c r="O27" s="36"/>
      <c r="P27" s="36"/>
      <c r="Q27" s="36"/>
      <c r="R27" s="36"/>
      <c r="S27" s="36"/>
      <c r="T27" s="36"/>
    </row>
    <row r="28" spans="2:21" x14ac:dyDescent="0.2">
      <c r="D28" s="80"/>
      <c r="E28" s="80"/>
      <c r="F28" s="80"/>
      <c r="G28" s="80"/>
      <c r="H28" s="80"/>
      <c r="I28" s="80"/>
      <c r="J28" s="80"/>
      <c r="K28" s="80"/>
      <c r="L28" s="80"/>
      <c r="M28" s="82"/>
      <c r="N28" s="36"/>
      <c r="O28" s="36"/>
      <c r="P28" s="36"/>
      <c r="Q28" s="36"/>
      <c r="R28" s="36"/>
      <c r="S28" s="36"/>
      <c r="T28" s="36"/>
    </row>
    <row r="29" spans="2:21" x14ac:dyDescent="0.2">
      <c r="B29" s="3" t="s">
        <v>109</v>
      </c>
      <c r="C29" s="28"/>
      <c r="D29" s="29"/>
      <c r="E29" s="27"/>
      <c r="F29" s="27"/>
      <c r="G29" s="27"/>
      <c r="H29" s="27"/>
      <c r="N29" s="27"/>
      <c r="O29" s="3" t="s">
        <v>110</v>
      </c>
      <c r="P29" s="27"/>
      <c r="Q29" s="27"/>
      <c r="R29" s="27"/>
      <c r="S29" s="27"/>
      <c r="T29" s="27"/>
      <c r="U29" s="27"/>
    </row>
    <row r="30" spans="2:21" ht="15" x14ac:dyDescent="0.25">
      <c r="C30" s="30"/>
      <c r="D30" s="31">
        <v>2016</v>
      </c>
      <c r="E30" s="31">
        <v>2017</v>
      </c>
      <c r="F30" s="31">
        <v>2018</v>
      </c>
      <c r="G30" s="31">
        <v>2019</v>
      </c>
      <c r="H30" s="31">
        <v>2020</v>
      </c>
      <c r="I30" s="31">
        <v>2021</v>
      </c>
      <c r="J30" s="31">
        <v>2022</v>
      </c>
      <c r="K30" s="31">
        <v>2023</v>
      </c>
      <c r="L30" s="31">
        <v>2024</v>
      </c>
      <c r="M30" s="70" t="s">
        <v>52</v>
      </c>
      <c r="N30" s="55"/>
      <c r="O30" s="55"/>
      <c r="P30" s="55"/>
      <c r="Q30" s="55"/>
      <c r="R30" s="55"/>
      <c r="S30" s="55"/>
      <c r="T30" s="27"/>
      <c r="U30" s="27"/>
    </row>
    <row r="31" spans="2:21" s="27" customFormat="1" ht="15" x14ac:dyDescent="0.25">
      <c r="C31" s="78" t="s">
        <v>17</v>
      </c>
      <c r="D31" s="79">
        <v>3588750</v>
      </c>
      <c r="E31" s="79">
        <v>7972447.9999999991</v>
      </c>
      <c r="F31" s="79">
        <v>8804399.9999999981</v>
      </c>
      <c r="G31" s="79">
        <v>8957520</v>
      </c>
      <c r="H31" s="79">
        <v>8874579.9999999981</v>
      </c>
      <c r="I31" s="79">
        <v>9652812.4000000022</v>
      </c>
      <c r="J31" s="79">
        <v>10445721.990000002</v>
      </c>
      <c r="K31" s="79">
        <v>11253524.490560003</v>
      </c>
      <c r="L31" s="79">
        <v>12076438.468932204</v>
      </c>
      <c r="M31" s="82">
        <v>5.4079057016420684E-2</v>
      </c>
      <c r="N31" s="55"/>
      <c r="O31" s="55"/>
      <c r="P31" s="55"/>
      <c r="Q31" s="55"/>
      <c r="R31" s="55"/>
      <c r="S31" s="55"/>
    </row>
    <row r="32" spans="2:21" s="27" customFormat="1" ht="15" x14ac:dyDescent="0.25">
      <c r="C32" s="78" t="s">
        <v>16</v>
      </c>
      <c r="D32" s="79">
        <v>35887500</v>
      </c>
      <c r="E32" s="79">
        <v>72476799.999999985</v>
      </c>
      <c r="F32" s="79">
        <v>73369999.999999985</v>
      </c>
      <c r="G32" s="79">
        <v>74646000</v>
      </c>
      <c r="H32" s="79">
        <v>68265999.999999985</v>
      </c>
      <c r="I32" s="79">
        <v>68948660</v>
      </c>
      <c r="J32" s="79">
        <v>69638146.600000009</v>
      </c>
      <c r="K32" s="79">
        <v>70334528.066000015</v>
      </c>
      <c r="L32" s="79">
        <v>71037873.346660003</v>
      </c>
      <c r="M32" s="82">
        <v>-5.3691958127461969E-3</v>
      </c>
      <c r="N32" s="55"/>
      <c r="O32" s="55"/>
      <c r="P32" s="55"/>
      <c r="Q32" s="55"/>
      <c r="R32" s="55"/>
      <c r="S32" s="55"/>
    </row>
    <row r="33" spans="1:23" ht="15" x14ac:dyDescent="0.25">
      <c r="C33" s="2" t="s">
        <v>12</v>
      </c>
      <c r="D33" s="79">
        <v>17943750</v>
      </c>
      <c r="E33" s="79">
        <v>39862239.999999993</v>
      </c>
      <c r="F33" s="79">
        <v>44021999.999999993</v>
      </c>
      <c r="G33" s="79">
        <v>44787600</v>
      </c>
      <c r="H33" s="79">
        <v>44372899.999999993</v>
      </c>
      <c r="I33" s="79">
        <v>48264062.000000007</v>
      </c>
      <c r="J33" s="79">
        <v>52228609.95000001</v>
      </c>
      <c r="K33" s="79">
        <v>56267622.452800006</v>
      </c>
      <c r="L33" s="79">
        <v>60382192.344661012</v>
      </c>
      <c r="M33" s="82">
        <v>5.4079057016420462E-2</v>
      </c>
      <c r="N33" s="36"/>
      <c r="O33" s="36"/>
      <c r="P33" s="36"/>
      <c r="Q33" s="36"/>
      <c r="R33" s="36"/>
      <c r="S33" s="36"/>
      <c r="T33" s="36"/>
      <c r="U33" s="27"/>
    </row>
    <row r="34" spans="1:23" x14ac:dyDescent="0.2">
      <c r="C34" s="2" t="s">
        <v>13</v>
      </c>
      <c r="D34" s="66">
        <v>32625000</v>
      </c>
      <c r="E34" s="66">
        <v>73926336</v>
      </c>
      <c r="F34" s="66">
        <v>88044000</v>
      </c>
      <c r="G34" s="66">
        <v>89575200.000000015</v>
      </c>
      <c r="H34" s="66">
        <v>99950994.000000015</v>
      </c>
      <c r="I34" s="66">
        <v>110868717.96000002</v>
      </c>
      <c r="J34" s="66">
        <v>122351549.463</v>
      </c>
      <c r="K34" s="66">
        <v>134423569.01001602</v>
      </c>
      <c r="L34" s="66">
        <v>147109793.33533633</v>
      </c>
      <c r="M34" s="82">
        <v>8.9323743961964297E-2</v>
      </c>
      <c r="N34" s="27"/>
      <c r="O34" s="85"/>
      <c r="P34" s="36"/>
      <c r="Q34" s="36"/>
      <c r="R34" s="36"/>
      <c r="S34" s="36"/>
      <c r="T34" s="36"/>
      <c r="U34" s="27"/>
    </row>
    <row r="35" spans="1:23" x14ac:dyDescent="0.2">
      <c r="C35" s="11" t="s">
        <v>9</v>
      </c>
      <c r="D35" s="72">
        <v>90045000</v>
      </c>
      <c r="E35" s="72">
        <v>194237823.99999997</v>
      </c>
      <c r="F35" s="72">
        <v>214240399.99999997</v>
      </c>
      <c r="G35" s="72">
        <v>217966320</v>
      </c>
      <c r="H35" s="72">
        <v>221464474</v>
      </c>
      <c r="I35" s="72">
        <v>237734252.36000001</v>
      </c>
      <c r="J35" s="72">
        <v>254664028.00300002</v>
      </c>
      <c r="K35" s="72">
        <v>272279244.01937604</v>
      </c>
      <c r="L35" s="72">
        <v>290606297.49558955</v>
      </c>
      <c r="M35" s="81">
        <v>5.2124842402880844E-2</v>
      </c>
      <c r="N35" s="36"/>
      <c r="O35" s="36"/>
      <c r="P35" s="36"/>
      <c r="Q35" s="36"/>
      <c r="R35" s="36"/>
      <c r="S35" s="36"/>
      <c r="T35" s="36"/>
    </row>
    <row r="36" spans="1:23" x14ac:dyDescent="0.2">
      <c r="C36" s="2" t="s">
        <v>15</v>
      </c>
      <c r="D36" s="80">
        <v>114840000</v>
      </c>
      <c r="E36" s="80">
        <v>240622975.99999994</v>
      </c>
      <c r="F36" s="80">
        <v>252392799.99999994</v>
      </c>
      <c r="G36" s="80">
        <v>256782240</v>
      </c>
      <c r="H36" s="80">
        <v>243026959.99999994</v>
      </c>
      <c r="I36" s="80">
        <v>253731068.80000001</v>
      </c>
      <c r="J36" s="80">
        <v>264624957.08000004</v>
      </c>
      <c r="K36" s="80">
        <v>275711350.01872003</v>
      </c>
      <c r="L36" s="80">
        <v>286993008.32050645</v>
      </c>
      <c r="M36" s="82">
        <v>2.1642754119384211E-2</v>
      </c>
      <c r="N36" s="68"/>
      <c r="O36" s="36"/>
      <c r="P36" s="36"/>
      <c r="Q36" s="36"/>
      <c r="R36" s="36"/>
      <c r="S36" s="36"/>
      <c r="T36" s="36"/>
    </row>
    <row r="37" spans="1:23" x14ac:dyDescent="0.2">
      <c r="C37" s="2"/>
      <c r="D37" s="80"/>
      <c r="E37" s="80"/>
      <c r="F37" s="80"/>
      <c r="G37" s="80"/>
      <c r="H37" s="80"/>
      <c r="I37" s="80"/>
      <c r="J37" s="80"/>
      <c r="K37" s="80"/>
      <c r="L37" s="80"/>
      <c r="M37" s="82"/>
      <c r="N37" s="36"/>
      <c r="O37" s="36"/>
      <c r="P37" s="36"/>
      <c r="Q37" s="36"/>
      <c r="R37" s="36"/>
      <c r="S37" s="36"/>
      <c r="T37" s="36"/>
    </row>
    <row r="38" spans="1:23" x14ac:dyDescent="0.2">
      <c r="C38" s="83" t="s">
        <v>89</v>
      </c>
      <c r="D38" s="34"/>
      <c r="E38" s="72"/>
      <c r="F38" s="72"/>
      <c r="G38" s="72"/>
      <c r="H38" s="72"/>
      <c r="I38" s="72"/>
      <c r="J38" s="72"/>
      <c r="K38" s="72"/>
      <c r="L38" s="72"/>
      <c r="M38" s="8"/>
      <c r="N38" s="36"/>
      <c r="O38" s="36"/>
      <c r="P38" s="36"/>
      <c r="Q38" s="36"/>
      <c r="R38" s="36"/>
      <c r="S38" s="36"/>
      <c r="T38" s="36"/>
    </row>
    <row r="39" spans="1:23" x14ac:dyDescent="0.2">
      <c r="C39" s="2"/>
      <c r="D39" s="32"/>
      <c r="E39" s="32"/>
      <c r="F39" s="32"/>
      <c r="G39" s="32"/>
      <c r="H39" s="32"/>
      <c r="I39" s="32"/>
      <c r="J39" s="32"/>
      <c r="K39" s="32"/>
      <c r="L39" s="32"/>
      <c r="M39" s="33"/>
      <c r="N39" s="36"/>
      <c r="O39" s="36"/>
      <c r="P39" s="36"/>
      <c r="Q39" s="36"/>
      <c r="R39" s="36"/>
      <c r="S39" s="36"/>
      <c r="T39" s="36"/>
    </row>
    <row r="40" spans="1:23" ht="119.25" customHeight="1" x14ac:dyDescent="0.2">
      <c r="N40" s="27"/>
      <c r="O40" s="27"/>
      <c r="P40" s="27"/>
    </row>
    <row r="41" spans="1:23" s="40" customFormat="1" x14ac:dyDescent="0.2">
      <c r="A41" s="39"/>
      <c r="D41" s="45"/>
      <c r="E41" s="45"/>
      <c r="F41" s="45"/>
      <c r="G41" s="45"/>
      <c r="H41" s="45"/>
      <c r="I41" s="39"/>
      <c r="J41" s="39"/>
      <c r="K41" s="39"/>
      <c r="L41" s="39"/>
      <c r="W41" s="39"/>
    </row>
    <row r="42" spans="1:23" x14ac:dyDescent="0.2">
      <c r="A42" s="3"/>
      <c r="B42" s="3" t="s">
        <v>119</v>
      </c>
      <c r="C42" s="28"/>
      <c r="D42" s="29"/>
      <c r="E42" s="27"/>
      <c r="F42" s="27"/>
      <c r="G42" s="27"/>
      <c r="H42" s="27"/>
      <c r="N42" s="27"/>
      <c r="O42" s="3" t="s">
        <v>120</v>
      </c>
      <c r="P42" s="27"/>
      <c r="Q42" s="27"/>
      <c r="R42" s="27"/>
      <c r="S42" s="27"/>
      <c r="T42" s="27"/>
      <c r="U42" s="27"/>
      <c r="W42" s="3" t="s">
        <v>121</v>
      </c>
    </row>
    <row r="43" spans="1:23" ht="15" x14ac:dyDescent="0.25">
      <c r="B43" s="94"/>
      <c r="C43" s="31"/>
      <c r="D43" s="31">
        <v>2016</v>
      </c>
      <c r="E43" s="31">
        <v>2017</v>
      </c>
      <c r="F43" s="31">
        <v>2018</v>
      </c>
      <c r="G43" s="31">
        <v>2019</v>
      </c>
      <c r="H43" s="31">
        <v>2020</v>
      </c>
      <c r="I43" s="31">
        <v>2021</v>
      </c>
      <c r="J43" s="31">
        <v>2022</v>
      </c>
      <c r="K43" s="31">
        <v>2023</v>
      </c>
      <c r="L43" s="31">
        <v>2024</v>
      </c>
      <c r="M43" s="70" t="s">
        <v>52</v>
      </c>
      <c r="N43" s="55"/>
      <c r="O43" s="55"/>
      <c r="P43" s="55"/>
      <c r="Q43" s="55"/>
      <c r="R43" s="55"/>
      <c r="S43" s="55"/>
      <c r="T43" s="27"/>
      <c r="U43" s="27"/>
    </row>
    <row r="44" spans="1:23" x14ac:dyDescent="0.2">
      <c r="C44" s="2" t="s">
        <v>25</v>
      </c>
      <c r="D44" s="5">
        <v>10</v>
      </c>
      <c r="E44" s="5">
        <v>22.215111111111106</v>
      </c>
      <c r="F44" s="5">
        <v>24.533333333333328</v>
      </c>
      <c r="G44" s="5">
        <v>23</v>
      </c>
      <c r="H44" s="5">
        <v>20</v>
      </c>
      <c r="I44" s="5">
        <v>22</v>
      </c>
      <c r="J44" s="5">
        <v>24.200000000000003</v>
      </c>
      <c r="K44" s="5">
        <v>26.620000000000005</v>
      </c>
      <c r="L44" s="5">
        <v>29.282000000000007</v>
      </c>
      <c r="M44" s="82">
        <v>2.9929180021965873E-2</v>
      </c>
      <c r="N44" s="68"/>
      <c r="O44" s="36"/>
      <c r="P44" s="36"/>
      <c r="Q44" s="36"/>
      <c r="R44" s="36"/>
      <c r="S44" s="36"/>
      <c r="T44" s="36"/>
      <c r="U44" s="27"/>
    </row>
    <row r="45" spans="1:23" x14ac:dyDescent="0.2">
      <c r="C45" s="2" t="s">
        <v>22</v>
      </c>
      <c r="D45" s="116">
        <v>391.5</v>
      </c>
      <c r="E45" s="116">
        <v>946.72819999999979</v>
      </c>
      <c r="F45" s="116">
        <v>1045.5224999999998</v>
      </c>
      <c r="G45" s="116">
        <v>1063.7055</v>
      </c>
      <c r="H45" s="116">
        <v>998.39024999999981</v>
      </c>
      <c r="I45" s="116">
        <v>1013.5453020000001</v>
      </c>
      <c r="J45" s="116">
        <v>1109.8579614375003</v>
      </c>
      <c r="K45" s="116">
        <v>1209.7538827352</v>
      </c>
      <c r="L45" s="116">
        <v>1328.4082315825424</v>
      </c>
      <c r="M45" s="82">
        <v>4.0717911414120511E-2</v>
      </c>
      <c r="N45" s="36"/>
      <c r="O45" s="36"/>
      <c r="P45" s="36"/>
      <c r="Q45" s="36"/>
      <c r="R45" s="36"/>
      <c r="S45" s="36"/>
      <c r="T45" s="36"/>
      <c r="U45" s="27"/>
    </row>
    <row r="46" spans="1:23" x14ac:dyDescent="0.2">
      <c r="C46" s="1" t="s">
        <v>23</v>
      </c>
      <c r="D46" s="5">
        <v>184.03846153846155</v>
      </c>
      <c r="E46" s="5">
        <v>516.21652421652425</v>
      </c>
      <c r="F46" s="5">
        <v>593.83903133903129</v>
      </c>
      <c r="G46" s="5">
        <v>635.96491228070181</v>
      </c>
      <c r="H46" s="5">
        <v>1326.4765226907425</v>
      </c>
      <c r="I46" s="5">
        <v>2429.9761011623777</v>
      </c>
      <c r="J46" s="5">
        <v>2594.9815272046535</v>
      </c>
      <c r="K46" s="5">
        <v>2746.6134302445903</v>
      </c>
      <c r="L46" s="5">
        <v>2659.3619885695257</v>
      </c>
      <c r="M46" s="82">
        <v>0.28386133460047036</v>
      </c>
      <c r="N46" s="36"/>
      <c r="O46" s="36"/>
      <c r="P46" s="36"/>
      <c r="Q46" s="36"/>
      <c r="R46" s="36"/>
      <c r="S46" s="36"/>
      <c r="T46" s="36"/>
    </row>
    <row r="47" spans="1:23" x14ac:dyDescent="0.2">
      <c r="C47" s="1" t="s">
        <v>84</v>
      </c>
      <c r="D47" s="5">
        <v>0</v>
      </c>
      <c r="E47" s="5">
        <v>0</v>
      </c>
      <c r="F47" s="5">
        <v>0</v>
      </c>
      <c r="G47" s="5">
        <v>0</v>
      </c>
      <c r="H47" s="5">
        <v>0</v>
      </c>
      <c r="I47" s="5">
        <v>0</v>
      </c>
      <c r="J47" s="5">
        <v>0</v>
      </c>
      <c r="K47" s="5">
        <v>0</v>
      </c>
      <c r="L47" s="5">
        <v>0</v>
      </c>
      <c r="M47" s="82"/>
      <c r="N47" s="36"/>
      <c r="O47" s="36"/>
      <c r="P47" s="36"/>
      <c r="Q47" s="36"/>
      <c r="R47" s="36"/>
      <c r="S47" s="36"/>
      <c r="T47" s="36"/>
    </row>
    <row r="48" spans="1:23" x14ac:dyDescent="0.2">
      <c r="C48" s="1" t="s">
        <v>13</v>
      </c>
      <c r="D48" s="91">
        <v>97937.5</v>
      </c>
      <c r="E48" s="91">
        <v>372900</v>
      </c>
      <c r="F48" s="91">
        <v>822800.92499999993</v>
      </c>
      <c r="G48" s="91">
        <v>1308271.3499999999</v>
      </c>
      <c r="H48" s="91">
        <v>1914211.0844390627</v>
      </c>
      <c r="I48" s="91">
        <v>2445764.421030438</v>
      </c>
      <c r="J48" s="91">
        <v>2921172.8059459361</v>
      </c>
      <c r="K48" s="91">
        <v>3419253.7632217826</v>
      </c>
      <c r="L48" s="91">
        <v>4024805.5151320295</v>
      </c>
      <c r="M48" s="82">
        <v>0.30289181175844138</v>
      </c>
      <c r="N48" s="36"/>
      <c r="O48" s="36"/>
      <c r="P48" s="36"/>
      <c r="Q48" s="36"/>
      <c r="R48" s="36"/>
      <c r="S48" s="36"/>
      <c r="T48" s="36"/>
    </row>
    <row r="49" spans="1:23" x14ac:dyDescent="0.2">
      <c r="C49" s="108" t="s">
        <v>90</v>
      </c>
      <c r="D49" s="109">
        <v>881437.5</v>
      </c>
      <c r="E49" s="109">
        <v>3017100</v>
      </c>
      <c r="F49" s="109">
        <v>6033873.4500000002</v>
      </c>
      <c r="G49" s="109">
        <v>9593989.9000000004</v>
      </c>
      <c r="H49" s="109">
        <v>12810489.565092187</v>
      </c>
      <c r="I49" s="109">
        <v>15023981.443472689</v>
      </c>
      <c r="J49" s="109">
        <v>16553312.567026973</v>
      </c>
      <c r="K49" s="109">
        <v>17951082.256914359</v>
      </c>
      <c r="L49" s="109">
        <v>19650521.044468142</v>
      </c>
      <c r="M49" s="110">
        <v>0.2174832048408688</v>
      </c>
      <c r="N49" s="27"/>
    </row>
    <row r="50" spans="1:23" x14ac:dyDescent="0.2">
      <c r="C50" s="28"/>
      <c r="D50" s="29"/>
      <c r="E50" s="92"/>
      <c r="F50" s="90"/>
      <c r="G50" s="90"/>
      <c r="H50" s="90"/>
      <c r="I50" s="90"/>
      <c r="J50" s="90"/>
      <c r="K50" s="90"/>
      <c r="L50" s="90"/>
    </row>
    <row r="51" spans="1:23" ht="119.25" customHeight="1" x14ac:dyDescent="0.2"/>
    <row r="52" spans="1:23" s="40" customFormat="1" x14ac:dyDescent="0.2">
      <c r="A52" s="39"/>
      <c r="D52" s="45"/>
      <c r="E52" s="45"/>
      <c r="F52" s="45"/>
      <c r="G52" s="45"/>
      <c r="H52" s="45"/>
      <c r="I52" s="39"/>
      <c r="J52" s="39"/>
      <c r="K52" s="39"/>
      <c r="L52" s="39"/>
      <c r="W52" s="39"/>
    </row>
    <row r="53" spans="1:23" s="40" customFormat="1" x14ac:dyDescent="0.2">
      <c r="A53" s="39"/>
      <c r="D53" s="45"/>
      <c r="E53" s="45"/>
      <c r="F53" s="45"/>
      <c r="G53" s="45"/>
      <c r="H53" s="45"/>
      <c r="I53" s="39"/>
      <c r="J53" s="39"/>
      <c r="K53" s="39"/>
      <c r="L53" s="39"/>
      <c r="W53" s="39"/>
    </row>
    <row r="54" spans="1:23" s="40" customFormat="1" x14ac:dyDescent="0.2">
      <c r="A54" s="39"/>
      <c r="D54" s="45"/>
      <c r="E54" s="45"/>
      <c r="F54" s="45"/>
      <c r="G54" s="45"/>
      <c r="H54" s="45"/>
      <c r="I54" s="39"/>
      <c r="J54" s="39"/>
      <c r="K54" s="39"/>
      <c r="L54" s="39"/>
      <c r="W54" s="39"/>
    </row>
    <row r="55" spans="1:23" s="40" customFormat="1" x14ac:dyDescent="0.2">
      <c r="D55" s="46"/>
      <c r="E55" s="46"/>
      <c r="F55" s="46"/>
      <c r="G55" s="46"/>
      <c r="H55" s="46"/>
      <c r="I55" s="41"/>
      <c r="J55" s="41"/>
      <c r="K55" s="41"/>
      <c r="L55" s="41"/>
    </row>
    <row r="56" spans="1:23" s="40" customFormat="1" x14ac:dyDescent="0.2">
      <c r="C56" s="39"/>
      <c r="D56" s="43"/>
      <c r="E56" s="43"/>
      <c r="F56" s="43"/>
      <c r="G56" s="43"/>
      <c r="H56" s="43"/>
      <c r="I56" s="41"/>
      <c r="J56" s="41"/>
      <c r="K56" s="41"/>
      <c r="L56" s="41"/>
    </row>
    <row r="57" spans="1:23" s="40" customFormat="1" x14ac:dyDescent="0.2"/>
    <row r="58" spans="1:23" s="40" customFormat="1" x14ac:dyDescent="0.2">
      <c r="C58" s="47"/>
    </row>
    <row r="59" spans="1:23" s="40" customFormat="1" x14ac:dyDescent="0.2">
      <c r="C59" s="48"/>
    </row>
    <row r="60" spans="1:23" s="40" customFormat="1" x14ac:dyDescent="0.2"/>
    <row r="61" spans="1:23" s="40" customFormat="1" x14ac:dyDescent="0.2"/>
    <row r="62" spans="1:23" s="40" customFormat="1" x14ac:dyDescent="0.2">
      <c r="D62" s="49"/>
      <c r="E62" s="49"/>
      <c r="F62" s="49"/>
      <c r="G62" s="49"/>
      <c r="H62" s="49"/>
    </row>
    <row r="63" spans="1:23" s="40" customFormat="1" x14ac:dyDescent="0.2">
      <c r="D63" s="49"/>
      <c r="E63" s="49"/>
      <c r="F63" s="49"/>
      <c r="G63" s="49"/>
      <c r="H63" s="49"/>
    </row>
    <row r="64" spans="1:23" s="40" customFormat="1" x14ac:dyDescent="0.2">
      <c r="D64" s="49"/>
      <c r="E64" s="49"/>
      <c r="F64" s="49"/>
      <c r="G64" s="49"/>
      <c r="H64" s="49"/>
    </row>
    <row r="65" spans="1:23" s="40" customFormat="1" x14ac:dyDescent="0.2">
      <c r="D65" s="49"/>
      <c r="E65" s="49"/>
      <c r="F65" s="49"/>
      <c r="G65" s="49"/>
      <c r="H65" s="49"/>
    </row>
    <row r="66" spans="1:23" s="40" customFormat="1" x14ac:dyDescent="0.2">
      <c r="D66" s="49"/>
      <c r="E66" s="49"/>
      <c r="F66" s="49"/>
      <c r="G66" s="49"/>
      <c r="H66" s="49"/>
    </row>
    <row r="67" spans="1:23" s="40" customFormat="1" x14ac:dyDescent="0.2">
      <c r="D67" s="50"/>
      <c r="E67" s="50"/>
      <c r="F67" s="50"/>
      <c r="G67" s="50"/>
      <c r="H67" s="50"/>
    </row>
    <row r="68" spans="1:23" s="40" customFormat="1" x14ac:dyDescent="0.2"/>
    <row r="69" spans="1:23" s="40" customFormat="1" x14ac:dyDescent="0.2"/>
    <row r="70" spans="1:23" s="39" customFormat="1" x14ac:dyDescent="0.2">
      <c r="A70" s="40"/>
      <c r="B70" s="40"/>
      <c r="C70" s="40"/>
      <c r="D70" s="40"/>
      <c r="E70" s="40"/>
      <c r="F70" s="40"/>
      <c r="G70" s="40"/>
      <c r="H70" s="40"/>
      <c r="I70" s="40"/>
      <c r="J70" s="40"/>
      <c r="K70" s="40"/>
      <c r="L70" s="40"/>
      <c r="M70" s="40"/>
      <c r="N70" s="40"/>
      <c r="O70" s="40"/>
      <c r="P70" s="40"/>
      <c r="Q70" s="40"/>
      <c r="R70" s="40"/>
      <c r="S70" s="40"/>
      <c r="T70" s="40"/>
      <c r="U70" s="40"/>
      <c r="V70" s="40"/>
      <c r="W70" s="40"/>
    </row>
    <row r="71" spans="1:23" s="40" customFormat="1" x14ac:dyDescent="0.2">
      <c r="A71" s="39"/>
      <c r="I71" s="39"/>
      <c r="J71" s="39"/>
      <c r="K71" s="39"/>
      <c r="L71" s="39"/>
      <c r="W71" s="39"/>
    </row>
    <row r="72" spans="1:23" s="40" customFormat="1" x14ac:dyDescent="0.2">
      <c r="B72" s="39"/>
      <c r="C72" s="39"/>
      <c r="D72" s="39"/>
      <c r="E72" s="39"/>
      <c r="F72" s="39"/>
      <c r="G72" s="39"/>
      <c r="H72" s="39"/>
      <c r="I72" s="42"/>
      <c r="J72" s="42"/>
      <c r="K72" s="42"/>
      <c r="L72" s="42"/>
      <c r="M72" s="39"/>
      <c r="N72" s="39"/>
      <c r="O72" s="39"/>
      <c r="P72" s="39"/>
      <c r="Q72" s="39"/>
      <c r="R72" s="39"/>
      <c r="S72" s="39"/>
      <c r="T72" s="39"/>
      <c r="U72" s="39"/>
      <c r="V72" s="39"/>
    </row>
    <row r="73" spans="1:23" s="40" customFormat="1" x14ac:dyDescent="0.2">
      <c r="C73" s="44"/>
      <c r="D73" s="42"/>
      <c r="E73" s="42"/>
      <c r="F73" s="42"/>
      <c r="G73" s="42"/>
      <c r="H73" s="42"/>
      <c r="I73" s="42"/>
      <c r="J73" s="42"/>
      <c r="K73" s="42"/>
      <c r="L73" s="42"/>
    </row>
    <row r="74" spans="1:23" s="40" customFormat="1" x14ac:dyDescent="0.2">
      <c r="D74" s="46"/>
      <c r="E74" s="46"/>
      <c r="F74" s="46"/>
      <c r="G74" s="46"/>
      <c r="H74" s="46"/>
      <c r="I74" s="41"/>
      <c r="J74" s="41"/>
      <c r="K74" s="41"/>
      <c r="L74" s="41"/>
    </row>
    <row r="75" spans="1:23" s="40" customFormat="1" x14ac:dyDescent="0.2">
      <c r="D75" s="46"/>
      <c r="E75" s="46"/>
      <c r="F75" s="46"/>
      <c r="G75" s="46"/>
      <c r="H75" s="46"/>
      <c r="I75" s="41"/>
      <c r="J75" s="41"/>
      <c r="K75" s="41"/>
      <c r="L75" s="41"/>
    </row>
    <row r="76" spans="1:23" s="40" customFormat="1" x14ac:dyDescent="0.2">
      <c r="D76" s="46"/>
      <c r="E76" s="46"/>
      <c r="F76" s="46"/>
      <c r="G76" s="46"/>
      <c r="H76" s="46"/>
      <c r="I76" s="41"/>
      <c r="J76" s="41"/>
      <c r="K76" s="41"/>
      <c r="L76" s="41"/>
    </row>
    <row r="77" spans="1:23" s="40" customFormat="1" x14ac:dyDescent="0.2">
      <c r="D77" s="46"/>
      <c r="E77" s="46"/>
      <c r="F77" s="46"/>
      <c r="G77" s="46"/>
      <c r="H77" s="46"/>
      <c r="I77" s="41"/>
      <c r="J77" s="41"/>
      <c r="K77" s="41"/>
      <c r="L77" s="41"/>
    </row>
    <row r="78" spans="1:23" s="40" customFormat="1" x14ac:dyDescent="0.2">
      <c r="D78" s="46"/>
      <c r="E78" s="46"/>
      <c r="F78" s="46"/>
      <c r="G78" s="46"/>
      <c r="H78" s="46"/>
      <c r="I78" s="41"/>
      <c r="J78" s="41"/>
      <c r="K78" s="41"/>
      <c r="L78" s="41"/>
    </row>
    <row r="79" spans="1:23" s="40" customFormat="1" x14ac:dyDescent="0.2">
      <c r="D79" s="46"/>
      <c r="E79" s="46"/>
      <c r="F79" s="46"/>
      <c r="G79" s="46"/>
      <c r="H79" s="46"/>
      <c r="I79" s="41"/>
      <c r="J79" s="41"/>
      <c r="K79" s="41"/>
      <c r="L79" s="41"/>
    </row>
    <row r="80" spans="1:23" s="40" customFormat="1" x14ac:dyDescent="0.2">
      <c r="C80" s="42"/>
      <c r="D80" s="43"/>
      <c r="E80" s="43"/>
      <c r="F80" s="43"/>
      <c r="G80" s="43"/>
      <c r="H80" s="43"/>
      <c r="I80" s="41"/>
      <c r="J80" s="41"/>
      <c r="K80" s="41"/>
      <c r="L80" s="41"/>
    </row>
    <row r="81" spans="3:8" s="40" customFormat="1" x14ac:dyDescent="0.2"/>
    <row r="82" spans="3:8" s="40" customFormat="1" x14ac:dyDescent="0.2"/>
    <row r="83" spans="3:8" s="40" customFormat="1" x14ac:dyDescent="0.2"/>
    <row r="84" spans="3:8" s="40" customFormat="1" x14ac:dyDescent="0.2">
      <c r="D84" s="51"/>
      <c r="E84" s="51"/>
      <c r="F84" s="51"/>
      <c r="G84" s="51"/>
      <c r="H84" s="51"/>
    </row>
    <row r="85" spans="3:8" s="40" customFormat="1" x14ac:dyDescent="0.2">
      <c r="D85" s="51"/>
      <c r="E85" s="51"/>
      <c r="F85" s="51"/>
      <c r="G85" s="51"/>
      <c r="H85" s="51"/>
    </row>
    <row r="86" spans="3:8" s="40" customFormat="1" x14ac:dyDescent="0.2">
      <c r="D86" s="51"/>
      <c r="E86" s="51"/>
      <c r="F86" s="51"/>
      <c r="G86" s="51"/>
      <c r="H86" s="51"/>
    </row>
    <row r="87" spans="3:8" s="40" customFormat="1" x14ac:dyDescent="0.2">
      <c r="D87" s="51"/>
      <c r="E87" s="51"/>
      <c r="F87" s="51"/>
      <c r="G87" s="51"/>
      <c r="H87" s="51"/>
    </row>
    <row r="88" spans="3:8" s="40" customFormat="1" x14ac:dyDescent="0.2">
      <c r="D88" s="51"/>
      <c r="E88" s="51"/>
      <c r="F88" s="51"/>
      <c r="G88" s="51"/>
      <c r="H88" s="51"/>
    </row>
    <row r="89" spans="3:8" s="40" customFormat="1" x14ac:dyDescent="0.2">
      <c r="D89" s="51"/>
      <c r="E89" s="51"/>
      <c r="F89" s="51"/>
      <c r="G89" s="51"/>
      <c r="H89" s="51"/>
    </row>
    <row r="90" spans="3:8" s="40" customFormat="1" x14ac:dyDescent="0.2">
      <c r="D90" s="50"/>
      <c r="E90" s="50"/>
      <c r="F90" s="50"/>
      <c r="G90" s="50"/>
      <c r="H90" s="50"/>
    </row>
    <row r="91" spans="3:8" s="40" customFormat="1" x14ac:dyDescent="0.2">
      <c r="C91" s="47"/>
    </row>
    <row r="92" spans="3:8" s="40" customFormat="1" x14ac:dyDescent="0.2"/>
    <row r="93" spans="3:8" s="40" customFormat="1" x14ac:dyDescent="0.2"/>
    <row r="94" spans="3:8" s="40" customFormat="1" x14ac:dyDescent="0.2"/>
    <row r="95" spans="3:8" s="40" customFormat="1" x14ac:dyDescent="0.2"/>
    <row r="96" spans="3:8" s="40" customFormat="1" x14ac:dyDescent="0.2">
      <c r="D96" s="52"/>
      <c r="E96" s="52"/>
      <c r="F96" s="52"/>
      <c r="G96" s="52"/>
      <c r="H96" s="52"/>
    </row>
    <row r="97" spans="1:23" s="40" customFormat="1" x14ac:dyDescent="0.2">
      <c r="D97" s="52"/>
      <c r="E97" s="52"/>
      <c r="F97" s="52"/>
      <c r="G97" s="52"/>
      <c r="H97" s="52"/>
    </row>
    <row r="98" spans="1:23" s="39" customFormat="1" x14ac:dyDescent="0.2">
      <c r="A98" s="40"/>
      <c r="B98" s="40"/>
      <c r="C98" s="40"/>
      <c r="D98" s="40"/>
      <c r="E98" s="40"/>
      <c r="F98" s="40"/>
      <c r="G98" s="40"/>
      <c r="H98" s="40"/>
      <c r="I98" s="40"/>
      <c r="J98" s="40"/>
      <c r="K98" s="40"/>
      <c r="L98" s="40"/>
      <c r="M98" s="40"/>
      <c r="N98" s="40"/>
      <c r="O98" s="40"/>
      <c r="P98" s="40"/>
      <c r="Q98" s="40"/>
      <c r="R98" s="40"/>
      <c r="S98" s="40"/>
      <c r="T98" s="40"/>
      <c r="U98" s="40"/>
      <c r="V98" s="40"/>
      <c r="W98" s="40"/>
    </row>
    <row r="99" spans="1:23" s="40" customFormat="1" x14ac:dyDescent="0.2">
      <c r="A99" s="39"/>
      <c r="I99" s="39"/>
      <c r="J99" s="39"/>
      <c r="K99" s="39"/>
      <c r="L99" s="39"/>
      <c r="W99" s="39"/>
    </row>
    <row r="100" spans="1:23" s="40" customFormat="1" x14ac:dyDescent="0.2">
      <c r="B100" s="39"/>
      <c r="C100" s="39"/>
      <c r="D100" s="39"/>
      <c r="E100" s="39"/>
      <c r="F100" s="39"/>
      <c r="G100" s="39"/>
      <c r="H100" s="39"/>
      <c r="I100" s="42"/>
      <c r="J100" s="42"/>
      <c r="K100" s="42"/>
      <c r="L100" s="42"/>
      <c r="M100" s="39"/>
      <c r="N100" s="39"/>
      <c r="O100" s="39"/>
      <c r="P100" s="39"/>
      <c r="Q100" s="39"/>
      <c r="R100" s="39"/>
      <c r="S100" s="39"/>
      <c r="T100" s="39"/>
      <c r="U100" s="39"/>
      <c r="V100" s="39"/>
    </row>
    <row r="101" spans="1:23" s="40" customFormat="1" x14ac:dyDescent="0.2">
      <c r="C101" s="44"/>
      <c r="D101" s="42"/>
      <c r="E101" s="42"/>
      <c r="F101" s="42"/>
      <c r="G101" s="42"/>
      <c r="H101" s="42"/>
      <c r="I101" s="42"/>
      <c r="J101" s="42"/>
      <c r="K101" s="42"/>
      <c r="L101" s="42"/>
    </row>
    <row r="102" spans="1:23" s="40" customFormat="1" x14ac:dyDescent="0.2">
      <c r="D102" s="46"/>
      <c r="E102" s="46"/>
      <c r="F102" s="46"/>
      <c r="G102" s="46"/>
      <c r="H102" s="46"/>
      <c r="I102" s="41"/>
      <c r="J102" s="41"/>
      <c r="K102" s="41"/>
      <c r="L102" s="41"/>
    </row>
    <row r="103" spans="1:23" s="40" customFormat="1" x14ac:dyDescent="0.2">
      <c r="D103" s="46"/>
      <c r="E103" s="46"/>
      <c r="F103" s="46"/>
      <c r="G103" s="46"/>
      <c r="H103" s="46"/>
      <c r="I103" s="41"/>
      <c r="J103" s="41"/>
      <c r="K103" s="41"/>
      <c r="L103" s="41"/>
    </row>
    <row r="104" spans="1:23" s="40" customFormat="1" x14ac:dyDescent="0.2">
      <c r="D104" s="46"/>
      <c r="E104" s="46"/>
      <c r="F104" s="46"/>
      <c r="G104" s="46"/>
      <c r="H104" s="46"/>
      <c r="I104" s="41"/>
      <c r="J104" s="41"/>
      <c r="K104" s="41"/>
      <c r="L104" s="41"/>
    </row>
    <row r="105" spans="1:23" s="40" customFormat="1" x14ac:dyDescent="0.2">
      <c r="D105" s="46"/>
      <c r="E105" s="46"/>
      <c r="F105" s="46"/>
      <c r="G105" s="46"/>
      <c r="H105" s="46"/>
      <c r="I105" s="41"/>
      <c r="J105" s="41"/>
      <c r="K105" s="41"/>
      <c r="L105" s="41"/>
    </row>
    <row r="106" spans="1:23" s="40" customFormat="1" x14ac:dyDescent="0.2">
      <c r="I106" s="41"/>
      <c r="J106" s="41"/>
      <c r="K106" s="41"/>
      <c r="L106" s="41"/>
    </row>
    <row r="107" spans="1:23" s="40" customFormat="1" x14ac:dyDescent="0.2">
      <c r="C107" s="39"/>
      <c r="D107" s="43"/>
      <c r="E107" s="43"/>
      <c r="F107" s="43"/>
      <c r="G107" s="43"/>
      <c r="H107" s="43"/>
      <c r="I107" s="41"/>
      <c r="J107" s="41"/>
      <c r="K107" s="41"/>
      <c r="L107" s="41"/>
    </row>
    <row r="108" spans="1:23" s="40" customFormat="1" x14ac:dyDescent="0.2"/>
    <row r="109" spans="1:23" s="40" customFormat="1" x14ac:dyDescent="0.2"/>
    <row r="110" spans="1:23" s="40" customFormat="1" x14ac:dyDescent="0.2"/>
    <row r="111" spans="1:23" s="40" customFormat="1" x14ac:dyDescent="0.2"/>
    <row r="112" spans="1:23" s="40" customFormat="1" x14ac:dyDescent="0.2">
      <c r="D112" s="49"/>
      <c r="E112" s="49"/>
      <c r="F112" s="49"/>
      <c r="G112" s="49"/>
      <c r="H112" s="49"/>
    </row>
    <row r="113" spans="1:23" s="40" customFormat="1" x14ac:dyDescent="0.2">
      <c r="D113" s="49"/>
      <c r="E113" s="49"/>
      <c r="F113" s="49"/>
      <c r="G113" s="49"/>
      <c r="H113" s="49"/>
    </row>
    <row r="114" spans="1:23" s="40" customFormat="1" x14ac:dyDescent="0.2">
      <c r="D114" s="49"/>
      <c r="E114" s="49"/>
      <c r="F114" s="49"/>
      <c r="G114" s="49"/>
      <c r="H114" s="49"/>
    </row>
    <row r="115" spans="1:23" s="40" customFormat="1" x14ac:dyDescent="0.2">
      <c r="D115" s="53"/>
      <c r="E115" s="53"/>
      <c r="F115" s="53"/>
      <c r="G115" s="53"/>
      <c r="H115" s="53"/>
    </row>
    <row r="116" spans="1:23" s="40" customFormat="1" x14ac:dyDescent="0.2">
      <c r="D116" s="50"/>
      <c r="E116" s="50"/>
      <c r="F116" s="50"/>
      <c r="G116" s="50"/>
      <c r="H116" s="50"/>
    </row>
    <row r="117" spans="1:23" s="40" customFormat="1" x14ac:dyDescent="0.2"/>
    <row r="118" spans="1:23" s="40" customFormat="1" x14ac:dyDescent="0.2"/>
    <row r="119" spans="1:23" s="40" customFormat="1" x14ac:dyDescent="0.2"/>
    <row r="120" spans="1:23" s="40" customFormat="1" x14ac:dyDescent="0.2"/>
    <row r="121" spans="1:23" s="40" customFormat="1" x14ac:dyDescent="0.2"/>
    <row r="122" spans="1:23" s="40" customFormat="1" x14ac:dyDescent="0.2"/>
    <row r="123" spans="1:23" s="40" customFormat="1" x14ac:dyDescent="0.2"/>
    <row r="124" spans="1:23" s="40" customFormat="1" x14ac:dyDescent="0.2"/>
    <row r="125" spans="1:23" s="40" customFormat="1" x14ac:dyDescent="0.2"/>
    <row r="126" spans="1:23" s="40" customFormat="1" x14ac:dyDescent="0.2"/>
    <row r="127" spans="1:23" s="39" customFormat="1" x14ac:dyDescent="0.2">
      <c r="A127" s="40"/>
      <c r="B127" s="40"/>
      <c r="C127" s="40"/>
      <c r="D127" s="40"/>
      <c r="E127" s="40"/>
      <c r="F127" s="40"/>
      <c r="G127" s="40"/>
      <c r="H127" s="40"/>
      <c r="I127" s="40"/>
      <c r="J127" s="40"/>
      <c r="K127" s="40"/>
      <c r="L127" s="40"/>
      <c r="M127" s="40"/>
      <c r="N127" s="40"/>
      <c r="O127" s="40"/>
      <c r="P127" s="40"/>
      <c r="Q127" s="40"/>
      <c r="R127" s="40"/>
      <c r="S127" s="40"/>
      <c r="T127" s="40"/>
      <c r="U127" s="40"/>
      <c r="V127" s="40"/>
      <c r="W127" s="40"/>
    </row>
    <row r="128" spans="1:23" s="40" customFormat="1" x14ac:dyDescent="0.2">
      <c r="A128" s="39"/>
      <c r="I128" s="39"/>
      <c r="J128" s="39"/>
      <c r="K128" s="39"/>
      <c r="L128" s="39"/>
      <c r="W128" s="39"/>
    </row>
    <row r="129" spans="2:22" s="40" customFormat="1" x14ac:dyDescent="0.2">
      <c r="B129" s="39"/>
      <c r="C129" s="39"/>
      <c r="D129" s="39"/>
      <c r="E129" s="39"/>
      <c r="F129" s="39"/>
      <c r="G129" s="39"/>
      <c r="H129" s="39"/>
      <c r="I129" s="42"/>
      <c r="J129" s="42"/>
      <c r="K129" s="42"/>
      <c r="L129" s="42"/>
      <c r="M129" s="39"/>
      <c r="N129" s="39"/>
      <c r="O129" s="39"/>
      <c r="P129" s="39"/>
      <c r="Q129" s="39"/>
      <c r="R129" s="39"/>
      <c r="S129" s="39"/>
      <c r="T129" s="39"/>
      <c r="U129" s="39"/>
      <c r="V129" s="39"/>
    </row>
    <row r="130" spans="2:22" s="40" customFormat="1" x14ac:dyDescent="0.2">
      <c r="C130" s="44"/>
      <c r="D130" s="42"/>
      <c r="E130" s="42"/>
      <c r="F130" s="42"/>
      <c r="G130" s="42"/>
      <c r="H130" s="42"/>
      <c r="I130" s="42"/>
      <c r="J130" s="42"/>
      <c r="K130" s="42"/>
      <c r="L130" s="42"/>
    </row>
    <row r="131" spans="2:22" s="40" customFormat="1" x14ac:dyDescent="0.2">
      <c r="D131" s="46"/>
      <c r="E131" s="46"/>
      <c r="F131" s="46"/>
      <c r="G131" s="46"/>
      <c r="H131" s="46"/>
      <c r="I131" s="41"/>
      <c r="J131" s="41"/>
      <c r="K131" s="41"/>
      <c r="L131" s="41"/>
    </row>
    <row r="132" spans="2:22" s="40" customFormat="1" x14ac:dyDescent="0.2">
      <c r="D132" s="46"/>
      <c r="E132" s="46"/>
      <c r="F132" s="46"/>
      <c r="G132" s="46"/>
      <c r="H132" s="46"/>
      <c r="I132" s="41"/>
      <c r="J132" s="41"/>
      <c r="K132" s="41"/>
      <c r="L132" s="41"/>
    </row>
    <row r="133" spans="2:22" s="40" customFormat="1" x14ac:dyDescent="0.2">
      <c r="D133" s="46"/>
      <c r="E133" s="46"/>
      <c r="F133" s="46"/>
      <c r="G133" s="46"/>
      <c r="H133" s="46"/>
      <c r="I133" s="41"/>
      <c r="J133" s="41"/>
      <c r="K133" s="41"/>
      <c r="L133" s="41"/>
    </row>
    <row r="134" spans="2:22" s="40" customFormat="1" x14ac:dyDescent="0.2">
      <c r="I134" s="41"/>
      <c r="J134" s="41"/>
      <c r="K134" s="41"/>
      <c r="L134" s="41"/>
    </row>
    <row r="135" spans="2:22" s="40" customFormat="1" x14ac:dyDescent="0.2">
      <c r="C135" s="39"/>
      <c r="D135" s="43"/>
      <c r="E135" s="43"/>
      <c r="F135" s="43"/>
      <c r="G135" s="43"/>
      <c r="H135" s="43"/>
      <c r="I135" s="41"/>
      <c r="J135" s="41"/>
      <c r="K135" s="41"/>
      <c r="L135" s="41"/>
    </row>
    <row r="136" spans="2:22" s="40" customFormat="1" x14ac:dyDescent="0.2"/>
    <row r="137" spans="2:22" s="40" customFormat="1" x14ac:dyDescent="0.2"/>
    <row r="138" spans="2:22" s="40" customFormat="1" x14ac:dyDescent="0.2"/>
    <row r="139" spans="2:22" s="40" customFormat="1" x14ac:dyDescent="0.2"/>
    <row r="140" spans="2:22" s="40" customFormat="1" x14ac:dyDescent="0.2"/>
    <row r="141" spans="2:22" s="40" customFormat="1" x14ac:dyDescent="0.2"/>
    <row r="142" spans="2:22" s="40" customFormat="1" x14ac:dyDescent="0.2"/>
    <row r="143" spans="2:22" s="40" customFormat="1" x14ac:dyDescent="0.2">
      <c r="D143" s="49"/>
      <c r="E143" s="49"/>
      <c r="F143" s="49"/>
      <c r="G143" s="49"/>
      <c r="H143" s="49"/>
    </row>
    <row r="144" spans="2:22" s="40" customFormat="1" x14ac:dyDescent="0.2">
      <c r="D144" s="49"/>
      <c r="E144" s="49"/>
      <c r="F144" s="49"/>
      <c r="G144" s="49"/>
      <c r="H144" s="49"/>
    </row>
    <row r="145" spans="1:23" s="40" customFormat="1" x14ac:dyDescent="0.2">
      <c r="D145" s="54"/>
      <c r="E145" s="54"/>
      <c r="F145" s="54"/>
      <c r="G145" s="54"/>
      <c r="H145" s="54"/>
    </row>
    <row r="146" spans="1:23" s="40" customFormat="1" x14ac:dyDescent="0.2"/>
    <row r="147" spans="1:23" s="40" customFormat="1" x14ac:dyDescent="0.2"/>
    <row r="148" spans="1:23" s="40" customFormat="1" x14ac:dyDescent="0.2"/>
    <row r="149" spans="1:23" s="40" customFormat="1" x14ac:dyDescent="0.2"/>
    <row r="150" spans="1:23" s="40" customFormat="1" x14ac:dyDescent="0.2"/>
    <row r="151" spans="1:23" s="40" customFormat="1" x14ac:dyDescent="0.2"/>
    <row r="152" spans="1:23" s="40" customFormat="1" x14ac:dyDescent="0.2"/>
    <row r="153" spans="1:23" s="40" customFormat="1" x14ac:dyDescent="0.2"/>
    <row r="154" spans="1:23" s="39" customFormat="1" x14ac:dyDescent="0.2">
      <c r="A154" s="40"/>
      <c r="B154" s="40"/>
      <c r="C154" s="40"/>
      <c r="D154" s="40"/>
      <c r="E154" s="40"/>
      <c r="F154" s="40"/>
      <c r="G154" s="40"/>
      <c r="H154" s="40"/>
      <c r="M154" s="40"/>
      <c r="N154" s="40"/>
      <c r="O154" s="40"/>
      <c r="P154" s="40"/>
      <c r="Q154" s="40"/>
      <c r="R154" s="40"/>
      <c r="S154" s="40"/>
      <c r="T154" s="40"/>
      <c r="U154" s="40"/>
      <c r="V154" s="40"/>
      <c r="W154" s="40"/>
    </row>
    <row r="155" spans="1:23" s="40" customFormat="1" x14ac:dyDescent="0.2">
      <c r="A155" s="39"/>
      <c r="C155" s="39"/>
      <c r="D155" s="39"/>
      <c r="E155" s="39"/>
      <c r="F155" s="39"/>
      <c r="G155" s="39"/>
      <c r="H155" s="39"/>
      <c r="I155" s="42"/>
      <c r="J155" s="42"/>
      <c r="K155" s="42"/>
      <c r="L155" s="42"/>
      <c r="W155" s="39"/>
    </row>
    <row r="156" spans="1:23" s="40" customFormat="1" x14ac:dyDescent="0.2">
      <c r="B156" s="39"/>
      <c r="C156" s="44"/>
      <c r="D156" s="42"/>
      <c r="E156" s="42"/>
      <c r="F156" s="42"/>
      <c r="G156" s="42"/>
      <c r="H156" s="42"/>
      <c r="I156" s="42"/>
      <c r="J156" s="42"/>
      <c r="K156" s="42"/>
      <c r="L156" s="42"/>
      <c r="M156" s="39"/>
      <c r="N156" s="39"/>
      <c r="O156" s="39"/>
      <c r="P156" s="39"/>
      <c r="Q156" s="39"/>
      <c r="R156" s="39"/>
      <c r="S156" s="39"/>
      <c r="T156" s="39"/>
      <c r="U156" s="39"/>
      <c r="V156" s="39"/>
    </row>
    <row r="157" spans="1:23" s="40" customFormat="1" x14ac:dyDescent="0.2">
      <c r="D157" s="29"/>
      <c r="E157" s="29"/>
      <c r="F157" s="29"/>
      <c r="G157" s="29"/>
      <c r="H157" s="29"/>
      <c r="I157" s="41"/>
      <c r="J157" s="41"/>
      <c r="K157" s="41"/>
      <c r="L157" s="41"/>
    </row>
    <row r="158" spans="1:23" s="40" customFormat="1" x14ac:dyDescent="0.2">
      <c r="D158" s="46"/>
      <c r="E158" s="46"/>
      <c r="F158" s="46"/>
      <c r="G158" s="46"/>
      <c r="H158" s="46"/>
      <c r="I158" s="41"/>
      <c r="J158" s="41"/>
      <c r="K158" s="41"/>
      <c r="L158" s="41"/>
    </row>
    <row r="159" spans="1:23" s="40" customFormat="1" x14ac:dyDescent="0.2">
      <c r="D159" s="46"/>
      <c r="E159" s="46"/>
      <c r="F159" s="46"/>
      <c r="G159" s="46"/>
      <c r="H159" s="46"/>
      <c r="I159" s="41"/>
      <c r="J159" s="41"/>
      <c r="K159" s="41"/>
      <c r="L159" s="41"/>
    </row>
    <row r="160" spans="1:23" s="40" customFormat="1" x14ac:dyDescent="0.2">
      <c r="D160" s="46"/>
      <c r="E160" s="46"/>
      <c r="F160" s="46"/>
      <c r="G160" s="46"/>
      <c r="H160" s="46"/>
      <c r="I160" s="41"/>
      <c r="J160" s="41"/>
      <c r="K160" s="41"/>
      <c r="L160" s="41"/>
    </row>
    <row r="161" spans="3:12" s="40" customFormat="1" x14ac:dyDescent="0.2">
      <c r="I161" s="41"/>
      <c r="J161" s="41"/>
      <c r="K161" s="41"/>
      <c r="L161" s="41"/>
    </row>
    <row r="162" spans="3:12" s="40" customFormat="1" x14ac:dyDescent="0.2">
      <c r="C162" s="39"/>
      <c r="D162" s="43"/>
      <c r="E162" s="43"/>
      <c r="F162" s="43"/>
      <c r="G162" s="43"/>
      <c r="H162" s="43"/>
      <c r="I162" s="41"/>
      <c r="J162" s="41"/>
      <c r="K162" s="41"/>
      <c r="L162" s="41"/>
    </row>
    <row r="163" spans="3:12" s="40" customFormat="1" x14ac:dyDescent="0.2"/>
    <row r="164" spans="3:12" s="40" customFormat="1" x14ac:dyDescent="0.2"/>
    <row r="165" spans="3:12" s="40" customFormat="1" x14ac:dyDescent="0.2"/>
    <row r="166" spans="3:12" s="40" customFormat="1" x14ac:dyDescent="0.2"/>
    <row r="167" spans="3:12" s="40" customFormat="1" x14ac:dyDescent="0.2"/>
    <row r="168" spans="3:12" s="40" customFormat="1" x14ac:dyDescent="0.2"/>
    <row r="169" spans="3:12" s="40" customFormat="1" x14ac:dyDescent="0.2"/>
    <row r="170" spans="3:12" s="40" customFormat="1" x14ac:dyDescent="0.2"/>
    <row r="171" spans="3:12" s="40" customFormat="1" x14ac:dyDescent="0.2"/>
    <row r="172" spans="3:12" s="40" customFormat="1" x14ac:dyDescent="0.2"/>
    <row r="173" spans="3:12" s="40" customFormat="1" x14ac:dyDescent="0.2"/>
    <row r="174" spans="3:12" s="40" customFormat="1" x14ac:dyDescent="0.2"/>
    <row r="175" spans="3:12" s="40" customFormat="1" x14ac:dyDescent="0.2"/>
    <row r="176" spans="3:12" s="40" customFormat="1" x14ac:dyDescent="0.2"/>
    <row r="177" s="40" customFormat="1" x14ac:dyDescent="0.2"/>
    <row r="178" s="40" customFormat="1" x14ac:dyDescent="0.2"/>
    <row r="179" s="40" customFormat="1" x14ac:dyDescent="0.2"/>
    <row r="180" s="40" customFormat="1" x14ac:dyDescent="0.2"/>
    <row r="181" s="40" customFormat="1" x14ac:dyDescent="0.2"/>
    <row r="182" s="40" customFormat="1" x14ac:dyDescent="0.2"/>
    <row r="183" s="40" customFormat="1" x14ac:dyDescent="0.2"/>
    <row r="184" s="40" customFormat="1" x14ac:dyDescent="0.2"/>
    <row r="185" s="40" customFormat="1" x14ac:dyDescent="0.2"/>
    <row r="186" s="40" customFormat="1" x14ac:dyDescent="0.2"/>
    <row r="187" s="40" customFormat="1" x14ac:dyDescent="0.2"/>
    <row r="188" s="40" customFormat="1" x14ac:dyDescent="0.2"/>
    <row r="189" s="40" customFormat="1" x14ac:dyDescent="0.2"/>
    <row r="190" s="40" customFormat="1" x14ac:dyDescent="0.2"/>
    <row r="191" s="40" customFormat="1" x14ac:dyDescent="0.2"/>
    <row r="192" s="40" customFormat="1" x14ac:dyDescent="0.2"/>
    <row r="193" s="40" customFormat="1" x14ac:dyDescent="0.2"/>
    <row r="194" s="40" customFormat="1" x14ac:dyDescent="0.2"/>
    <row r="195" s="40" customFormat="1" x14ac:dyDescent="0.2"/>
    <row r="196" s="40" customFormat="1" x14ac:dyDescent="0.2"/>
    <row r="197" s="40" customFormat="1" x14ac:dyDescent="0.2"/>
    <row r="198" s="40" customFormat="1" x14ac:dyDescent="0.2"/>
    <row r="199" s="40" customFormat="1" x14ac:dyDescent="0.2"/>
    <row r="200" s="40" customFormat="1" x14ac:dyDescent="0.2"/>
    <row r="201" s="40" customFormat="1" x14ac:dyDescent="0.2"/>
    <row r="202" s="40" customFormat="1" x14ac:dyDescent="0.2"/>
    <row r="203" s="40" customFormat="1" x14ac:dyDescent="0.2"/>
    <row r="204" s="40" customFormat="1" x14ac:dyDescent="0.2"/>
    <row r="205" s="40" customFormat="1" x14ac:dyDescent="0.2"/>
    <row r="206" s="40" customFormat="1" x14ac:dyDescent="0.2"/>
    <row r="207" s="40" customFormat="1" x14ac:dyDescent="0.2"/>
    <row r="208" s="40" customFormat="1" x14ac:dyDescent="0.2"/>
    <row r="209" s="40" customFormat="1" x14ac:dyDescent="0.2"/>
    <row r="210" s="40" customFormat="1" x14ac:dyDescent="0.2"/>
    <row r="211" s="40" customFormat="1" x14ac:dyDescent="0.2"/>
    <row r="212" s="40" customFormat="1" x14ac:dyDescent="0.2"/>
    <row r="213" s="40" customFormat="1" x14ac:dyDescent="0.2"/>
    <row r="214" s="40" customFormat="1" x14ac:dyDescent="0.2"/>
    <row r="215" s="40" customFormat="1" x14ac:dyDescent="0.2"/>
    <row r="216" s="40" customFormat="1" x14ac:dyDescent="0.2"/>
    <row r="217" s="40" customFormat="1" x14ac:dyDescent="0.2"/>
    <row r="218" s="40" customFormat="1" x14ac:dyDescent="0.2"/>
    <row r="219" s="40" customFormat="1" x14ac:dyDescent="0.2"/>
    <row r="220" s="40" customFormat="1" x14ac:dyDescent="0.2"/>
    <row r="221" s="40" customFormat="1" x14ac:dyDescent="0.2"/>
    <row r="222" s="40" customFormat="1" x14ac:dyDescent="0.2"/>
    <row r="223" s="40" customFormat="1" x14ac:dyDescent="0.2"/>
    <row r="224" s="40" customFormat="1" x14ac:dyDescent="0.2"/>
    <row r="225" s="40" customFormat="1" x14ac:dyDescent="0.2"/>
    <row r="226" s="40" customFormat="1" x14ac:dyDescent="0.2"/>
    <row r="227" s="40" customFormat="1" x14ac:dyDescent="0.2"/>
    <row r="228" s="40" customFormat="1" x14ac:dyDescent="0.2"/>
    <row r="229" s="40" customFormat="1" x14ac:dyDescent="0.2"/>
    <row r="230" s="40" customFormat="1" x14ac:dyDescent="0.2"/>
    <row r="231" s="40" customFormat="1" x14ac:dyDescent="0.2"/>
    <row r="232" s="40" customFormat="1" x14ac:dyDescent="0.2"/>
    <row r="233" s="40" customFormat="1" x14ac:dyDescent="0.2"/>
    <row r="234" s="40" customFormat="1" x14ac:dyDescent="0.2"/>
    <row r="235" s="40" customFormat="1" x14ac:dyDescent="0.2"/>
    <row r="236" s="40" customFormat="1" x14ac:dyDescent="0.2"/>
    <row r="237" s="40" customFormat="1" x14ac:dyDescent="0.2"/>
    <row r="238" s="40" customFormat="1" x14ac:dyDescent="0.2"/>
    <row r="239" s="40" customFormat="1" x14ac:dyDescent="0.2"/>
    <row r="240" s="40" customFormat="1" x14ac:dyDescent="0.2"/>
    <row r="241" s="40" customFormat="1" x14ac:dyDescent="0.2"/>
    <row r="242" s="40" customFormat="1" x14ac:dyDescent="0.2"/>
    <row r="243" s="40" customFormat="1" x14ac:dyDescent="0.2"/>
    <row r="244" s="40" customFormat="1" x14ac:dyDescent="0.2"/>
    <row r="245" s="40" customFormat="1" x14ac:dyDescent="0.2"/>
    <row r="246" s="40" customFormat="1" x14ac:dyDescent="0.2"/>
    <row r="247" s="40" customFormat="1" x14ac:dyDescent="0.2"/>
    <row r="248" s="40" customFormat="1" x14ac:dyDescent="0.2"/>
    <row r="249" s="40" customFormat="1" x14ac:dyDescent="0.2"/>
    <row r="250" s="40" customFormat="1" x14ac:dyDescent="0.2"/>
    <row r="251" s="40" customFormat="1" x14ac:dyDescent="0.2"/>
    <row r="252" s="40" customFormat="1" x14ac:dyDescent="0.2"/>
    <row r="253" s="40" customFormat="1" x14ac:dyDescent="0.2"/>
    <row r="254" s="40" customFormat="1" x14ac:dyDescent="0.2"/>
    <row r="255" s="40" customFormat="1" x14ac:dyDescent="0.2"/>
    <row r="256" s="40" customFormat="1" x14ac:dyDescent="0.2"/>
    <row r="257" s="40" customFormat="1" x14ac:dyDescent="0.2"/>
    <row r="258" s="40" customFormat="1" x14ac:dyDescent="0.2"/>
    <row r="259" s="40" customFormat="1" x14ac:dyDescent="0.2"/>
    <row r="260" s="40" customFormat="1" x14ac:dyDescent="0.2"/>
    <row r="261" s="40" customFormat="1" x14ac:dyDescent="0.2"/>
    <row r="262" s="40" customFormat="1" x14ac:dyDescent="0.2"/>
    <row r="263" s="40" customFormat="1" x14ac:dyDescent="0.2"/>
    <row r="264" s="40" customFormat="1" x14ac:dyDescent="0.2"/>
    <row r="265" s="40" customFormat="1" x14ac:dyDescent="0.2"/>
    <row r="266" s="40" customFormat="1" x14ac:dyDescent="0.2"/>
    <row r="267" s="40" customFormat="1" x14ac:dyDescent="0.2"/>
    <row r="268" s="40" customFormat="1" x14ac:dyDescent="0.2"/>
    <row r="269" s="40" customFormat="1" x14ac:dyDescent="0.2"/>
    <row r="270" s="40" customFormat="1" x14ac:dyDescent="0.2"/>
    <row r="271" s="40" customFormat="1" x14ac:dyDescent="0.2"/>
    <row r="272" s="40" customFormat="1" x14ac:dyDescent="0.2"/>
    <row r="273" s="40" customFormat="1" x14ac:dyDescent="0.2"/>
    <row r="274" s="40" customFormat="1" x14ac:dyDescent="0.2"/>
    <row r="275" s="40" customFormat="1" x14ac:dyDescent="0.2"/>
    <row r="276" s="40" customFormat="1" x14ac:dyDescent="0.2"/>
    <row r="277" s="40" customFormat="1" x14ac:dyDescent="0.2"/>
    <row r="278" s="40" customFormat="1" x14ac:dyDescent="0.2"/>
    <row r="279" s="40" customFormat="1" x14ac:dyDescent="0.2"/>
    <row r="280" s="40" customFormat="1" x14ac:dyDescent="0.2"/>
    <row r="281" s="40" customFormat="1" x14ac:dyDescent="0.2"/>
    <row r="282" s="40" customFormat="1" x14ac:dyDescent="0.2"/>
    <row r="283" s="40" customFormat="1" x14ac:dyDescent="0.2"/>
    <row r="284" s="40" customFormat="1" x14ac:dyDescent="0.2"/>
    <row r="285" s="40" customFormat="1" x14ac:dyDescent="0.2"/>
    <row r="286" s="40" customFormat="1" x14ac:dyDescent="0.2"/>
    <row r="287" s="40" customFormat="1" x14ac:dyDescent="0.2"/>
    <row r="288" s="40" customFormat="1" x14ac:dyDescent="0.2"/>
    <row r="289" s="40" customFormat="1" x14ac:dyDescent="0.2"/>
    <row r="290" s="40" customFormat="1" x14ac:dyDescent="0.2"/>
    <row r="291" s="40" customFormat="1" x14ac:dyDescent="0.2"/>
    <row r="292" s="40" customFormat="1" x14ac:dyDescent="0.2"/>
    <row r="293" s="40" customFormat="1" x14ac:dyDescent="0.2"/>
    <row r="294" s="40" customFormat="1" x14ac:dyDescent="0.2"/>
    <row r="295" s="40" customFormat="1" x14ac:dyDescent="0.2"/>
    <row r="296" s="40" customFormat="1" x14ac:dyDescent="0.2"/>
    <row r="297" s="40" customFormat="1" x14ac:dyDescent="0.2"/>
    <row r="298" s="40" customFormat="1" x14ac:dyDescent="0.2"/>
    <row r="299" s="40" customFormat="1" x14ac:dyDescent="0.2"/>
    <row r="300" s="40" customFormat="1" x14ac:dyDescent="0.2"/>
    <row r="301" s="40" customFormat="1" x14ac:dyDescent="0.2"/>
    <row r="302" s="40" customFormat="1" x14ac:dyDescent="0.2"/>
    <row r="303" s="40" customFormat="1" x14ac:dyDescent="0.2"/>
    <row r="304" s="40" customFormat="1" x14ac:dyDescent="0.2"/>
    <row r="305" s="40" customFormat="1" x14ac:dyDescent="0.2"/>
    <row r="306" s="40" customFormat="1" x14ac:dyDescent="0.2"/>
    <row r="307" s="40" customFormat="1" x14ac:dyDescent="0.2"/>
    <row r="308" s="40" customFormat="1" x14ac:dyDescent="0.2"/>
    <row r="309" s="40" customFormat="1" x14ac:dyDescent="0.2"/>
    <row r="310" s="40" customFormat="1" x14ac:dyDescent="0.2"/>
    <row r="311" s="40" customFormat="1" x14ac:dyDescent="0.2"/>
    <row r="312" s="40" customFormat="1" x14ac:dyDescent="0.2"/>
    <row r="313" s="40" customFormat="1" x14ac:dyDescent="0.2"/>
    <row r="314" s="40" customFormat="1" x14ac:dyDescent="0.2"/>
    <row r="315" s="40" customFormat="1" x14ac:dyDescent="0.2"/>
    <row r="316" s="40" customFormat="1" x14ac:dyDescent="0.2"/>
    <row r="317" s="40" customFormat="1" x14ac:dyDescent="0.2"/>
    <row r="318" s="40" customFormat="1" x14ac:dyDescent="0.2"/>
    <row r="319" s="40" customFormat="1" x14ac:dyDescent="0.2"/>
    <row r="320" s="40" customFormat="1" x14ac:dyDescent="0.2"/>
    <row r="321" s="40" customFormat="1" x14ac:dyDescent="0.2"/>
    <row r="322" s="40" customFormat="1" x14ac:dyDescent="0.2"/>
    <row r="323" s="40" customFormat="1" x14ac:dyDescent="0.2"/>
    <row r="324" s="40" customFormat="1" x14ac:dyDescent="0.2"/>
    <row r="325" s="40" customFormat="1" x14ac:dyDescent="0.2"/>
    <row r="326" s="40" customFormat="1" x14ac:dyDescent="0.2"/>
    <row r="327" s="40" customFormat="1" x14ac:dyDescent="0.2"/>
    <row r="328" s="40" customFormat="1" x14ac:dyDescent="0.2"/>
    <row r="329" s="40" customFormat="1" x14ac:dyDescent="0.2"/>
    <row r="330" s="40" customFormat="1" x14ac:dyDescent="0.2"/>
    <row r="331" s="40" customFormat="1" x14ac:dyDescent="0.2"/>
    <row r="332" s="40" customFormat="1" x14ac:dyDescent="0.2"/>
    <row r="333" s="40" customFormat="1" x14ac:dyDescent="0.2"/>
    <row r="334" s="40" customFormat="1" x14ac:dyDescent="0.2"/>
    <row r="335" s="40" customFormat="1" x14ac:dyDescent="0.2"/>
    <row r="336" s="40" customFormat="1" x14ac:dyDescent="0.2"/>
    <row r="337" s="40" customFormat="1" x14ac:dyDescent="0.2"/>
    <row r="338" s="40" customFormat="1" x14ac:dyDescent="0.2"/>
    <row r="339" s="40" customFormat="1" x14ac:dyDescent="0.2"/>
    <row r="340" s="40" customFormat="1" x14ac:dyDescent="0.2"/>
    <row r="341" s="40" customFormat="1" x14ac:dyDescent="0.2"/>
    <row r="342" s="40" customFormat="1" x14ac:dyDescent="0.2"/>
    <row r="343" s="40" customFormat="1" x14ac:dyDescent="0.2"/>
    <row r="344" s="40" customFormat="1" x14ac:dyDescent="0.2"/>
    <row r="345" s="40" customFormat="1" x14ac:dyDescent="0.2"/>
    <row r="346" s="40" customFormat="1" x14ac:dyDescent="0.2"/>
    <row r="347" s="40" customFormat="1" x14ac:dyDescent="0.2"/>
    <row r="348" s="40" customFormat="1" x14ac:dyDescent="0.2"/>
    <row r="349" s="40" customFormat="1" x14ac:dyDescent="0.2"/>
    <row r="350" s="40" customFormat="1" x14ac:dyDescent="0.2"/>
    <row r="351" s="40" customFormat="1" x14ac:dyDescent="0.2"/>
    <row r="352" s="40" customFormat="1" x14ac:dyDescent="0.2"/>
    <row r="353" s="40" customFormat="1" x14ac:dyDescent="0.2"/>
    <row r="354" s="40" customFormat="1" x14ac:dyDescent="0.2"/>
    <row r="355" s="40" customFormat="1" x14ac:dyDescent="0.2"/>
    <row r="356" s="40" customFormat="1" x14ac:dyDescent="0.2"/>
    <row r="357" s="40" customFormat="1" x14ac:dyDescent="0.2"/>
    <row r="358" s="40" customFormat="1" x14ac:dyDescent="0.2"/>
    <row r="359" s="40" customFormat="1" x14ac:dyDescent="0.2"/>
    <row r="360" s="40" customFormat="1" x14ac:dyDescent="0.2"/>
    <row r="361" s="40" customFormat="1" x14ac:dyDescent="0.2"/>
    <row r="362" s="40" customFormat="1" x14ac:dyDescent="0.2"/>
    <row r="363" s="40" customFormat="1" x14ac:dyDescent="0.2"/>
    <row r="364" s="40" customFormat="1" x14ac:dyDescent="0.2"/>
  </sheetData>
  <pageMargins left="0.75" right="0.75" top="1" bottom="1" header="0.5" footer="0.5"/>
  <pageSetup orientation="landscape" horizontalDpi="4294967293" verticalDpi="4294967293" r:id="rId1"/>
  <headerFooter alignWithMargins="0"/>
  <rowBreaks count="2" manualBreakCount="2">
    <brk id="69" max="16383" man="1"/>
    <brk id="95" max="16383" man="1"/>
  </rowBreaks>
  <colBreaks count="1" manualBreakCount="1">
    <brk id="12" max="1048575" man="1"/>
  </col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C405D1-74EF-4E6C-91B4-EEC2727AE998}">
  <dimension ref="B1:AH44"/>
  <sheetViews>
    <sheetView zoomScale="90" zoomScaleNormal="90" workbookViewId="0"/>
  </sheetViews>
  <sheetFormatPr defaultRowHeight="12.75" x14ac:dyDescent="0.2"/>
  <cols>
    <col min="1" max="1" width="4.5703125" customWidth="1"/>
    <col min="2" max="2" width="4.42578125" customWidth="1"/>
    <col min="3" max="3" width="30.5703125" customWidth="1"/>
    <col min="4" max="4" width="10.7109375" customWidth="1"/>
    <col min="5" max="5" width="9.5703125" customWidth="1"/>
    <col min="6" max="6" width="9.85546875" customWidth="1"/>
    <col min="7" max="7" width="9.5703125" customWidth="1"/>
    <col min="8" max="9" width="9.85546875" bestFit="1" customWidth="1"/>
    <col min="10" max="10" width="9.5703125" bestFit="1" customWidth="1"/>
    <col min="11" max="11" width="10.7109375" bestFit="1" customWidth="1"/>
    <col min="12" max="12" width="10.28515625" customWidth="1"/>
    <col min="13" max="13" width="11.140625" customWidth="1"/>
    <col min="14" max="14" width="16.140625" bestFit="1" customWidth="1"/>
    <col min="15" max="15" width="16.28515625" bestFit="1" customWidth="1"/>
    <col min="17" max="17" width="11.7109375" bestFit="1" customWidth="1"/>
    <col min="18" max="18" width="11.42578125" customWidth="1"/>
    <col min="19" max="19" width="12.28515625" customWidth="1"/>
  </cols>
  <sheetData>
    <row r="1" spans="2:34" x14ac:dyDescent="0.2">
      <c r="B1" s="24"/>
      <c r="C1" s="24" t="s">
        <v>0</v>
      </c>
      <c r="D1" s="26"/>
      <c r="E1" s="24"/>
      <c r="F1" s="24"/>
      <c r="G1" s="24"/>
      <c r="H1" s="24"/>
      <c r="I1" s="27"/>
      <c r="J1" s="27"/>
      <c r="K1" s="27"/>
      <c r="L1" s="27"/>
      <c r="M1" s="24"/>
      <c r="N1" s="24"/>
      <c r="O1" s="24"/>
      <c r="P1" s="24"/>
      <c r="Q1" s="24"/>
      <c r="R1" s="24"/>
      <c r="S1" s="24"/>
      <c r="T1" s="24"/>
      <c r="U1" s="24"/>
      <c r="V1" s="24"/>
      <c r="W1" s="24"/>
      <c r="X1" s="24"/>
      <c r="Y1" s="24"/>
      <c r="Z1" s="24"/>
      <c r="AA1" s="24"/>
      <c r="AB1" s="24"/>
      <c r="AC1" s="24"/>
      <c r="AD1" s="24"/>
      <c r="AE1" s="24"/>
      <c r="AF1" s="24"/>
      <c r="AG1" s="24"/>
      <c r="AH1" s="24"/>
    </row>
    <row r="2" spans="2:34" x14ac:dyDescent="0.2">
      <c r="B2" s="24"/>
      <c r="C2" s="1" t="s">
        <v>37</v>
      </c>
      <c r="D2" s="26"/>
      <c r="E2" s="24"/>
      <c r="F2" s="24"/>
      <c r="G2" s="24"/>
      <c r="H2" s="24"/>
      <c r="I2" s="27"/>
      <c r="J2" s="27"/>
      <c r="K2" s="27"/>
      <c r="L2" s="27"/>
      <c r="M2" s="24"/>
      <c r="N2" s="24"/>
      <c r="O2" s="24"/>
      <c r="P2" s="24"/>
      <c r="Q2" s="24"/>
      <c r="R2" s="24"/>
      <c r="S2" s="24"/>
      <c r="T2" s="24"/>
      <c r="U2" s="24"/>
      <c r="V2" s="24"/>
      <c r="W2" s="24"/>
      <c r="X2" s="24"/>
      <c r="Y2" s="24"/>
      <c r="Z2" s="24"/>
      <c r="AA2" s="24"/>
      <c r="AB2" s="24"/>
      <c r="AC2" s="24"/>
      <c r="AD2" s="24"/>
      <c r="AE2" s="24"/>
      <c r="AF2" s="24"/>
      <c r="AG2" s="24"/>
      <c r="AH2" s="24"/>
    </row>
    <row r="3" spans="2:34" x14ac:dyDescent="0.2">
      <c r="B3" s="24"/>
      <c r="C3" s="28">
        <v>43501</v>
      </c>
      <c r="D3" s="29"/>
      <c r="E3" s="27"/>
      <c r="F3" s="27"/>
      <c r="G3" s="27"/>
      <c r="H3" s="27"/>
      <c r="I3" s="27"/>
      <c r="J3" s="27"/>
      <c r="K3" s="27"/>
      <c r="L3" s="27"/>
      <c r="M3" s="24"/>
      <c r="N3" s="24"/>
      <c r="O3" s="24"/>
      <c r="P3" s="24"/>
      <c r="Q3" s="24"/>
      <c r="R3" s="24"/>
      <c r="S3" s="24"/>
      <c r="T3" s="24"/>
      <c r="U3" s="24"/>
      <c r="V3" s="24"/>
      <c r="W3" s="24"/>
      <c r="X3" s="24"/>
      <c r="Y3" s="24"/>
      <c r="Z3" s="24"/>
      <c r="AA3" s="24"/>
      <c r="AB3" s="24"/>
      <c r="AC3" s="24"/>
      <c r="AD3" s="24"/>
      <c r="AE3" s="24"/>
      <c r="AF3" s="24"/>
      <c r="AG3" s="24"/>
      <c r="AH3" s="24"/>
    </row>
    <row r="4" spans="2:34" x14ac:dyDescent="0.2">
      <c r="B4" s="24"/>
      <c r="C4" s="28"/>
      <c r="D4" s="29"/>
      <c r="E4" s="27"/>
      <c r="F4" s="27"/>
      <c r="G4" s="27"/>
      <c r="H4" s="27"/>
      <c r="I4" s="27"/>
      <c r="J4" s="27"/>
      <c r="K4" s="27"/>
      <c r="L4" s="27"/>
      <c r="M4" s="24"/>
      <c r="N4" s="24"/>
      <c r="O4" s="24"/>
      <c r="P4" s="24"/>
      <c r="Q4" s="24"/>
      <c r="R4" s="24"/>
      <c r="S4" s="24"/>
      <c r="T4" s="24"/>
      <c r="U4" s="24"/>
      <c r="V4" s="24"/>
      <c r="W4" s="24"/>
      <c r="X4" s="24"/>
      <c r="Y4" s="24"/>
      <c r="Z4" s="24"/>
      <c r="AA4" s="24"/>
      <c r="AB4" s="24"/>
      <c r="AC4" s="24"/>
      <c r="AD4" s="24"/>
      <c r="AE4" s="24"/>
      <c r="AF4" s="24"/>
      <c r="AG4" s="24"/>
      <c r="AH4" s="24"/>
    </row>
    <row r="5" spans="2:34" s="24" customFormat="1" x14ac:dyDescent="0.2">
      <c r="B5" s="3" t="s">
        <v>63</v>
      </c>
      <c r="D5" s="29"/>
      <c r="E5" s="27"/>
      <c r="F5" s="27"/>
      <c r="G5" s="27"/>
      <c r="H5" s="27"/>
      <c r="I5" s="27"/>
      <c r="J5" s="27"/>
      <c r="K5" s="27"/>
      <c r="L5" s="27"/>
      <c r="N5" s="27"/>
      <c r="O5" s="3" t="s">
        <v>64</v>
      </c>
      <c r="P5" s="27"/>
      <c r="Q5" s="27"/>
      <c r="R5" s="27"/>
      <c r="S5" s="27"/>
      <c r="T5" s="27"/>
      <c r="U5" s="27"/>
    </row>
    <row r="6" spans="2:34" s="24" customFormat="1" ht="15" x14ac:dyDescent="0.25">
      <c r="C6" s="30"/>
      <c r="D6" s="31">
        <v>2016</v>
      </c>
      <c r="E6" s="31">
        <v>2017</v>
      </c>
      <c r="F6" s="31">
        <v>2018</v>
      </c>
      <c r="G6" s="31">
        <v>2019</v>
      </c>
      <c r="H6" s="31">
        <v>2020</v>
      </c>
      <c r="I6" s="31">
        <v>2021</v>
      </c>
      <c r="J6" s="31">
        <v>2022</v>
      </c>
      <c r="K6" s="31">
        <v>2023</v>
      </c>
      <c r="L6" s="31">
        <v>2024</v>
      </c>
      <c r="M6" s="70" t="s">
        <v>52</v>
      </c>
      <c r="N6" s="55"/>
      <c r="O6" s="55"/>
      <c r="P6" s="55"/>
      <c r="Q6" s="55"/>
      <c r="R6" s="55"/>
      <c r="S6" s="55"/>
      <c r="T6" s="27"/>
      <c r="U6" s="27"/>
    </row>
    <row r="7" spans="2:34" s="27" customFormat="1" ht="15" x14ac:dyDescent="0.25">
      <c r="C7" s="78" t="s">
        <v>91</v>
      </c>
      <c r="D7" s="88">
        <v>456184654.08805043</v>
      </c>
      <c r="E7" s="88">
        <v>277000000</v>
      </c>
      <c r="F7" s="88">
        <v>307640000</v>
      </c>
      <c r="G7" s="88">
        <v>302840000</v>
      </c>
      <c r="H7" s="88">
        <v>311940000</v>
      </c>
      <c r="I7" s="88">
        <v>321040000</v>
      </c>
      <c r="J7" s="88">
        <v>343340000</v>
      </c>
      <c r="K7" s="88">
        <v>357340000</v>
      </c>
      <c r="L7" s="88">
        <v>353240000</v>
      </c>
      <c r="M7" s="69">
        <v>2.3303624150992297E-2</v>
      </c>
      <c r="N7" s="55"/>
      <c r="O7" s="55"/>
      <c r="P7" s="55"/>
      <c r="Q7" s="55"/>
      <c r="R7" s="55"/>
      <c r="S7" s="55"/>
    </row>
    <row r="8" spans="2:34" s="24" customFormat="1" x14ac:dyDescent="0.2">
      <c r="C8" s="2" t="s">
        <v>21</v>
      </c>
      <c r="D8" s="89">
        <v>352250000</v>
      </c>
      <c r="E8" s="89">
        <v>394000000</v>
      </c>
      <c r="F8" s="89">
        <v>382100000</v>
      </c>
      <c r="G8" s="89">
        <v>479120000</v>
      </c>
      <c r="H8" s="89">
        <v>498383200</v>
      </c>
      <c r="I8" s="89">
        <v>449392860</v>
      </c>
      <c r="J8" s="89">
        <v>439962503</v>
      </c>
      <c r="K8" s="89">
        <v>417710628.14999998</v>
      </c>
      <c r="L8" s="89">
        <v>395646159.5575</v>
      </c>
      <c r="M8" s="69">
        <v>5.8232094974972615E-3</v>
      </c>
      <c r="N8" s="36"/>
      <c r="O8" s="36"/>
      <c r="P8" s="36"/>
      <c r="Q8" s="36"/>
      <c r="R8" s="36"/>
      <c r="S8" s="36"/>
      <c r="T8" s="36"/>
      <c r="U8" s="27"/>
    </row>
    <row r="9" spans="2:34" s="24" customFormat="1" x14ac:dyDescent="0.2">
      <c r="C9" s="11" t="s">
        <v>9</v>
      </c>
      <c r="D9" s="72">
        <v>808434654.08805037</v>
      </c>
      <c r="E9" s="72">
        <v>671000000</v>
      </c>
      <c r="F9" s="72">
        <v>689740000</v>
      </c>
      <c r="G9" s="72">
        <v>781960000</v>
      </c>
      <c r="H9" s="72">
        <v>810323200</v>
      </c>
      <c r="I9" s="72">
        <v>770432860</v>
      </c>
      <c r="J9" s="72">
        <v>783302503</v>
      </c>
      <c r="K9" s="72">
        <v>775050628.14999998</v>
      </c>
      <c r="L9" s="72">
        <v>748886159.5575</v>
      </c>
      <c r="M9" s="8">
        <v>1.3806485761175491E-2</v>
      </c>
      <c r="N9" s="36"/>
      <c r="O9" s="36"/>
      <c r="P9" s="36"/>
      <c r="Q9" s="36"/>
      <c r="R9" s="36"/>
      <c r="S9" s="36"/>
      <c r="T9" s="36"/>
    </row>
    <row r="10" spans="2:34" s="24" customFormat="1" x14ac:dyDescent="0.2">
      <c r="C10" s="6"/>
      <c r="D10" s="80"/>
      <c r="E10" s="80"/>
      <c r="F10" s="80"/>
      <c r="G10" s="71"/>
      <c r="H10" s="71"/>
      <c r="I10" s="71"/>
      <c r="J10" s="71"/>
      <c r="K10" s="71"/>
      <c r="L10" s="71"/>
      <c r="M10" s="82"/>
      <c r="N10" s="36"/>
      <c r="O10" s="36"/>
      <c r="P10" s="36"/>
      <c r="Q10" s="36"/>
      <c r="R10" s="36"/>
      <c r="S10" s="36"/>
      <c r="T10" s="36"/>
    </row>
    <row r="11" spans="2:34" s="24" customFormat="1" ht="162.6" customHeight="1" x14ac:dyDescent="0.2">
      <c r="D11" s="80"/>
      <c r="E11" s="80"/>
      <c r="F11" s="80"/>
      <c r="G11" s="80"/>
      <c r="H11" s="80"/>
      <c r="I11" s="80"/>
      <c r="J11" s="80"/>
      <c r="K11" s="80"/>
      <c r="L11" s="80"/>
      <c r="M11" s="82"/>
      <c r="N11" s="36"/>
      <c r="O11" s="36"/>
      <c r="P11" s="36"/>
      <c r="Q11" s="36"/>
      <c r="R11" s="36"/>
      <c r="S11" s="36"/>
      <c r="T11" s="36"/>
    </row>
    <row r="13" spans="2:34" s="24" customFormat="1" x14ac:dyDescent="0.2">
      <c r="B13" s="3" t="s">
        <v>65</v>
      </c>
      <c r="D13" s="29"/>
      <c r="E13" s="27"/>
      <c r="F13" s="27"/>
      <c r="G13" s="27"/>
      <c r="H13" s="27"/>
      <c r="I13" s="27"/>
      <c r="J13" s="27"/>
      <c r="K13" s="27"/>
      <c r="L13" s="27"/>
      <c r="N13" s="27"/>
      <c r="O13" s="3" t="s">
        <v>66</v>
      </c>
      <c r="P13" s="27"/>
      <c r="Q13" s="27"/>
      <c r="R13" s="27"/>
      <c r="S13" s="27"/>
      <c r="T13" s="27"/>
      <c r="U13" s="27"/>
    </row>
    <row r="14" spans="2:34" s="24" customFormat="1" ht="15" x14ac:dyDescent="0.25">
      <c r="C14" s="30"/>
      <c r="D14" s="31">
        <v>2016</v>
      </c>
      <c r="E14" s="31">
        <v>2017</v>
      </c>
      <c r="F14" s="31">
        <v>2018</v>
      </c>
      <c r="G14" s="31">
        <v>2019</v>
      </c>
      <c r="H14" s="31">
        <v>2020</v>
      </c>
      <c r="I14" s="31">
        <v>2021</v>
      </c>
      <c r="J14" s="31">
        <v>2022</v>
      </c>
      <c r="K14" s="31">
        <v>2023</v>
      </c>
      <c r="L14" s="31">
        <v>2024</v>
      </c>
      <c r="M14" s="70" t="s">
        <v>52</v>
      </c>
      <c r="N14" s="55"/>
      <c r="O14" s="55"/>
      <c r="P14" s="55"/>
      <c r="Q14" s="55"/>
      <c r="R14" s="55"/>
      <c r="S14" s="55"/>
      <c r="T14" s="27"/>
      <c r="U14" s="27"/>
    </row>
    <row r="15" spans="2:34" s="27" customFormat="1" ht="15" x14ac:dyDescent="0.25">
      <c r="C15" s="78" t="s">
        <v>41</v>
      </c>
      <c r="D15" s="88">
        <v>432000000.00000012</v>
      </c>
      <c r="E15" s="88">
        <v>240000000</v>
      </c>
      <c r="F15" s="88">
        <v>144000000</v>
      </c>
      <c r="G15" s="88">
        <v>96000000</v>
      </c>
      <c r="H15" s="88">
        <v>48000000</v>
      </c>
      <c r="I15" s="88">
        <v>32000000</v>
      </c>
      <c r="J15" s="88">
        <v>32000000</v>
      </c>
      <c r="K15" s="88">
        <v>32000000</v>
      </c>
      <c r="L15" s="88">
        <v>16000000</v>
      </c>
      <c r="M15" s="82">
        <v>-0.28524622776159103</v>
      </c>
      <c r="N15" s="55"/>
      <c r="O15" s="55"/>
      <c r="P15" s="55"/>
      <c r="Q15" s="55"/>
      <c r="R15" s="55"/>
      <c r="S15" s="55"/>
    </row>
    <row r="16" spans="2:34" s="24" customFormat="1" x14ac:dyDescent="0.2">
      <c r="C16" s="2" t="s">
        <v>42</v>
      </c>
      <c r="D16" s="89">
        <v>24184654.088050306</v>
      </c>
      <c r="E16" s="89">
        <v>37000000</v>
      </c>
      <c r="F16" s="89">
        <v>163640000</v>
      </c>
      <c r="G16" s="89">
        <v>206840000</v>
      </c>
      <c r="H16" s="89">
        <v>263940000</v>
      </c>
      <c r="I16" s="89">
        <v>289040000</v>
      </c>
      <c r="J16" s="89">
        <v>311340000</v>
      </c>
      <c r="K16" s="89">
        <v>321105000</v>
      </c>
      <c r="L16" s="89">
        <v>329512000</v>
      </c>
      <c r="M16" s="82">
        <v>0.43353254601716973</v>
      </c>
      <c r="N16" s="36"/>
      <c r="O16" s="36"/>
      <c r="P16" s="36"/>
      <c r="Q16" s="36"/>
      <c r="R16" s="36"/>
      <c r="S16" s="36"/>
      <c r="T16" s="36"/>
      <c r="U16" s="27"/>
    </row>
    <row r="17" spans="2:23" s="24" customFormat="1" x14ac:dyDescent="0.2">
      <c r="C17" s="2" t="s">
        <v>40</v>
      </c>
      <c r="D17" s="89">
        <v>0</v>
      </c>
      <c r="E17" s="89">
        <v>0</v>
      </c>
      <c r="F17" s="89">
        <v>0</v>
      </c>
      <c r="G17" s="89">
        <v>0</v>
      </c>
      <c r="H17" s="89">
        <v>0</v>
      </c>
      <c r="I17" s="89">
        <v>0</v>
      </c>
      <c r="J17" s="89">
        <v>0</v>
      </c>
      <c r="K17" s="89">
        <v>4235000</v>
      </c>
      <c r="L17" s="89">
        <v>7728000</v>
      </c>
      <c r="M17" s="82"/>
      <c r="N17" s="36"/>
      <c r="O17" s="36"/>
      <c r="P17" s="36"/>
      <c r="Q17" s="36"/>
      <c r="R17" s="36"/>
      <c r="S17" s="36"/>
      <c r="T17" s="36"/>
      <c r="U17" s="27"/>
    </row>
    <row r="18" spans="2:23" s="24" customFormat="1" x14ac:dyDescent="0.2">
      <c r="C18" s="11" t="s">
        <v>9</v>
      </c>
      <c r="D18" s="72">
        <v>456184654.08805043</v>
      </c>
      <c r="E18" s="72">
        <v>277000000</v>
      </c>
      <c r="F18" s="72">
        <v>307640000</v>
      </c>
      <c r="G18" s="72">
        <v>302840000</v>
      </c>
      <c r="H18" s="72">
        <v>311940000</v>
      </c>
      <c r="I18" s="72">
        <v>321040000</v>
      </c>
      <c r="J18" s="72">
        <v>343340000</v>
      </c>
      <c r="K18" s="72">
        <v>357340000</v>
      </c>
      <c r="L18" s="72">
        <v>353240000</v>
      </c>
      <c r="M18" s="81">
        <v>4.3358705424260569E-2</v>
      </c>
      <c r="N18" s="36"/>
      <c r="O18" s="36"/>
      <c r="P18" s="36"/>
      <c r="Q18" s="36"/>
      <c r="R18" s="36"/>
      <c r="S18" s="36"/>
      <c r="T18" s="36"/>
    </row>
    <row r="19" spans="2:23" s="24" customFormat="1" x14ac:dyDescent="0.2">
      <c r="C19" s="6"/>
      <c r="D19" s="80"/>
      <c r="E19" s="80"/>
      <c r="F19" s="80"/>
      <c r="G19" s="80"/>
      <c r="H19" s="80"/>
      <c r="I19" s="80"/>
      <c r="J19" s="80"/>
      <c r="K19" s="80"/>
      <c r="L19" s="80"/>
      <c r="M19" s="82"/>
      <c r="N19" s="36"/>
      <c r="O19" s="36"/>
      <c r="P19" s="36"/>
      <c r="Q19" s="36"/>
      <c r="R19" s="36"/>
      <c r="S19" s="36"/>
      <c r="T19" s="36"/>
    </row>
    <row r="20" spans="2:23" s="24" customFormat="1" ht="162.6" customHeight="1" x14ac:dyDescent="0.2">
      <c r="D20" s="80"/>
      <c r="E20" s="80"/>
      <c r="F20" s="80"/>
      <c r="G20" s="80"/>
      <c r="H20" s="80"/>
      <c r="I20" s="80"/>
      <c r="J20" s="80"/>
      <c r="K20" s="80"/>
      <c r="L20" s="80"/>
      <c r="M20" s="82"/>
      <c r="N20" s="36"/>
      <c r="O20" s="36"/>
      <c r="P20" s="36"/>
      <c r="Q20" s="36"/>
      <c r="R20" s="36"/>
      <c r="S20" s="36"/>
      <c r="T20" s="36"/>
    </row>
    <row r="21" spans="2:23" s="24" customFormat="1" x14ac:dyDescent="0.2">
      <c r="D21" s="80"/>
      <c r="E21" s="80"/>
      <c r="F21" s="80"/>
      <c r="G21" s="80"/>
      <c r="H21" s="80"/>
      <c r="I21" s="80"/>
      <c r="J21" s="80"/>
      <c r="K21" s="80"/>
      <c r="L21" s="80"/>
      <c r="M21" s="82"/>
      <c r="N21" s="36"/>
      <c r="O21" s="36"/>
      <c r="P21" s="36"/>
      <c r="Q21" s="36"/>
      <c r="R21" s="36"/>
      <c r="S21" s="36"/>
      <c r="T21" s="36"/>
    </row>
    <row r="22" spans="2:23" x14ac:dyDescent="0.2">
      <c r="B22" s="3" t="s">
        <v>111</v>
      </c>
      <c r="C22" s="11"/>
      <c r="D22" s="29"/>
      <c r="E22" s="27"/>
      <c r="F22" s="27"/>
      <c r="G22" s="27"/>
      <c r="H22" s="27"/>
      <c r="I22" s="27"/>
      <c r="J22" s="27"/>
      <c r="K22" s="27"/>
      <c r="L22" s="27"/>
      <c r="M22" s="24"/>
      <c r="N22" s="27"/>
      <c r="O22" s="3" t="s">
        <v>112</v>
      </c>
      <c r="P22" s="27"/>
      <c r="Q22" s="27"/>
      <c r="R22" s="27"/>
      <c r="S22" s="27"/>
      <c r="T22" s="27"/>
      <c r="U22" s="27"/>
      <c r="V22" s="24"/>
      <c r="W22" s="24"/>
    </row>
    <row r="23" spans="2:23" ht="15" x14ac:dyDescent="0.25">
      <c r="B23" s="24"/>
      <c r="C23" s="30"/>
      <c r="D23" s="31">
        <v>2016</v>
      </c>
      <c r="E23" s="31">
        <v>2017</v>
      </c>
      <c r="F23" s="31">
        <v>2018</v>
      </c>
      <c r="G23" s="31">
        <v>2019</v>
      </c>
      <c r="H23" s="31">
        <v>2020</v>
      </c>
      <c r="I23" s="31">
        <v>2021</v>
      </c>
      <c r="J23" s="31">
        <v>2022</v>
      </c>
      <c r="K23" s="31">
        <v>2023</v>
      </c>
      <c r="L23" s="31">
        <v>2024</v>
      </c>
      <c r="M23" s="70" t="s">
        <v>52</v>
      </c>
      <c r="N23" s="55"/>
      <c r="O23" s="55"/>
      <c r="P23" s="55"/>
      <c r="Q23" s="55"/>
      <c r="R23" s="55"/>
      <c r="S23" s="55"/>
      <c r="T23" s="27"/>
      <c r="U23" s="27"/>
      <c r="V23" s="24"/>
      <c r="W23" s="24"/>
    </row>
    <row r="24" spans="2:23" x14ac:dyDescent="0.2">
      <c r="B24" s="24"/>
      <c r="C24" s="2" t="s">
        <v>25</v>
      </c>
      <c r="D24" s="86">
        <v>68229584.905660391</v>
      </c>
      <c r="E24" s="86">
        <v>41340000</v>
      </c>
      <c r="F24" s="86">
        <v>45796000</v>
      </c>
      <c r="G24" s="86">
        <v>44964000</v>
      </c>
      <c r="H24" s="86">
        <v>46238000</v>
      </c>
      <c r="I24" s="86">
        <v>47512000</v>
      </c>
      <c r="J24" s="86">
        <v>50794000</v>
      </c>
      <c r="K24" s="86">
        <v>52754000</v>
      </c>
      <c r="L24" s="86">
        <v>52020000</v>
      </c>
      <c r="M24" s="69">
        <v>2.1465728791206118E-2</v>
      </c>
      <c r="O24" s="36"/>
      <c r="P24" s="36"/>
      <c r="Q24" s="36"/>
      <c r="R24" s="36"/>
      <c r="S24" s="36"/>
      <c r="T24" s="36"/>
      <c r="U24" s="27"/>
      <c r="V24" s="24"/>
      <c r="W24" s="24"/>
    </row>
    <row r="25" spans="2:23" x14ac:dyDescent="0.2">
      <c r="B25" s="24"/>
      <c r="C25" s="2" t="s">
        <v>16</v>
      </c>
      <c r="D25" s="86">
        <v>134874264.15094343</v>
      </c>
      <c r="E25" s="86">
        <v>81000000</v>
      </c>
      <c r="F25" s="86">
        <v>88792000</v>
      </c>
      <c r="G25" s="86">
        <v>86232000</v>
      </c>
      <c r="H25" s="86">
        <v>88052000</v>
      </c>
      <c r="I25" s="86">
        <v>89872000</v>
      </c>
      <c r="J25" s="86">
        <v>95932000</v>
      </c>
      <c r="K25" s="86">
        <v>98732000</v>
      </c>
      <c r="L25" s="86">
        <v>96312000</v>
      </c>
      <c r="M25" s="69">
        <v>1.3641603328270024E-2</v>
      </c>
      <c r="N25" s="36"/>
      <c r="O25" s="36"/>
      <c r="P25" s="36"/>
      <c r="Q25" s="36"/>
      <c r="R25" s="36"/>
      <c r="S25" s="36"/>
      <c r="T25" s="36"/>
      <c r="U25" s="24"/>
      <c r="V25" s="24"/>
      <c r="W25" s="24"/>
    </row>
    <row r="26" spans="2:23" x14ac:dyDescent="0.2">
      <c r="B26" s="24"/>
      <c r="C26" s="2" t="s">
        <v>14</v>
      </c>
      <c r="D26" s="86">
        <v>231262138.36477992</v>
      </c>
      <c r="E26" s="86">
        <v>141860000</v>
      </c>
      <c r="F26" s="86">
        <v>159420000</v>
      </c>
      <c r="G26" s="86">
        <v>158812000</v>
      </c>
      <c r="H26" s="86">
        <v>164818000</v>
      </c>
      <c r="I26" s="86">
        <v>170824000</v>
      </c>
      <c r="J26" s="86">
        <v>182982000</v>
      </c>
      <c r="K26" s="86">
        <v>192222000</v>
      </c>
      <c r="L26" s="86">
        <v>192076000</v>
      </c>
      <c r="M26" s="69">
        <v>3.1545486175578619E-2</v>
      </c>
      <c r="N26" s="36"/>
      <c r="O26" s="36"/>
      <c r="P26" s="36"/>
      <c r="Q26" s="36"/>
      <c r="R26" s="36"/>
      <c r="S26" s="36"/>
      <c r="T26" s="36"/>
      <c r="U26" s="24"/>
      <c r="V26" s="24"/>
      <c r="W26" s="24"/>
    </row>
    <row r="27" spans="2:23" x14ac:dyDescent="0.2">
      <c r="B27" s="24"/>
      <c r="C27" s="1" t="s">
        <v>13</v>
      </c>
      <c r="D27" s="86">
        <v>21818666.666666672</v>
      </c>
      <c r="E27" s="86">
        <v>12800000</v>
      </c>
      <c r="F27" s="86">
        <v>13632000</v>
      </c>
      <c r="G27" s="86">
        <v>12832000</v>
      </c>
      <c r="H27" s="86">
        <v>12832000</v>
      </c>
      <c r="I27" s="86">
        <v>12832000</v>
      </c>
      <c r="J27" s="86">
        <v>13632000</v>
      </c>
      <c r="K27" s="86">
        <v>13632000</v>
      </c>
      <c r="L27" s="86">
        <v>12832000</v>
      </c>
      <c r="M27" s="69">
        <v>-1.0029023708445162E-2</v>
      </c>
      <c r="N27" s="97"/>
      <c r="O27" s="27"/>
      <c r="P27" s="27"/>
      <c r="Q27" s="27"/>
      <c r="R27" s="24"/>
      <c r="S27" s="24"/>
      <c r="T27" s="24"/>
      <c r="U27" s="24"/>
      <c r="V27" s="24"/>
      <c r="W27" s="24"/>
    </row>
    <row r="28" spans="2:23" x14ac:dyDescent="0.2">
      <c r="B28" s="24"/>
      <c r="C28" s="11" t="s">
        <v>9</v>
      </c>
      <c r="D28" s="87">
        <v>456184654.08805043</v>
      </c>
      <c r="E28" s="87">
        <v>277000000</v>
      </c>
      <c r="F28" s="87">
        <v>307640000</v>
      </c>
      <c r="G28" s="87">
        <v>302840000</v>
      </c>
      <c r="H28" s="87">
        <v>311940000</v>
      </c>
      <c r="I28" s="87">
        <v>321040000</v>
      </c>
      <c r="J28" s="87">
        <v>343340000</v>
      </c>
      <c r="K28" s="87">
        <v>357340000</v>
      </c>
      <c r="L28" s="87">
        <v>353240000</v>
      </c>
      <c r="M28" s="8">
        <v>2.3303624150992297E-2</v>
      </c>
      <c r="N28" s="27"/>
      <c r="O28" s="27"/>
      <c r="P28" s="27"/>
      <c r="Q28" s="27"/>
      <c r="R28" s="24"/>
      <c r="S28" s="24"/>
      <c r="T28" s="24"/>
      <c r="U28" s="24"/>
      <c r="V28" s="24"/>
      <c r="W28" s="24"/>
    </row>
    <row r="29" spans="2:23" x14ac:dyDescent="0.2">
      <c r="B29" s="24"/>
      <c r="C29" s="2" t="s">
        <v>15</v>
      </c>
      <c r="D29" s="86">
        <v>521239184.90566045</v>
      </c>
      <c r="E29" s="86">
        <v>317040000</v>
      </c>
      <c r="F29" s="86">
        <v>352809600</v>
      </c>
      <c r="G29" s="86">
        <v>348009600</v>
      </c>
      <c r="H29" s="86">
        <v>358929600</v>
      </c>
      <c r="I29" s="86">
        <v>369849600</v>
      </c>
      <c r="J29" s="86">
        <v>395649600</v>
      </c>
      <c r="K29" s="86">
        <v>412449600</v>
      </c>
      <c r="L29" s="86">
        <v>408489600</v>
      </c>
      <c r="M29" s="69">
        <v>2.4723670739499104E-2</v>
      </c>
      <c r="N29" s="27"/>
      <c r="O29" s="27"/>
      <c r="P29" s="27"/>
      <c r="Q29" s="27"/>
      <c r="R29" s="24"/>
      <c r="S29" s="24"/>
      <c r="T29" s="24"/>
      <c r="U29" s="24"/>
      <c r="V29" s="24"/>
      <c r="W29" s="24"/>
    </row>
    <row r="30" spans="2:23" ht="146.44999999999999" customHeight="1" x14ac:dyDescent="0.2">
      <c r="N30" s="111"/>
      <c r="O30" s="111"/>
      <c r="P30" s="111"/>
      <c r="Q30" s="111"/>
    </row>
    <row r="31" spans="2:23" s="111" customFormat="1" x14ac:dyDescent="0.2">
      <c r="C31" s="112"/>
    </row>
    <row r="32" spans="2:23" s="24" customFormat="1" x14ac:dyDescent="0.2">
      <c r="B32" s="3" t="s">
        <v>122</v>
      </c>
      <c r="D32" s="29"/>
      <c r="E32" s="27"/>
      <c r="F32" s="27"/>
      <c r="G32" s="27"/>
      <c r="H32" s="27"/>
      <c r="I32" s="27"/>
      <c r="J32" s="27"/>
      <c r="K32" s="27"/>
      <c r="L32" s="27"/>
      <c r="N32" s="27"/>
      <c r="O32" s="3" t="s">
        <v>123</v>
      </c>
      <c r="P32" s="27"/>
      <c r="Q32" s="27"/>
      <c r="R32" s="27"/>
      <c r="S32" s="27"/>
      <c r="T32" s="27"/>
      <c r="U32" s="27"/>
      <c r="V32" s="3" t="s">
        <v>124</v>
      </c>
    </row>
    <row r="33" spans="3:21" s="24" customFormat="1" ht="15" x14ac:dyDescent="0.25">
      <c r="C33" s="30"/>
      <c r="D33" s="31">
        <v>2016</v>
      </c>
      <c r="E33" s="31">
        <v>2017</v>
      </c>
      <c r="F33" s="31">
        <v>2018</v>
      </c>
      <c r="G33" s="31">
        <v>2019</v>
      </c>
      <c r="H33" s="31">
        <v>2020</v>
      </c>
      <c r="I33" s="31">
        <v>2021</v>
      </c>
      <c r="J33" s="31">
        <v>2022</v>
      </c>
      <c r="K33" s="31">
        <v>2023</v>
      </c>
      <c r="L33" s="31">
        <v>2024</v>
      </c>
      <c r="M33" s="70" t="s">
        <v>52</v>
      </c>
      <c r="N33" s="55"/>
      <c r="O33" s="55"/>
      <c r="P33" s="55"/>
      <c r="Q33" s="55"/>
      <c r="R33" s="55"/>
      <c r="S33" s="55"/>
      <c r="T33" s="27"/>
      <c r="U33" s="27"/>
    </row>
    <row r="34" spans="3:21" s="24" customFormat="1" x14ac:dyDescent="0.2">
      <c r="C34" s="2" t="s">
        <v>25</v>
      </c>
      <c r="D34" s="5">
        <v>80</v>
      </c>
      <c r="E34" s="5">
        <v>86</v>
      </c>
      <c r="F34" s="5">
        <v>90</v>
      </c>
      <c r="G34" s="5">
        <v>94</v>
      </c>
      <c r="H34" s="5">
        <v>97</v>
      </c>
      <c r="I34" s="5">
        <v>100</v>
      </c>
      <c r="J34" s="5">
        <v>103</v>
      </c>
      <c r="K34" s="5">
        <v>107</v>
      </c>
      <c r="L34" s="32">
        <v>110</v>
      </c>
      <c r="M34" s="69">
        <v>3.4010691433414841E-2</v>
      </c>
      <c r="N34" s="36"/>
      <c r="O34" s="36"/>
      <c r="P34" s="36"/>
      <c r="Q34" s="36"/>
      <c r="R34" s="36"/>
      <c r="S34" s="36"/>
      <c r="T34" s="36"/>
      <c r="U34" s="27"/>
    </row>
    <row r="35" spans="3:21" s="24" customFormat="1" x14ac:dyDescent="0.2">
      <c r="C35" s="2" t="s">
        <v>22</v>
      </c>
      <c r="D35" s="116">
        <v>5254.1849628359068</v>
      </c>
      <c r="E35" s="116">
        <v>3543.0250999999998</v>
      </c>
      <c r="F35" s="116">
        <v>3979.9401600000001</v>
      </c>
      <c r="G35" s="116">
        <v>3962.9054127999998</v>
      </c>
      <c r="H35" s="116">
        <v>4111.9198154799997</v>
      </c>
      <c r="I35" s="116">
        <v>4261.0662643599999</v>
      </c>
      <c r="J35" s="116">
        <v>4564.1343938133004</v>
      </c>
      <c r="K35" s="116">
        <v>4793.9343348396151</v>
      </c>
      <c r="L35" s="91">
        <v>4789.6390201084823</v>
      </c>
      <c r="M35" s="69">
        <v>3.1345964241551894E-2</v>
      </c>
      <c r="N35" s="36"/>
      <c r="O35" s="36"/>
      <c r="P35" s="36"/>
      <c r="Q35" s="36"/>
      <c r="R35" s="36"/>
      <c r="S35" s="36"/>
      <c r="T35" s="36"/>
      <c r="U35" s="27"/>
    </row>
    <row r="36" spans="3:21" s="24" customFormat="1" x14ac:dyDescent="0.2">
      <c r="C36" s="1" t="s">
        <v>23</v>
      </c>
      <c r="D36" s="5">
        <v>20</v>
      </c>
      <c r="E36" s="5">
        <v>36</v>
      </c>
      <c r="F36" s="5">
        <v>60</v>
      </c>
      <c r="G36" s="5">
        <v>84</v>
      </c>
      <c r="H36" s="5">
        <v>102</v>
      </c>
      <c r="I36" s="5">
        <v>120</v>
      </c>
      <c r="J36" s="5">
        <v>138</v>
      </c>
      <c r="K36" s="5">
        <v>162</v>
      </c>
      <c r="L36" s="5">
        <v>180</v>
      </c>
      <c r="M36" s="69">
        <v>0.20093695517600274</v>
      </c>
      <c r="N36" s="36"/>
      <c r="O36" s="36"/>
      <c r="P36" s="36"/>
      <c r="Q36" s="36"/>
      <c r="R36" s="36"/>
      <c r="S36" s="36"/>
      <c r="T36" s="36"/>
    </row>
    <row r="37" spans="3:21" s="24" customFormat="1" x14ac:dyDescent="0.2">
      <c r="C37" s="1" t="s">
        <v>84</v>
      </c>
      <c r="D37" s="5">
        <v>80</v>
      </c>
      <c r="E37" s="5">
        <v>240</v>
      </c>
      <c r="F37" s="5">
        <v>400</v>
      </c>
      <c r="G37" s="5">
        <v>600</v>
      </c>
      <c r="H37" s="5">
        <v>740</v>
      </c>
      <c r="I37" s="5">
        <v>880</v>
      </c>
      <c r="J37" s="5">
        <v>1060</v>
      </c>
      <c r="K37" s="5">
        <v>1220</v>
      </c>
      <c r="L37" s="32">
        <v>1320</v>
      </c>
      <c r="M37" s="69">
        <v>0.22016619890645539</v>
      </c>
      <c r="N37" s="36"/>
      <c r="O37" s="36"/>
      <c r="P37" s="36"/>
      <c r="Q37" s="36"/>
      <c r="R37" s="36"/>
      <c r="S37" s="36"/>
      <c r="T37" s="36"/>
    </row>
    <row r="38" spans="3:21" s="24" customFormat="1" x14ac:dyDescent="0.2">
      <c r="C38" s="1" t="s">
        <v>13</v>
      </c>
      <c r="D38" s="91">
        <v>319921.79863147612</v>
      </c>
      <c r="E38" s="91">
        <v>190028.68594542163</v>
      </c>
      <c r="F38" s="91">
        <v>205715.10734780066</v>
      </c>
      <c r="G38" s="91">
        <v>197717.45835085251</v>
      </c>
      <c r="H38" s="91">
        <v>206408.14261934292</v>
      </c>
      <c r="I38" s="91">
        <v>210005.39920505008</v>
      </c>
      <c r="J38" s="91">
        <v>225100.77693350156</v>
      </c>
      <c r="K38" s="91">
        <v>229364.84003224407</v>
      </c>
      <c r="L38" s="91">
        <v>237437.19119457662</v>
      </c>
      <c r="M38" s="69">
        <v>2.4189753362970468E-2</v>
      </c>
      <c r="N38" s="36"/>
      <c r="O38" s="36"/>
      <c r="P38" s="36"/>
      <c r="Q38" s="36"/>
      <c r="R38" s="36"/>
      <c r="S38" s="36"/>
      <c r="T38" s="36"/>
    </row>
    <row r="39" spans="3:21" s="24" customFormat="1" x14ac:dyDescent="0.2">
      <c r="D39" s="37"/>
      <c r="E39" s="86"/>
      <c r="F39" s="86"/>
      <c r="G39" s="86"/>
      <c r="H39" s="86"/>
      <c r="I39" s="86"/>
      <c r="J39" s="86"/>
      <c r="K39" s="86"/>
      <c r="L39" s="86"/>
      <c r="M39" s="35"/>
    </row>
    <row r="40" spans="3:21" s="24" customFormat="1" x14ac:dyDescent="0.2">
      <c r="D40" s="29"/>
      <c r="E40" s="92"/>
      <c r="F40" s="90"/>
      <c r="G40" s="90"/>
      <c r="H40" s="90"/>
      <c r="I40" s="90"/>
      <c r="J40" s="90"/>
      <c r="K40" s="90"/>
      <c r="L40" s="90"/>
    </row>
    <row r="41" spans="3:21" s="24" customFormat="1" ht="119.25" customHeight="1" x14ac:dyDescent="0.2">
      <c r="I41" s="27"/>
      <c r="J41" s="27"/>
      <c r="K41" s="27"/>
      <c r="L41" s="27"/>
    </row>
    <row r="42" spans="3:21" s="24" customFormat="1" x14ac:dyDescent="0.2">
      <c r="C42" s="2"/>
      <c r="D42" s="32"/>
      <c r="E42" s="66"/>
      <c r="F42" s="66"/>
      <c r="G42" s="66"/>
      <c r="H42" s="66"/>
      <c r="I42" s="66"/>
      <c r="J42" s="66"/>
      <c r="K42" s="66"/>
      <c r="L42" s="66"/>
      <c r="M42" s="69"/>
      <c r="N42" s="36"/>
      <c r="O42" s="36"/>
      <c r="P42" s="36"/>
      <c r="Q42" s="36"/>
      <c r="R42" s="36"/>
      <c r="S42" s="36"/>
      <c r="T42" s="36"/>
      <c r="U42" s="27"/>
    </row>
    <row r="43" spans="3:21" s="24" customFormat="1" x14ac:dyDescent="0.2">
      <c r="C43" s="2"/>
      <c r="D43" s="33"/>
      <c r="E43" s="66"/>
      <c r="F43" s="66"/>
      <c r="G43" s="66"/>
      <c r="H43" s="66"/>
      <c r="I43" s="66"/>
      <c r="J43" s="66"/>
      <c r="K43" s="66"/>
      <c r="L43" s="66"/>
      <c r="M43" s="69"/>
      <c r="N43" s="36"/>
      <c r="O43" s="36"/>
      <c r="P43" s="36"/>
      <c r="Q43" s="36"/>
      <c r="R43" s="36"/>
      <c r="S43" s="36"/>
      <c r="T43" s="36"/>
      <c r="U43" s="27"/>
    </row>
    <row r="44" spans="3:21" s="24" customFormat="1" x14ac:dyDescent="0.2">
      <c r="C44" s="11"/>
      <c r="D44" s="34"/>
      <c r="E44" s="72"/>
      <c r="F44" s="72"/>
      <c r="G44" s="72"/>
      <c r="H44" s="72"/>
      <c r="I44" s="72"/>
      <c r="J44" s="72"/>
      <c r="K44" s="72"/>
      <c r="L44" s="72"/>
      <c r="M44" s="8"/>
      <c r="N44" s="36"/>
      <c r="O44" s="36"/>
      <c r="P44" s="36"/>
      <c r="Q44" s="36"/>
      <c r="R44" s="36"/>
      <c r="S44" s="36"/>
      <c r="T44" s="36"/>
    </row>
  </sheetData>
  <pageMargins left="0.7" right="0.7" top="0.75" bottom="0.75" header="0.3" footer="0.3"/>
  <pageSetup orientation="portrait" horizontalDpi="4294967293"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63BA7C-B9D0-4E77-85DE-70B9AA1BD781}">
  <dimension ref="A1:AH46"/>
  <sheetViews>
    <sheetView zoomScaleNormal="100" workbookViewId="0"/>
  </sheetViews>
  <sheetFormatPr defaultRowHeight="12.75" x14ac:dyDescent="0.2"/>
  <cols>
    <col min="1" max="1" width="3.7109375" customWidth="1"/>
    <col min="2" max="2" width="4.5703125" customWidth="1"/>
    <col min="3" max="3" width="30.5703125" customWidth="1"/>
    <col min="4" max="4" width="10.7109375" customWidth="1"/>
    <col min="5" max="5" width="9.5703125" customWidth="1"/>
    <col min="6" max="6" width="9.85546875" customWidth="1"/>
    <col min="7" max="7" width="9.5703125" customWidth="1"/>
    <col min="8" max="8" width="9.28515625" bestFit="1" customWidth="1"/>
    <col min="9" max="9" width="9.85546875" bestFit="1" customWidth="1"/>
    <col min="10" max="10" width="9.5703125" bestFit="1" customWidth="1"/>
    <col min="11" max="11" width="9.7109375" bestFit="1" customWidth="1"/>
    <col min="12" max="12" width="9.7109375" customWidth="1"/>
    <col min="13" max="13" width="10.42578125" customWidth="1"/>
    <col min="14" max="14" width="9.85546875" bestFit="1" customWidth="1"/>
  </cols>
  <sheetData>
    <row r="1" spans="2:34" x14ac:dyDescent="0.2">
      <c r="B1" s="24"/>
      <c r="C1" s="24" t="s">
        <v>0</v>
      </c>
      <c r="D1" s="26"/>
      <c r="E1" s="24"/>
      <c r="F1" s="24"/>
      <c r="G1" s="24"/>
      <c r="H1" s="24"/>
      <c r="I1" s="27"/>
      <c r="J1" s="27"/>
      <c r="K1" s="27"/>
      <c r="L1" s="27"/>
      <c r="M1" s="24"/>
      <c r="N1" s="24"/>
      <c r="O1" s="24"/>
      <c r="P1" s="24"/>
      <c r="Q1" s="24"/>
      <c r="R1" s="24"/>
      <c r="S1" s="24"/>
      <c r="T1" s="24"/>
      <c r="U1" s="24"/>
      <c r="V1" s="24"/>
      <c r="W1" s="24"/>
      <c r="X1" s="24"/>
      <c r="Y1" s="24"/>
      <c r="Z1" s="24"/>
      <c r="AA1" s="24"/>
      <c r="AB1" s="24"/>
      <c r="AC1" s="24"/>
      <c r="AD1" s="24"/>
      <c r="AE1" s="24"/>
      <c r="AF1" s="24"/>
      <c r="AG1" s="24"/>
      <c r="AH1" s="24"/>
    </row>
    <row r="2" spans="2:34" x14ac:dyDescent="0.2">
      <c r="B2" s="24"/>
      <c r="C2" s="1" t="s">
        <v>36</v>
      </c>
      <c r="D2" s="26"/>
      <c r="E2" s="24"/>
      <c r="F2" s="24"/>
      <c r="G2" s="24"/>
      <c r="H2" s="24"/>
      <c r="I2" s="27"/>
      <c r="J2" s="27"/>
      <c r="K2" s="27"/>
      <c r="L2" s="27"/>
      <c r="M2" s="24"/>
      <c r="N2" s="24"/>
      <c r="O2" s="24"/>
      <c r="P2" s="24"/>
      <c r="Q2" s="24"/>
      <c r="R2" s="24"/>
      <c r="S2" s="24"/>
      <c r="T2" s="24"/>
      <c r="U2" s="24"/>
      <c r="V2" s="24"/>
      <c r="W2" s="24"/>
      <c r="X2" s="24"/>
      <c r="Y2" s="24"/>
      <c r="Z2" s="24"/>
      <c r="AA2" s="24"/>
      <c r="AB2" s="24"/>
      <c r="AC2" s="24"/>
      <c r="AD2" s="24"/>
      <c r="AE2" s="24"/>
      <c r="AF2" s="24"/>
      <c r="AG2" s="24"/>
      <c r="AH2" s="24"/>
    </row>
    <row r="3" spans="2:34" x14ac:dyDescent="0.2">
      <c r="B3" s="24"/>
      <c r="C3" s="28">
        <v>43501</v>
      </c>
      <c r="D3" s="29"/>
      <c r="E3" s="27"/>
      <c r="F3" s="27"/>
      <c r="G3" s="27"/>
      <c r="H3" s="27"/>
      <c r="I3" s="27"/>
      <c r="J3" s="27"/>
      <c r="K3" s="27"/>
      <c r="L3" s="27"/>
      <c r="M3" s="24"/>
      <c r="N3" s="24"/>
      <c r="O3" s="24"/>
      <c r="P3" s="24"/>
      <c r="Q3" s="24"/>
      <c r="R3" s="24"/>
      <c r="S3" s="24"/>
      <c r="T3" s="24"/>
      <c r="U3" s="24"/>
      <c r="V3" s="24"/>
      <c r="W3" s="24"/>
      <c r="X3" s="24"/>
      <c r="Y3" s="24"/>
      <c r="Z3" s="24"/>
      <c r="AA3" s="24"/>
      <c r="AB3" s="24"/>
      <c r="AC3" s="24"/>
      <c r="AD3" s="24"/>
      <c r="AE3" s="24"/>
      <c r="AF3" s="24"/>
      <c r="AG3" s="24"/>
      <c r="AH3" s="24"/>
    </row>
    <row r="4" spans="2:34" x14ac:dyDescent="0.2">
      <c r="B4" s="24"/>
      <c r="C4" s="28"/>
      <c r="D4" s="29"/>
      <c r="E4" s="27"/>
      <c r="F4" s="27"/>
      <c r="G4" s="27"/>
      <c r="H4" s="27"/>
      <c r="I4" s="27"/>
      <c r="J4" s="27"/>
      <c r="K4" s="27"/>
      <c r="L4" s="27"/>
      <c r="M4" s="24"/>
      <c r="N4" s="24"/>
      <c r="O4" s="24"/>
      <c r="P4" s="24"/>
      <c r="Q4" s="24"/>
      <c r="R4" s="24"/>
      <c r="S4" s="24"/>
      <c r="T4" s="24"/>
      <c r="U4" s="24"/>
      <c r="V4" s="24"/>
      <c r="W4" s="24"/>
      <c r="X4" s="24"/>
      <c r="Y4" s="24"/>
      <c r="Z4" s="24"/>
      <c r="AA4" s="24"/>
      <c r="AB4" s="24"/>
      <c r="AC4" s="24"/>
      <c r="AD4" s="24"/>
      <c r="AE4" s="24"/>
      <c r="AF4" s="24"/>
      <c r="AG4" s="24"/>
      <c r="AH4" s="24"/>
    </row>
    <row r="5" spans="2:34" s="24" customFormat="1" x14ac:dyDescent="0.2">
      <c r="B5" s="3" t="s">
        <v>67</v>
      </c>
      <c r="D5" s="29"/>
      <c r="E5" s="27"/>
      <c r="F5" s="27"/>
      <c r="G5" s="27"/>
      <c r="H5" s="27"/>
      <c r="I5" s="27"/>
      <c r="J5" s="27"/>
      <c r="K5" s="27"/>
      <c r="L5" s="27"/>
      <c r="N5" s="27"/>
      <c r="O5" s="3" t="s">
        <v>68</v>
      </c>
      <c r="P5" s="27"/>
      <c r="Q5" s="27"/>
      <c r="R5" s="27"/>
      <c r="S5" s="27"/>
      <c r="T5" s="27"/>
      <c r="U5" s="27"/>
    </row>
    <row r="6" spans="2:34" s="24" customFormat="1" ht="15" x14ac:dyDescent="0.25">
      <c r="C6" s="30"/>
      <c r="D6" s="31">
        <v>2016</v>
      </c>
      <c r="E6" s="31">
        <v>2017</v>
      </c>
      <c r="F6" s="31">
        <v>2018</v>
      </c>
      <c r="G6" s="31">
        <v>2019</v>
      </c>
      <c r="H6" s="31">
        <v>2020</v>
      </c>
      <c r="I6" s="31">
        <v>2021</v>
      </c>
      <c r="J6" s="31">
        <v>2022</v>
      </c>
      <c r="K6" s="31">
        <v>2023</v>
      </c>
      <c r="L6" s="31">
        <v>2024</v>
      </c>
      <c r="M6" s="70" t="s">
        <v>52</v>
      </c>
      <c r="N6" s="55"/>
      <c r="O6" s="55"/>
      <c r="P6" s="55"/>
      <c r="Q6" s="55"/>
      <c r="R6" s="55"/>
      <c r="S6" s="55"/>
      <c r="T6" s="27"/>
      <c r="U6" s="27"/>
    </row>
    <row r="7" spans="2:34" s="27" customFormat="1" ht="15" x14ac:dyDescent="0.25">
      <c r="C7" s="78" t="s">
        <v>19</v>
      </c>
      <c r="D7" s="88">
        <v>326000000</v>
      </c>
      <c r="E7" s="88">
        <v>387000000</v>
      </c>
      <c r="F7" s="88">
        <v>387650000</v>
      </c>
      <c r="G7" s="88">
        <v>493584500</v>
      </c>
      <c r="H7" s="88">
        <v>473697190</v>
      </c>
      <c r="I7" s="88">
        <v>464927133.80000001</v>
      </c>
      <c r="J7" s="88">
        <v>518692876.47600001</v>
      </c>
      <c r="K7" s="88">
        <v>572816574.00551999</v>
      </c>
      <c r="L7" s="88">
        <v>654670844.64750719</v>
      </c>
      <c r="M7" s="82">
        <v>9.1265776383562258E-2</v>
      </c>
      <c r="N7" s="55"/>
      <c r="O7" s="55"/>
      <c r="P7" s="55"/>
      <c r="Q7" s="55"/>
      <c r="R7" s="55"/>
      <c r="S7" s="55"/>
    </row>
    <row r="8" spans="2:34" s="24" customFormat="1" x14ac:dyDescent="0.2">
      <c r="C8" s="2" t="s">
        <v>20</v>
      </c>
      <c r="D8" s="89">
        <v>6433364705.8823528</v>
      </c>
      <c r="E8" s="89">
        <v>6741941176.4705887</v>
      </c>
      <c r="F8" s="89">
        <v>7382291176.4705887</v>
      </c>
      <c r="G8" s="89">
        <v>7620753735.2941179</v>
      </c>
      <c r="H8" s="89">
        <v>7861359692.3529415</v>
      </c>
      <c r="I8" s="89">
        <v>8097015725.0235291</v>
      </c>
      <c r="J8" s="89">
        <v>8214488839.5240002</v>
      </c>
      <c r="K8" s="89">
        <v>8335028776.3144817</v>
      </c>
      <c r="L8" s="89">
        <v>8431331412.678894</v>
      </c>
      <c r="M8" s="82">
        <v>2.2392131162161544E-2</v>
      </c>
      <c r="N8" s="36"/>
      <c r="O8" s="36"/>
      <c r="P8" s="36"/>
      <c r="Q8" s="36"/>
      <c r="R8" s="36"/>
      <c r="S8" s="36"/>
      <c r="T8" s="36"/>
      <c r="U8" s="27"/>
    </row>
    <row r="9" spans="2:34" s="24" customFormat="1" x14ac:dyDescent="0.2">
      <c r="C9" s="11" t="s">
        <v>9</v>
      </c>
      <c r="D9" s="72">
        <v>6759364705.8823528</v>
      </c>
      <c r="E9" s="72">
        <v>7128941176.4705887</v>
      </c>
      <c r="F9" s="72">
        <v>7769941176.4705887</v>
      </c>
      <c r="G9" s="72">
        <v>8114338235.2941179</v>
      </c>
      <c r="H9" s="72">
        <v>8335056882.3529415</v>
      </c>
      <c r="I9" s="72">
        <v>8561942858.8235292</v>
      </c>
      <c r="J9" s="72">
        <v>8733181716</v>
      </c>
      <c r="K9" s="72">
        <v>8907845350.3200016</v>
      </c>
      <c r="L9" s="72">
        <v>9086002257.3264008</v>
      </c>
      <c r="M9" s="81">
        <v>2.642176266598284E-2</v>
      </c>
      <c r="N9" s="36"/>
      <c r="O9" s="36"/>
      <c r="P9" s="36"/>
      <c r="Q9" s="36"/>
      <c r="R9" s="36"/>
      <c r="S9" s="36"/>
      <c r="T9" s="36"/>
    </row>
    <row r="10" spans="2:34" s="24" customFormat="1" ht="173.45" customHeight="1" x14ac:dyDescent="0.2">
      <c r="D10" s="80"/>
      <c r="E10" s="71"/>
      <c r="F10" s="71"/>
      <c r="G10" s="71"/>
      <c r="H10" s="71"/>
      <c r="I10" s="71"/>
      <c r="J10" s="71"/>
      <c r="K10" s="71"/>
      <c r="L10" s="71"/>
      <c r="M10" s="82"/>
      <c r="N10" s="36"/>
      <c r="O10" s="36"/>
      <c r="P10" s="36"/>
      <c r="Q10" s="36"/>
      <c r="R10" s="36"/>
      <c r="S10" s="36"/>
      <c r="T10" s="36"/>
    </row>
    <row r="11" spans="2:34" s="73" customFormat="1" ht="15" x14ac:dyDescent="0.25">
      <c r="C11" s="74"/>
      <c r="D11" s="75"/>
      <c r="E11" s="75"/>
      <c r="F11" s="75"/>
      <c r="G11" s="75"/>
      <c r="H11" s="75"/>
      <c r="I11" s="75"/>
      <c r="J11" s="75"/>
      <c r="K11" s="75"/>
      <c r="L11" s="75"/>
      <c r="R11" s="77"/>
    </row>
    <row r="12" spans="2:34" s="24" customFormat="1" x14ac:dyDescent="0.2">
      <c r="B12" s="3" t="s">
        <v>69</v>
      </c>
      <c r="D12" s="29"/>
      <c r="E12" s="27"/>
      <c r="F12" s="27"/>
      <c r="G12" s="27"/>
      <c r="H12" s="27"/>
      <c r="I12" s="27"/>
      <c r="J12" s="27"/>
      <c r="K12" s="27"/>
      <c r="L12" s="27"/>
      <c r="N12" s="27"/>
      <c r="O12" s="3" t="s">
        <v>70</v>
      </c>
      <c r="P12" s="27"/>
      <c r="Q12" s="27"/>
      <c r="R12" s="27"/>
      <c r="S12" s="27"/>
      <c r="T12" s="27"/>
      <c r="U12" s="27"/>
    </row>
    <row r="13" spans="2:34" s="24" customFormat="1" ht="15" x14ac:dyDescent="0.25">
      <c r="C13" s="30"/>
      <c r="D13" s="31">
        <v>2016</v>
      </c>
      <c r="E13" s="31">
        <v>2017</v>
      </c>
      <c r="F13" s="31">
        <v>2018</v>
      </c>
      <c r="G13" s="31">
        <v>2019</v>
      </c>
      <c r="H13" s="31">
        <v>2020</v>
      </c>
      <c r="I13" s="31">
        <v>2021</v>
      </c>
      <c r="J13" s="31">
        <v>2022</v>
      </c>
      <c r="K13" s="31">
        <v>2023</v>
      </c>
      <c r="L13" s="31">
        <v>2024</v>
      </c>
      <c r="M13" s="70" t="s">
        <v>52</v>
      </c>
      <c r="N13" s="55"/>
      <c r="O13" s="55"/>
      <c r="P13" s="55"/>
      <c r="Q13" s="55"/>
      <c r="R13" s="55"/>
      <c r="S13" s="55"/>
      <c r="T13" s="27"/>
      <c r="U13" s="27"/>
    </row>
    <row r="14" spans="2:34" s="27" customFormat="1" ht="15" x14ac:dyDescent="0.25">
      <c r="C14" s="78" t="s">
        <v>41</v>
      </c>
      <c r="D14" s="88">
        <v>0</v>
      </c>
      <c r="E14" s="88">
        <v>0</v>
      </c>
      <c r="F14" s="88">
        <v>0</v>
      </c>
      <c r="G14" s="88">
        <v>0</v>
      </c>
      <c r="H14" s="88">
        <v>0</v>
      </c>
      <c r="I14" s="88">
        <v>0</v>
      </c>
      <c r="J14" s="88">
        <v>0</v>
      </c>
      <c r="K14" s="88">
        <v>0</v>
      </c>
      <c r="L14" s="88">
        <v>0</v>
      </c>
      <c r="M14" s="82"/>
      <c r="N14" s="55"/>
      <c r="O14" s="55"/>
      <c r="P14" s="55"/>
      <c r="Q14" s="55"/>
      <c r="R14" s="55"/>
      <c r="S14" s="55"/>
    </row>
    <row r="15" spans="2:34" s="24" customFormat="1" x14ac:dyDescent="0.2">
      <c r="C15" s="2" t="s">
        <v>42</v>
      </c>
      <c r="D15" s="88">
        <v>326000000</v>
      </c>
      <c r="E15" s="88">
        <v>387000000</v>
      </c>
      <c r="F15" s="88">
        <v>387650000</v>
      </c>
      <c r="G15" s="88">
        <v>493584500</v>
      </c>
      <c r="H15" s="88">
        <v>473697190</v>
      </c>
      <c r="I15" s="88">
        <v>464927133.80000001</v>
      </c>
      <c r="J15" s="88">
        <v>518692876.47600001</v>
      </c>
      <c r="K15" s="88">
        <v>572816574.00551999</v>
      </c>
      <c r="L15" s="88">
        <v>654670844.64750719</v>
      </c>
      <c r="M15" s="82">
        <v>9.1265776383562258E-2</v>
      </c>
      <c r="N15" s="36"/>
      <c r="O15" s="36"/>
      <c r="P15" s="36"/>
      <c r="Q15" s="36"/>
      <c r="R15" s="36"/>
      <c r="S15" s="36"/>
      <c r="T15" s="36"/>
      <c r="U15" s="27"/>
    </row>
    <row r="16" spans="2:34" s="24" customFormat="1" x14ac:dyDescent="0.2">
      <c r="C16" s="2" t="s">
        <v>40</v>
      </c>
      <c r="D16" s="88">
        <v>0</v>
      </c>
      <c r="E16" s="88">
        <v>0</v>
      </c>
      <c r="F16" s="88">
        <v>0</v>
      </c>
      <c r="G16" s="88">
        <v>0</v>
      </c>
      <c r="H16" s="88">
        <v>0</v>
      </c>
      <c r="I16" s="88">
        <v>0</v>
      </c>
      <c r="J16" s="88">
        <v>0</v>
      </c>
      <c r="K16" s="88">
        <v>0</v>
      </c>
      <c r="L16" s="88">
        <v>0</v>
      </c>
      <c r="M16" s="82"/>
      <c r="N16" s="36"/>
      <c r="O16" s="36"/>
      <c r="P16" s="36"/>
      <c r="Q16" s="36"/>
      <c r="R16" s="36"/>
      <c r="S16" s="36"/>
      <c r="T16" s="36"/>
      <c r="U16" s="27"/>
    </row>
    <row r="17" spans="2:21" s="24" customFormat="1" x14ac:dyDescent="0.2">
      <c r="C17" s="11" t="s">
        <v>9</v>
      </c>
      <c r="D17" s="72">
        <v>326000000</v>
      </c>
      <c r="E17" s="72">
        <v>387000000</v>
      </c>
      <c r="F17" s="72">
        <v>387650000</v>
      </c>
      <c r="G17" s="72">
        <v>493584500</v>
      </c>
      <c r="H17" s="72">
        <v>473697190</v>
      </c>
      <c r="I17" s="72">
        <v>464927133.80000001</v>
      </c>
      <c r="J17" s="72">
        <v>518692876.47600001</v>
      </c>
      <c r="K17" s="72">
        <v>572816574.00551999</v>
      </c>
      <c r="L17" s="72">
        <v>654670844.64750719</v>
      </c>
      <c r="M17" s="81">
        <v>9.1265776383562258E-2</v>
      </c>
      <c r="N17" s="36"/>
      <c r="O17" s="36"/>
      <c r="P17" s="36"/>
      <c r="Q17" s="36"/>
      <c r="R17" s="36"/>
      <c r="S17" s="36"/>
      <c r="T17" s="36"/>
    </row>
    <row r="18" spans="2:21" s="24" customFormat="1" x14ac:dyDescent="0.2">
      <c r="C18" s="6"/>
      <c r="D18" s="80"/>
      <c r="E18" s="80"/>
      <c r="F18" s="80"/>
      <c r="G18" s="80"/>
      <c r="H18" s="80"/>
      <c r="I18" s="80"/>
      <c r="J18" s="80"/>
      <c r="K18" s="80"/>
      <c r="L18" s="80"/>
      <c r="M18" s="82"/>
      <c r="N18" s="36"/>
      <c r="O18" s="36"/>
      <c r="P18" s="36"/>
      <c r="Q18" s="36"/>
      <c r="R18" s="36"/>
      <c r="S18" s="36"/>
      <c r="T18" s="36"/>
    </row>
    <row r="19" spans="2:21" s="24" customFormat="1" ht="162.6" customHeight="1" x14ac:dyDescent="0.2">
      <c r="D19" s="80"/>
      <c r="E19" s="80"/>
      <c r="F19" s="80"/>
      <c r="G19" s="80"/>
      <c r="H19" s="80"/>
      <c r="I19" s="80"/>
      <c r="J19" s="80"/>
      <c r="K19" s="80"/>
      <c r="L19" s="80"/>
      <c r="M19" s="82"/>
      <c r="N19" s="36"/>
      <c r="O19" s="36"/>
      <c r="P19" s="36"/>
      <c r="Q19" s="36"/>
      <c r="R19" s="36"/>
      <c r="S19" s="36"/>
      <c r="T19" s="36"/>
    </row>
    <row r="20" spans="2:21" s="24" customFormat="1" x14ac:dyDescent="0.2">
      <c r="D20" s="80"/>
      <c r="E20" s="80"/>
      <c r="F20" s="80"/>
      <c r="G20" s="80"/>
      <c r="H20" s="80"/>
      <c r="I20" s="80"/>
      <c r="J20" s="80"/>
      <c r="K20" s="80"/>
      <c r="L20" s="80"/>
      <c r="M20" s="82"/>
      <c r="N20" s="36"/>
      <c r="O20" s="36"/>
      <c r="P20" s="36"/>
      <c r="Q20" s="36"/>
      <c r="R20" s="36"/>
      <c r="S20" s="36"/>
      <c r="T20" s="36"/>
    </row>
    <row r="21" spans="2:21" s="24" customFormat="1" x14ac:dyDescent="0.2">
      <c r="B21" s="3" t="s">
        <v>113</v>
      </c>
      <c r="C21" s="28"/>
      <c r="D21" s="29"/>
      <c r="E21" s="27"/>
      <c r="F21" s="27"/>
      <c r="G21" s="27"/>
      <c r="H21" s="27"/>
      <c r="I21" s="27"/>
      <c r="J21" s="27"/>
      <c r="K21" s="27"/>
      <c r="L21" s="27"/>
      <c r="N21" s="27"/>
      <c r="O21" s="3" t="s">
        <v>114</v>
      </c>
      <c r="P21" s="27"/>
      <c r="Q21" s="27"/>
      <c r="R21" s="27"/>
      <c r="S21" s="27"/>
      <c r="T21" s="27"/>
      <c r="U21" s="27"/>
    </row>
    <row r="22" spans="2:21" s="24" customFormat="1" ht="15" x14ac:dyDescent="0.25">
      <c r="C22" s="30"/>
      <c r="D22" s="31">
        <v>2016</v>
      </c>
      <c r="E22" s="31">
        <v>2017</v>
      </c>
      <c r="F22" s="31">
        <v>2018</v>
      </c>
      <c r="G22" s="31">
        <v>2019</v>
      </c>
      <c r="H22" s="31">
        <v>2020</v>
      </c>
      <c r="I22" s="31">
        <v>2021</v>
      </c>
      <c r="J22" s="31">
        <v>2022</v>
      </c>
      <c r="K22" s="31">
        <v>2023</v>
      </c>
      <c r="L22" s="31">
        <v>2024</v>
      </c>
      <c r="M22" s="70" t="s">
        <v>52</v>
      </c>
      <c r="N22" s="55"/>
      <c r="O22" s="55"/>
      <c r="P22" s="55"/>
      <c r="Q22" s="55"/>
      <c r="R22" s="55"/>
      <c r="S22" s="55"/>
      <c r="T22" s="27"/>
      <c r="U22" s="27"/>
    </row>
    <row r="23" spans="2:21" s="27" customFormat="1" ht="15" x14ac:dyDescent="0.25">
      <c r="C23" s="78" t="s">
        <v>17</v>
      </c>
      <c r="D23" s="86">
        <v>26080000</v>
      </c>
      <c r="E23" s="86">
        <v>30960000</v>
      </c>
      <c r="F23" s="86">
        <v>38765000</v>
      </c>
      <c r="G23" s="86">
        <v>54294295</v>
      </c>
      <c r="H23" s="86">
        <v>66317606.600000009</v>
      </c>
      <c r="I23" s="86">
        <v>69739070.069999993</v>
      </c>
      <c r="J23" s="86">
        <v>103738575.29520001</v>
      </c>
      <c r="K23" s="86">
        <v>114563314.80110401</v>
      </c>
      <c r="L23" s="86">
        <v>130934168.92950144</v>
      </c>
      <c r="M23" s="82">
        <v>0.22490441860941157</v>
      </c>
      <c r="N23" s="55"/>
      <c r="O23" s="55"/>
      <c r="P23" s="55"/>
      <c r="Q23" s="55"/>
      <c r="R23" s="55"/>
      <c r="S23" s="55"/>
    </row>
    <row r="24" spans="2:21" s="27" customFormat="1" ht="15" x14ac:dyDescent="0.25">
      <c r="C24" s="78" t="s">
        <v>16</v>
      </c>
      <c r="D24" s="86">
        <v>32600000</v>
      </c>
      <c r="E24" s="86">
        <v>38700000</v>
      </c>
      <c r="F24" s="86">
        <v>46518000</v>
      </c>
      <c r="G24" s="86">
        <v>74037675</v>
      </c>
      <c r="H24" s="86">
        <v>71054578.5</v>
      </c>
      <c r="I24" s="86">
        <v>46492713.380000003</v>
      </c>
      <c r="J24" s="86">
        <v>51869287.647600003</v>
      </c>
      <c r="K24" s="86">
        <v>57281657.400552005</v>
      </c>
      <c r="L24" s="86">
        <v>65467084.464750722</v>
      </c>
      <c r="M24" s="82">
        <v>5.8604317678453199E-2</v>
      </c>
      <c r="N24" s="55"/>
      <c r="O24" s="55"/>
      <c r="P24" s="55"/>
      <c r="Q24" s="55"/>
      <c r="R24" s="55"/>
      <c r="S24" s="55"/>
    </row>
    <row r="25" spans="2:21" s="24" customFormat="1" x14ac:dyDescent="0.2">
      <c r="C25" s="2" t="s">
        <v>12</v>
      </c>
      <c r="D25" s="86">
        <v>97800000</v>
      </c>
      <c r="E25" s="86">
        <v>123840000</v>
      </c>
      <c r="F25" s="86">
        <v>116295000</v>
      </c>
      <c r="G25" s="86">
        <v>172754575</v>
      </c>
      <c r="H25" s="86">
        <v>165794016.5</v>
      </c>
      <c r="I25" s="86">
        <v>120881054.788</v>
      </c>
      <c r="J25" s="86">
        <v>129673219.119</v>
      </c>
      <c r="K25" s="86">
        <v>143204143.50138</v>
      </c>
      <c r="L25" s="86">
        <v>163667711.1618768</v>
      </c>
      <c r="M25" s="82">
        <v>5.8604317678453199E-2</v>
      </c>
      <c r="N25" s="36"/>
      <c r="O25" s="36"/>
      <c r="P25" s="36"/>
      <c r="Q25" s="36"/>
      <c r="R25" s="36"/>
      <c r="S25" s="36"/>
      <c r="T25" s="36"/>
      <c r="U25" s="27"/>
    </row>
    <row r="26" spans="2:21" s="24" customFormat="1" x14ac:dyDescent="0.2">
      <c r="C26" s="2" t="s">
        <v>13</v>
      </c>
      <c r="D26" s="86">
        <v>169520000</v>
      </c>
      <c r="E26" s="86">
        <v>193500000</v>
      </c>
      <c r="F26" s="86">
        <v>186072000</v>
      </c>
      <c r="G26" s="86">
        <v>192497955</v>
      </c>
      <c r="H26" s="86">
        <v>170530988.40000001</v>
      </c>
      <c r="I26" s="86">
        <v>227814295.56200001</v>
      </c>
      <c r="J26" s="86">
        <v>233411794.41419998</v>
      </c>
      <c r="K26" s="86">
        <v>257767458.30248398</v>
      </c>
      <c r="L26" s="86">
        <v>294601880.09137821</v>
      </c>
      <c r="M26" s="82">
        <v>7.9590567449618677E-2</v>
      </c>
      <c r="N26" s="97"/>
      <c r="O26" s="85"/>
      <c r="P26" s="36"/>
      <c r="Q26" s="36"/>
      <c r="R26" s="36"/>
      <c r="S26" s="36"/>
      <c r="T26" s="36"/>
      <c r="U26" s="27"/>
    </row>
    <row r="27" spans="2:21" s="24" customFormat="1" x14ac:dyDescent="0.2">
      <c r="C27" s="11" t="s">
        <v>9</v>
      </c>
      <c r="D27" s="72">
        <v>326000000</v>
      </c>
      <c r="E27" s="72">
        <v>387000000</v>
      </c>
      <c r="F27" s="72">
        <v>387650000</v>
      </c>
      <c r="G27" s="72">
        <v>493584500</v>
      </c>
      <c r="H27" s="72">
        <v>473697190</v>
      </c>
      <c r="I27" s="72">
        <v>464927133.79999995</v>
      </c>
      <c r="J27" s="72">
        <v>518692876.47599995</v>
      </c>
      <c r="K27" s="72">
        <v>572816574.00551999</v>
      </c>
      <c r="L27" s="72">
        <v>654670844.64750719</v>
      </c>
      <c r="M27" s="81">
        <v>9.1265776383562258E-2</v>
      </c>
      <c r="N27" s="36"/>
      <c r="O27" s="36"/>
      <c r="P27" s="36"/>
      <c r="Q27" s="36"/>
      <c r="R27" s="36"/>
      <c r="S27" s="36"/>
      <c r="T27" s="36"/>
    </row>
    <row r="28" spans="2:21" s="24" customFormat="1" x14ac:dyDescent="0.2">
      <c r="C28" s="2" t="s">
        <v>15</v>
      </c>
      <c r="D28" s="80">
        <v>78240000</v>
      </c>
      <c r="E28" s="80">
        <v>96750000</v>
      </c>
      <c r="F28" s="80">
        <v>80631200</v>
      </c>
      <c r="G28" s="80">
        <v>90325963.5</v>
      </c>
      <c r="H28" s="80">
        <v>90949860.480000004</v>
      </c>
      <c r="I28" s="80">
        <v>71133851.471399993</v>
      </c>
      <c r="J28" s="80">
        <v>85584324.618540004</v>
      </c>
      <c r="K28" s="80">
        <v>94514734.710910797</v>
      </c>
      <c r="L28" s="80">
        <v>108020689.36683869</v>
      </c>
      <c r="M28" s="82">
        <v>4.9946822449559392E-2</v>
      </c>
      <c r="N28" s="68"/>
      <c r="O28" s="36"/>
      <c r="P28" s="36"/>
      <c r="Q28" s="36"/>
      <c r="R28" s="36"/>
      <c r="S28" s="36"/>
      <c r="T28" s="36"/>
    </row>
    <row r="29" spans="2:21" s="24" customFormat="1" x14ac:dyDescent="0.2">
      <c r="C29" s="2"/>
      <c r="D29" s="80"/>
      <c r="E29" s="80"/>
      <c r="F29" s="80"/>
      <c r="G29" s="80"/>
      <c r="H29" s="80"/>
      <c r="I29" s="80"/>
      <c r="J29" s="80"/>
      <c r="K29" s="80"/>
      <c r="L29" s="80"/>
      <c r="M29" s="82"/>
      <c r="N29" s="36"/>
      <c r="O29" s="36"/>
      <c r="P29" s="36"/>
      <c r="Q29" s="36"/>
      <c r="R29" s="36"/>
      <c r="S29" s="36"/>
      <c r="T29" s="36"/>
    </row>
    <row r="30" spans="2:21" s="24" customFormat="1" x14ac:dyDescent="0.2">
      <c r="C30" s="83" t="s">
        <v>24</v>
      </c>
      <c r="D30" s="34"/>
      <c r="E30" s="72"/>
      <c r="F30" s="72"/>
      <c r="G30" s="72"/>
      <c r="H30" s="72"/>
      <c r="I30" s="72"/>
      <c r="J30" s="72"/>
      <c r="K30" s="72"/>
      <c r="L30" s="72"/>
      <c r="M30" s="8"/>
      <c r="N30" s="36"/>
      <c r="O30" s="36"/>
      <c r="P30" s="36"/>
      <c r="Q30" s="36"/>
      <c r="R30" s="36"/>
      <c r="S30" s="36"/>
      <c r="T30" s="36"/>
    </row>
    <row r="31" spans="2:21" s="24" customFormat="1" x14ac:dyDescent="0.2">
      <c r="C31" s="2"/>
      <c r="D31" s="32"/>
      <c r="E31" s="32"/>
      <c r="F31" s="32"/>
      <c r="G31" s="32"/>
      <c r="H31" s="32"/>
      <c r="I31" s="32"/>
      <c r="J31" s="32"/>
      <c r="K31" s="32"/>
      <c r="L31" s="32"/>
      <c r="M31" s="33"/>
      <c r="N31" s="36"/>
      <c r="O31" s="36"/>
      <c r="P31" s="36"/>
      <c r="Q31" s="36"/>
      <c r="R31" s="36"/>
      <c r="S31" s="36"/>
      <c r="T31" s="36"/>
    </row>
    <row r="32" spans="2:21" s="24" customFormat="1" x14ac:dyDescent="0.2">
      <c r="C32" s="28"/>
      <c r="D32" s="32"/>
      <c r="E32" s="32"/>
      <c r="F32" s="32"/>
      <c r="G32" s="32"/>
      <c r="H32" s="32"/>
      <c r="I32" s="32"/>
      <c r="J32" s="32"/>
      <c r="K32" s="32"/>
      <c r="L32" s="32"/>
      <c r="M32" s="33"/>
      <c r="N32" s="36"/>
      <c r="O32" s="36"/>
      <c r="P32" s="36"/>
      <c r="Q32" s="36"/>
      <c r="R32" s="36"/>
      <c r="S32" s="36"/>
      <c r="T32" s="36"/>
    </row>
    <row r="33" spans="1:24" s="24" customFormat="1" x14ac:dyDescent="0.2">
      <c r="D33" s="37"/>
      <c r="E33" s="37"/>
      <c r="F33" s="37"/>
      <c r="G33" s="37"/>
      <c r="H33" s="37"/>
      <c r="I33" s="37"/>
      <c r="J33" s="84"/>
      <c r="K33" s="37"/>
      <c r="L33" s="37"/>
      <c r="M33" s="35"/>
    </row>
    <row r="34" spans="1:24" s="24" customFormat="1" x14ac:dyDescent="0.2">
      <c r="C34" s="28"/>
      <c r="D34" s="29"/>
      <c r="E34" s="27"/>
      <c r="F34" s="27"/>
      <c r="G34" s="27"/>
      <c r="H34" s="27"/>
      <c r="I34" s="27"/>
      <c r="J34" s="38"/>
      <c r="K34" s="38"/>
      <c r="L34" s="38"/>
    </row>
    <row r="35" spans="1:24" s="24" customFormat="1" ht="106.9" customHeight="1" x14ac:dyDescent="0.2">
      <c r="I35" s="27"/>
      <c r="J35" s="27"/>
      <c r="K35" s="27"/>
      <c r="L35" s="27"/>
    </row>
    <row r="36" spans="1:24" s="40" customFormat="1" x14ac:dyDescent="0.2">
      <c r="A36" s="39"/>
      <c r="D36" s="45"/>
      <c r="E36" s="45"/>
      <c r="F36" s="45"/>
      <c r="G36" s="45"/>
      <c r="H36" s="45"/>
      <c r="I36" s="39"/>
      <c r="J36" s="39"/>
      <c r="K36" s="39"/>
      <c r="L36" s="39"/>
      <c r="W36" s="39"/>
    </row>
    <row r="37" spans="1:24" s="24" customFormat="1" x14ac:dyDescent="0.2">
      <c r="B37" s="3" t="s">
        <v>127</v>
      </c>
      <c r="C37" s="28"/>
      <c r="D37" s="29"/>
      <c r="E37" s="27"/>
      <c r="F37" s="27"/>
      <c r="G37" s="27"/>
      <c r="H37" s="27"/>
      <c r="I37" s="27"/>
      <c r="J37" s="27"/>
      <c r="K37" s="27"/>
      <c r="L37" s="27"/>
      <c r="N37" s="27"/>
      <c r="O37" s="3" t="s">
        <v>125</v>
      </c>
      <c r="P37" s="27"/>
      <c r="Q37" s="27"/>
      <c r="R37" s="27"/>
      <c r="S37" s="27"/>
      <c r="T37" s="27"/>
      <c r="U37" s="27"/>
      <c r="X37" s="3" t="s">
        <v>126</v>
      </c>
    </row>
    <row r="38" spans="1:24" s="24" customFormat="1" ht="15" x14ac:dyDescent="0.25">
      <c r="B38" s="94"/>
      <c r="C38" s="31"/>
      <c r="D38" s="31">
        <v>2016</v>
      </c>
      <c r="E38" s="31">
        <v>2017</v>
      </c>
      <c r="F38" s="31">
        <v>2018</v>
      </c>
      <c r="G38" s="31">
        <v>2019</v>
      </c>
      <c r="H38" s="31">
        <v>2020</v>
      </c>
      <c r="I38" s="31">
        <v>2021</v>
      </c>
      <c r="J38" s="31">
        <v>2022</v>
      </c>
      <c r="K38" s="31">
        <v>2023</v>
      </c>
      <c r="L38" s="31">
        <v>2024</v>
      </c>
      <c r="M38" s="70" t="s">
        <v>52</v>
      </c>
      <c r="N38" s="55"/>
      <c r="O38" s="55"/>
      <c r="P38" s="55"/>
      <c r="Q38" s="55"/>
      <c r="R38" s="55"/>
      <c r="S38" s="55"/>
      <c r="T38" s="27"/>
      <c r="U38" s="27"/>
    </row>
    <row r="39" spans="1:24" s="24" customFormat="1" x14ac:dyDescent="0.2">
      <c r="C39" s="2" t="s">
        <v>25</v>
      </c>
      <c r="D39" s="5">
        <v>7.2545454545454549</v>
      </c>
      <c r="E39" s="5">
        <v>10.368</v>
      </c>
      <c r="F39" s="5">
        <v>9.6449999999999996</v>
      </c>
      <c r="G39" s="5">
        <v>14.890750000000001</v>
      </c>
      <c r="H39" s="5">
        <v>14.147</v>
      </c>
      <c r="I39" s="5">
        <v>10.245040000000001</v>
      </c>
      <c r="J39" s="5">
        <v>11.159700000000001</v>
      </c>
      <c r="K39" s="5">
        <v>12.47664</v>
      </c>
      <c r="L39" s="5">
        <v>13.859238</v>
      </c>
      <c r="M39" s="82">
        <v>6.2281260257537552E-2</v>
      </c>
      <c r="N39" s="68"/>
      <c r="O39" s="36"/>
      <c r="P39" s="36"/>
      <c r="Q39" s="36"/>
      <c r="R39" s="36"/>
      <c r="S39" s="36"/>
      <c r="T39" s="36"/>
      <c r="U39" s="27"/>
    </row>
    <row r="40" spans="1:24" s="24" customFormat="1" x14ac:dyDescent="0.2">
      <c r="C40" s="2" t="s">
        <v>22</v>
      </c>
      <c r="D40" s="116">
        <v>1813.6363636363637</v>
      </c>
      <c r="E40" s="116">
        <v>2592</v>
      </c>
      <c r="F40" s="116">
        <v>2411.25</v>
      </c>
      <c r="G40" s="116">
        <v>3722.6875</v>
      </c>
      <c r="H40" s="116">
        <v>3536.75</v>
      </c>
      <c r="I40" s="116">
        <v>2561.2600000000002</v>
      </c>
      <c r="J40" s="116">
        <v>2789.9250000000002</v>
      </c>
      <c r="K40" s="116">
        <v>3119.16</v>
      </c>
      <c r="L40" s="116">
        <v>3464.8094999999998</v>
      </c>
      <c r="M40" s="82">
        <v>6.2281260257537552E-2</v>
      </c>
      <c r="N40" s="36"/>
      <c r="O40" s="36"/>
      <c r="P40" s="36"/>
      <c r="Q40" s="36"/>
      <c r="R40" s="36"/>
      <c r="S40" s="36"/>
      <c r="T40" s="36"/>
      <c r="U40" s="27"/>
    </row>
    <row r="41" spans="1:24" s="24" customFormat="1" x14ac:dyDescent="0.2">
      <c r="C41" s="1" t="s">
        <v>23</v>
      </c>
      <c r="D41" s="5">
        <v>4615.3846153846143</v>
      </c>
      <c r="E41" s="5">
        <v>5221.4452214452203</v>
      </c>
      <c r="F41" s="5">
        <v>5354.0209790209792</v>
      </c>
      <c r="G41" s="5">
        <v>6772.3668874984669</v>
      </c>
      <c r="H41" s="5">
        <v>7271.3833949983537</v>
      </c>
      <c r="I41" s="5">
        <v>5799.6116582062059</v>
      </c>
      <c r="J41" s="5">
        <v>5987.4533313464881</v>
      </c>
      <c r="K41" s="5">
        <v>6428.6341031299144</v>
      </c>
      <c r="L41" s="5">
        <v>9203.0972423754574</v>
      </c>
      <c r="M41" s="82"/>
      <c r="N41" s="36"/>
      <c r="O41" s="36"/>
      <c r="P41" s="36"/>
      <c r="Q41" s="36"/>
      <c r="R41" s="36"/>
      <c r="S41" s="36"/>
      <c r="T41" s="36"/>
    </row>
    <row r="42" spans="1:24" s="24" customFormat="1" x14ac:dyDescent="0.2">
      <c r="C42" s="1" t="s">
        <v>84</v>
      </c>
      <c r="D42" s="5">
        <v>0</v>
      </c>
      <c r="E42" s="5">
        <v>0</v>
      </c>
      <c r="F42" s="5">
        <v>0</v>
      </c>
      <c r="G42" s="5">
        <v>0</v>
      </c>
      <c r="H42" s="5">
        <v>0</v>
      </c>
      <c r="I42" s="5">
        <v>0</v>
      </c>
      <c r="J42" s="5">
        <v>0</v>
      </c>
      <c r="K42" s="5">
        <v>0</v>
      </c>
      <c r="L42" s="5">
        <v>0</v>
      </c>
      <c r="M42" s="82"/>
      <c r="N42" s="36"/>
      <c r="O42" s="36"/>
      <c r="P42" s="36"/>
      <c r="Q42" s="36"/>
      <c r="R42" s="36"/>
      <c r="S42" s="36"/>
      <c r="T42" s="36"/>
    </row>
    <row r="43" spans="1:24" s="24" customFormat="1" x14ac:dyDescent="0.2">
      <c r="C43" s="1" t="s">
        <v>13</v>
      </c>
      <c r="D43" s="91">
        <v>423800</v>
      </c>
      <c r="E43" s="91">
        <v>493622.44897959183</v>
      </c>
      <c r="F43" s="91">
        <v>484360.68304872973</v>
      </c>
      <c r="G43" s="91">
        <v>511314.25628352136</v>
      </c>
      <c r="H43" s="91">
        <v>462209.65715035098</v>
      </c>
      <c r="I43" s="91">
        <v>630072.61357547296</v>
      </c>
      <c r="J43" s="91">
        <v>658728.34563001909</v>
      </c>
      <c r="K43" s="91">
        <v>742310.43907456077</v>
      </c>
      <c r="L43" s="91">
        <v>865699.00275331235</v>
      </c>
      <c r="M43" s="82">
        <v>0.10162302800981493</v>
      </c>
      <c r="N43" s="36"/>
      <c r="O43" s="36"/>
      <c r="P43" s="36"/>
      <c r="Q43" s="36"/>
      <c r="R43" s="36"/>
      <c r="S43" s="36"/>
      <c r="T43" s="36"/>
    </row>
    <row r="44" spans="1:24" s="24" customFormat="1" x14ac:dyDescent="0.2">
      <c r="D44" s="95"/>
      <c r="E44" s="95"/>
      <c r="F44" s="95"/>
      <c r="G44" s="95"/>
      <c r="H44" s="95"/>
      <c r="I44" s="95"/>
      <c r="J44" s="95"/>
      <c r="K44" s="95"/>
      <c r="L44" s="95"/>
      <c r="M44" s="35"/>
      <c r="N44" s="27"/>
      <c r="O44" s="27"/>
    </row>
    <row r="45" spans="1:24" s="24" customFormat="1" x14ac:dyDescent="0.2">
      <c r="C45" s="28"/>
      <c r="D45" s="29"/>
      <c r="E45" s="92"/>
      <c r="F45" s="90"/>
      <c r="G45" s="90"/>
      <c r="H45" s="90"/>
      <c r="I45" s="90"/>
      <c r="J45" s="90"/>
      <c r="K45" s="90"/>
      <c r="L45" s="90"/>
      <c r="N45" s="27"/>
      <c r="O45" s="27"/>
    </row>
    <row r="46" spans="1:24" s="24" customFormat="1" ht="119.25" customHeight="1" x14ac:dyDescent="0.2">
      <c r="C46" s="6"/>
      <c r="I46" s="27"/>
      <c r="J46" s="27"/>
      <c r="K46" s="27"/>
      <c r="L46" s="27"/>
    </row>
  </sheetData>
  <pageMargins left="0.7" right="0.7" top="0.75" bottom="0.75" header="0.3" footer="0.3"/>
  <pageSetup orientation="portrait" horizontalDpi="4294967293"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1:AI60"/>
  <sheetViews>
    <sheetView zoomScaleNormal="100" workbookViewId="0"/>
  </sheetViews>
  <sheetFormatPr defaultRowHeight="12.75" x14ac:dyDescent="0.2"/>
  <cols>
    <col min="1" max="1" width="4.28515625" customWidth="1"/>
    <col min="2" max="2" width="4.7109375" customWidth="1"/>
    <col min="3" max="3" width="30.5703125" customWidth="1"/>
    <col min="4" max="4" width="12.28515625" customWidth="1"/>
    <col min="5" max="5" width="10.7109375" customWidth="1"/>
    <col min="6" max="6" width="9.5703125" customWidth="1"/>
    <col min="7" max="7" width="9.85546875" customWidth="1"/>
    <col min="8" max="10" width="9.85546875" bestFit="1" customWidth="1"/>
    <col min="11" max="11" width="9.5703125" bestFit="1" customWidth="1"/>
    <col min="12" max="12" width="9.5703125" customWidth="1"/>
    <col min="13" max="13" width="10.140625" customWidth="1"/>
  </cols>
  <sheetData>
    <row r="1" spans="2:35" x14ac:dyDescent="0.2">
      <c r="C1" s="24" t="s">
        <v>0</v>
      </c>
      <c r="D1" s="26"/>
      <c r="E1" s="26"/>
      <c r="F1" s="24"/>
      <c r="G1" s="24"/>
      <c r="H1" s="24"/>
      <c r="I1" s="24"/>
      <c r="J1" s="27"/>
      <c r="K1" s="27"/>
      <c r="L1" s="27"/>
      <c r="M1" s="27"/>
      <c r="N1" s="24"/>
      <c r="O1" s="24"/>
      <c r="P1" s="24"/>
      <c r="Q1" s="24"/>
      <c r="R1" s="24"/>
      <c r="S1" s="24"/>
      <c r="T1" s="24"/>
      <c r="U1" s="24"/>
      <c r="V1" s="24"/>
      <c r="W1" s="24"/>
      <c r="X1" s="24"/>
      <c r="Y1" s="24"/>
      <c r="Z1" s="24"/>
      <c r="AA1" s="24"/>
      <c r="AB1" s="24"/>
      <c r="AC1" s="24"/>
      <c r="AD1" s="24"/>
      <c r="AE1" s="24"/>
      <c r="AF1" s="24"/>
      <c r="AG1" s="24"/>
      <c r="AH1" s="24"/>
      <c r="AI1" s="24"/>
    </row>
    <row r="2" spans="2:35" x14ac:dyDescent="0.2">
      <c r="C2" s="1" t="s">
        <v>29</v>
      </c>
      <c r="D2" s="26"/>
      <c r="E2" s="26"/>
      <c r="F2" s="24"/>
      <c r="G2" s="24"/>
      <c r="H2" s="24"/>
      <c r="I2" s="24"/>
      <c r="J2" s="27"/>
      <c r="K2" s="27"/>
      <c r="L2" s="27"/>
      <c r="M2" s="27"/>
      <c r="N2" s="24"/>
      <c r="O2" s="24"/>
      <c r="P2" s="24"/>
      <c r="Q2" s="24"/>
      <c r="R2" s="24"/>
      <c r="S2" s="24"/>
      <c r="T2" s="24"/>
      <c r="U2" s="24"/>
      <c r="V2" s="24"/>
      <c r="W2" s="24"/>
      <c r="X2" s="24"/>
      <c r="Y2" s="24"/>
      <c r="Z2" s="24"/>
      <c r="AA2" s="24"/>
      <c r="AB2" s="24"/>
      <c r="AC2" s="24"/>
      <c r="AD2" s="24"/>
      <c r="AE2" s="24"/>
      <c r="AF2" s="24"/>
      <c r="AG2" s="24"/>
      <c r="AH2" s="24"/>
      <c r="AI2" s="24"/>
    </row>
    <row r="3" spans="2:35" x14ac:dyDescent="0.2">
      <c r="C3" s="28">
        <v>43501</v>
      </c>
      <c r="D3" s="29"/>
      <c r="E3" s="29"/>
      <c r="F3" s="27"/>
      <c r="G3" s="27"/>
      <c r="H3" s="27"/>
      <c r="I3" s="27"/>
      <c r="J3" s="27"/>
      <c r="K3" s="27"/>
      <c r="L3" s="27"/>
      <c r="M3" s="27"/>
      <c r="N3" s="24"/>
      <c r="O3" s="24"/>
      <c r="P3" s="24"/>
      <c r="Q3" s="24"/>
      <c r="R3" s="24"/>
      <c r="S3" s="24"/>
      <c r="T3" s="24"/>
      <c r="U3" s="24"/>
      <c r="V3" s="24"/>
      <c r="W3" s="24"/>
      <c r="X3" s="24"/>
      <c r="Y3" s="24"/>
      <c r="Z3" s="24"/>
      <c r="AA3" s="24"/>
      <c r="AB3" s="24"/>
      <c r="AC3" s="24"/>
      <c r="AD3" s="24"/>
      <c r="AE3" s="24"/>
      <c r="AF3" s="24"/>
      <c r="AG3" s="24"/>
      <c r="AH3" s="24"/>
      <c r="AI3" s="24"/>
    </row>
    <row r="4" spans="2:35" x14ac:dyDescent="0.2">
      <c r="C4" s="28"/>
      <c r="D4" s="29"/>
      <c r="E4" s="29"/>
      <c r="F4" s="27"/>
      <c r="G4" s="27"/>
      <c r="H4" s="27"/>
      <c r="I4" s="27"/>
      <c r="J4" s="27"/>
      <c r="K4" s="27"/>
      <c r="L4" s="27"/>
      <c r="M4" s="27"/>
      <c r="N4" s="24"/>
      <c r="O4" s="24"/>
      <c r="P4" s="24"/>
      <c r="Q4" s="24"/>
      <c r="R4" s="24"/>
      <c r="S4" s="24"/>
      <c r="T4" s="24"/>
      <c r="U4" s="24"/>
      <c r="V4" s="24"/>
      <c r="W4" s="24"/>
      <c r="X4" s="24"/>
      <c r="Y4" s="24"/>
      <c r="Z4" s="24"/>
      <c r="AA4" s="24"/>
      <c r="AB4" s="24"/>
      <c r="AC4" s="24"/>
      <c r="AD4" s="24"/>
      <c r="AE4" s="24"/>
      <c r="AF4" s="24"/>
      <c r="AG4" s="24"/>
      <c r="AH4" s="24"/>
      <c r="AI4" s="24"/>
    </row>
    <row r="6" spans="2:35" s="24" customFormat="1" x14ac:dyDescent="0.2">
      <c r="B6" s="3" t="s">
        <v>71</v>
      </c>
      <c r="D6" s="28"/>
      <c r="E6" s="29"/>
      <c r="F6" s="27"/>
      <c r="G6" s="27"/>
      <c r="H6" s="27"/>
      <c r="I6" s="27"/>
      <c r="J6" s="27"/>
      <c r="K6" s="27"/>
      <c r="L6" s="27"/>
      <c r="M6" s="27"/>
      <c r="O6" s="3" t="s">
        <v>72</v>
      </c>
      <c r="Q6" s="27"/>
      <c r="R6" s="27"/>
      <c r="S6" s="27"/>
      <c r="T6" s="27"/>
      <c r="U6" s="27"/>
      <c r="V6" s="27"/>
    </row>
    <row r="7" spans="2:35" s="24" customFormat="1" ht="15" x14ac:dyDescent="0.25">
      <c r="C7" s="30"/>
      <c r="D7" s="31">
        <v>2016</v>
      </c>
      <c r="E7" s="31">
        <v>2017</v>
      </c>
      <c r="F7" s="31">
        <v>2018</v>
      </c>
      <c r="G7" s="31">
        <v>2019</v>
      </c>
      <c r="H7" s="31">
        <v>2020</v>
      </c>
      <c r="I7" s="31">
        <v>2021</v>
      </c>
      <c r="J7" s="31">
        <v>2022</v>
      </c>
      <c r="K7" s="31">
        <v>2023</v>
      </c>
      <c r="L7" s="31">
        <v>2024</v>
      </c>
      <c r="M7" s="70" t="s">
        <v>52</v>
      </c>
      <c r="N7" s="55"/>
      <c r="P7" s="55"/>
      <c r="Q7" s="55"/>
      <c r="R7" s="55"/>
      <c r="S7" s="55"/>
      <c r="T7" s="55"/>
      <c r="U7" s="27"/>
      <c r="V7" s="27"/>
    </row>
    <row r="8" spans="2:35" s="27" customFormat="1" ht="15" x14ac:dyDescent="0.25">
      <c r="C8" s="78" t="s">
        <v>19</v>
      </c>
      <c r="D8" s="86">
        <v>0</v>
      </c>
      <c r="E8" s="86">
        <v>0</v>
      </c>
      <c r="F8" s="86">
        <v>1334553.3788386998</v>
      </c>
      <c r="G8" s="86">
        <v>3233615.0582917486</v>
      </c>
      <c r="H8" s="86">
        <v>6324337.4743428053</v>
      </c>
      <c r="I8" s="86">
        <v>19597927.469835766</v>
      </c>
      <c r="J8" s="86">
        <v>36228090.407869726</v>
      </c>
      <c r="K8" s="86">
        <v>81676137.709078357</v>
      </c>
      <c r="L8" s="86">
        <v>153565393.72466162</v>
      </c>
      <c r="M8" s="82">
        <v>1.2054280880837069</v>
      </c>
      <c r="N8" s="55"/>
      <c r="P8" s="55"/>
      <c r="Q8" s="55"/>
      <c r="R8" s="55"/>
      <c r="S8" s="55"/>
      <c r="T8" s="55"/>
    </row>
    <row r="9" spans="2:35" s="24" customFormat="1" x14ac:dyDescent="0.2">
      <c r="C9" s="2" t="s">
        <v>28</v>
      </c>
      <c r="D9" s="117">
        <v>300000000</v>
      </c>
      <c r="E9" s="117">
        <v>360000000</v>
      </c>
      <c r="F9" s="117">
        <v>432000000</v>
      </c>
      <c r="G9" s="117">
        <v>518400000</v>
      </c>
      <c r="H9" s="117">
        <v>596160000</v>
      </c>
      <c r="I9" s="117">
        <v>625968000</v>
      </c>
      <c r="J9" s="117">
        <v>632227680</v>
      </c>
      <c r="K9" s="117">
        <v>619583126.39999998</v>
      </c>
      <c r="L9" s="86">
        <v>570016476.28799999</v>
      </c>
      <c r="M9" s="82">
        <v>4.7290772481670906E-2</v>
      </c>
      <c r="N9" s="68"/>
      <c r="P9" s="36"/>
      <c r="Q9" s="36"/>
      <c r="R9" s="36"/>
      <c r="S9" s="36"/>
      <c r="T9" s="36"/>
      <c r="U9" s="36"/>
      <c r="V9" s="27"/>
    </row>
    <row r="10" spans="2:35" s="24" customFormat="1" x14ac:dyDescent="0.2">
      <c r="C10" s="11" t="s">
        <v>9</v>
      </c>
      <c r="D10" s="72">
        <v>300000000</v>
      </c>
      <c r="E10" s="72">
        <v>360000000</v>
      </c>
      <c r="F10" s="72">
        <v>433334553.37883872</v>
      </c>
      <c r="G10" s="72">
        <v>521633615.05829173</v>
      </c>
      <c r="H10" s="72">
        <v>602484337.47434282</v>
      </c>
      <c r="I10" s="72">
        <v>645565927.46983576</v>
      </c>
      <c r="J10" s="72">
        <v>668455770.4078697</v>
      </c>
      <c r="K10" s="72">
        <v>701259264.10907829</v>
      </c>
      <c r="L10" s="72">
        <v>723581870.01266158</v>
      </c>
      <c r="M10" s="81">
        <v>8.9207758176597762E-2</v>
      </c>
      <c r="N10" s="36"/>
      <c r="P10" s="36"/>
      <c r="Q10" s="36"/>
      <c r="R10" s="36"/>
      <c r="S10" s="36"/>
      <c r="T10" s="36"/>
      <c r="U10" s="36"/>
    </row>
    <row r="11" spans="2:35" s="24" customFormat="1" x14ac:dyDescent="0.2">
      <c r="C11" s="2"/>
      <c r="D11" s="80"/>
      <c r="E11" s="80"/>
      <c r="F11" s="71"/>
      <c r="G11" s="99"/>
      <c r="H11" s="71"/>
      <c r="I11" s="71"/>
      <c r="J11" s="71"/>
      <c r="K11" s="71"/>
      <c r="L11" s="71"/>
      <c r="M11" s="82"/>
      <c r="N11" s="36"/>
      <c r="P11" s="36"/>
      <c r="Q11" s="36"/>
      <c r="R11" s="36"/>
      <c r="S11" s="36"/>
      <c r="T11" s="36"/>
      <c r="U11" s="36"/>
    </row>
    <row r="12" spans="2:35" s="24" customFormat="1" x14ac:dyDescent="0.2">
      <c r="C12" s="83" t="s">
        <v>27</v>
      </c>
      <c r="D12" s="34"/>
      <c r="E12" s="72"/>
      <c r="F12" s="72"/>
      <c r="G12" s="72"/>
      <c r="H12" s="72"/>
      <c r="I12" s="72"/>
      <c r="J12" s="72"/>
      <c r="K12" s="72"/>
      <c r="L12" s="72"/>
      <c r="M12" s="8"/>
      <c r="N12" s="36"/>
      <c r="P12" s="36"/>
      <c r="Q12" s="36"/>
      <c r="R12" s="36"/>
      <c r="S12" s="36"/>
      <c r="T12" s="36"/>
      <c r="U12" s="36"/>
    </row>
    <row r="13" spans="2:35" s="24" customFormat="1" x14ac:dyDescent="0.2">
      <c r="C13" s="2"/>
      <c r="D13" s="32"/>
      <c r="E13" s="32"/>
      <c r="F13" s="32"/>
      <c r="G13" s="32"/>
      <c r="H13" s="32"/>
      <c r="I13" s="32"/>
      <c r="J13" s="32"/>
      <c r="K13" s="32"/>
      <c r="L13" s="32"/>
      <c r="M13" s="33"/>
      <c r="N13" s="36"/>
      <c r="P13" s="36"/>
      <c r="Q13" s="36"/>
      <c r="R13" s="36"/>
      <c r="S13" s="36"/>
      <c r="T13" s="36"/>
      <c r="U13" s="36"/>
    </row>
    <row r="14" spans="2:35" s="24" customFormat="1" ht="129.6" customHeight="1" x14ac:dyDescent="0.2">
      <c r="I14" s="27"/>
      <c r="J14" s="27"/>
      <c r="K14" s="27"/>
      <c r="L14" s="27"/>
    </row>
    <row r="15" spans="2:35" s="73" customFormat="1" ht="15" x14ac:dyDescent="0.25">
      <c r="C15" s="74"/>
      <c r="D15" s="75"/>
      <c r="E15" s="75"/>
      <c r="F15" s="75"/>
      <c r="G15" s="75"/>
      <c r="H15" s="75"/>
      <c r="I15" s="75"/>
      <c r="J15" s="75"/>
      <c r="K15" s="75"/>
      <c r="L15" s="75"/>
      <c r="R15" s="77"/>
    </row>
    <row r="16" spans="2:35" s="24" customFormat="1" x14ac:dyDescent="0.2">
      <c r="B16" s="3" t="s">
        <v>73</v>
      </c>
      <c r="D16" s="29"/>
      <c r="E16" s="27"/>
      <c r="F16" s="27"/>
      <c r="G16" s="27"/>
      <c r="H16" s="27"/>
      <c r="I16" s="27"/>
      <c r="J16" s="27"/>
      <c r="K16" s="27"/>
      <c r="L16" s="27"/>
      <c r="N16" s="27"/>
      <c r="O16" s="3" t="s">
        <v>74</v>
      </c>
      <c r="P16" s="27"/>
      <c r="Q16" s="27"/>
      <c r="R16" s="27"/>
      <c r="S16" s="27"/>
      <c r="T16" s="27"/>
      <c r="U16" s="27"/>
    </row>
    <row r="17" spans="2:22" s="24" customFormat="1" ht="15" x14ac:dyDescent="0.25">
      <c r="C17" s="30"/>
      <c r="D17" s="31">
        <v>2016</v>
      </c>
      <c r="E17" s="31">
        <v>2017</v>
      </c>
      <c r="F17" s="31">
        <v>2018</v>
      </c>
      <c r="G17" s="31">
        <v>2019</v>
      </c>
      <c r="H17" s="31">
        <v>2020</v>
      </c>
      <c r="I17" s="31">
        <v>2021</v>
      </c>
      <c r="J17" s="31">
        <v>2022</v>
      </c>
      <c r="K17" s="31">
        <v>2023</v>
      </c>
      <c r="L17" s="31">
        <v>2024</v>
      </c>
      <c r="M17" s="70" t="s">
        <v>52</v>
      </c>
      <c r="N17" s="55"/>
      <c r="O17" s="55"/>
      <c r="P17" s="55"/>
      <c r="Q17" s="55"/>
      <c r="R17" s="55"/>
      <c r="S17" s="55"/>
      <c r="T17" s="27"/>
      <c r="U17" s="27"/>
    </row>
    <row r="18" spans="2:22" s="27" customFormat="1" ht="15" x14ac:dyDescent="0.25">
      <c r="C18" s="78" t="s">
        <v>41</v>
      </c>
      <c r="D18" s="88">
        <v>0</v>
      </c>
      <c r="E18" s="88">
        <v>0</v>
      </c>
      <c r="F18" s="88">
        <v>0</v>
      </c>
      <c r="G18" s="88">
        <v>0</v>
      </c>
      <c r="H18" s="88">
        <v>0</v>
      </c>
      <c r="I18" s="88">
        <v>0</v>
      </c>
      <c r="J18" s="88">
        <v>0</v>
      </c>
      <c r="K18" s="88">
        <v>0</v>
      </c>
      <c r="L18" s="88">
        <v>0</v>
      </c>
      <c r="M18" s="82"/>
      <c r="N18" s="55"/>
      <c r="O18" s="55"/>
      <c r="P18" s="55"/>
      <c r="Q18" s="55"/>
      <c r="R18" s="55"/>
      <c r="S18" s="55"/>
    </row>
    <row r="19" spans="2:22" s="24" customFormat="1" x14ac:dyDescent="0.2">
      <c r="C19" s="2" t="s">
        <v>42</v>
      </c>
      <c r="D19" s="88">
        <v>0</v>
      </c>
      <c r="E19" s="88">
        <v>0</v>
      </c>
      <c r="F19" s="88">
        <v>1334553.3788386998</v>
      </c>
      <c r="G19" s="88">
        <v>3233615.0582917486</v>
      </c>
      <c r="H19" s="88">
        <v>6324337.4743428053</v>
      </c>
      <c r="I19" s="88">
        <v>19009989.645740692</v>
      </c>
      <c r="J19" s="88">
        <v>32605281.367082756</v>
      </c>
      <c r="K19" s="88">
        <v>65340910.167262688</v>
      </c>
      <c r="L19" s="88">
        <v>84460966.548563898</v>
      </c>
      <c r="M19" s="82">
        <v>0.9962733834865698</v>
      </c>
      <c r="N19" s="36"/>
      <c r="O19" s="36"/>
      <c r="P19" s="36"/>
      <c r="Q19" s="36"/>
      <c r="R19" s="36"/>
      <c r="S19" s="36"/>
      <c r="T19" s="36"/>
      <c r="U19" s="27"/>
    </row>
    <row r="20" spans="2:22" s="24" customFormat="1" x14ac:dyDescent="0.2">
      <c r="C20" s="2" t="s">
        <v>40</v>
      </c>
      <c r="D20" s="88">
        <v>0</v>
      </c>
      <c r="E20" s="88">
        <v>0</v>
      </c>
      <c r="F20" s="88">
        <v>0</v>
      </c>
      <c r="G20" s="88">
        <v>0</v>
      </c>
      <c r="H20" s="88">
        <v>0</v>
      </c>
      <c r="I20" s="88">
        <v>587937.82409507292</v>
      </c>
      <c r="J20" s="88">
        <v>3622809.0407869727</v>
      </c>
      <c r="K20" s="88">
        <v>16335227.541815672</v>
      </c>
      <c r="L20" s="88">
        <v>69104427.176097736</v>
      </c>
      <c r="M20" s="82"/>
      <c r="N20" s="36"/>
      <c r="O20" s="36"/>
      <c r="P20" s="36"/>
      <c r="Q20" s="36"/>
      <c r="R20" s="36"/>
      <c r="S20" s="36"/>
      <c r="T20" s="36"/>
      <c r="U20" s="27"/>
    </row>
    <row r="21" spans="2:22" s="24" customFormat="1" x14ac:dyDescent="0.2">
      <c r="C21" s="11" t="s">
        <v>9</v>
      </c>
      <c r="D21" s="72">
        <v>0</v>
      </c>
      <c r="E21" s="72">
        <v>0</v>
      </c>
      <c r="F21" s="72">
        <v>1334553.3788386998</v>
      </c>
      <c r="G21" s="72">
        <v>3233615.0582917486</v>
      </c>
      <c r="H21" s="72">
        <v>6324337.4743428053</v>
      </c>
      <c r="I21" s="72">
        <v>19597927.469835766</v>
      </c>
      <c r="J21" s="72">
        <v>36228090.407869726</v>
      </c>
      <c r="K21" s="72">
        <v>81676137.709078357</v>
      </c>
      <c r="L21" s="72">
        <v>153565393.72466165</v>
      </c>
      <c r="M21" s="81">
        <v>1.2054280880837069</v>
      </c>
      <c r="N21" s="36"/>
      <c r="O21" s="36"/>
      <c r="P21" s="36"/>
      <c r="Q21" s="36"/>
      <c r="R21" s="36"/>
      <c r="S21" s="36"/>
      <c r="T21" s="36"/>
    </row>
    <row r="22" spans="2:22" s="24" customFormat="1" x14ac:dyDescent="0.2">
      <c r="C22" s="6"/>
      <c r="D22" s="80"/>
      <c r="E22" s="80"/>
      <c r="F22" s="80"/>
      <c r="G22" s="80"/>
      <c r="H22" s="80"/>
      <c r="I22" s="80"/>
      <c r="J22" s="80"/>
      <c r="K22" s="80"/>
      <c r="L22" s="80"/>
      <c r="M22" s="82"/>
      <c r="N22" s="36"/>
      <c r="O22" s="36"/>
      <c r="P22" s="36"/>
      <c r="Q22" s="36"/>
      <c r="R22" s="36"/>
      <c r="S22" s="36"/>
      <c r="T22" s="36"/>
    </row>
    <row r="23" spans="2:22" s="24" customFormat="1" ht="162.6" customHeight="1" x14ac:dyDescent="0.2">
      <c r="D23" s="80"/>
      <c r="E23" s="80"/>
      <c r="F23" s="80"/>
      <c r="G23" s="80"/>
      <c r="H23" s="80"/>
      <c r="I23" s="80"/>
      <c r="J23" s="80"/>
      <c r="K23" s="80"/>
      <c r="L23" s="80"/>
      <c r="M23" s="82"/>
      <c r="N23" s="36"/>
      <c r="O23" s="36"/>
      <c r="P23" s="36"/>
      <c r="Q23" s="36"/>
      <c r="R23" s="36"/>
      <c r="S23" s="36"/>
      <c r="T23" s="36"/>
    </row>
    <row r="24" spans="2:22" s="24" customFormat="1" x14ac:dyDescent="0.2">
      <c r="D24" s="80"/>
      <c r="E24" s="80"/>
      <c r="F24" s="80"/>
      <c r="G24" s="80"/>
      <c r="H24" s="80"/>
      <c r="I24" s="80"/>
      <c r="J24" s="80"/>
      <c r="K24" s="80"/>
      <c r="L24" s="80"/>
      <c r="M24" s="82"/>
      <c r="N24" s="36"/>
      <c r="O24" s="36"/>
      <c r="P24" s="36"/>
      <c r="Q24" s="36"/>
      <c r="R24" s="36"/>
      <c r="S24" s="36"/>
      <c r="T24" s="36"/>
    </row>
    <row r="25" spans="2:22" s="24" customFormat="1" x14ac:dyDescent="0.2">
      <c r="B25" s="3" t="s">
        <v>115</v>
      </c>
      <c r="C25" s="28"/>
      <c r="D25" s="29"/>
      <c r="E25" s="27"/>
      <c r="F25" s="27"/>
      <c r="G25" s="27"/>
      <c r="H25" s="27"/>
      <c r="I25" s="27"/>
      <c r="J25" s="27"/>
      <c r="K25" s="27"/>
      <c r="L25" s="27"/>
      <c r="N25" s="27"/>
      <c r="O25" s="3" t="s">
        <v>116</v>
      </c>
      <c r="Q25" s="27"/>
      <c r="R25" s="27"/>
      <c r="S25" s="27"/>
      <c r="T25" s="27"/>
      <c r="U25" s="27"/>
      <c r="V25" s="27"/>
    </row>
    <row r="26" spans="2:22" s="24" customFormat="1" ht="15" x14ac:dyDescent="0.25">
      <c r="C26" s="30"/>
      <c r="D26" s="31">
        <v>2016</v>
      </c>
      <c r="E26" s="31">
        <v>2017</v>
      </c>
      <c r="F26" s="31">
        <v>2018</v>
      </c>
      <c r="G26" s="31">
        <v>2019</v>
      </c>
      <c r="H26" s="31">
        <v>2020</v>
      </c>
      <c r="I26" s="31">
        <v>2021</v>
      </c>
      <c r="J26" s="31">
        <v>2022</v>
      </c>
      <c r="K26" s="31">
        <v>2023</v>
      </c>
      <c r="L26" s="31">
        <v>2024</v>
      </c>
      <c r="M26" s="70" t="s">
        <v>52</v>
      </c>
      <c r="N26" s="55"/>
      <c r="P26" s="55"/>
      <c r="Q26" s="55"/>
      <c r="R26" s="55"/>
      <c r="S26" s="55"/>
      <c r="T26" s="55"/>
      <c r="U26" s="27"/>
      <c r="V26" s="27"/>
    </row>
    <row r="27" spans="2:22" s="27" customFormat="1" ht="15" x14ac:dyDescent="0.25">
      <c r="C27" s="78" t="s">
        <v>17</v>
      </c>
      <c r="D27" s="86">
        <v>0</v>
      </c>
      <c r="E27" s="86">
        <v>0</v>
      </c>
      <c r="F27" s="86">
        <v>155070.72</v>
      </c>
      <c r="G27" s="86">
        <v>371057.76</v>
      </c>
      <c r="H27" s="86">
        <v>710318.16</v>
      </c>
      <c r="I27" s="86">
        <v>2243664.4934879998</v>
      </c>
      <c r="J27" s="86">
        <v>4124820.6648460794</v>
      </c>
      <c r="K27" s="86">
        <v>9252266.6545721851</v>
      </c>
      <c r="L27" s="86">
        <v>17376539.510494649</v>
      </c>
      <c r="M27" s="82">
        <v>1.1956961892707141</v>
      </c>
      <c r="N27" s="55"/>
      <c r="P27" s="55"/>
      <c r="Q27" s="55"/>
      <c r="R27" s="55"/>
      <c r="S27" s="55"/>
      <c r="T27" s="55"/>
    </row>
    <row r="28" spans="2:22" s="27" customFormat="1" ht="15" x14ac:dyDescent="0.25">
      <c r="C28" s="78" t="s">
        <v>16</v>
      </c>
      <c r="D28" s="86">
        <v>0</v>
      </c>
      <c r="E28" s="86">
        <v>0</v>
      </c>
      <c r="F28" s="86">
        <v>387676.8</v>
      </c>
      <c r="G28" s="86">
        <v>927644.4</v>
      </c>
      <c r="H28" s="86">
        <v>1775795.4</v>
      </c>
      <c r="I28" s="86">
        <v>5609161.233719999</v>
      </c>
      <c r="J28" s="86">
        <v>10312051.662115198</v>
      </c>
      <c r="K28" s="86">
        <v>23130666.636430461</v>
      </c>
      <c r="L28" s="86">
        <v>43441348.776236624</v>
      </c>
      <c r="M28" s="82">
        <v>1.1956961892707141</v>
      </c>
      <c r="N28" s="55"/>
      <c r="P28" s="55"/>
      <c r="Q28" s="55"/>
      <c r="R28" s="55"/>
      <c r="S28" s="55"/>
      <c r="T28" s="55"/>
    </row>
    <row r="29" spans="2:22" s="24" customFormat="1" x14ac:dyDescent="0.2">
      <c r="C29" s="2" t="s">
        <v>12</v>
      </c>
      <c r="D29" s="86">
        <v>0</v>
      </c>
      <c r="E29" s="86">
        <v>0</v>
      </c>
      <c r="F29" s="86">
        <v>775353.6</v>
      </c>
      <c r="G29" s="86">
        <v>1855288.8</v>
      </c>
      <c r="H29" s="86">
        <v>3551590.8</v>
      </c>
      <c r="I29" s="86">
        <v>11218322.467439998</v>
      </c>
      <c r="J29" s="86">
        <v>20624103.324230395</v>
      </c>
      <c r="K29" s="86">
        <v>46261333.272860922</v>
      </c>
      <c r="L29" s="86">
        <v>86882697.552473247</v>
      </c>
      <c r="M29" s="82">
        <v>1.1956961892707141</v>
      </c>
      <c r="N29" s="36"/>
      <c r="O29" s="27"/>
      <c r="P29" s="36"/>
      <c r="Q29" s="36"/>
      <c r="R29" s="36"/>
      <c r="S29" s="36"/>
      <c r="T29" s="36"/>
      <c r="U29" s="36"/>
      <c r="V29" s="27"/>
    </row>
    <row r="30" spans="2:22" s="24" customFormat="1" x14ac:dyDescent="0.2">
      <c r="C30" s="2" t="s">
        <v>13</v>
      </c>
      <c r="D30" s="80">
        <v>0</v>
      </c>
      <c r="E30" s="80">
        <v>0</v>
      </c>
      <c r="F30" s="80">
        <v>16452.258838699698</v>
      </c>
      <c r="G30" s="80">
        <v>79624.098291748523</v>
      </c>
      <c r="H30" s="80">
        <v>286633.11434280587</v>
      </c>
      <c r="I30" s="80">
        <v>526779.27518776839</v>
      </c>
      <c r="J30" s="80">
        <v>1167114.7566780529</v>
      </c>
      <c r="K30" s="80">
        <v>3031871.1452147821</v>
      </c>
      <c r="L30" s="80">
        <v>5864807.8854570892</v>
      </c>
      <c r="M30" s="82">
        <v>1.6627969008464865</v>
      </c>
      <c r="N30" s="97"/>
      <c r="O30" s="27"/>
      <c r="P30" s="85"/>
      <c r="Q30" s="36"/>
      <c r="R30" s="36"/>
      <c r="S30" s="36"/>
      <c r="T30" s="36"/>
      <c r="U30" s="36"/>
      <c r="V30" s="27"/>
    </row>
    <row r="31" spans="2:22" s="24" customFormat="1" x14ac:dyDescent="0.2">
      <c r="C31" s="11" t="s">
        <v>9</v>
      </c>
      <c r="D31" s="72">
        <v>0</v>
      </c>
      <c r="E31" s="72">
        <v>0</v>
      </c>
      <c r="F31" s="72">
        <v>1334553.3788386998</v>
      </c>
      <c r="G31" s="72">
        <v>3233615.0582917486</v>
      </c>
      <c r="H31" s="72">
        <v>6324337.4743428053</v>
      </c>
      <c r="I31" s="72">
        <v>19597927.469835766</v>
      </c>
      <c r="J31" s="72">
        <v>36228090.407869726</v>
      </c>
      <c r="K31" s="72">
        <v>81676137.709078357</v>
      </c>
      <c r="L31" s="72">
        <v>153565393.72466162</v>
      </c>
      <c r="M31" s="81">
        <v>1.2054280880837069</v>
      </c>
      <c r="N31" s="36"/>
      <c r="O31" s="27"/>
      <c r="P31" s="36"/>
      <c r="Q31" s="36"/>
      <c r="R31" s="36"/>
      <c r="S31" s="36"/>
      <c r="T31" s="36"/>
      <c r="U31" s="36"/>
    </row>
    <row r="32" spans="2:22" s="24" customFormat="1" x14ac:dyDescent="0.2">
      <c r="C32" s="2" t="s">
        <v>15</v>
      </c>
      <c r="D32" s="80">
        <v>0</v>
      </c>
      <c r="E32" s="80">
        <v>0</v>
      </c>
      <c r="F32" s="80">
        <v>2636202.2400000002</v>
      </c>
      <c r="G32" s="80">
        <v>6307981.9199999999</v>
      </c>
      <c r="H32" s="80">
        <v>12075408.719999999</v>
      </c>
      <c r="I32" s="80">
        <v>38142296.389295995</v>
      </c>
      <c r="J32" s="80">
        <v>70121951.302383348</v>
      </c>
      <c r="K32" s="80">
        <v>157288533.12772715</v>
      </c>
      <c r="L32" s="80">
        <v>295401171.67840904</v>
      </c>
      <c r="M32" s="82">
        <v>1.1956961892707141</v>
      </c>
      <c r="N32" s="68"/>
      <c r="O32" s="27"/>
      <c r="P32" s="36"/>
      <c r="Q32" s="36"/>
      <c r="R32" s="36"/>
      <c r="S32" s="36"/>
      <c r="T32" s="36"/>
      <c r="U32" s="36"/>
    </row>
    <row r="33" spans="2:24" s="24" customFormat="1" x14ac:dyDescent="0.2">
      <c r="C33" s="2"/>
      <c r="D33" s="80"/>
      <c r="E33" s="80"/>
      <c r="F33" s="80"/>
      <c r="G33" s="80"/>
      <c r="H33" s="80"/>
      <c r="I33" s="80"/>
      <c r="J33" s="80"/>
      <c r="K33" s="80"/>
      <c r="L33" s="80"/>
      <c r="M33" s="82"/>
      <c r="N33" s="36"/>
      <c r="O33" s="27"/>
      <c r="P33" s="36"/>
      <c r="Q33" s="36"/>
      <c r="R33" s="36"/>
      <c r="S33" s="36"/>
      <c r="T33" s="36"/>
      <c r="U33" s="36"/>
    </row>
    <row r="34" spans="2:24" s="24" customFormat="1" x14ac:dyDescent="0.2">
      <c r="C34" s="83" t="s">
        <v>24</v>
      </c>
      <c r="D34" s="34"/>
      <c r="E34" s="72"/>
      <c r="F34" s="72"/>
      <c r="G34" s="72"/>
      <c r="H34" s="72"/>
      <c r="I34" s="72"/>
      <c r="J34" s="72"/>
      <c r="K34" s="72"/>
      <c r="L34" s="72"/>
      <c r="M34" s="8"/>
      <c r="N34" s="36"/>
      <c r="O34" s="27"/>
      <c r="P34" s="36"/>
      <c r="Q34" s="36"/>
      <c r="R34" s="36"/>
      <c r="S34" s="36"/>
      <c r="T34" s="36"/>
      <c r="U34" s="36"/>
    </row>
    <row r="35" spans="2:24" s="24" customFormat="1" x14ac:dyDescent="0.2">
      <c r="C35" s="2"/>
      <c r="D35" s="32"/>
      <c r="E35" s="32"/>
      <c r="F35" s="32"/>
      <c r="G35" s="32"/>
      <c r="H35" s="32"/>
      <c r="I35" s="32"/>
      <c r="J35" s="32"/>
      <c r="K35" s="32"/>
      <c r="L35" s="32"/>
      <c r="M35" s="33"/>
      <c r="N35" s="36"/>
      <c r="O35" s="27"/>
      <c r="P35" s="36"/>
      <c r="Q35" s="36"/>
      <c r="R35" s="36"/>
      <c r="S35" s="36"/>
      <c r="T35" s="36"/>
      <c r="U35" s="36"/>
    </row>
    <row r="36" spans="2:24" s="24" customFormat="1" x14ac:dyDescent="0.2">
      <c r="C36" s="28"/>
      <c r="D36" s="32"/>
      <c r="E36" s="32"/>
      <c r="F36" s="32"/>
      <c r="G36" s="32"/>
      <c r="H36" s="32"/>
      <c r="I36" s="32"/>
      <c r="J36" s="32"/>
      <c r="K36" s="32"/>
      <c r="L36" s="32"/>
      <c r="M36" s="33"/>
      <c r="N36" s="36"/>
      <c r="O36" s="27"/>
      <c r="P36" s="36"/>
      <c r="Q36" s="36"/>
      <c r="R36" s="36"/>
      <c r="S36" s="36"/>
      <c r="T36" s="36"/>
      <c r="U36" s="36"/>
    </row>
    <row r="37" spans="2:24" s="24" customFormat="1" x14ac:dyDescent="0.2">
      <c r="D37" s="37"/>
      <c r="E37" s="37"/>
      <c r="F37" s="37"/>
      <c r="G37" s="37"/>
      <c r="H37" s="37"/>
      <c r="I37" s="37"/>
      <c r="J37" s="84"/>
      <c r="K37" s="37"/>
      <c r="L37" s="37"/>
      <c r="M37" s="35"/>
      <c r="N37" s="27"/>
      <c r="O37" s="27"/>
      <c r="P37" s="27"/>
      <c r="Q37" s="27"/>
      <c r="R37" s="27"/>
      <c r="S37" s="27"/>
      <c r="T37" s="27"/>
      <c r="U37" s="27"/>
    </row>
    <row r="38" spans="2:24" s="24" customFormat="1" x14ac:dyDescent="0.2">
      <c r="C38" s="28"/>
      <c r="D38" s="29"/>
      <c r="E38" s="27"/>
      <c r="F38" s="27"/>
      <c r="G38" s="27"/>
      <c r="H38" s="27"/>
      <c r="I38" s="27"/>
      <c r="J38" s="38"/>
      <c r="K38" s="38"/>
      <c r="L38" s="38"/>
      <c r="N38" s="27"/>
      <c r="O38" s="27"/>
      <c r="P38" s="27"/>
      <c r="Q38" s="27"/>
      <c r="R38" s="27"/>
      <c r="S38" s="27"/>
      <c r="T38" s="27"/>
      <c r="U38" s="27"/>
    </row>
    <row r="39" spans="2:24" s="24" customFormat="1" ht="72.599999999999994" customHeight="1" x14ac:dyDescent="0.2">
      <c r="I39" s="27"/>
      <c r="J39" s="27"/>
      <c r="K39" s="27"/>
      <c r="L39" s="27"/>
      <c r="N39" s="27"/>
      <c r="O39" s="27"/>
      <c r="P39" s="27"/>
      <c r="Q39" s="27"/>
      <c r="R39" s="27"/>
      <c r="S39" s="27"/>
      <c r="T39" s="27"/>
      <c r="U39" s="27"/>
    </row>
    <row r="40" spans="2:24" s="40" customFormat="1" x14ac:dyDescent="0.2">
      <c r="E40" s="45"/>
      <c r="F40" s="45"/>
      <c r="G40" s="45"/>
      <c r="H40" s="45"/>
      <c r="I40" s="45"/>
      <c r="J40" s="39"/>
      <c r="K40" s="39"/>
      <c r="L40" s="39"/>
      <c r="M40" s="39"/>
      <c r="X40" s="39"/>
    </row>
    <row r="41" spans="2:24" s="24" customFormat="1" x14ac:dyDescent="0.2">
      <c r="B41" s="3" t="s">
        <v>128</v>
      </c>
      <c r="C41" s="28"/>
      <c r="D41" s="29"/>
      <c r="E41" s="27"/>
      <c r="F41" s="27"/>
      <c r="G41" s="27"/>
      <c r="H41" s="27"/>
      <c r="I41" s="27"/>
      <c r="J41" s="27"/>
      <c r="K41" s="27"/>
      <c r="L41" s="27"/>
      <c r="N41" s="27"/>
      <c r="O41" s="3" t="s">
        <v>129</v>
      </c>
      <c r="Q41" s="27"/>
      <c r="R41" s="27"/>
      <c r="S41" s="27"/>
      <c r="T41" s="27"/>
      <c r="U41" s="27"/>
      <c r="V41" s="27"/>
      <c r="X41" s="3" t="s">
        <v>130</v>
      </c>
    </row>
    <row r="42" spans="2:24" s="24" customFormat="1" ht="15" x14ac:dyDescent="0.25">
      <c r="B42" s="94"/>
      <c r="C42" s="31"/>
      <c r="D42" s="31">
        <v>2016</v>
      </c>
      <c r="E42" s="31">
        <v>2017</v>
      </c>
      <c r="F42" s="31">
        <v>2018</v>
      </c>
      <c r="G42" s="31">
        <v>2019</v>
      </c>
      <c r="H42" s="31">
        <v>2020</v>
      </c>
      <c r="I42" s="31">
        <v>2021</v>
      </c>
      <c r="J42" s="31">
        <v>2022</v>
      </c>
      <c r="K42" s="31">
        <v>2023</v>
      </c>
      <c r="L42" s="31">
        <v>2024</v>
      </c>
      <c r="M42" s="70" t="s">
        <v>52</v>
      </c>
      <c r="N42" s="55"/>
      <c r="P42" s="55"/>
      <c r="Q42" s="55"/>
      <c r="R42" s="55"/>
      <c r="S42" s="55"/>
      <c r="T42" s="55"/>
      <c r="U42" s="27"/>
      <c r="V42" s="27"/>
    </row>
    <row r="43" spans="2:24" s="24" customFormat="1" x14ac:dyDescent="0.2">
      <c r="C43" s="2" t="s">
        <v>25</v>
      </c>
      <c r="D43" s="5">
        <v>0</v>
      </c>
      <c r="E43" s="5">
        <v>0</v>
      </c>
      <c r="F43" s="5">
        <v>2</v>
      </c>
      <c r="G43" s="5">
        <v>5</v>
      </c>
      <c r="H43" s="5">
        <v>10</v>
      </c>
      <c r="I43" s="5">
        <v>33</v>
      </c>
      <c r="J43" s="5">
        <v>116</v>
      </c>
      <c r="K43" s="5">
        <v>272</v>
      </c>
      <c r="L43" s="5">
        <v>534</v>
      </c>
      <c r="M43" s="82">
        <v>1.5375729931647104</v>
      </c>
      <c r="N43" s="68"/>
      <c r="O43" s="27"/>
      <c r="P43" s="36"/>
      <c r="Q43" s="36"/>
      <c r="R43" s="36"/>
      <c r="S43" s="36"/>
      <c r="T43" s="36"/>
      <c r="U43" s="36"/>
      <c r="V43" s="27"/>
    </row>
    <row r="44" spans="2:24" s="24" customFormat="1" x14ac:dyDescent="0.2">
      <c r="C44" s="2" t="s">
        <v>22</v>
      </c>
      <c r="D44" s="116">
        <v>0</v>
      </c>
      <c r="E44" s="116">
        <v>0</v>
      </c>
      <c r="F44" s="116">
        <v>0</v>
      </c>
      <c r="G44" s="116">
        <v>0</v>
      </c>
      <c r="H44" s="116">
        <v>0</v>
      </c>
      <c r="I44" s="116">
        <v>0</v>
      </c>
      <c r="J44" s="116">
        <v>0</v>
      </c>
      <c r="K44" s="116">
        <v>0</v>
      </c>
      <c r="L44" s="116">
        <v>0</v>
      </c>
      <c r="M44" s="82"/>
      <c r="N44" s="36"/>
      <c r="O44" s="27"/>
      <c r="P44" s="36"/>
      <c r="Q44" s="36"/>
      <c r="R44" s="36"/>
      <c r="S44" s="36"/>
      <c r="T44" s="36"/>
      <c r="U44" s="36"/>
      <c r="V44" s="27"/>
    </row>
    <row r="45" spans="2:24" s="24" customFormat="1" x14ac:dyDescent="0.2">
      <c r="C45" s="1" t="s">
        <v>23</v>
      </c>
      <c r="D45" s="5">
        <v>0</v>
      </c>
      <c r="E45" s="5">
        <v>0</v>
      </c>
      <c r="F45" s="5">
        <v>60</v>
      </c>
      <c r="G45" s="5">
        <v>150</v>
      </c>
      <c r="H45" s="5">
        <v>300</v>
      </c>
      <c r="I45" s="5">
        <v>990</v>
      </c>
      <c r="J45" s="5">
        <v>2320</v>
      </c>
      <c r="K45" s="5">
        <v>5440</v>
      </c>
      <c r="L45" s="5">
        <v>10680</v>
      </c>
      <c r="M45" s="82">
        <v>1.3717559588502897</v>
      </c>
      <c r="N45" s="36"/>
      <c r="O45" s="27"/>
      <c r="P45" s="36"/>
      <c r="Q45" s="36"/>
      <c r="R45" s="36"/>
      <c r="S45" s="36"/>
      <c r="T45" s="36"/>
      <c r="U45" s="36"/>
    </row>
    <row r="46" spans="2:24" s="24" customFormat="1" x14ac:dyDescent="0.2">
      <c r="C46" s="1" t="s">
        <v>84</v>
      </c>
      <c r="D46" s="5">
        <v>0</v>
      </c>
      <c r="E46" s="5">
        <v>0</v>
      </c>
      <c r="F46" s="5">
        <v>400</v>
      </c>
      <c r="G46" s="5">
        <v>1000</v>
      </c>
      <c r="H46" s="5">
        <v>2000</v>
      </c>
      <c r="I46" s="5">
        <v>6600</v>
      </c>
      <c r="J46" s="5">
        <v>11600</v>
      </c>
      <c r="K46" s="5">
        <v>27200</v>
      </c>
      <c r="L46" s="5">
        <v>53400</v>
      </c>
      <c r="M46" s="82">
        <v>1.2607205267979844</v>
      </c>
      <c r="N46" s="36"/>
      <c r="O46" s="27"/>
      <c r="P46" s="36"/>
      <c r="Q46" s="36"/>
      <c r="R46" s="36"/>
      <c r="S46" s="36"/>
      <c r="T46" s="36"/>
      <c r="U46" s="36"/>
    </row>
    <row r="47" spans="2:24" s="24" customFormat="1" x14ac:dyDescent="0.2">
      <c r="C47" s="1" t="s">
        <v>13</v>
      </c>
      <c r="D47" s="91">
        <v>843403.84089999949</v>
      </c>
      <c r="E47" s="91">
        <v>1073721.4137544998</v>
      </c>
      <c r="F47" s="91">
        <v>1332166.7075870202</v>
      </c>
      <c r="G47" s="91">
        <v>2112979.1674059755</v>
      </c>
      <c r="H47" s="91">
        <v>2394595.7756291213</v>
      </c>
      <c r="I47" s="91">
        <v>3850725.6958170207</v>
      </c>
      <c r="J47" s="91">
        <v>4963805.4510496659</v>
      </c>
      <c r="K47" s="91">
        <v>6718828.0226366362</v>
      </c>
      <c r="L47" s="91">
        <v>8819259.978130959</v>
      </c>
      <c r="M47" s="82">
        <v>0.37028928425920937</v>
      </c>
      <c r="N47" s="36"/>
      <c r="O47" s="27"/>
      <c r="P47" s="36"/>
      <c r="Q47" s="36"/>
      <c r="R47" s="36"/>
      <c r="S47" s="36"/>
      <c r="T47" s="36"/>
      <c r="U47" s="36"/>
    </row>
    <row r="48" spans="2:24" s="24" customFormat="1" x14ac:dyDescent="0.2">
      <c r="D48" s="37"/>
      <c r="E48" s="86"/>
      <c r="F48" s="86"/>
      <c r="G48" s="86"/>
      <c r="H48" s="86"/>
      <c r="I48" s="86"/>
      <c r="J48" s="86"/>
      <c r="K48" s="86"/>
      <c r="L48" s="86"/>
      <c r="M48" s="35"/>
      <c r="N48" s="27"/>
      <c r="O48" s="27"/>
      <c r="P48" s="27"/>
    </row>
    <row r="49" spans="3:24" s="24" customFormat="1" x14ac:dyDescent="0.2">
      <c r="C49" s="28"/>
      <c r="D49" s="29"/>
      <c r="E49" s="92"/>
      <c r="F49" s="90"/>
      <c r="G49" s="90"/>
      <c r="H49" s="90"/>
      <c r="I49" s="90"/>
      <c r="J49" s="90"/>
      <c r="K49" s="90"/>
      <c r="L49" s="90"/>
      <c r="N49" s="27"/>
      <c r="O49" s="27"/>
      <c r="P49" s="27"/>
    </row>
    <row r="50" spans="3:24" s="24" customFormat="1" ht="119.25" customHeight="1" x14ac:dyDescent="0.2">
      <c r="J50" s="27"/>
      <c r="K50" s="27"/>
      <c r="L50" s="27"/>
      <c r="M50" s="27"/>
      <c r="N50" s="27"/>
      <c r="O50" s="27"/>
      <c r="P50" s="27"/>
    </row>
    <row r="51" spans="3:24" s="40" customFormat="1" x14ac:dyDescent="0.2">
      <c r="E51" s="45"/>
      <c r="F51" s="45"/>
      <c r="G51" s="45"/>
      <c r="H51" s="45"/>
      <c r="I51" s="45"/>
      <c r="J51" s="39"/>
      <c r="K51" s="39"/>
      <c r="L51" s="39"/>
      <c r="M51" s="39"/>
      <c r="X51" s="39"/>
    </row>
    <row r="52" spans="3:24" s="40" customFormat="1" x14ac:dyDescent="0.2">
      <c r="E52" s="46"/>
      <c r="F52" s="46"/>
      <c r="G52" s="46"/>
      <c r="H52" s="46"/>
      <c r="I52" s="46"/>
      <c r="J52" s="41"/>
      <c r="K52" s="41"/>
      <c r="L52" s="41"/>
      <c r="M52" s="41"/>
    </row>
    <row r="53" spans="3:24" s="40" customFormat="1" x14ac:dyDescent="0.2">
      <c r="E53" s="46"/>
      <c r="F53" s="46"/>
      <c r="G53" s="46"/>
      <c r="H53" s="46"/>
      <c r="I53" s="46"/>
      <c r="J53" s="41"/>
      <c r="K53" s="41"/>
      <c r="L53" s="41"/>
      <c r="M53" s="41"/>
    </row>
    <row r="54" spans="3:24" s="40" customFormat="1" x14ac:dyDescent="0.2">
      <c r="E54" s="46"/>
      <c r="F54" s="46"/>
      <c r="G54" s="46"/>
      <c r="H54" s="46"/>
      <c r="I54" s="46"/>
      <c r="J54" s="41"/>
      <c r="K54" s="41"/>
      <c r="L54" s="41"/>
      <c r="M54" s="41"/>
    </row>
    <row r="55" spans="3:24" s="40" customFormat="1" x14ac:dyDescent="0.2">
      <c r="E55" s="46"/>
      <c r="F55" s="46"/>
      <c r="G55" s="46"/>
      <c r="H55" s="46"/>
      <c r="I55" s="46"/>
      <c r="J55" s="41"/>
      <c r="K55" s="41"/>
      <c r="L55" s="41"/>
      <c r="M55" s="41"/>
    </row>
    <row r="56" spans="3:24" s="40" customFormat="1" x14ac:dyDescent="0.2">
      <c r="D56" s="39"/>
      <c r="E56" s="43"/>
      <c r="F56" s="43"/>
      <c r="G56" s="43"/>
      <c r="H56" s="43"/>
      <c r="I56" s="43"/>
      <c r="J56" s="41"/>
      <c r="K56" s="41"/>
      <c r="L56" s="41"/>
      <c r="M56" s="41"/>
    </row>
    <row r="57" spans="3:24" s="40" customFormat="1" x14ac:dyDescent="0.2"/>
    <row r="58" spans="3:24" s="40" customFormat="1" x14ac:dyDescent="0.2">
      <c r="D58" s="47"/>
    </row>
    <row r="59" spans="3:24" s="40" customFormat="1" x14ac:dyDescent="0.2">
      <c r="D59" s="48"/>
    </row>
    <row r="60" spans="3:24" s="40" customFormat="1" x14ac:dyDescent="0.2"/>
  </sheetData>
  <pageMargins left="0.7" right="0.7" top="0.75" bottom="0.75" header="0.3" footer="0.3"/>
  <pageSetup orientation="portrait" horizontalDpi="4294967293"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Title sheet and Definitions</vt:lpstr>
      <vt:lpstr>TOC</vt:lpstr>
      <vt:lpstr>Summary</vt:lpstr>
      <vt:lpstr>Oil_Gas</vt:lpstr>
      <vt:lpstr>Mining</vt:lpstr>
      <vt:lpstr>Utility</vt:lpstr>
      <vt:lpstr>Transport</vt:lpstr>
      <vt:lpstr>Govt</vt:lpstr>
      <vt:lpstr>Manufacturing</vt:lpstr>
      <vt:lpstr>Others</vt:lpstr>
    </vt:vector>
  </TitlesOfParts>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Daddy O</dc:creator>
  <cp:lastModifiedBy>Eleanor!</cp:lastModifiedBy>
  <cp:revision/>
  <cp:lastPrinted>2017-10-17T19:04:20Z</cp:lastPrinted>
  <dcterms:created xsi:type="dcterms:W3CDTF">2010-08-09T16:51:57Z</dcterms:created>
  <dcterms:modified xsi:type="dcterms:W3CDTF">2019-02-09T01:14:57Z</dcterms:modified>
</cp:coreProperties>
</file>