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charts/chart31.xml" ContentType="application/vnd.openxmlformats-officedocument.drawingml.chart+xml"/>
  <Override PartName="/xl/charts/style10.xml" ContentType="application/vnd.ms-office.chartstyle+xml"/>
  <Override PartName="/xl/charts/colors10.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11.xml" ContentType="application/vnd.ms-office.chartstyle+xml"/>
  <Override PartName="/xl/charts/colors11.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13.xml" ContentType="application/vnd.ms-office.chartstyle+xml"/>
  <Override PartName="/xl/charts/colors13.xml" ContentType="application/vnd.ms-office.chartcolorstyle+xml"/>
  <Override PartName="/xl/charts/chart37.xml" ContentType="application/vnd.openxmlformats-officedocument.drawingml.chart+xml"/>
  <Override PartName="/xl/charts/style14.xml" ContentType="application/vnd.ms-office.chartstyle+xml"/>
  <Override PartName="/xl/charts/colors14.xml" ContentType="application/vnd.ms-office.chartcolorstyle+xml"/>
  <Override PartName="/xl/charts/chart38.xml" ContentType="application/vnd.openxmlformats-officedocument.drawingml.chart+xml"/>
  <Override PartName="/xl/charts/style15.xml" ContentType="application/vnd.ms-office.chartstyle+xml"/>
  <Override PartName="/xl/charts/colors15.xml" ContentType="application/vnd.ms-office.chartcolorstyle+xml"/>
  <Override PartName="/xl/charts/chart3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40.xml" ContentType="application/vnd.openxmlformats-officedocument.drawingml.chart+xml"/>
  <Override PartName="/xl/charts/style17.xml" ContentType="application/vnd.ms-office.chartstyle+xml"/>
  <Override PartName="/xl/charts/colors17.xml" ContentType="application/vnd.ms-office.chartcolorstyle+xml"/>
  <Override PartName="/xl/charts/chart41.xml" ContentType="application/vnd.openxmlformats-officedocument.drawingml.chart+xml"/>
  <Override PartName="/xl/charts/style18.xml" ContentType="application/vnd.ms-office.chartstyle+xml"/>
  <Override PartName="/xl/charts/colors18.xml" ContentType="application/vnd.ms-office.chartcolorstyle+xml"/>
  <Override PartName="/xl/charts/chart42.xml" ContentType="application/vnd.openxmlformats-officedocument.drawingml.chart+xml"/>
  <Override PartName="/xl/charts/style19.xml" ContentType="application/vnd.ms-office.chartstyle+xml"/>
  <Override PartName="/xl/charts/colors19.xml" ContentType="application/vnd.ms-office.chartcolorstyle+xml"/>
  <Override PartName="/xl/charts/chart43.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44.xml" ContentType="application/vnd.openxmlformats-officedocument.drawingml.chart+xml"/>
  <Override PartName="/xl/charts/style21.xml" ContentType="application/vnd.ms-office.chartstyle+xml"/>
  <Override PartName="/xl/charts/colors21.xml" ContentType="application/vnd.ms-office.chartcolorstyle+xml"/>
  <Override PartName="/xl/charts/chart45.xml" ContentType="application/vnd.openxmlformats-officedocument.drawingml.chart+xml"/>
  <Override PartName="/xl/charts/style22.xml" ContentType="application/vnd.ms-office.chartstyle+xml"/>
  <Override PartName="/xl/charts/colors22.xml" ContentType="application/vnd.ms-office.chartcolorstyle+xml"/>
  <Override PartName="/xl/charts/chart46.xml" ContentType="application/vnd.openxmlformats-officedocument.drawingml.chart+xml"/>
  <Override PartName="/xl/charts/style23.xml" ContentType="application/vnd.ms-office.chartstyle+xml"/>
  <Override PartName="/xl/charts/colors23.xml" ContentType="application/vnd.ms-office.chartcolorstyle+xml"/>
  <Override PartName="/xl/charts/chart47.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2.xml" ContentType="application/vnd.openxmlformats-officedocument.drawing+xml"/>
  <Override PartName="/xl/charts/chart48.xml" ContentType="application/vnd.openxmlformats-officedocument.drawingml.chart+xml"/>
  <Override PartName="/xl/charts/style25.xml" ContentType="application/vnd.ms-office.chartstyle+xml"/>
  <Override PartName="/xl/charts/colors25.xml" ContentType="application/vnd.ms-office.chartcolorstyle+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3.xml" ContentType="application/vnd.openxmlformats-officedocument.drawing+xml"/>
  <Override PartName="/xl/charts/chart55.xml" ContentType="application/vnd.openxmlformats-officedocument.drawingml.chart+xml"/>
  <Override PartName="/xl/charts/style26.xml" ContentType="application/vnd.ms-office.chartstyle+xml"/>
  <Override PartName="/xl/charts/colors26.xml" ContentType="application/vnd.ms-office.chartcolorstyle+xml"/>
  <Override PartName="/xl/charts/chart56.xml" ContentType="application/vnd.openxmlformats-officedocument.drawingml.chart+xml"/>
  <Override PartName="/xl/charts/style27.xml" ContentType="application/vnd.ms-office.chartstyle+xml"/>
  <Override PartName="/xl/charts/colors27.xml" ContentType="application/vnd.ms-office.chartcolorstyle+xml"/>
  <Override PartName="/xl/charts/chart57.xml" ContentType="application/vnd.openxmlformats-officedocument.drawingml.chart+xml"/>
  <Override PartName="/xl/charts/style28.xml" ContentType="application/vnd.ms-office.chartstyle+xml"/>
  <Override PartName="/xl/charts/colors28.xml" ContentType="application/vnd.ms-office.chartcolorstyle+xml"/>
  <Override PartName="/xl/charts/chart5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charts/chart59.xml" ContentType="application/vnd.openxmlformats-officedocument.drawingml.chart+xml"/>
  <Override PartName="/xl/charts/style30.xml" ContentType="application/vnd.ms-office.chartstyle+xml"/>
  <Override PartName="/xl/charts/colors30.xml" ContentType="application/vnd.ms-office.chartcolorstyle+xml"/>
  <Override PartName="/xl/charts/chart60.xml" ContentType="application/vnd.openxmlformats-officedocument.drawingml.chart+xml"/>
  <Override PartName="/xl/charts/style31.xml" ContentType="application/vnd.ms-office.chartstyle+xml"/>
  <Override PartName="/xl/charts/colors31.xml" ContentType="application/vnd.ms-office.chartcolorstyle+xml"/>
  <Override PartName="/xl/charts/chart61.xml" ContentType="application/vnd.openxmlformats-officedocument.drawingml.chart+xml"/>
  <Override PartName="/xl/charts/style32.xml" ContentType="application/vnd.ms-office.chartstyle+xml"/>
  <Override PartName="/xl/charts/colors32.xml" ContentType="application/vnd.ms-office.chartcolorstyle+xml"/>
  <Override PartName="/xl/charts/chart62.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5.xml" ContentType="application/vnd.openxmlformats-officedocument.drawing+xml"/>
  <Override PartName="/xl/charts/chart63.xml" ContentType="application/vnd.openxmlformats-officedocument.drawingml.chart+xml"/>
  <Override PartName="/xl/charts/style34.xml" ContentType="application/vnd.ms-office.chartstyle+xml"/>
  <Override PartName="/xl/charts/colors34.xml" ContentType="application/vnd.ms-office.chartcolorstyle+xml"/>
  <Override PartName="/xl/charts/chart64.xml" ContentType="application/vnd.openxmlformats-officedocument.drawingml.chart+xml"/>
  <Override PartName="/xl/charts/style35.xml" ContentType="application/vnd.ms-office.chartstyle+xml"/>
  <Override PartName="/xl/charts/colors35.xml" ContentType="application/vnd.ms-office.chartcolorstyle+xml"/>
  <Override PartName="/xl/charts/chart65.xml" ContentType="application/vnd.openxmlformats-officedocument.drawingml.chart+xml"/>
  <Override PartName="/xl/charts/style36.xml" ContentType="application/vnd.ms-office.chartstyle+xml"/>
  <Override PartName="/xl/charts/colors36.xml" ContentType="application/vnd.ms-office.chartcolorstyle+xml"/>
  <Override PartName="/xl/charts/chart66.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6.xml" ContentType="application/vnd.openxmlformats-officedocument.drawing+xml"/>
  <Override PartName="/xl/charts/chart67.xml" ContentType="application/vnd.openxmlformats-officedocument.drawingml.chart+xml"/>
  <Override PartName="/xl/charts/style38.xml" ContentType="application/vnd.ms-office.chartstyle+xml"/>
  <Override PartName="/xl/charts/colors38.xml" ContentType="application/vnd.ms-office.chartcolorstyle+xml"/>
  <Override PartName="/xl/charts/chart68.xml" ContentType="application/vnd.openxmlformats-officedocument.drawingml.chart+xml"/>
  <Override PartName="/xl/charts/style39.xml" ContentType="application/vnd.ms-office.chartstyle+xml"/>
  <Override PartName="/xl/charts/colors39.xml" ContentType="application/vnd.ms-office.chartcolorstyle+xml"/>
  <Override PartName="/xl/charts/chart69.xml" ContentType="application/vnd.openxmlformats-officedocument.drawingml.chart+xml"/>
  <Override PartName="/xl/charts/chart70.xml" ContentType="application/vnd.openxmlformats-officedocument.drawingml.chart+xml"/>
  <Override PartName="/xl/charts/style40.xml" ContentType="application/vnd.ms-office.chartstyle+xml"/>
  <Override PartName="/xl/charts/colors40.xml" ContentType="application/vnd.ms-office.chartcolorstyle+xml"/>
  <Override PartName="/xl/charts/chart7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7.xml" ContentType="application/vnd.openxmlformats-officedocument.drawing+xml"/>
  <Override PartName="/xl/charts/chart72.xml" ContentType="application/vnd.openxmlformats-officedocument.drawingml.chart+xml"/>
  <Override PartName="/xl/charts/style42.xml" ContentType="application/vnd.ms-office.chartstyle+xml"/>
  <Override PartName="/xl/charts/colors42.xml" ContentType="application/vnd.ms-office.chartcolorstyle+xml"/>
  <Override PartName="/xl/charts/chart73.xml" ContentType="application/vnd.openxmlformats-officedocument.drawingml.chart+xml"/>
  <Override PartName="/xl/charts/style43.xml" ContentType="application/vnd.ms-office.chartstyle+xml"/>
  <Override PartName="/xl/charts/colors43.xml" ContentType="application/vnd.ms-office.chartcolorstyle+xml"/>
  <Override PartName="/xl/charts/chart7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8.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charts/style45.xml" ContentType="application/vnd.ms-office.chartstyle+xml"/>
  <Override PartName="/xl/charts/colors45.xml" ContentType="application/vnd.ms-office.chartcolorstyle+xml"/>
  <Override PartName="/xl/charts/chart77.xml" ContentType="application/vnd.openxmlformats-officedocument.drawingml.chart+xml"/>
  <Override PartName="/xl/charts/chart78.xml" ContentType="application/vnd.openxmlformats-officedocument.drawingml.chart+xml"/>
  <Override PartName="/xl/charts/style46.xml" ContentType="application/vnd.ms-office.chartstyle+xml"/>
  <Override PartName="/xl/charts/colors46.xml" ContentType="application/vnd.ms-office.chartcolorstyle+xml"/>
  <Override PartName="/xl/charts/chart79.xml" ContentType="application/vnd.openxmlformats-officedocument.drawingml.chart+xml"/>
  <Override PartName="/xl/charts/chart80.xml" ContentType="application/vnd.openxmlformats-officedocument.drawingml.chart+xml"/>
  <Override PartName="/xl/charts/style47.xml" ContentType="application/vnd.ms-office.chartstyle+xml"/>
  <Override PartName="/xl/charts/colors47.xml" ContentType="application/vnd.ms-office.chartcolorstyle+xml"/>
  <Override PartName="/xl/charts/chart81.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9.xml" ContentType="application/vnd.openxmlformats-officedocument.drawing+xml"/>
  <Override PartName="/xl/charts/chart82.xml" ContentType="application/vnd.openxmlformats-officedocument.drawingml.chart+xml"/>
  <Override PartName="/xl/charts/style49.xml" ContentType="application/vnd.ms-office.chartstyle+xml"/>
  <Override PartName="/xl/charts/colors49.xml" ContentType="application/vnd.ms-office.chartcolorstyle+xml"/>
  <Override PartName="/xl/charts/chart83.xml" ContentType="application/vnd.openxmlformats-officedocument.drawingml.chart+xml"/>
  <Override PartName="/xl/charts/style50.xml" ContentType="application/vnd.ms-office.chartstyle+xml"/>
  <Override PartName="/xl/charts/colors50.xml" ContentType="application/vnd.ms-office.chartcolorstyle+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style51.xml" ContentType="application/vnd.ms-office.chartstyle+xml"/>
  <Override PartName="/xl/charts/colors51.xml" ContentType="application/vnd.ms-office.chartcolorstyle+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drawings/drawing20.xml" ContentType="application/vnd.openxmlformats-officedocument.drawing+xml"/>
  <Override PartName="/xl/charts/chart92.xml" ContentType="application/vnd.openxmlformats-officedocument.drawingml.chart+xml"/>
  <Override PartName="/xl/charts/style52.xml" ContentType="application/vnd.ms-office.chartstyle+xml"/>
  <Override PartName="/xl/charts/colors52.xml" ContentType="application/vnd.ms-office.chartcolorstyle+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style53.xml" ContentType="application/vnd.ms-office.chartstyle+xml"/>
  <Override PartName="/xl/charts/colors53.xml" ContentType="application/vnd.ms-office.chartcolorstyle+xml"/>
  <Override PartName="/xl/charts/chart96.xml" ContentType="application/vnd.openxmlformats-officedocument.drawingml.chart+xml"/>
  <Override PartName="/xl/charts/style54.xml" ContentType="application/vnd.ms-office.chartstyle+xml"/>
  <Override PartName="/xl/charts/colors54.xml" ContentType="application/vnd.ms-office.chartcolorstyle+xml"/>
  <Override PartName="/xl/charts/chart97.xml" ContentType="application/vnd.openxmlformats-officedocument.drawingml.chart+xml"/>
  <Override PartName="/xl/charts/chart98.xml" ContentType="application/vnd.openxmlformats-officedocument.drawingml.chart+xml"/>
  <Override PartName="/xl/charts/style55.xml" ContentType="application/vnd.ms-office.chartstyle+xml"/>
  <Override PartName="/xl/charts/colors55.xml" ContentType="application/vnd.ms-office.chartcolorstyle+xml"/>
  <Override PartName="/xl/charts/chart99.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style57.xml" ContentType="application/vnd.ms-office.chartstyle+xml"/>
  <Override PartName="/xl/charts/colors57.xml" ContentType="application/vnd.ms-office.chartcolorstyle+xml"/>
  <Override PartName="/xl/charts/chart104.xml" ContentType="application/vnd.openxmlformats-officedocument.drawingml.chart+xml"/>
  <Override PartName="/xl/charts/chart105.xml" ContentType="application/vnd.openxmlformats-officedocument.drawingml.chart+xml"/>
  <Override PartName="/xl/drawings/drawing22.xml" ContentType="application/vnd.openxmlformats-officedocument.drawing+xml"/>
  <Override PartName="/xl/charts/chart106.xml" ContentType="application/vnd.openxmlformats-officedocument.drawingml.chart+xml"/>
  <Override PartName="/xl/charts/style58.xml" ContentType="application/vnd.ms-office.chartstyle+xml"/>
  <Override PartName="/xl/charts/colors58.xml" ContentType="application/vnd.ms-office.chartcolorstyle+xml"/>
  <Override PartName="/xl/charts/chart107.xml" ContentType="application/vnd.openxmlformats-officedocument.drawingml.chart+xml"/>
  <Override PartName="/xl/charts/style59.xml" ContentType="application/vnd.ms-office.chartstyle+xml"/>
  <Override PartName="/xl/charts/colors59.xml" ContentType="application/vnd.ms-office.chartcolorstyle+xml"/>
  <Override PartName="/xl/charts/chart108.xml" ContentType="application/vnd.openxmlformats-officedocument.drawingml.chart+xml"/>
  <Override PartName="/xl/charts/chart109.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3.xml" ContentType="application/vnd.openxmlformats-officedocument.drawing+xml"/>
  <Override PartName="/xl/charts/chart110.xml" ContentType="application/vnd.openxmlformats-officedocument.drawingml.chart+xml"/>
  <Override PartName="/xl/charts/style61.xml" ContentType="application/vnd.ms-office.chartstyle+xml"/>
  <Override PartName="/xl/charts/colors61.xml" ContentType="application/vnd.ms-office.chartcolorstyle+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style62.xml" ContentType="application/vnd.ms-office.chartstyle+xml"/>
  <Override PartName="/xl/charts/colors62.xml" ContentType="application/vnd.ms-office.chartcolorstyle+xml"/>
  <Override PartName="/xl/charts/chart114.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24.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4289EDC-FE43-4F1A-B953-322CACF1504F}" xr6:coauthVersionLast="45" xr6:coauthVersionMax="45" xr10:uidLastSave="{00000000-0000-0000-0000-000000000000}"/>
  <bookViews>
    <workbookView xWindow="2340" yWindow="1665" windowWidth="17715" windowHeight="9255" tabRatio="824" xr2:uid="{00000000-000D-0000-FFFF-FFFF00000000}"/>
  </bookViews>
  <sheets>
    <sheet name="Cover page" sheetId="27" r:id="rId1"/>
    <sheet name="Definitions" sheetId="3" r:id="rId2"/>
    <sheet name="Table of Contents" sheetId="35" r:id="rId3"/>
    <sheet name="1. Terminal forecast" sheetId="23" r:id="rId4"/>
    <sheet name="1a.  Terminal Analysis" sheetId="57" r:id="rId5"/>
    <sheet name="2.  MIMO forecast" sheetId="30" r:id="rId6"/>
    <sheet name="3.  Analysis by band" sheetId="36" r:id="rId7"/>
    <sheet name="4.  TOTALS" sheetId="2" r:id="rId8"/>
    <sheet name="5.  FEMs" sheetId="9" r:id="rId9"/>
    <sheet name="5a. ASM" sheetId="40" r:id="rId10"/>
    <sheet name="5b. TxM" sheetId="47" r:id="rId11"/>
    <sheet name="5c. MMPA" sheetId="29" r:id="rId12"/>
    <sheet name="5c. Switched Duplexer Bank" sheetId="50" r:id="rId13"/>
    <sheet name="5d. Diversity Module" sheetId="51" r:id="rId14"/>
    <sheet name="5f. CFE" sheetId="54" r:id="rId15"/>
    <sheet name="6.  PA Summary and ET" sheetId="37" r:id="rId16"/>
    <sheet name="6b Discrete PA" sheetId="26" r:id="rId17"/>
    <sheet name="7.  Filter Summary" sheetId="32" r:id="rId18"/>
    <sheet name="7a  Discrete Filters+FilterBank" sheetId="4" r:id="rId19"/>
    <sheet name="8a  Switch" sheetId="5" r:id="rId20"/>
    <sheet name="8b Aperture Tuning" sheetId="6" r:id="rId21"/>
    <sheet name="8c Impedance Tuning" sheetId="39" r:id="rId22"/>
    <sheet name="9 LNA" sheetId="56" r:id="rId23"/>
    <sheet name="10 mmwave" sheetId="58" r:id="rId24"/>
    <sheet name="11.  Assumptions" sheetId="38" r:id="rId2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35" l="1"/>
  <c r="D7" i="35"/>
  <c r="D8" i="35"/>
  <c r="D9" i="35"/>
  <c r="D10" i="35"/>
  <c r="D11" i="35"/>
  <c r="D12" i="35"/>
  <c r="D13" i="35"/>
  <c r="D14" i="35"/>
  <c r="D15" i="35"/>
  <c r="D16" i="35"/>
  <c r="D17" i="35"/>
  <c r="D18" i="35"/>
  <c r="D19" i="35"/>
  <c r="D20" i="35"/>
  <c r="D21" i="35"/>
  <c r="D22" i="35"/>
  <c r="D24" i="35"/>
  <c r="D25" i="35"/>
  <c r="D26" i="35"/>
  <c r="D27" i="35"/>
  <c r="D28" i="35"/>
  <c r="D29" i="35"/>
  <c r="D30" i="35"/>
  <c r="D31" i="35"/>
  <c r="D32" i="35"/>
  <c r="D33" i="35"/>
  <c r="D35" i="35"/>
  <c r="D36" i="35"/>
  <c r="D37" i="35"/>
  <c r="D38" i="35"/>
  <c r="D39" i="35"/>
  <c r="D41" i="35"/>
  <c r="D42" i="35"/>
  <c r="D43" i="35"/>
  <c r="D44" i="35"/>
  <c r="D45"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80" i="35"/>
  <c r="D81" i="35"/>
  <c r="D82" i="35"/>
  <c r="D83" i="35"/>
  <c r="D84" i="35"/>
  <c r="D85" i="35"/>
  <c r="D86" i="35"/>
  <c r="D87" i="35"/>
  <c r="D88" i="35"/>
  <c r="D90" i="35"/>
  <c r="D91" i="35"/>
  <c r="D92" i="35"/>
  <c r="D93" i="35"/>
  <c r="D94" i="35"/>
  <c r="D95" i="35"/>
  <c r="D96" i="35"/>
  <c r="D97" i="35"/>
  <c r="D98" i="35"/>
  <c r="D99" i="35"/>
  <c r="D100" i="35"/>
  <c r="D101" i="35"/>
  <c r="D102" i="35"/>
  <c r="D103" i="35"/>
  <c r="D105" i="35"/>
  <c r="D106" i="35"/>
  <c r="D107" i="35"/>
  <c r="D108" i="35"/>
  <c r="D109" i="35"/>
  <c r="D110" i="35"/>
  <c r="D111" i="35"/>
  <c r="D112" i="35"/>
  <c r="D113" i="35"/>
  <c r="D114" i="35"/>
  <c r="D115" i="35"/>
  <c r="D116" i="35"/>
  <c r="D117" i="35"/>
  <c r="D118" i="35"/>
  <c r="D119" i="35"/>
  <c r="D120" i="35"/>
  <c r="D121" i="35"/>
  <c r="D122" i="35"/>
  <c r="D124" i="35"/>
  <c r="D125" i="35"/>
  <c r="D126" i="35"/>
  <c r="D127" i="35"/>
  <c r="D128" i="35"/>
  <c r="D129" i="35"/>
  <c r="D130" i="35"/>
  <c r="D132" i="35"/>
  <c r="D133" i="35"/>
  <c r="D134" i="35"/>
  <c r="D135" i="35"/>
  <c r="D137" i="35"/>
  <c r="D138" i="35"/>
  <c r="D139" i="35"/>
  <c r="D140" i="35"/>
  <c r="D141" i="35"/>
  <c r="D142" i="35"/>
  <c r="D143" i="35"/>
  <c r="D144" i="35"/>
  <c r="B4" i="3" l="1"/>
</calcChain>
</file>

<file path=xl/sharedStrings.xml><?xml version="1.0" encoding="utf-8"?>
<sst xmlns="http://schemas.openxmlformats.org/spreadsheetml/2006/main" count="1075" uniqueCount="570">
  <si>
    <t>TD-LTE</t>
  </si>
  <si>
    <t>Relay</t>
  </si>
  <si>
    <t>Definitions</t>
  </si>
  <si>
    <t>Any</t>
  </si>
  <si>
    <t>Satellite-based Access Node</t>
  </si>
  <si>
    <t>Repeater:  Consumer</t>
  </si>
  <si>
    <t>Repeater:  Operator</t>
  </si>
  <si>
    <t>0-1W</t>
  </si>
  <si>
    <t>1W+</t>
  </si>
  <si>
    <t>Outdoor DAS</t>
  </si>
  <si>
    <t>Indoor DAS</t>
  </si>
  <si>
    <t>CAGR</t>
  </si>
  <si>
    <t>CDMA/EVDO</t>
  </si>
  <si>
    <t>Segment Definitions</t>
  </si>
  <si>
    <t>TOTALS</t>
  </si>
  <si>
    <t>MARKET DRIVERS</t>
  </si>
  <si>
    <t>0-4W (most below 1W)</t>
  </si>
  <si>
    <t>5-60W</t>
  </si>
  <si>
    <t>Filter</t>
  </si>
  <si>
    <t>Mobile Experts Handset RF Front End Forecast</t>
  </si>
  <si>
    <t>Power Amplifier</t>
  </si>
  <si>
    <t>Switch</t>
  </si>
  <si>
    <t>Duplexer</t>
  </si>
  <si>
    <t>ASM</t>
  </si>
  <si>
    <t>FEM</t>
  </si>
  <si>
    <t>Description</t>
  </si>
  <si>
    <t>Impedance Match Tuning</t>
  </si>
  <si>
    <t>Use of variable reactance components to modify the interface between two RF components (i.e. filter and antenna)</t>
  </si>
  <si>
    <t>A component with only a single input and output, used in the RF chain to select the desired band</t>
  </si>
  <si>
    <t>A component which separates transmit and receiver signals, resulting in a single antenna port but two separate filters for Tx and Rx chains.</t>
  </si>
  <si>
    <t>Mobile Handset RFFE forecast</t>
  </si>
  <si>
    <t>Mobile Handset RFFE Forecast</t>
  </si>
  <si>
    <t>FEMs</t>
  </si>
  <si>
    <t>Feature Phone</t>
  </si>
  <si>
    <t>Tablet</t>
  </si>
  <si>
    <t>M2M</t>
  </si>
  <si>
    <t>PC module</t>
  </si>
  <si>
    <t>A mobile terminal with the communications module embedded in a panel-style computer.   Distinguished from PC applications by the user interface (touchscreen vs keyboard)</t>
  </si>
  <si>
    <t>Filters and Duplexers</t>
  </si>
  <si>
    <t>Switches</t>
  </si>
  <si>
    <t>Tuning Elements</t>
  </si>
  <si>
    <t>LTE-FDD</t>
  </si>
  <si>
    <t>CDMA/EVDO only</t>
  </si>
  <si>
    <t>TOTAL HANDSETS</t>
  </si>
  <si>
    <t>Smartphones</t>
  </si>
  <si>
    <t>Feature Phones</t>
  </si>
  <si>
    <t>TOTAL TABLETS</t>
  </si>
  <si>
    <t>TOTAL PC MODEMS</t>
  </si>
  <si>
    <t>TOTAL M2M MODEMS</t>
  </si>
  <si>
    <t>MMPA</t>
  </si>
  <si>
    <t>GSM/EDGE</t>
  </si>
  <si>
    <t>UMTS/HSPA</t>
  </si>
  <si>
    <t>TD-SCDMA</t>
  </si>
  <si>
    <t>GSM/EDGE only</t>
  </si>
  <si>
    <t>WCDMA/HSPA (and 2G)</t>
  </si>
  <si>
    <t>TD-SCDMA (and 2G)</t>
  </si>
  <si>
    <t>TD-LTE (and 2G/3G)</t>
  </si>
  <si>
    <t>LTE-FDD (and 2G/3G)</t>
  </si>
  <si>
    <t>PA FORECAST</t>
  </si>
  <si>
    <t>TOTAL PA units</t>
  </si>
  <si>
    <t>PA Revenue ($M)</t>
  </si>
  <si>
    <t>Skyworks</t>
  </si>
  <si>
    <t>RDA</t>
  </si>
  <si>
    <t>Others</t>
  </si>
  <si>
    <t>WCDMA/HSPA</t>
  </si>
  <si>
    <t>Murata</t>
  </si>
  <si>
    <t>Sony</t>
  </si>
  <si>
    <t>Physical Filter Shipments</t>
  </si>
  <si>
    <t>Physical Filter ASP</t>
  </si>
  <si>
    <t>Physical Filter Revenue ($M)</t>
  </si>
  <si>
    <t>Total</t>
  </si>
  <si>
    <t>Discrete Switch ASP</t>
  </si>
  <si>
    <t>TOTAL</t>
  </si>
  <si>
    <t>Tablets</t>
  </si>
  <si>
    <t>MIMO Forecast</t>
  </si>
  <si>
    <t>MEMS</t>
  </si>
  <si>
    <t>DTC</t>
  </si>
  <si>
    <t>Reconfigurable</t>
  </si>
  <si>
    <t>Murata/Renesas</t>
  </si>
  <si>
    <t>Tai-SAW</t>
  </si>
  <si>
    <t>RF $ Content for all terminals</t>
  </si>
  <si>
    <t>TxM</t>
  </si>
  <si>
    <t>Assume equal ASP for PA but ET may transmit higher power</t>
  </si>
  <si>
    <t>Smartphones Total</t>
  </si>
  <si>
    <t>MMPA Revenue</t>
  </si>
  <si>
    <t>Filter Summary</t>
  </si>
  <si>
    <t>FBAR</t>
  </si>
  <si>
    <t>Ceramic</t>
  </si>
  <si>
    <t>SAW</t>
  </si>
  <si>
    <t>BAW</t>
  </si>
  <si>
    <t>ASM Shipments</t>
  </si>
  <si>
    <t>TxM Shipments</t>
  </si>
  <si>
    <t>ASM Revenue</t>
  </si>
  <si>
    <t>TxM Revenue</t>
  </si>
  <si>
    <t>Total of all technologies</t>
  </si>
  <si>
    <t>Transmit Module</t>
  </si>
  <si>
    <t>A single package which may contain multiple die, used only for signal amplification to +20 dBm or more.</t>
  </si>
  <si>
    <t>TOTAL  TERMINALS</t>
  </si>
  <si>
    <t>RFFE-Standard</t>
  </si>
  <si>
    <t>m x n MIMO</t>
  </si>
  <si>
    <t>MIMO is designated by numbers of transmitters and receivers differently for uplink and downlink.   Mobile Experts uses the first number, m, to designate the number of transmitters and n to designate the number of receivers.</t>
  </si>
  <si>
    <t>RFFE Total Market ($M)</t>
  </si>
  <si>
    <t>Taiyo Yuden</t>
  </si>
  <si>
    <t>Section 1:  Mobile Terminals Forecast</t>
  </si>
  <si>
    <t>Section 2:  MIMO Forecast</t>
  </si>
  <si>
    <t>Section 3:   Frequency Band and Carrier Aggregation Forecast</t>
  </si>
  <si>
    <t>Table of Contents</t>
  </si>
  <si>
    <t>Mobile Terminals Forecast</t>
  </si>
  <si>
    <t>Number of Frequency Bands used worldwide</t>
  </si>
  <si>
    <t>Anticipated bands in the future</t>
  </si>
  <si>
    <t>Table 1-1:   Handset Forecast (Millions)</t>
  </si>
  <si>
    <t>150 total abi</t>
  </si>
  <si>
    <t xml:space="preserve">TD-LTE </t>
  </si>
  <si>
    <t>Total FEM Revenue</t>
  </si>
  <si>
    <t>Section 6:  PA Forecast</t>
  </si>
  <si>
    <t>Section 7:   Filter Forecast</t>
  </si>
  <si>
    <t>Section 8:   Discrete Switch + Tuning Devices</t>
  </si>
  <si>
    <t>Total PA Revenue</t>
  </si>
  <si>
    <t>TxM PA</t>
  </si>
  <si>
    <t>Table 6-1:  PA Revenue by Integration Level</t>
  </si>
  <si>
    <t>MMPA FORECAST</t>
  </si>
  <si>
    <t>PA FORECAST SUMMARY</t>
  </si>
  <si>
    <t>TOTAL FILTER REVENUE</t>
  </si>
  <si>
    <t>Table 7-1:  Filter Revenue Summary by Level of Integration</t>
  </si>
  <si>
    <t>Table 7-3:  Filter Revenue Summary by Process Technology</t>
  </si>
  <si>
    <t>Table 7-2:  Process Technology Adoption</t>
  </si>
  <si>
    <t>Table 7-4:  Approximate Filter Die Consumed</t>
  </si>
  <si>
    <t>Revenue per discrete filter die</t>
  </si>
  <si>
    <t>Closed Loop</t>
  </si>
  <si>
    <t>Open Loop</t>
  </si>
  <si>
    <t>Section 4:  Total Market Size</t>
  </si>
  <si>
    <t>Section 5:  FEM Integration Forecast</t>
  </si>
  <si>
    <t>ET MMPA</t>
  </si>
  <si>
    <t>Qualcomm</t>
  </si>
  <si>
    <t>Infineon</t>
  </si>
  <si>
    <t>SAW, FBAR</t>
  </si>
  <si>
    <t>MMPA + Duplexers</t>
  </si>
  <si>
    <t>Panasonic</t>
  </si>
  <si>
    <t>Complete Front End PA</t>
  </si>
  <si>
    <t>ET MMPA Revenue</t>
  </si>
  <si>
    <t>Standard MMPA Revenue</t>
  </si>
  <si>
    <t>Filters in ASMs</t>
  </si>
  <si>
    <t>Filters in CFEs</t>
  </si>
  <si>
    <t>Discrete Filters</t>
  </si>
  <si>
    <t>Discrete Duplexers</t>
  </si>
  <si>
    <t>Impedance Tuning</t>
  </si>
  <si>
    <t>Aperture Tuning</t>
  </si>
  <si>
    <t>Antenna Aperture Tuning</t>
  </si>
  <si>
    <t>Front End Module, which may incorporate any combination of amplifiers, switches, tuners, or filters.  MMPAs are not counted in the FEM category even if they include switches, for clarity.   MMPAs with filters or duplexers integrated are considered Complete Front Ends and are placed in the FEM category.</t>
  </si>
  <si>
    <t>A PA integrated with antenna switching, which does not include ALL of the filters for the relevant bands.   A Tx Module which integrates all of the filters would be considered a Complete Front End.</t>
  </si>
  <si>
    <t>TC-SAW</t>
  </si>
  <si>
    <t>Total Antenna Tuner Shipments</t>
  </si>
  <si>
    <t>PC Modems+Mobile Hotspots</t>
  </si>
  <si>
    <t>DL RF Paths/terminal</t>
  </si>
  <si>
    <t>UL RF Paths/terminal</t>
  </si>
  <si>
    <t>PADs + Switch</t>
  </si>
  <si>
    <t xml:space="preserve">Discrete Swich Revenue </t>
  </si>
  <si>
    <t>Switch content in FEMs</t>
  </si>
  <si>
    <t>PA</t>
  </si>
  <si>
    <t>Tuning</t>
  </si>
  <si>
    <t>Total Switch Market</t>
  </si>
  <si>
    <t>MIPI/Ctrl</t>
  </si>
  <si>
    <t>MIPI/CMOS Controllers</t>
  </si>
  <si>
    <t>Tuning Elements for Antenna Frequency Tuning</t>
  </si>
  <si>
    <t>Cavendish Kinetics</t>
  </si>
  <si>
    <t>Discrete PA</t>
  </si>
  <si>
    <t>WiSOL</t>
  </si>
  <si>
    <t>Assumptions for RF content breakdown based on inherent cost</t>
  </si>
  <si>
    <t>NOTE:   REVENUE BROKEN UP BY FUNCTION (RF content for FEMs assigned according to cost of each function)</t>
  </si>
  <si>
    <t>Table 4-2:  RF Front End Market By Product</t>
  </si>
  <si>
    <t>Table 4-1:  RF Front End Market Size, by RF function</t>
  </si>
  <si>
    <t>Table 6-2:  ET PA Adoption by Integration Type</t>
  </si>
  <si>
    <t>Table 3-4:  Number of RFFE-Bands Used per Terminal</t>
  </si>
  <si>
    <t>original forecast release</t>
  </si>
  <si>
    <t>Qorvo</t>
  </si>
  <si>
    <t>Diversity Filter Bank</t>
  </si>
  <si>
    <t>ASMs</t>
  </si>
  <si>
    <t>ASM ASP average</t>
  </si>
  <si>
    <t>TxMs</t>
  </si>
  <si>
    <t>TxM ASP average</t>
  </si>
  <si>
    <t>Switched Duplexer Bank</t>
  </si>
  <si>
    <t>Switched Duplexer Bank forecast</t>
  </si>
  <si>
    <t>Diversity Filter Bank forecast</t>
  </si>
  <si>
    <t>Table 5-1:  FEM Shipment Summary, by FEM type</t>
  </si>
  <si>
    <t>Table 5-2:  FEM Revenue Summary, by FEM type</t>
  </si>
  <si>
    <t>Sw Duplexer Bank Shipments</t>
  </si>
  <si>
    <t>Sw Duplexer Bank ASP</t>
  </si>
  <si>
    <t>Sw Duplexer Bank Revenue</t>
  </si>
  <si>
    <t>Diversity Filter Bank Shipments</t>
  </si>
  <si>
    <t>Diversity Filter Bank Revenue</t>
  </si>
  <si>
    <t>WISOL</t>
  </si>
  <si>
    <t>Note:  Percentage of Shipments, not revenue</t>
  </si>
  <si>
    <t>Discrete Switch Adoption in Terminals</t>
  </si>
  <si>
    <t>Mux</t>
  </si>
  <si>
    <t>Switches---Not Including Aperture Tuning Switches</t>
  </si>
  <si>
    <t>ON Semi</t>
  </si>
  <si>
    <t>MEMS Tuners</t>
  </si>
  <si>
    <t>DTC Tuners</t>
  </si>
  <si>
    <t xml:space="preserve">Murata </t>
  </si>
  <si>
    <t>Note:  Excluding antennas and component sales to module vendors</t>
  </si>
  <si>
    <t>Filters in Diversity Modules</t>
  </si>
  <si>
    <t>MMPAs</t>
  </si>
  <si>
    <t>Tuners</t>
  </si>
  <si>
    <t>Discrete Switches</t>
  </si>
  <si>
    <t>NOTE:   REVENUE BROKEN UP BY PRODUCT TYPE (actual modules sold)</t>
  </si>
  <si>
    <t>Discrete PAs</t>
  </si>
  <si>
    <t>Not Including MMPAs in CFE modules</t>
  </si>
  <si>
    <t>DL RFFE Paths</t>
  </si>
  <si>
    <t>UL RFFE Paths</t>
  </si>
  <si>
    <t>Average $ content per RF path</t>
  </si>
  <si>
    <t>Total FEM Shipments</t>
  </si>
  <si>
    <t>Table 5-3:  FEM ASP Summary, by FEM type</t>
  </si>
  <si>
    <t>Overall FEM ASP</t>
  </si>
  <si>
    <t>PC</t>
  </si>
  <si>
    <t>Complete Front End (CFE)</t>
  </si>
  <si>
    <t>Diplexer</t>
  </si>
  <si>
    <t>A filter component which breaks the spectrum into a low band and high band on separate RF paths.</t>
  </si>
  <si>
    <t>Also known as a FEMiD, a Switched Duplexer Bank includes band selection switches ad multiple duplexers.</t>
  </si>
  <si>
    <t>Multiplexer</t>
  </si>
  <si>
    <t>Passive Filter Bank</t>
  </si>
  <si>
    <t>A filter-only module with multiple filtering components.  This is counted in the Discrete Filter category despite a higher level of integration, because in the marketplace these products can be addressed by filter-only competitors.</t>
  </si>
  <si>
    <t>RF Path</t>
  </si>
  <si>
    <t>Each different mode and frequency band is counted as an individual RFFE path.  Because almost every different band requires a different RF filter, the RF signal follows a distinct path through the handset for each mode.   Mobile Experts counts RFFE paths  as a method to estimate total numbers of filters and other components.</t>
  </si>
  <si>
    <t>Envelope Tracking Power Supply:</t>
  </si>
  <si>
    <t>A voltage supply for an amplifier which ramps supply voltage up and down quickly, following the waveform of the radio signal.</t>
  </si>
  <si>
    <t>Discrete Devices</t>
  </si>
  <si>
    <t>Integrated Modules</t>
  </si>
  <si>
    <t>Samsung</t>
  </si>
  <si>
    <t>Table 4-3:  RF Front End Market By Integration Level</t>
  </si>
  <si>
    <t>Table 4-4:  RF Content per Terminal</t>
  </si>
  <si>
    <t>Table 5-5:  ASM Shipments by Air Interface Standard</t>
  </si>
  <si>
    <t>Table 5-6:  ASM ASP</t>
  </si>
  <si>
    <t>Table 5-7:  ASM Revenue</t>
  </si>
  <si>
    <t>Table 6-4:  ET PA Revenue Summary by Integration Type</t>
  </si>
  <si>
    <t>Table 7-7:  Filter Shipments by Air Interface Standard</t>
  </si>
  <si>
    <t>Table 7-8:  Duplexer Shipments by Air Interface Standard</t>
  </si>
  <si>
    <t>Table 7-9:  Filter ASP by Air Interface Standard</t>
  </si>
  <si>
    <t>Table 7-10:  Duplexer ASP by Air Interface Standard</t>
  </si>
  <si>
    <t>Table 7-11:  Filter Revenue by Air Interface Standard</t>
  </si>
  <si>
    <t>Table 7-12:  Duplexer Revenue by Air Interface Standard</t>
  </si>
  <si>
    <t>Table 7-13:  Average Revenue per filter die</t>
  </si>
  <si>
    <t>Table 8-8:   Switch Revenue</t>
  </si>
  <si>
    <t>Table 8-9:   Discrete Switch Market Shares</t>
  </si>
  <si>
    <t>Table 8-10:  Tuner Shipments for Aperture Tuning</t>
  </si>
  <si>
    <t>Table 8-11:  Tuner ASP by Technology</t>
  </si>
  <si>
    <t>Table 8-13:  Tuner Revenue by Application</t>
  </si>
  <si>
    <t>Table 8-15:  Tuner Shipments for Impedance Match Tuning</t>
  </si>
  <si>
    <t>Table 8-16:  Tuner ASP by Technology</t>
  </si>
  <si>
    <t>Table 8-18:  Tuner Adoption by Closed Loop/Open Loop</t>
  </si>
  <si>
    <t>LNA</t>
  </si>
  <si>
    <t>LNAs</t>
  </si>
  <si>
    <t>Table 9-1:  LNA Adoption in Terminals</t>
  </si>
  <si>
    <t>Percentage of all terminals</t>
  </si>
  <si>
    <t>Adoption higher than 100% due to multiple band groups</t>
  </si>
  <si>
    <t>Table 9-3:  LNA ASP</t>
  </si>
  <si>
    <t>Table 9-4:   LNA Integration</t>
  </si>
  <si>
    <t>Percentage Discrete</t>
  </si>
  <si>
    <t>Percentage integrated</t>
  </si>
  <si>
    <t>Table 9-5:   LNA Revenue</t>
  </si>
  <si>
    <t>Discrete LNA Revenue</t>
  </si>
  <si>
    <t>LNA Revenue in FEMs</t>
  </si>
  <si>
    <t>LNA ASP</t>
  </si>
  <si>
    <t>Total LNA Market</t>
  </si>
  <si>
    <t>Discrete LNA</t>
  </si>
  <si>
    <t>Discrete LNA Adoption in Terminals</t>
  </si>
  <si>
    <t>2-3 bands</t>
  </si>
  <si>
    <t>4-5 bands</t>
  </si>
  <si>
    <t>6-7 bands</t>
  </si>
  <si>
    <t>8-9 bands</t>
  </si>
  <si>
    <t>10+bands</t>
  </si>
  <si>
    <t>Section 9:   LNA Forecast</t>
  </si>
  <si>
    <t>Table 11-1:  ASM content breakdown</t>
  </si>
  <si>
    <t>Table 11-2:   TxM content breakdown</t>
  </si>
  <si>
    <t>Table 11-3:  MMPA content breakdown</t>
  </si>
  <si>
    <t>Table 11-4:  Switched Duplexer content breakdown</t>
  </si>
  <si>
    <t>Table 11-6:  PAD content breakdown</t>
  </si>
  <si>
    <t>Table 11-7:  CFE content breakdown</t>
  </si>
  <si>
    <t>Table 11-8:  Total Forecasted MIPI/CMOS Controller Revenue</t>
  </si>
  <si>
    <t>Section 11:  Assumptions</t>
  </si>
  <si>
    <t>TOTAL RF Paths</t>
  </si>
  <si>
    <t>2-4 bands</t>
  </si>
  <si>
    <t>5-8 bands</t>
  </si>
  <si>
    <t>16+ bands</t>
  </si>
  <si>
    <t>8-11 bands</t>
  </si>
  <si>
    <t>11-15 bands</t>
  </si>
  <si>
    <t>Average</t>
  </si>
  <si>
    <t>CFEs</t>
  </si>
  <si>
    <t>CFE Revenue</t>
  </si>
  <si>
    <t>Complete Front Ends (CFEs)</t>
  </si>
  <si>
    <t>CFE</t>
  </si>
  <si>
    <t>Entry level smartphones (&lt;$200)</t>
  </si>
  <si>
    <t>Other Filter Modules</t>
  </si>
  <si>
    <t>pa</t>
  </si>
  <si>
    <t>filt growth</t>
  </si>
  <si>
    <t>bottom up target, without antenna</t>
  </si>
  <si>
    <t>EC-GSM</t>
  </si>
  <si>
    <t>Antenna Switch Module, incorporating a multi-throw antenna switch and multiple ports for different bands.   Some ASMs include filters but others do not.</t>
  </si>
  <si>
    <t>MMPA with GSM</t>
  </si>
  <si>
    <t>Quadplexer</t>
  </si>
  <si>
    <t>A filter-based module which breaks the band up into multiple paths without using switches.</t>
  </si>
  <si>
    <t>Premium Tier Smartphone</t>
  </si>
  <si>
    <t>Mid Tier Smartphone</t>
  </si>
  <si>
    <t>Entry Level Smartphone</t>
  </si>
  <si>
    <t>A mobile phone without a High Level Operating System.</t>
  </si>
  <si>
    <t>latest release</t>
  </si>
  <si>
    <t>Table 5-10:  TxM Shipments by Air Interface Standard</t>
  </si>
  <si>
    <t>Table 5-11:  TxM ASP</t>
  </si>
  <si>
    <t>Table 5-12:  TxM Revenue</t>
  </si>
  <si>
    <t>Table 5-14:  MMPA Shipments</t>
  </si>
  <si>
    <t>Table 5-15:  MMPA Adoption, Converged vs Hybrid</t>
  </si>
  <si>
    <t>Table 5-16:  MMPA Shipments, Converged vs Hybrid</t>
  </si>
  <si>
    <t>Table 5-17:  MMPA ASP</t>
  </si>
  <si>
    <t>Table 5-18:  MMPA Revenue</t>
  </si>
  <si>
    <t>Table 5-19:  ET MMPA Revenue</t>
  </si>
  <si>
    <t>Table 5-20:  MMPA Revenue, Converged vs. Hybrid</t>
  </si>
  <si>
    <t>Table 5-21:  MMPA Market Shares</t>
  </si>
  <si>
    <t>Table 5-22:  MMPA vs Discrete Comparison</t>
  </si>
  <si>
    <t>Table 5-23:  Switched Duplexer Bank Shipments by Type</t>
  </si>
  <si>
    <t>Table 5-24:  Switched Duplexer Bank ASP</t>
  </si>
  <si>
    <t>Table 5-25:  Switched Duplexer Bank Revenue</t>
  </si>
  <si>
    <t>Table 5-27:  Diversity Filter Bank Shipments by Type</t>
  </si>
  <si>
    <t>Table 5-28:  Diversity Filter Bank ASP</t>
  </si>
  <si>
    <t>Table 5-29:  Diversity FIlter Bank Revenue</t>
  </si>
  <si>
    <t>Table 5-35:  CFE Shipments by Number of Bands</t>
  </si>
  <si>
    <t>Table 5-36:  CFE ASP</t>
  </si>
  <si>
    <t>Table 5-37:  CFE Revenue</t>
  </si>
  <si>
    <t>Broadcom</t>
  </si>
  <si>
    <t>Table 9-2:   LNA Shipments by Air Interface Std</t>
  </si>
  <si>
    <t>5G NR</t>
  </si>
  <si>
    <t>CFE Shipments</t>
  </si>
  <si>
    <t>Note:  Not including passive duplexer banks "Quintplexers" or "Extractors"</t>
  </si>
  <si>
    <t>Table 6-3:  ET PAs Shipped</t>
  </si>
  <si>
    <t>Number of ET PAs Shipped</t>
  </si>
  <si>
    <t>(counting PAs, this could be higher than the number of power supplies)</t>
  </si>
  <si>
    <t>Quadplexers</t>
  </si>
  <si>
    <t>Hexaplexers</t>
  </si>
  <si>
    <t>Other Multiplexers</t>
  </si>
  <si>
    <t>LTE Cat-NB1</t>
  </si>
  <si>
    <t>Diversity Module</t>
  </si>
  <si>
    <t>Airoha</t>
  </si>
  <si>
    <t>Huntersun</t>
  </si>
  <si>
    <t>Table 8-17:  Impedance Tuner Revenue by Technology</t>
  </si>
  <si>
    <t>Table 11-5:  Diversity Module content breakdown</t>
  </si>
  <si>
    <t>Quintplexer, Triplexer</t>
  </si>
  <si>
    <t>TST</t>
  </si>
  <si>
    <t>A component which only directs RF signals to different paths, without filtering or amplification.  Switches used to change antenna length are counted as "tuners"</t>
  </si>
  <si>
    <t>A passive filter structure that separates GPS from licensed 3GPP signals.  Some also separate 2.4 GHz signals for Bluetooth or Wi-Fi.</t>
  </si>
  <si>
    <t>Low Noise Amplifier (LNA)</t>
  </si>
  <si>
    <t>An amplifier component used in the receiver chain.  Most are integrated with diversity modules or other FEMs but some are used as discrete devices.</t>
  </si>
  <si>
    <t>Table 9-6:   Discrete LNA Market Shares</t>
  </si>
  <si>
    <t>NXP</t>
  </si>
  <si>
    <t>Table 9-7:   LNA Technology Shares</t>
  </si>
  <si>
    <t>GaAs</t>
  </si>
  <si>
    <t>SiGe</t>
  </si>
  <si>
    <t>share of overall market, not just discretes</t>
  </si>
  <si>
    <t>CMOS/SOI</t>
  </si>
  <si>
    <t>Table 8-12:  Aperture Tuner Revenue by Technology</t>
  </si>
  <si>
    <t>Table 8-14:  Aperture Tuner Market Shares</t>
  </si>
  <si>
    <t>Table 8-18:  Impedance Tuner Market Shares</t>
  </si>
  <si>
    <t>ET Power supply revenue not counted in total RFFE revenue</t>
  </si>
  <si>
    <t>Airoha/MTK</t>
  </si>
  <si>
    <t>Vanchip</t>
  </si>
  <si>
    <t>Table 7-6:  Overall Filter Market Shares--Excluding sub-module sales</t>
  </si>
  <si>
    <t>Table 8-5:  Transfer Switch Shipments</t>
  </si>
  <si>
    <t>Table 8-6:  Transfer Switch ASP</t>
  </si>
  <si>
    <t xml:space="preserve">Table 8-4:  Transfer Switch Adoption </t>
  </si>
  <si>
    <t>Table 8-7:  Transfer Switch Revenue</t>
  </si>
  <si>
    <t>Use of an RF switch or variable capacitor to change the resonant frequency of the antenna.</t>
  </si>
  <si>
    <t>Transfer Switch</t>
  </si>
  <si>
    <t>A multi-pole, multi-throw switch that is used to "swap" antennas when the main antenna is impaired by the user's grip or other external objects.   Most handsets use a DPDT switch today but 4P4T is likely for 4x4 MIMO cases.</t>
  </si>
  <si>
    <t>Not including quads used in CFEs</t>
  </si>
  <si>
    <t>Not including muxes used in CFEs</t>
  </si>
  <si>
    <t>Table 8-1:  Discrete SPMT Switch Adoption by Air Interface Std</t>
  </si>
  <si>
    <t>Table 8-2:  Discrete SPMT Switch Shipments by Air Interface Std</t>
  </si>
  <si>
    <t>Table 8-3:  Discrete SPMT Switch ASP</t>
  </si>
  <si>
    <t>Handset with mm-wave 5G</t>
  </si>
  <si>
    <t>Terminals using mm-wave 5G NR</t>
  </si>
  <si>
    <t>RFFE paths per terminal</t>
  </si>
  <si>
    <t>mm-wave RFFE shipments</t>
  </si>
  <si>
    <t xml:space="preserve">Diversity Module </t>
  </si>
  <si>
    <t>Discrete SPMT switch revenue</t>
  </si>
  <si>
    <t>Diversity Modules</t>
  </si>
  <si>
    <t>Discrete Filters+Modules</t>
  </si>
  <si>
    <t>Dropping due to integration with DivMod and CFE</t>
  </si>
  <si>
    <t>M2M/IoT</t>
  </si>
  <si>
    <t>Table 6-6:  Discrete PA Shipments</t>
  </si>
  <si>
    <t>Table 6-7:  Discrete PA ASP</t>
  </si>
  <si>
    <t>Table 6-8: Discrete PA Revenue</t>
  </si>
  <si>
    <t>Table 6-9:  Discrete PA Market Shares</t>
  </si>
  <si>
    <t>Table 7-14:  Other Filter Modules</t>
  </si>
  <si>
    <t>Table 7-15:  Discrete Filter Market Shares</t>
  </si>
  <si>
    <t>Qualcomm/RF360</t>
  </si>
  <si>
    <t>Inter-stage Tuning</t>
  </si>
  <si>
    <t>Adjustment of capacitance or inductance values between stages of amplifiers or filters</t>
  </si>
  <si>
    <t>5G &gt; 20 GHz</t>
  </si>
  <si>
    <t>5G &lt; 6 GHz</t>
  </si>
  <si>
    <t>DL nx2</t>
  </si>
  <si>
    <t>DL nx4</t>
  </si>
  <si>
    <t>DL nx8</t>
  </si>
  <si>
    <t>Table 2-1: Smartphone Forecast below 6 GHz</t>
  </si>
  <si>
    <t>UL 2xn</t>
  </si>
  <si>
    <t>Table 2-2: Smartphone Forecast below 6 GHz</t>
  </si>
  <si>
    <t>(MIMO level defined as the format used for 2 GHz bands.  Bands below 1 GHz are assumed to stay at 2x2 MIMO)</t>
  </si>
  <si>
    <t>UE Forecast by Band</t>
  </si>
  <si>
    <t>M2M / IoT</t>
  </si>
  <si>
    <t>Mobile Terminals Analysis</t>
  </si>
  <si>
    <t>CA Adoption overall</t>
  </si>
  <si>
    <t xml:space="preserve">Simple CA </t>
  </si>
  <si>
    <t>Quadplexer CA</t>
  </si>
  <si>
    <t>Table 1-2:   Smartphone and Worldphone Adoption</t>
  </si>
  <si>
    <t>Table 1-3:   Smartphone Adoption Overall (Including Worldphones)</t>
  </si>
  <si>
    <t>Table 1-4:   Smartphone and Worldphone Forecast (Millions)</t>
  </si>
  <si>
    <t>Table 1-5:   Mobile Tablet Forecast (Millions)</t>
  </si>
  <si>
    <t>Table 1-6:   PC Modem + Mobile Hotspot Forecast</t>
  </si>
  <si>
    <t>Table 1-8:   Mobile Terminals Forecast</t>
  </si>
  <si>
    <t>Table 1-9:   Mobile Terminals Forecast</t>
  </si>
  <si>
    <t>Table 1-10:   Mobile 5G Terminals Forecast</t>
  </si>
  <si>
    <t>Table 1-11:   Downlink Carrier Aggregation Adoption</t>
  </si>
  <si>
    <t>Table 1-12:   Downlink Carrier Aggregation Adoption</t>
  </si>
  <si>
    <t>Table 1-13:   Uplink Carrier Aggregation Adoption</t>
  </si>
  <si>
    <t>Table 1-14:   Uplink Carrier Aggregation Adoption</t>
  </si>
  <si>
    <t>Hexaplexer+ CA</t>
  </si>
  <si>
    <t>TOTAL TERMINALS</t>
  </si>
  <si>
    <t>Terminals with UL CA</t>
  </si>
  <si>
    <t>UL CA Adoption</t>
  </si>
  <si>
    <t>Intel</t>
  </si>
  <si>
    <t>(MIMO level defined as the format used for 2-5 GHz bands.  Bands below 1 GHz are assumed to stay at 2x2 MIMO)</t>
  </si>
  <si>
    <t>DL n x 12</t>
  </si>
  <si>
    <t>DL n x 16</t>
  </si>
  <si>
    <t>DL n x 24</t>
  </si>
  <si>
    <t>Entry level Smartphone</t>
  </si>
  <si>
    <t>Premium Smartphone</t>
  </si>
  <si>
    <t>Overall Average</t>
  </si>
  <si>
    <t>Table 3-1:  Number of Frequency Bands Used worldwide</t>
  </si>
  <si>
    <t>Table 3-2:  Number of DL RFFE Paths Used per Terminal</t>
  </si>
  <si>
    <t>Table 3-3:  Number of UL RFFE Paths Used per Terminal</t>
  </si>
  <si>
    <t>RF360</t>
  </si>
  <si>
    <t>TF-SAW</t>
  </si>
  <si>
    <t>BAW, SAW, TC SAW</t>
  </si>
  <si>
    <t>&lt;1 GHz bands</t>
  </si>
  <si>
    <t>1.7 to 2.5 GHz</t>
  </si>
  <si>
    <t>3-6 GHz</t>
  </si>
  <si>
    <t>includes uplink ca</t>
  </si>
  <si>
    <t>&lt;1 GHz</t>
  </si>
  <si>
    <t>1.7-2.5 GHz</t>
  </si>
  <si>
    <t>Switched Duplex+DRx</t>
  </si>
  <si>
    <t>mm-wave front ends</t>
  </si>
  <si>
    <t>Table 10-1:  Level of Sub-array Adoption in Terminals</t>
  </si>
  <si>
    <t>Other</t>
  </si>
  <si>
    <t>Table 10-2:   mm-wave Sub-array Shipments</t>
  </si>
  <si>
    <t>Table 10-5:   Sub-array Revenue</t>
  </si>
  <si>
    <t>Huawei</t>
  </si>
  <si>
    <t>4-element</t>
  </si>
  <si>
    <t>Total Sub-array Market</t>
  </si>
  <si>
    <t>Table 10-4:  Sub-array ASP</t>
  </si>
  <si>
    <t>Table 10-6:   mm-wave Sub-array Market Shares</t>
  </si>
  <si>
    <t>mm-wave Sub-Arrays</t>
  </si>
  <si>
    <t>Diplexers/Triplexers</t>
  </si>
  <si>
    <t>Extractors/Antennaplexers</t>
  </si>
  <si>
    <t>Table 1-15:   LAA Adoption</t>
  </si>
  <si>
    <t>Table 1-16:   LAA Terminal Shipments</t>
  </si>
  <si>
    <t>Terminals shipped with LAA</t>
  </si>
  <si>
    <t>SAW, TC SAW, Ceramic</t>
  </si>
  <si>
    <t>Note:  Excludes all filters sold into modules</t>
  </si>
  <si>
    <t>mm-wave</t>
  </si>
  <si>
    <t>Table 8-7:  SPMT Switch Revenue</t>
  </si>
  <si>
    <t>NB-IoT</t>
  </si>
  <si>
    <t>Cellular IoT</t>
  </si>
  <si>
    <t>PC/Tablet</t>
  </si>
  <si>
    <t>5G &lt;6GHz</t>
  </si>
  <si>
    <t>5G &lt; 6GHz</t>
  </si>
  <si>
    <t>3G/4G/5G MMPA</t>
  </si>
  <si>
    <t>SOI</t>
  </si>
  <si>
    <t xml:space="preserve">SOI  </t>
  </si>
  <si>
    <t>UL 4 x n</t>
  </si>
  <si>
    <t>UL 12 x n</t>
  </si>
  <si>
    <t>UL 16 x n</t>
  </si>
  <si>
    <t>UL 24 x n</t>
  </si>
  <si>
    <t>Antenna-plexer</t>
  </si>
  <si>
    <t>A passive filter structure that separates GPS, Wi-Fi, and/or Bluetooth from licensed 3GPP signals, located near the antenna.</t>
  </si>
  <si>
    <t>Diversity Module (DRx)</t>
  </si>
  <si>
    <t>(also known as MMMB)  A multi-mode, multi-band PA component which handles more than one air interface standard and more than one band through a single RF path.     MMPAs normally include switches at the output.   A quad-band GSM/EDGE PA is not counted as an MMPA even though multiple bands and modes are handled....we require 3G/4G modes to qualify as an MMPA.</t>
  </si>
  <si>
    <t>Hexaplexer</t>
  </si>
  <si>
    <t>A filter component which divides the spectrum into six bands, without switches, for simultaneous operation.</t>
  </si>
  <si>
    <t>A passive filter structure that separates the signals in four frequency bands, without switches, for simultaneous operation.</t>
  </si>
  <si>
    <t>Each air interface standard handled by a terminal is counted as an individual RFFE-Std.   Because many handsets handle multiple modes, this is a construct which is used to estimate component shipments.  Note that Mobile Experts no longer uses this metric as a tool for estimating market size as of May 2018.</t>
  </si>
  <si>
    <t>RF Artificial Intelligence</t>
  </si>
  <si>
    <t>The use of advanced learning algorithms in the modem to adjust large numbers of tuning elements in the RF Front End.  This approach is used for digital self-calibration of each handset.</t>
  </si>
  <si>
    <t>A handheld device a high level operating system that sells for below $200.  This tier generally includes 3-10 frequency bands with limited features.</t>
  </si>
  <si>
    <t>IoT</t>
  </si>
  <si>
    <t>A communications module for automated use by local embedded applications…not for direct human use.   Internet of Things refers to new battery-optimized formats such as LTE Cat-M, NB-IoT, and EC-GSM.</t>
  </si>
  <si>
    <t>Table 1-7:   M2M/IoT Modules Forecast</t>
  </si>
  <si>
    <t>LTE Cat 13+</t>
  </si>
  <si>
    <t>LTE Cat-5</t>
  </si>
  <si>
    <t>LTE Cat-4</t>
  </si>
  <si>
    <t>LTE Cat-1</t>
  </si>
  <si>
    <t>LTE Cat-0</t>
  </si>
  <si>
    <t>LTE Cat-M1</t>
  </si>
  <si>
    <t>Not incl mmwave</t>
  </si>
  <si>
    <t>Table 2-3: Tablet Forecast below 6 GHz</t>
  </si>
  <si>
    <t>Table 2-4: Tablet  Forecast below 6 GHz</t>
  </si>
  <si>
    <t>Table 2-5: PC Forecast below 6 GHz</t>
  </si>
  <si>
    <t>Table 2-6: PC  Forecast below 6 GHz</t>
  </si>
  <si>
    <t>Table 2-7: C-IoT Forecast below 6 GHz</t>
  </si>
  <si>
    <t>Table 2-82: C-IoT  Forecast below 6 GHz</t>
  </si>
  <si>
    <t>Table 2-9: Terminal Forecast &gt; 20 GHz</t>
  </si>
  <si>
    <t>Table 2-10: Terminal Forecast &gt; 20 GHz</t>
  </si>
  <si>
    <t>Table 3-5:  Number of RFFEs in mm-wave bands</t>
  </si>
  <si>
    <t xml:space="preserve">Table 4-5:  RF Front End Market Shares </t>
  </si>
  <si>
    <t>Section 10:   Millimeter Wave Modules</t>
  </si>
  <si>
    <t>Table 5-26:  Switched Duplexer Bank  Market Shares</t>
  </si>
  <si>
    <t>Table 5-8:  ASM 2018 Market Shares</t>
  </si>
  <si>
    <t>Table 5-13:  TxM 2018 Market Shares</t>
  </si>
  <si>
    <t>Est. 2018  MMPA Revenue</t>
  </si>
  <si>
    <t>2018 MMPA Market Share</t>
  </si>
  <si>
    <t>SmarterMicro</t>
  </si>
  <si>
    <t>2018 Market Share</t>
  </si>
  <si>
    <t>Table 5-30:  Diversity Filter Bank 2018 Market Shares</t>
  </si>
  <si>
    <t>Table 5-38:  CFE 2018 Market Shares</t>
  </si>
  <si>
    <t>Table 6-5:   ET Modulator Shipment Shares--2018</t>
  </si>
  <si>
    <t>2018 Discrete PA Revenue</t>
  </si>
  <si>
    <t>2018 Discrete PA Market Share</t>
  </si>
  <si>
    <t>Est 2018  Filter Revenue</t>
  </si>
  <si>
    <t>Est. 2018  Filter Market Share</t>
  </si>
  <si>
    <t>2018 Discrete Filter Revenue</t>
  </si>
  <si>
    <t>2018 Discrete Filter Market Share</t>
  </si>
  <si>
    <t>2018 Share</t>
  </si>
  <si>
    <t>2018 Revenue ($M)</t>
  </si>
  <si>
    <t>2018 market share</t>
  </si>
  <si>
    <t>A handheld device a high level operating system that sells for more than $500.  This tier generally includes more than 18 frequency bands, and during 2018 included CA, TDD, FDD-LTE.</t>
  </si>
  <si>
    <t>A handheld device a high level operating system that sells for between $200 and $500.  This tier generally includes 5-18 frequency bands.  During 2018, these units generally had a more fluid market for modems,with 5-mode operation and some CA or 4x4 MIMO.</t>
  </si>
  <si>
    <t>Cavendish</t>
  </si>
  <si>
    <t>TOTAL 2018 Revenue</t>
  </si>
  <si>
    <t>Top tier handsets (&gt;$500)</t>
  </si>
  <si>
    <t>Mid tier handsests ($200-500)</t>
  </si>
  <si>
    <t>Premium tier handsets (&gt;$500)</t>
  </si>
  <si>
    <t>Hotspot with mm-wave 5G</t>
  </si>
  <si>
    <t>Transfer Switches</t>
  </si>
  <si>
    <t>Smartphones:  3 subarrays</t>
  </si>
  <si>
    <t>Smartphones:  4 subarrays</t>
  </si>
  <si>
    <t>Hotspots:  4 subarrays</t>
  </si>
  <si>
    <t>Hotspots:  Other</t>
  </si>
  <si>
    <t>Hotspots:  8 subarrays</t>
  </si>
  <si>
    <t>Hotspots+CPEs</t>
  </si>
  <si>
    <t>Note:  4 dual-pol elements or equivalent</t>
  </si>
  <si>
    <t>Note:  Including antenna, RF PA, switch, LNA, up/downconversion</t>
  </si>
  <si>
    <t>Also known as a PAMiD, LPAMiD, or LPAF. An integrated module which contains power amplifier, transmitter and receiver filters, as well as the necessary switches to incorporate all RF functions between the transceiver and the antenna for a specific set of frequency bands.  The new PA/LNA/Switch/filter modules for 5G are included in this category.</t>
  </si>
  <si>
    <t>CPE</t>
  </si>
  <si>
    <t>Customer Premises Equipment for fixed-broadband applications.   Fixed CPEs are counted in the "hotspot" category in this forecast.</t>
  </si>
  <si>
    <t>Hotspots</t>
  </si>
  <si>
    <t>Either plugged in or working by battery, a modem which functions on mobile standards to provide local Wi-Fi access is known as a mobile hotspot.</t>
  </si>
  <si>
    <t>A communications module for automated use by local embedded applications…not for direct human use.   M2M refers to the legacy standards, GSM, 3GB53:C58, and LTE Cat-4 and above.</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</si>
  <si>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</si>
  <si>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Dan McNamara, Principal Analyst</t>
  </si>
  <si>
    <t>(503) 860-2153</t>
  </si>
  <si>
    <t>dan@mobile-experts.net</t>
  </si>
  <si>
    <t>A communications module either embedded in a Personal Computer or provided as a USB dongle.   Distinguished from tablets by user interface (keyboard vs touchscreen).</t>
  </si>
  <si>
    <t>Capable of simultaneous operation in multiple modes and at multiple bands.</t>
  </si>
  <si>
    <t>Capable of one air interface standard at a time, but adaptable to multiple standards.</t>
  </si>
  <si>
    <t>Capable of only one air interface standard  (Note:  GSM/EDGE is considered a single mode).</t>
  </si>
  <si>
    <t>A module with a band selection switch and multiple bandpass filters, typically applied to the diversity or MIMO antenna path.   Most also include LNAs.</t>
  </si>
  <si>
    <t>Extractor</t>
  </si>
  <si>
    <t>Multimode</t>
  </si>
  <si>
    <t>Single-mode</t>
  </si>
  <si>
    <t>3Q2019</t>
  </si>
  <si>
    <t>Note:  Reflects market share for discrete devices only.  Not including die sales to module vendors.</t>
  </si>
  <si>
    <t>NOTE:  This table reflects discrete switches sold directly to OEMs.</t>
  </si>
  <si>
    <t>Not including switches sold into other modules.</t>
  </si>
  <si>
    <t>NOTE:  This table reflects discrete LNAs sold directly to OEMs.</t>
  </si>
  <si>
    <t>Not including LNAs sold into other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</si>
</sst>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4" formatCode="_(&quot;$&quot;* #,##0.00_);_(&quot;$&quot;* \(#,##0.00\);_(&quot;$&quot;* &quot;-&quot;??_);_(@_)"/>
    <numFmt numFmtId="43" formatCode="_(* #,##0.00_);_(* \(#,##0.00\);_(* &quot;-&quot;??_);_(@_)"/>
    <numFmt numFmtId="164" formatCode="[$-409]d\-mmm\-yyyy;@"/>
    <numFmt numFmtId="165" formatCode="_(* #,##0_);_(* \(#,##0\);_(* &quot;-&quot;??_);_(@_)"/>
    <numFmt numFmtId="166" formatCode="0.0"/>
    <numFmt numFmtId="167" formatCode="0.0%"/>
    <numFmt numFmtId="168" formatCode="_(* #,##0.0_);_(* \(#,##0.0\);_(* &quot;-&quot;??_);_(@_)"/>
    <numFmt numFmtId="169" formatCode="_(&quot;$&quot;* #,##0.0_);_(&quot;$&quot;* \(#,##0.0\);_(&quot;$&quot;* &quot;-&quot;??_);_(@_)"/>
    <numFmt numFmtId="170" formatCode="_(&quot;$&quot;* #,##0_);_(&quot;$&quot;* \(#,##0\);_(&quot;$&quot;* &quot;-&quot;??_);_(@_)"/>
    <numFmt numFmtId="171" formatCode="0_);\(0\)"/>
    <numFmt numFmtId="172" formatCode="&quot;$&quot;#,##0.00"/>
    <numFmt numFmtId="173" formatCode="_(&quot;$&quot;* #,##0.000_);_(&quot;$&quot;* \(#,##0.000\);_(&quot;$&quot;* &quot;-&quot;??_);_(@_)"/>
    <numFmt numFmtId="174" formatCode="#,##0,,"/>
    <numFmt numFmtId="175" formatCode="&quot;$&quot;#,##0,,"/>
    <numFmt numFmtId="176" formatCode="&quot;$&quot;#,##0.0,,"/>
    <numFmt numFmtId="177" formatCode="&quot;$&quot;#,##0,,\ &quot;M&quot;"/>
    <numFmt numFmtId="178" formatCode="&quot;$&quot;#,##0,,\ &quot; M&quot;"/>
    <numFmt numFmtId="179" formatCode="#,##0,,\ &quot;M&quot;"/>
    <numFmt numFmtId="180" formatCode="&quot;$&quot;#,##0,,&quot; M&quot;"/>
    <numFmt numFmtId="181" formatCode="#,##0,,&quot; M&quot;"/>
    <numFmt numFmtId="182" formatCode="#,##0,,\ &quot; M&quot;"/>
    <numFmt numFmtId="183" formatCode="#,##0;[Red]#,##0"/>
    <numFmt numFmtId="184" formatCode="&quot;$&quot;#,##0,,&quot; M&quot;;[Red]&quot;$&quot;#,##0,,&quot; M&quot;"/>
    <numFmt numFmtId="185" formatCode="&quot;$&quot;#,##0,,\ "/>
    <numFmt numFmtId="186" formatCode="m/d/yyyy;@"/>
    <numFmt numFmtId="187" formatCode="#,##0,,&quot;M&quot;"/>
    <numFmt numFmtId="188" formatCode="0,,&quot; M&quot;"/>
    <numFmt numFmtId="189" formatCode="#,##0.0,,"/>
    <numFmt numFmtId="190" formatCode="#,##0.0,,\ &quot;M&quot;"/>
    <numFmt numFmtId="191" formatCode="#,##0,,,&quot; B&quot;"/>
    <numFmt numFmtId="192" formatCode="#,##0.0,,&quot;M&quot;"/>
    <numFmt numFmtId="193" formatCode="#,,"/>
  </numFmts>
  <fonts count="20" x14ac:knownFonts="1">
    <font>
      <sz val="11"/>
      <color theme="1"/>
      <name val="Calibri"/>
      <family val="2"/>
      <scheme val="minor"/>
    </font>
    <font>
      <sz val="11"/>
      <color theme="1"/>
      <name val="Candara"/>
      <family val="2"/>
    </font>
    <font>
      <sz val="11"/>
      <color theme="1"/>
      <name val="Calibri"/>
      <family val="2"/>
      <scheme val="minor"/>
    </font>
    <font>
      <sz val="10"/>
      <name val="Candara"/>
      <family val="2"/>
    </font>
    <font>
      <sz val="11"/>
      <name val="Candara"/>
      <family val="2"/>
    </font>
    <font>
      <u/>
      <sz val="11"/>
      <color theme="10"/>
      <name val="Calibri"/>
      <family val="2"/>
      <scheme val="minor"/>
    </font>
    <font>
      <b/>
      <sz val="11"/>
      <name val="Candara"/>
      <family val="2"/>
    </font>
    <font>
      <sz val="11"/>
      <name val="Calibri"/>
      <family val="2"/>
      <scheme val="minor"/>
    </font>
    <font>
      <sz val="12"/>
      <name val="Candara"/>
      <family val="2"/>
    </font>
    <font>
      <b/>
      <sz val="12"/>
      <name val="Candara"/>
      <family val="2"/>
    </font>
    <font>
      <sz val="9"/>
      <name val="Candara"/>
      <family val="2"/>
    </font>
    <font>
      <sz val="11"/>
      <color rgb="FFAF1C11"/>
      <name val="Candara"/>
      <family val="2"/>
    </font>
    <font>
      <b/>
      <sz val="10"/>
      <name val="Candara"/>
      <family val="2"/>
    </font>
    <font>
      <b/>
      <sz val="9"/>
      <name val="Candara"/>
      <family val="2"/>
    </font>
    <font>
      <b/>
      <sz val="11"/>
      <name val="Calibri"/>
      <family val="2"/>
      <scheme val="minor"/>
    </font>
    <font>
      <sz val="8"/>
      <name val="Candara"/>
      <family val="2"/>
    </font>
    <font>
      <sz val="12"/>
      <name val="Calibri"/>
      <family val="2"/>
      <scheme val="minor"/>
    </font>
    <font>
      <u/>
      <sz val="11"/>
      <color rgb="FF0070C0"/>
      <name val="Calibri"/>
      <family val="2"/>
      <scheme val="minor"/>
    </font>
    <font>
      <b/>
      <sz val="12"/>
      <color rgb="FFAF1C11"/>
      <name val="Candara"/>
      <family val="2"/>
    </font>
    <font>
      <sz val="11"/>
      <color rgb="FFAF1C1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s>
  <cellStyleXfs count="11">
    <xf numFmtId="164" fontId="0" fillId="0" borderId="0"/>
    <xf numFmtId="43" fontId="2" fillId="0" borderId="0" applyFont="0" applyFill="0" applyBorder="0" applyAlignment="0" applyProtection="0"/>
    <xf numFmtId="9" fontId="2" fillId="0" borderId="0" applyFont="0" applyFill="0" applyBorder="0" applyAlignment="0" applyProtection="0"/>
    <xf numFmtId="164" fontId="5" fillId="0" borderId="0" applyNumberForma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327">
    <xf numFmtId="164" fontId="0" fillId="0" borderId="0" xfId="0"/>
    <xf numFmtId="164" fontId="3" fillId="0" borderId="0" xfId="0" applyFont="1" applyAlignment="1">
      <alignment horizontal="left"/>
    </xf>
    <xf numFmtId="164" fontId="3" fillId="0" borderId="0" xfId="0" applyFont="1" applyAlignment="1">
      <alignment horizontal="right"/>
    </xf>
    <xf numFmtId="1" fontId="3" fillId="0" borderId="0" xfId="0" applyNumberFormat="1" applyFont="1" applyAlignment="1">
      <alignment horizontal="right"/>
    </xf>
    <xf numFmtId="164" fontId="4" fillId="0" borderId="0" xfId="0" applyFont="1" applyAlignment="1">
      <alignment horizontal="left"/>
    </xf>
    <xf numFmtId="9" fontId="4" fillId="0" borderId="0" xfId="0" applyNumberFormat="1" applyFont="1"/>
    <xf numFmtId="165" fontId="4" fillId="0" borderId="0" xfId="1" applyNumberFormat="1" applyFont="1"/>
    <xf numFmtId="44" fontId="4" fillId="0" borderId="0" xfId="4" applyFont="1"/>
    <xf numFmtId="164" fontId="4" fillId="0" borderId="0" xfId="0" applyFont="1"/>
    <xf numFmtId="167" fontId="4" fillId="0" borderId="0" xfId="0" applyNumberFormat="1" applyFont="1"/>
    <xf numFmtId="165" fontId="6" fillId="0" borderId="0" xfId="1" applyNumberFormat="1" applyFont="1"/>
    <xf numFmtId="164" fontId="6" fillId="0" borderId="0" xfId="0" applyFont="1"/>
    <xf numFmtId="169" fontId="4" fillId="0" borderId="0" xfId="4" applyNumberFormat="1" applyFont="1"/>
    <xf numFmtId="164" fontId="7" fillId="0" borderId="0" xfId="0" applyFont="1"/>
    <xf numFmtId="164" fontId="4" fillId="0" borderId="0" xfId="0" applyFont="1" applyAlignment="1">
      <alignment horizontal="center"/>
    </xf>
    <xf numFmtId="164" fontId="4" fillId="0" borderId="0" xfId="0" applyFont="1" applyAlignment="1">
      <alignment horizontal="right"/>
    </xf>
    <xf numFmtId="168" fontId="4" fillId="0" borderId="0" xfId="1" applyNumberFormat="1" applyFont="1"/>
    <xf numFmtId="9" fontId="4" fillId="0" borderId="0" xfId="2" applyFont="1"/>
    <xf numFmtId="9" fontId="6" fillId="0" borderId="0" xfId="2" applyFont="1" applyAlignment="1">
      <alignment horizontal="right"/>
    </xf>
    <xf numFmtId="167" fontId="6" fillId="0" borderId="0" xfId="0" applyNumberFormat="1" applyFont="1"/>
    <xf numFmtId="9" fontId="9" fillId="0" borderId="6" xfId="2" applyFont="1" applyBorder="1" applyAlignment="1">
      <alignment horizontal="right"/>
    </xf>
    <xf numFmtId="9" fontId="6" fillId="0" borderId="0" xfId="0" applyNumberFormat="1" applyFont="1"/>
    <xf numFmtId="164" fontId="6" fillId="2" borderId="0" xfId="0" applyFont="1" applyFill="1"/>
    <xf numFmtId="164" fontId="6" fillId="2" borderId="0" xfId="0" applyFont="1" applyFill="1" applyAlignment="1">
      <alignment horizontal="center"/>
    </xf>
    <xf numFmtId="164" fontId="4" fillId="2" borderId="0" xfId="0" applyFont="1" applyFill="1" applyAlignment="1">
      <alignment horizontal="center"/>
    </xf>
    <xf numFmtId="171" fontId="6" fillId="2" borderId="0" xfId="1" applyNumberFormat="1" applyFont="1" applyFill="1" applyAlignment="1">
      <alignment horizontal="center"/>
    </xf>
    <xf numFmtId="171" fontId="6" fillId="2" borderId="0" xfId="1" applyNumberFormat="1" applyFont="1" applyFill="1"/>
    <xf numFmtId="174" fontId="4" fillId="0" borderId="0" xfId="0" applyNumberFormat="1" applyFont="1"/>
    <xf numFmtId="174" fontId="4" fillId="0" borderId="0" xfId="1" applyNumberFormat="1" applyFont="1"/>
    <xf numFmtId="175" fontId="8" fillId="0" borderId="1" xfId="1" applyNumberFormat="1" applyFont="1" applyBorder="1"/>
    <xf numFmtId="177" fontId="4" fillId="0" borderId="0" xfId="4" applyNumberFormat="1" applyFont="1"/>
    <xf numFmtId="177" fontId="4" fillId="0" borderId="0" xfId="0" applyNumberFormat="1" applyFont="1"/>
    <xf numFmtId="177" fontId="6" fillId="0" borderId="0" xfId="0" applyNumberFormat="1" applyFont="1"/>
    <xf numFmtId="9" fontId="9" fillId="0" borderId="0" xfId="2" applyFont="1" applyAlignment="1">
      <alignment horizontal="right"/>
    </xf>
    <xf numFmtId="178" fontId="4" fillId="0" borderId="0" xfId="1" applyNumberFormat="1" applyFont="1"/>
    <xf numFmtId="178" fontId="6" fillId="0" borderId="0" xfId="4" applyNumberFormat="1" applyFont="1"/>
    <xf numFmtId="173" fontId="4" fillId="0" borderId="0" xfId="4" applyNumberFormat="1" applyFont="1"/>
    <xf numFmtId="180" fontId="4" fillId="0" borderId="0" xfId="4" applyNumberFormat="1" applyFont="1"/>
    <xf numFmtId="181" fontId="4" fillId="0" borderId="0" xfId="1" applyNumberFormat="1" applyFont="1"/>
    <xf numFmtId="177" fontId="4" fillId="0" borderId="0" xfId="1" applyNumberFormat="1" applyFont="1"/>
    <xf numFmtId="164" fontId="6" fillId="2" borderId="0" xfId="0" applyFont="1" applyFill="1" applyAlignment="1">
      <alignment wrapText="1"/>
    </xf>
    <xf numFmtId="181" fontId="9" fillId="0" borderId="0" xfId="1" applyNumberFormat="1" applyFont="1"/>
    <xf numFmtId="181" fontId="8" fillId="0" borderId="0" xfId="1" applyNumberFormat="1" applyFont="1"/>
    <xf numFmtId="175" fontId="8" fillId="0" borderId="3" xfId="1" applyNumberFormat="1" applyFont="1" applyBorder="1"/>
    <xf numFmtId="179" fontId="6" fillId="0" borderId="0" xfId="4" applyNumberFormat="1" applyFont="1"/>
    <xf numFmtId="0" fontId="9" fillId="2" borderId="0" xfId="0" applyNumberFormat="1" applyFont="1" applyFill="1"/>
    <xf numFmtId="3" fontId="8" fillId="0" borderId="0" xfId="0" applyNumberFormat="1" applyFont="1"/>
    <xf numFmtId="4" fontId="8" fillId="0" borderId="0" xfId="0" applyNumberFormat="1" applyFont="1"/>
    <xf numFmtId="43" fontId="8" fillId="0" borderId="0" xfId="1" applyFont="1"/>
    <xf numFmtId="164" fontId="4" fillId="2" borderId="0" xfId="0" applyFont="1" applyFill="1"/>
    <xf numFmtId="9" fontId="6" fillId="0" borderId="0" xfId="2" applyFont="1"/>
    <xf numFmtId="180" fontId="6" fillId="0" borderId="0" xfId="4" applyNumberFormat="1" applyFont="1"/>
    <xf numFmtId="44" fontId="4" fillId="4" borderId="0" xfId="4" applyFont="1" applyFill="1"/>
    <xf numFmtId="164" fontId="6" fillId="0" borderId="0" xfId="0" applyFont="1" applyAlignment="1">
      <alignment wrapText="1"/>
    </xf>
    <xf numFmtId="164" fontId="8" fillId="0" borderId="20" xfId="0" applyFont="1" applyBorder="1"/>
    <xf numFmtId="174" fontId="8" fillId="0" borderId="21" xfId="0" applyNumberFormat="1" applyFont="1" applyBorder="1"/>
    <xf numFmtId="9" fontId="9" fillId="0" borderId="22" xfId="2" applyFont="1" applyBorder="1" applyAlignment="1">
      <alignment horizontal="right"/>
    </xf>
    <xf numFmtId="164" fontId="8" fillId="0" borderId="23" xfId="0" applyFont="1" applyBorder="1"/>
    <xf numFmtId="174" fontId="8" fillId="0" borderId="0" xfId="0" applyNumberFormat="1" applyFont="1"/>
    <xf numFmtId="9" fontId="9" fillId="0" borderId="24" xfId="2" applyFont="1" applyBorder="1" applyAlignment="1">
      <alignment horizontal="right"/>
    </xf>
    <xf numFmtId="164" fontId="9" fillId="0" borderId="25" xfId="0" applyFont="1" applyBorder="1"/>
    <xf numFmtId="174" fontId="9" fillId="0" borderId="26" xfId="0" applyNumberFormat="1" applyFont="1" applyBorder="1"/>
    <xf numFmtId="44" fontId="8" fillId="0" borderId="21" xfId="4" applyFont="1" applyBorder="1"/>
    <xf numFmtId="44" fontId="9" fillId="0" borderId="26" xfId="4" applyFont="1" applyBorder="1"/>
    <xf numFmtId="44" fontId="8" fillId="0" borderId="0" xfId="4" applyFont="1"/>
    <xf numFmtId="178" fontId="6" fillId="0" borderId="0" xfId="2" applyNumberFormat="1" applyFont="1"/>
    <xf numFmtId="179" fontId="4" fillId="0" borderId="0" xfId="1" applyNumberFormat="1" applyFont="1"/>
    <xf numFmtId="164" fontId="11" fillId="0" borderId="0" xfId="0" applyFont="1"/>
    <xf numFmtId="187" fontId="10" fillId="0" borderId="0" xfId="0" applyNumberFormat="1" applyFont="1"/>
    <xf numFmtId="178" fontId="4" fillId="0" borderId="0" xfId="0" applyNumberFormat="1" applyFont="1"/>
    <xf numFmtId="177" fontId="6" fillId="0" borderId="0" xfId="1" applyNumberFormat="1" applyFont="1"/>
    <xf numFmtId="167" fontId="4" fillId="7" borderId="0" xfId="0" applyNumberFormat="1" applyFont="1" applyFill="1"/>
    <xf numFmtId="167" fontId="6" fillId="7" borderId="0" xfId="0" applyNumberFormat="1" applyFont="1" applyFill="1"/>
    <xf numFmtId="182" fontId="3" fillId="0" borderId="0" xfId="1" applyNumberFormat="1" applyFont="1"/>
    <xf numFmtId="167" fontId="4" fillId="0" borderId="0" xfId="2" applyNumberFormat="1" applyFont="1"/>
    <xf numFmtId="182" fontId="4" fillId="0" borderId="0" xfId="2" applyNumberFormat="1" applyFont="1"/>
    <xf numFmtId="9" fontId="4" fillId="7" borderId="0" xfId="2" applyFont="1" applyFill="1"/>
    <xf numFmtId="44" fontId="6" fillId="0" borderId="0" xfId="4" applyFont="1"/>
    <xf numFmtId="185" fontId="4" fillId="0" borderId="11" xfId="1" applyNumberFormat="1" applyFont="1" applyBorder="1"/>
    <xf numFmtId="185" fontId="4" fillId="0" borderId="1" xfId="1" applyNumberFormat="1" applyFont="1" applyBorder="1"/>
    <xf numFmtId="3" fontId="10" fillId="0" borderId="0" xfId="0" applyNumberFormat="1" applyFont="1"/>
    <xf numFmtId="175" fontId="4" fillId="0" borderId="0" xfId="4" applyNumberFormat="1" applyFont="1"/>
    <xf numFmtId="175" fontId="6" fillId="0" borderId="0" xfId="4" applyNumberFormat="1" applyFont="1"/>
    <xf numFmtId="175" fontId="9" fillId="0" borderId="8" xfId="0" applyNumberFormat="1" applyFont="1" applyBorder="1"/>
    <xf numFmtId="174" fontId="8" fillId="0" borderId="22" xfId="0" applyNumberFormat="1" applyFont="1" applyBorder="1"/>
    <xf numFmtId="174" fontId="8" fillId="0" borderId="24" xfId="0" applyNumberFormat="1" applyFont="1" applyBorder="1"/>
    <xf numFmtId="164" fontId="8" fillId="0" borderId="25" xfId="0" applyFont="1" applyBorder="1"/>
    <xf numFmtId="174" fontId="8" fillId="0" borderId="26" xfId="0" applyNumberFormat="1" applyFont="1" applyBorder="1"/>
    <xf numFmtId="174" fontId="8" fillId="0" borderId="27" xfId="0" applyNumberFormat="1" applyFont="1" applyBorder="1"/>
    <xf numFmtId="178" fontId="12" fillId="0" borderId="8" xfId="0" applyNumberFormat="1" applyFont="1" applyBorder="1"/>
    <xf numFmtId="180" fontId="3" fillId="0" borderId="0" xfId="1" applyNumberFormat="1" applyFont="1"/>
    <xf numFmtId="164" fontId="8" fillId="0" borderId="2" xfId="0" applyFont="1" applyBorder="1" applyAlignment="1">
      <alignment horizontal="left"/>
    </xf>
    <xf numFmtId="164" fontId="8" fillId="0" borderId="5" xfId="0" applyFont="1" applyBorder="1" applyAlignment="1">
      <alignment horizontal="left"/>
    </xf>
    <xf numFmtId="164" fontId="8" fillId="0" borderId="5" xfId="0" applyFont="1" applyBorder="1"/>
    <xf numFmtId="164" fontId="9" fillId="0" borderId="7" xfId="0" applyFont="1" applyBorder="1" applyAlignment="1">
      <alignment horizontal="right"/>
    </xf>
    <xf numFmtId="182" fontId="4" fillId="0" borderId="0" xfId="1" applyNumberFormat="1" applyFont="1"/>
    <xf numFmtId="168" fontId="8" fillId="0" borderId="0" xfId="1" applyNumberFormat="1" applyFont="1"/>
    <xf numFmtId="164" fontId="8" fillId="0" borderId="29" xfId="0" applyFont="1" applyBorder="1" applyAlignment="1">
      <alignment horizontal="left"/>
    </xf>
    <xf numFmtId="164" fontId="8" fillId="0" borderId="30" xfId="0" applyFont="1" applyBorder="1" applyAlignment="1">
      <alignment horizontal="left"/>
    </xf>
    <xf numFmtId="164" fontId="8" fillId="0" borderId="30" xfId="0" applyFont="1" applyBorder="1"/>
    <xf numFmtId="164" fontId="9" fillId="0" borderId="31" xfId="0" applyFont="1" applyBorder="1" applyAlignment="1">
      <alignment horizontal="right"/>
    </xf>
    <xf numFmtId="164" fontId="8" fillId="0" borderId="12" xfId="0" applyFont="1" applyBorder="1"/>
    <xf numFmtId="164" fontId="8" fillId="0" borderId="34" xfId="0" applyFont="1" applyBorder="1"/>
    <xf numFmtId="175" fontId="8" fillId="0" borderId="35" xfId="1" applyNumberFormat="1" applyFont="1" applyBorder="1"/>
    <xf numFmtId="165" fontId="3" fillId="0" borderId="0" xfId="1" applyNumberFormat="1" applyFont="1"/>
    <xf numFmtId="9" fontId="8" fillId="0" borderId="0" xfId="2" applyFont="1"/>
    <xf numFmtId="187" fontId="4" fillId="0" borderId="0" xfId="0" applyNumberFormat="1" applyFont="1"/>
    <xf numFmtId="9" fontId="9" fillId="0" borderId="36" xfId="2" applyFont="1" applyBorder="1" applyAlignment="1">
      <alignment horizontal="right"/>
    </xf>
    <xf numFmtId="44" fontId="8" fillId="0" borderId="20" xfId="4" applyFont="1" applyBorder="1"/>
    <xf numFmtId="44" fontId="8" fillId="0" borderId="22" xfId="4" applyFont="1" applyBorder="1"/>
    <xf numFmtId="44" fontId="8" fillId="0" borderId="23" xfId="4" applyFont="1" applyBorder="1"/>
    <xf numFmtId="44" fontId="8" fillId="0" borderId="24" xfId="4" applyFont="1" applyBorder="1"/>
    <xf numFmtId="44" fontId="8" fillId="0" borderId="25" xfId="4" applyFont="1" applyBorder="1"/>
    <xf numFmtId="44" fontId="8" fillId="0" borderId="26" xfId="4" applyFont="1" applyBorder="1"/>
    <xf numFmtId="44" fontId="8" fillId="0" borderId="27" xfId="4" applyFont="1" applyBorder="1"/>
    <xf numFmtId="164" fontId="8" fillId="0" borderId="37" xfId="0" applyFont="1" applyBorder="1"/>
    <xf numFmtId="164" fontId="8" fillId="0" borderId="39" xfId="0" applyFont="1" applyBorder="1"/>
    <xf numFmtId="164" fontId="9" fillId="0" borderId="38" xfId="0" applyFont="1" applyBorder="1"/>
    <xf numFmtId="187" fontId="3" fillId="0" borderId="0" xfId="1" applyNumberFormat="1" applyFont="1"/>
    <xf numFmtId="192" fontId="3" fillId="0" borderId="0" xfId="1" applyNumberFormat="1" applyFont="1"/>
    <xf numFmtId="164" fontId="6" fillId="8" borderId="0" xfId="0" applyFont="1" applyFill="1"/>
    <xf numFmtId="164" fontId="6" fillId="8" borderId="0" xfId="0" applyFont="1" applyFill="1" applyAlignment="1">
      <alignment horizontal="center"/>
    </xf>
    <xf numFmtId="0" fontId="9" fillId="8" borderId="0" xfId="0" applyNumberFormat="1" applyFont="1" applyFill="1"/>
    <xf numFmtId="167" fontId="6" fillId="0" borderId="0" xfId="0" applyNumberFormat="1" applyFont="1" applyFill="1" applyAlignment="1">
      <alignment horizontal="right"/>
    </xf>
    <xf numFmtId="172" fontId="4" fillId="0" borderId="0" xfId="4" applyNumberFormat="1" applyFont="1"/>
    <xf numFmtId="174" fontId="8" fillId="0" borderId="0" xfId="0" applyNumberFormat="1" applyFont="1" applyBorder="1"/>
    <xf numFmtId="174" fontId="8" fillId="0" borderId="20" xfId="0" applyNumberFormat="1" applyFont="1" applyBorder="1"/>
    <xf numFmtId="174" fontId="8" fillId="0" borderId="23" xfId="0" applyNumberFormat="1" applyFont="1" applyBorder="1"/>
    <xf numFmtId="174" fontId="8" fillId="0" borderId="25" xfId="0" applyNumberFormat="1" applyFont="1" applyBorder="1"/>
    <xf numFmtId="44" fontId="8" fillId="0" borderId="0" xfId="4" applyFont="1" applyBorder="1"/>
    <xf numFmtId="167" fontId="4" fillId="7" borderId="0" xfId="2" applyNumberFormat="1" applyFont="1" applyFill="1"/>
    <xf numFmtId="167" fontId="9" fillId="0" borderId="6" xfId="2" applyNumberFormat="1" applyFont="1" applyBorder="1" applyAlignment="1">
      <alignment horizontal="right"/>
    </xf>
    <xf numFmtId="9" fontId="9" fillId="0" borderId="9" xfId="2" applyFont="1" applyBorder="1" applyAlignment="1">
      <alignment horizontal="right"/>
    </xf>
    <xf numFmtId="9" fontId="6" fillId="0" borderId="9" xfId="2" applyFont="1" applyBorder="1" applyAlignment="1">
      <alignment horizontal="right"/>
    </xf>
    <xf numFmtId="164" fontId="6" fillId="0" borderId="25" xfId="0" applyFont="1" applyBorder="1"/>
    <xf numFmtId="167" fontId="9" fillId="0" borderId="0" xfId="2" applyNumberFormat="1" applyFont="1" applyAlignment="1">
      <alignment horizontal="center"/>
    </xf>
    <xf numFmtId="181" fontId="9" fillId="0" borderId="26" xfId="0" applyNumberFormat="1" applyFont="1" applyBorder="1"/>
    <xf numFmtId="177" fontId="9" fillId="0" borderId="26" xfId="0" applyNumberFormat="1" applyFont="1" applyBorder="1"/>
    <xf numFmtId="9" fontId="6" fillId="0" borderId="0" xfId="2" applyFont="1" applyFill="1" applyAlignment="1">
      <alignment horizontal="right"/>
    </xf>
    <xf numFmtId="164" fontId="4" fillId="2" borderId="0" xfId="0" applyFont="1" applyFill="1" applyAlignment="1">
      <alignment horizontal="left"/>
    </xf>
    <xf numFmtId="0" fontId="6" fillId="2" borderId="0" xfId="0" applyNumberFormat="1" applyFont="1" applyFill="1"/>
    <xf numFmtId="164" fontId="6" fillId="0" borderId="0" xfId="0" applyFont="1" applyAlignment="1">
      <alignment horizontal="right"/>
    </xf>
    <xf numFmtId="0" fontId="4" fillId="0" borderId="0" xfId="0" applyNumberFormat="1" applyFont="1"/>
    <xf numFmtId="189" fontId="4" fillId="0" borderId="0" xfId="0" applyNumberFormat="1" applyFont="1"/>
    <xf numFmtId="193" fontId="4" fillId="0" borderId="0" xfId="1" applyNumberFormat="1" applyFont="1"/>
    <xf numFmtId="174" fontId="6" fillId="0" borderId="0" xfId="0" applyNumberFormat="1" applyFont="1"/>
    <xf numFmtId="43" fontId="4" fillId="0" borderId="0" xfId="1" applyFont="1"/>
    <xf numFmtId="43" fontId="4" fillId="0" borderId="0" xfId="1" applyFont="1" applyFill="1"/>
    <xf numFmtId="174" fontId="4" fillId="0" borderId="0" xfId="0" applyNumberFormat="1" applyFont="1" applyFill="1"/>
    <xf numFmtId="193" fontId="4" fillId="0" borderId="0" xfId="1" applyNumberFormat="1" applyFont="1" applyFill="1"/>
    <xf numFmtId="3" fontId="4" fillId="0" borderId="0" xfId="0" applyNumberFormat="1" applyFont="1"/>
    <xf numFmtId="192" fontId="4" fillId="0" borderId="0" xfId="0" applyNumberFormat="1" applyFont="1"/>
    <xf numFmtId="3" fontId="6" fillId="0" borderId="0" xfId="0" applyNumberFormat="1" applyFont="1"/>
    <xf numFmtId="187" fontId="6" fillId="0" borderId="0" xfId="0" applyNumberFormat="1" applyFont="1"/>
    <xf numFmtId="187" fontId="4" fillId="0" borderId="0" xfId="0" applyNumberFormat="1" applyFont="1" applyFill="1"/>
    <xf numFmtId="190" fontId="4" fillId="0" borderId="0" xfId="5" applyNumberFormat="1" applyFont="1"/>
    <xf numFmtId="179" fontId="4" fillId="0" borderId="0" xfId="5" applyNumberFormat="1" applyFont="1"/>
    <xf numFmtId="165" fontId="4" fillId="0" borderId="0" xfId="5" applyNumberFormat="1" applyFont="1"/>
    <xf numFmtId="9" fontId="4" fillId="0" borderId="0" xfId="0" applyNumberFormat="1" applyFont="1" applyFill="1"/>
    <xf numFmtId="181" fontId="4" fillId="0" borderId="0" xfId="0" applyNumberFormat="1" applyFont="1" applyFill="1"/>
    <xf numFmtId="190" fontId="4" fillId="0" borderId="0" xfId="1" applyNumberFormat="1" applyFont="1"/>
    <xf numFmtId="186" fontId="4" fillId="0" borderId="0" xfId="0" applyNumberFormat="1" applyFont="1" applyAlignment="1">
      <alignment horizontal="left"/>
    </xf>
    <xf numFmtId="164" fontId="7" fillId="2" borderId="0" xfId="0" applyFont="1" applyFill="1"/>
    <xf numFmtId="165" fontId="10" fillId="0" borderId="0" xfId="1" applyNumberFormat="1" applyFont="1"/>
    <xf numFmtId="165" fontId="7" fillId="0" borderId="0" xfId="1" applyNumberFormat="1" applyFont="1"/>
    <xf numFmtId="178" fontId="4" fillId="0" borderId="0" xfId="4" applyNumberFormat="1" applyFont="1"/>
    <xf numFmtId="170" fontId="6" fillId="0" borderId="0" xfId="4" applyNumberFormat="1" applyFont="1"/>
    <xf numFmtId="0" fontId="6" fillId="0" borderId="0" xfId="0" applyNumberFormat="1" applyFont="1"/>
    <xf numFmtId="164" fontId="6" fillId="7" borderId="0" xfId="0" applyFont="1" applyFill="1" applyAlignment="1">
      <alignment horizontal="center"/>
    </xf>
    <xf numFmtId="167" fontId="4" fillId="0" borderId="0" xfId="0" applyNumberFormat="1" applyFont="1" applyFill="1"/>
    <xf numFmtId="9" fontId="4" fillId="0" borderId="0" xfId="2" applyFont="1" applyFill="1"/>
    <xf numFmtId="178" fontId="6" fillId="0" borderId="0" xfId="1" applyNumberFormat="1" applyFont="1"/>
    <xf numFmtId="164" fontId="7" fillId="0" borderId="0" xfId="0" applyFont="1" applyFill="1"/>
    <xf numFmtId="164" fontId="6" fillId="7" borderId="0" xfId="0" quotePrefix="1" applyFont="1" applyFill="1" applyAlignment="1">
      <alignment horizontal="center" wrapText="1"/>
    </xf>
    <xf numFmtId="165" fontId="4" fillId="0" borderId="0" xfId="0" applyNumberFormat="1" applyFont="1"/>
    <xf numFmtId="165" fontId="12" fillId="0" borderId="0" xfId="1" applyNumberFormat="1" applyFont="1"/>
    <xf numFmtId="187" fontId="12" fillId="0" borderId="0" xfId="1" applyNumberFormat="1" applyFont="1"/>
    <xf numFmtId="175" fontId="3" fillId="0" borderId="0" xfId="4" applyNumberFormat="1" applyFont="1"/>
    <xf numFmtId="164" fontId="6" fillId="0" borderId="0" xfId="0" applyFont="1" applyAlignment="1">
      <alignment horizontal="center"/>
    </xf>
    <xf numFmtId="164" fontId="6" fillId="0" borderId="0" xfId="0" applyFont="1" applyAlignment="1">
      <alignment horizontal="left"/>
    </xf>
    <xf numFmtId="180" fontId="4" fillId="0" borderId="0" xfId="0" applyNumberFormat="1" applyFont="1"/>
    <xf numFmtId="176" fontId="6" fillId="0" borderId="0" xfId="4" applyNumberFormat="1" applyFont="1"/>
    <xf numFmtId="10" fontId="4" fillId="0" borderId="0" xfId="0" applyNumberFormat="1" applyFont="1"/>
    <xf numFmtId="181" fontId="3" fillId="0" borderId="0" xfId="1" applyNumberFormat="1" applyFont="1"/>
    <xf numFmtId="181" fontId="12" fillId="0" borderId="0" xfId="1" applyNumberFormat="1" applyFont="1"/>
    <xf numFmtId="182" fontId="6" fillId="0" borderId="0" xfId="1" applyNumberFormat="1" applyFont="1"/>
    <xf numFmtId="164" fontId="4" fillId="4" borderId="0" xfId="0" applyFont="1" applyFill="1"/>
    <xf numFmtId="164" fontId="4" fillId="4" borderId="0" xfId="0" applyFont="1" applyFill="1" applyAlignment="1">
      <alignment horizontal="right"/>
    </xf>
    <xf numFmtId="173" fontId="4" fillId="4" borderId="0" xfId="4" applyNumberFormat="1" applyFont="1" applyFill="1"/>
    <xf numFmtId="170" fontId="4" fillId="0" borderId="0" xfId="4" applyNumberFormat="1" applyFont="1"/>
    <xf numFmtId="177" fontId="6" fillId="0" borderId="0" xfId="4" applyNumberFormat="1" applyFont="1"/>
    <xf numFmtId="164" fontId="6" fillId="7" borderId="0" xfId="0" quotePrefix="1" applyFont="1" applyFill="1" applyAlignment="1">
      <alignment horizontal="center"/>
    </xf>
    <xf numFmtId="179" fontId="6" fillId="0" borderId="0" xfId="1" applyNumberFormat="1" applyFont="1"/>
    <xf numFmtId="166" fontId="4" fillId="0" borderId="0" xfId="0" applyNumberFormat="1" applyFont="1"/>
    <xf numFmtId="183" fontId="3" fillId="0" borderId="0" xfId="1" applyNumberFormat="1" applyFont="1"/>
    <xf numFmtId="184" fontId="3" fillId="0" borderId="0" xfId="4" applyNumberFormat="1" applyFont="1"/>
    <xf numFmtId="178" fontId="12" fillId="0" borderId="0" xfId="4" applyNumberFormat="1" applyFont="1"/>
    <xf numFmtId="181" fontId="6" fillId="0" borderId="0" xfId="1" applyNumberFormat="1" applyFont="1"/>
    <xf numFmtId="9" fontId="6" fillId="7" borderId="0" xfId="2" applyFont="1" applyFill="1"/>
    <xf numFmtId="164" fontId="6" fillId="2" borderId="0" xfId="0" applyFont="1" applyFill="1" applyAlignment="1">
      <alignment horizontal="right"/>
    </xf>
    <xf numFmtId="164" fontId="4" fillId="0" borderId="0" xfId="0" applyFont="1" applyFill="1"/>
    <xf numFmtId="180" fontId="6" fillId="0" borderId="0" xfId="0" applyNumberFormat="1" applyFont="1"/>
    <xf numFmtId="0" fontId="6" fillId="7" borderId="0" xfId="0" quotePrefix="1" applyNumberFormat="1" applyFont="1" applyFill="1" applyAlignment="1">
      <alignment horizontal="center"/>
    </xf>
    <xf numFmtId="181" fontId="3" fillId="0" borderId="0" xfId="0" applyNumberFormat="1" applyFont="1"/>
    <xf numFmtId="165" fontId="13" fillId="0" borderId="0" xfId="1" applyNumberFormat="1" applyFont="1"/>
    <xf numFmtId="43" fontId="7" fillId="0" borderId="0" xfId="1" applyFont="1"/>
    <xf numFmtId="164" fontId="14" fillId="0" borderId="0" xfId="0" applyFont="1"/>
    <xf numFmtId="44" fontId="6" fillId="4" borderId="0" xfId="4" applyFont="1" applyFill="1"/>
    <xf numFmtId="164" fontId="14" fillId="0" borderId="0" xfId="0" applyFont="1" applyFill="1" applyAlignment="1">
      <alignment horizontal="right"/>
    </xf>
    <xf numFmtId="165" fontId="15" fillId="0" borderId="0" xfId="1" applyNumberFormat="1" applyFont="1"/>
    <xf numFmtId="168" fontId="10" fillId="0" borderId="0" xfId="1" applyNumberFormat="1" applyFont="1"/>
    <xf numFmtId="168" fontId="7" fillId="0" borderId="0" xfId="1" applyNumberFormat="1" applyFont="1"/>
    <xf numFmtId="164" fontId="6" fillId="8" borderId="0" xfId="0" quotePrefix="1" applyFont="1" applyFill="1" applyAlignment="1">
      <alignment horizontal="center"/>
    </xf>
    <xf numFmtId="164" fontId="6" fillId="0" borderId="0" xfId="0" applyFont="1" applyFill="1" applyAlignment="1">
      <alignment wrapText="1"/>
    </xf>
    <xf numFmtId="9" fontId="6" fillId="0" borderId="0" xfId="0" applyNumberFormat="1" applyFont="1" applyFill="1"/>
    <xf numFmtId="167" fontId="6" fillId="0" borderId="0" xfId="0" applyNumberFormat="1" applyFont="1" applyFill="1"/>
    <xf numFmtId="165" fontId="4" fillId="2" borderId="0" xfId="1" applyNumberFormat="1" applyFont="1" applyFill="1" applyAlignment="1">
      <alignment horizontal="center"/>
    </xf>
    <xf numFmtId="177" fontId="13" fillId="0" borderId="0" xfId="4" applyNumberFormat="1" applyFont="1"/>
    <xf numFmtId="165" fontId="6" fillId="0" borderId="0" xfId="4" applyNumberFormat="1" applyFont="1"/>
    <xf numFmtId="164" fontId="9" fillId="2" borderId="20" xfId="0" applyFont="1" applyFill="1" applyBorder="1"/>
    <xf numFmtId="165" fontId="4" fillId="2" borderId="21" xfId="0" applyNumberFormat="1" applyFont="1" applyFill="1" applyBorder="1"/>
    <xf numFmtId="164" fontId="4" fillId="2" borderId="21" xfId="0" applyFont="1" applyFill="1" applyBorder="1"/>
    <xf numFmtId="164" fontId="4" fillId="2" borderId="37" xfId="0" applyFont="1" applyFill="1" applyBorder="1"/>
    <xf numFmtId="164" fontId="6" fillId="2" borderId="23" xfId="0" applyFont="1" applyFill="1" applyBorder="1"/>
    <xf numFmtId="164" fontId="9" fillId="2" borderId="38" xfId="0" applyFont="1" applyFill="1" applyBorder="1" applyAlignment="1">
      <alignment horizontal="center"/>
    </xf>
    <xf numFmtId="174" fontId="4" fillId="0" borderId="23" xfId="0" applyNumberFormat="1" applyFont="1" applyBorder="1"/>
    <xf numFmtId="174" fontId="4" fillId="0" borderId="0" xfId="0" applyNumberFormat="1" applyFont="1" applyBorder="1"/>
    <xf numFmtId="174" fontId="4" fillId="0" borderId="24" xfId="0" applyNumberFormat="1" applyFont="1" applyBorder="1"/>
    <xf numFmtId="164" fontId="6" fillId="6" borderId="0" xfId="0" applyFont="1" applyFill="1"/>
    <xf numFmtId="0" fontId="6" fillId="6" borderId="0" xfId="0" applyNumberFormat="1" applyFont="1" applyFill="1"/>
    <xf numFmtId="166" fontId="6" fillId="0" borderId="0" xfId="0" applyNumberFormat="1" applyFont="1"/>
    <xf numFmtId="164" fontId="6" fillId="2" borderId="25" xfId="0" applyFont="1" applyFill="1" applyBorder="1"/>
    <xf numFmtId="0" fontId="9" fillId="2" borderId="26" xfId="0" applyNumberFormat="1" applyFont="1" applyFill="1" applyBorder="1"/>
    <xf numFmtId="164" fontId="4" fillId="5" borderId="0" xfId="0" applyFont="1" applyFill="1" applyAlignment="1">
      <alignment horizontal="right"/>
    </xf>
    <xf numFmtId="43" fontId="4" fillId="5" borderId="0" xfId="1" applyFont="1" applyFill="1"/>
    <xf numFmtId="164" fontId="4" fillId="5" borderId="0" xfId="0" applyFont="1" applyFill="1"/>
    <xf numFmtId="188" fontId="4" fillId="5" borderId="0" xfId="1" applyNumberFormat="1" applyFont="1" applyFill="1"/>
    <xf numFmtId="188" fontId="4" fillId="0" borderId="0" xfId="1" applyNumberFormat="1" applyFont="1"/>
    <xf numFmtId="43" fontId="4" fillId="5" borderId="0" xfId="1" applyFont="1" applyFill="1" applyAlignment="1">
      <alignment horizontal="right"/>
    </xf>
    <xf numFmtId="164" fontId="9" fillId="3" borderId="15" xfId="0" applyFont="1" applyFill="1" applyBorder="1"/>
    <xf numFmtId="164" fontId="9" fillId="3" borderId="28" xfId="0" applyFont="1" applyFill="1" applyBorder="1"/>
    <xf numFmtId="0" fontId="9" fillId="3" borderId="16" xfId="0" applyNumberFormat="1" applyFont="1" applyFill="1" applyBorder="1"/>
    <xf numFmtId="164" fontId="9" fillId="3" borderId="14" xfId="0" applyFont="1" applyFill="1" applyBorder="1" applyAlignment="1">
      <alignment horizontal="center"/>
    </xf>
    <xf numFmtId="4" fontId="4" fillId="0" borderId="0" xfId="0" applyNumberFormat="1" applyFont="1"/>
    <xf numFmtId="4" fontId="4" fillId="0" borderId="0" xfId="0" applyNumberFormat="1" applyFont="1" applyFill="1"/>
    <xf numFmtId="168" fontId="4" fillId="0" borderId="0" xfId="0" applyNumberFormat="1" applyFont="1" applyFill="1"/>
    <xf numFmtId="165" fontId="4" fillId="0" borderId="0" xfId="0" applyNumberFormat="1" applyFont="1" applyFill="1"/>
    <xf numFmtId="164" fontId="9" fillId="3" borderId="17" xfId="0" applyFont="1" applyFill="1" applyBorder="1"/>
    <xf numFmtId="164" fontId="9" fillId="3" borderId="32" xfId="0" applyFont="1" applyFill="1" applyBorder="1"/>
    <xf numFmtId="0" fontId="9" fillId="3" borderId="18" xfId="0" applyNumberFormat="1" applyFont="1" applyFill="1" applyBorder="1"/>
    <xf numFmtId="164" fontId="9" fillId="3" borderId="19" xfId="0" applyFont="1" applyFill="1" applyBorder="1" applyAlignment="1">
      <alignment horizontal="center"/>
    </xf>
    <xf numFmtId="164" fontId="4" fillId="0" borderId="10" xfId="0" applyFont="1" applyBorder="1"/>
    <xf numFmtId="164" fontId="4" fillId="0" borderId="33" xfId="0" applyFont="1" applyBorder="1"/>
    <xf numFmtId="164" fontId="4" fillId="0" borderId="5" xfId="0" applyFont="1" applyBorder="1"/>
    <xf numFmtId="164" fontId="4" fillId="0" borderId="30" xfId="0" applyFont="1" applyBorder="1"/>
    <xf numFmtId="164" fontId="4" fillId="0" borderId="12" xfId="0" applyFont="1" applyBorder="1"/>
    <xf numFmtId="164" fontId="4" fillId="0" borderId="34" xfId="0" applyFont="1" applyBorder="1"/>
    <xf numFmtId="185" fontId="4" fillId="0" borderId="35" xfId="1" applyNumberFormat="1" applyFont="1" applyBorder="1"/>
    <xf numFmtId="164" fontId="6" fillId="0" borderId="7" xfId="0" applyFont="1" applyBorder="1"/>
    <xf numFmtId="164" fontId="6" fillId="0" borderId="31" xfId="0" applyFont="1" applyBorder="1"/>
    <xf numFmtId="178" fontId="6" fillId="0" borderId="8" xfId="0" applyNumberFormat="1" applyFont="1" applyBorder="1"/>
    <xf numFmtId="181" fontId="4" fillId="0" borderId="0" xfId="0" applyNumberFormat="1" applyFont="1"/>
    <xf numFmtId="164" fontId="4" fillId="0" borderId="26" xfId="0" applyFont="1" applyBorder="1"/>
    <xf numFmtId="165" fontId="4" fillId="0" borderId="26" xfId="1" applyNumberFormat="1" applyFont="1" applyBorder="1"/>
    <xf numFmtId="180" fontId="6" fillId="0" borderId="8" xfId="0" applyNumberFormat="1" applyFont="1" applyBorder="1"/>
    <xf numFmtId="3" fontId="6" fillId="0" borderId="0" xfId="0" applyNumberFormat="1" applyFont="1" applyFill="1"/>
    <xf numFmtId="164" fontId="4" fillId="0" borderId="17" xfId="0" applyFont="1" applyBorder="1" applyAlignment="1">
      <alignment horizontal="right"/>
    </xf>
    <xf numFmtId="3" fontId="4" fillId="0" borderId="40" xfId="0" applyNumberFormat="1" applyFont="1" applyBorder="1" applyAlignment="1">
      <alignment horizontal="right"/>
    </xf>
    <xf numFmtId="172" fontId="4" fillId="0" borderId="40" xfId="0" applyNumberFormat="1" applyFont="1" applyBorder="1"/>
    <xf numFmtId="3" fontId="4" fillId="0" borderId="0" xfId="0" applyNumberFormat="1" applyFont="1" applyAlignment="1">
      <alignment horizontal="right"/>
    </xf>
    <xf numFmtId="172" fontId="4" fillId="0" borderId="0" xfId="0" applyNumberFormat="1" applyFont="1"/>
    <xf numFmtId="3" fontId="6" fillId="2" borderId="0" xfId="0" applyNumberFormat="1" applyFont="1" applyFill="1"/>
    <xf numFmtId="0" fontId="6" fillId="3" borderId="0" xfId="0" applyNumberFormat="1" applyFont="1" applyFill="1"/>
    <xf numFmtId="164" fontId="4" fillId="0" borderId="0" xfId="0" applyFont="1" applyFill="1" applyAlignment="1">
      <alignment horizontal="center"/>
    </xf>
    <xf numFmtId="165" fontId="4" fillId="0" borderId="0" xfId="1" applyNumberFormat="1" applyFont="1" applyFill="1"/>
    <xf numFmtId="167" fontId="4" fillId="0" borderId="0" xfId="2" applyNumberFormat="1" applyFont="1" applyFill="1"/>
    <xf numFmtId="165" fontId="4" fillId="0" borderId="0" xfId="1" applyNumberFormat="1" applyFont="1" applyFill="1" applyAlignment="1">
      <alignment horizontal="center"/>
    </xf>
    <xf numFmtId="3" fontId="4" fillId="0" borderId="0" xfId="0" applyNumberFormat="1" applyFont="1" applyFill="1"/>
    <xf numFmtId="167" fontId="6" fillId="0" borderId="0" xfId="2" applyNumberFormat="1" applyFont="1" applyFill="1"/>
    <xf numFmtId="165" fontId="3" fillId="0" borderId="0" xfId="1" applyNumberFormat="1" applyFont="1" applyFill="1"/>
    <xf numFmtId="167" fontId="6" fillId="7" borderId="0" xfId="2" applyNumberFormat="1" applyFont="1" applyFill="1"/>
    <xf numFmtId="179" fontId="3" fillId="0" borderId="0" xfId="1" applyNumberFormat="1" applyFont="1"/>
    <xf numFmtId="164" fontId="8" fillId="0" borderId="0" xfId="0" applyFont="1"/>
    <xf numFmtId="164" fontId="16" fillId="0" borderId="0" xfId="0" applyFont="1"/>
    <xf numFmtId="187" fontId="4" fillId="0" borderId="0" xfId="1" applyNumberFormat="1" applyFont="1"/>
    <xf numFmtId="191" fontId="6" fillId="0" borderId="0" xfId="0" applyNumberFormat="1" applyFont="1"/>
    <xf numFmtId="191" fontId="9" fillId="0" borderId="0" xfId="0" applyNumberFormat="1" applyFont="1"/>
    <xf numFmtId="191" fontId="6" fillId="0" borderId="0" xfId="2" applyNumberFormat="1" applyFont="1"/>
    <xf numFmtId="168" fontId="4" fillId="0" borderId="0" xfId="1" applyNumberFormat="1" applyFont="1" applyAlignment="1">
      <alignment horizontal="center"/>
    </xf>
    <xf numFmtId="165" fontId="8" fillId="0" borderId="0" xfId="1" applyNumberFormat="1" applyFont="1"/>
    <xf numFmtId="164" fontId="6" fillId="0" borderId="0" xfId="0" applyFont="1" applyFill="1"/>
    <xf numFmtId="0" fontId="6" fillId="0" borderId="0" xfId="0" applyNumberFormat="1" applyFont="1" applyFill="1"/>
    <xf numFmtId="164" fontId="6" fillId="0" borderId="0" xfId="0" applyFont="1" applyFill="1" applyAlignment="1">
      <alignment horizontal="right"/>
    </xf>
    <xf numFmtId="9" fontId="7" fillId="0" borderId="0" xfId="2" applyFont="1" applyFill="1"/>
    <xf numFmtId="174" fontId="6" fillId="0" borderId="0" xfId="0" applyNumberFormat="1" applyFont="1" applyFill="1"/>
    <xf numFmtId="181" fontId="14" fillId="0" borderId="0" xfId="0" applyNumberFormat="1" applyFont="1" applyFill="1"/>
    <xf numFmtId="164" fontId="9" fillId="0" borderId="0" xfId="0" applyFont="1"/>
    <xf numFmtId="164" fontId="4" fillId="0" borderId="0" xfId="0" applyFont="1" applyAlignment="1">
      <alignment wrapText="1"/>
    </xf>
    <xf numFmtId="164" fontId="4" fillId="0" borderId="0" xfId="0" applyFont="1" applyAlignment="1">
      <alignment horizontal="left" wrapText="1"/>
    </xf>
    <xf numFmtId="164" fontId="4" fillId="2" borderId="2" xfId="0" applyFont="1" applyFill="1" applyBorder="1" applyAlignment="1">
      <alignment wrapText="1"/>
    </xf>
    <xf numFmtId="164" fontId="4" fillId="2" borderId="4" xfId="0" applyFont="1" applyFill="1" applyBorder="1" applyAlignment="1">
      <alignment wrapText="1"/>
    </xf>
    <xf numFmtId="164" fontId="4" fillId="0" borderId="5" xfId="0" applyFont="1" applyBorder="1" applyAlignment="1">
      <alignment wrapText="1"/>
    </xf>
    <xf numFmtId="164" fontId="4" fillId="0" borderId="6" xfId="0" applyFont="1" applyBorder="1" applyAlignment="1">
      <alignment wrapText="1"/>
    </xf>
    <xf numFmtId="164" fontId="4" fillId="0" borderId="12" xfId="0" applyFont="1" applyBorder="1" applyAlignment="1">
      <alignment wrapText="1"/>
    </xf>
    <xf numFmtId="164" fontId="4" fillId="0" borderId="13" xfId="0" applyFont="1" applyBorder="1" applyAlignment="1">
      <alignment wrapText="1"/>
    </xf>
    <xf numFmtId="164" fontId="4" fillId="0" borderId="7" xfId="0" applyFont="1" applyBorder="1" applyAlignment="1">
      <alignment wrapText="1"/>
    </xf>
    <xf numFmtId="164" fontId="4" fillId="0" borderId="9" xfId="0" applyFont="1" applyBorder="1" applyAlignment="1">
      <alignment wrapText="1"/>
    </xf>
    <xf numFmtId="164" fontId="4" fillId="0" borderId="10" xfId="0" applyFont="1" applyBorder="1" applyAlignment="1">
      <alignment wrapText="1"/>
    </xf>
    <xf numFmtId="164" fontId="4" fillId="0" borderId="11" xfId="0" applyFont="1" applyBorder="1" applyAlignment="1">
      <alignment wrapText="1"/>
    </xf>
    <xf numFmtId="164" fontId="4" fillId="0" borderId="1" xfId="0" applyFont="1" applyBorder="1" applyAlignment="1">
      <alignment wrapText="1"/>
    </xf>
    <xf numFmtId="164" fontId="4" fillId="0" borderId="8" xfId="0" applyFont="1" applyBorder="1" applyAlignment="1">
      <alignment wrapText="1"/>
    </xf>
    <xf numFmtId="164" fontId="4" fillId="0" borderId="2" xfId="0" applyFont="1" applyBorder="1" applyAlignment="1">
      <alignment wrapText="1"/>
    </xf>
    <xf numFmtId="164" fontId="4" fillId="0" borderId="4" xfId="0" applyFont="1" applyBorder="1" applyAlignment="1">
      <alignment horizontal="left" wrapText="1"/>
    </xf>
    <xf numFmtId="164" fontId="4" fillId="2" borderId="3" xfId="0" applyFont="1" applyFill="1" applyBorder="1" applyAlignment="1">
      <alignment wrapText="1"/>
    </xf>
    <xf numFmtId="164" fontId="4" fillId="0" borderId="4" xfId="0" applyFont="1" applyBorder="1" applyAlignment="1">
      <alignment wrapText="1"/>
    </xf>
    <xf numFmtId="9" fontId="4" fillId="0" borderId="0" xfId="2" applyNumberFormat="1" applyFont="1"/>
    <xf numFmtId="167" fontId="6" fillId="0" borderId="0" xfId="2" applyNumberFormat="1" applyFont="1"/>
    <xf numFmtId="164" fontId="17" fillId="0" borderId="0" xfId="3" applyFont="1"/>
    <xf numFmtId="3" fontId="11" fillId="0" borderId="0" xfId="0" applyNumberFormat="1" applyFont="1"/>
    <xf numFmtId="9" fontId="18" fillId="0" borderId="0" xfId="2" applyFont="1" applyAlignment="1">
      <alignment horizontal="left"/>
    </xf>
    <xf numFmtId="164" fontId="19" fillId="0" borderId="0" xfId="0" applyFont="1"/>
    <xf numFmtId="9" fontId="11" fillId="0" borderId="0" xfId="2" applyFont="1"/>
    <xf numFmtId="171" fontId="6" fillId="0" borderId="0" xfId="1" applyNumberFormat="1" applyFont="1" applyFill="1"/>
    <xf numFmtId="171" fontId="6" fillId="0" borderId="0" xfId="1" applyNumberFormat="1" applyFont="1" applyFill="1" applyAlignment="1">
      <alignment horizontal="center"/>
    </xf>
    <xf numFmtId="179" fontId="13" fillId="0" borderId="0" xfId="1" applyNumberFormat="1" applyFont="1"/>
    <xf numFmtId="181" fontId="6" fillId="0" borderId="0" xfId="0" applyNumberFormat="1" applyFont="1"/>
    <xf numFmtId="164" fontId="10" fillId="0" borderId="0" xfId="0" applyFont="1" applyAlignment="1">
      <alignment horizontal="left" vertical="center" wrapText="1"/>
    </xf>
  </cellXfs>
  <cellStyles count="11">
    <cellStyle name="Comma" xfId="1" builtinId="3"/>
    <cellStyle name="Currency" xfId="4" builtinId="4"/>
    <cellStyle name="Currency 2" xfId="9" xr:uid="{00000000-0005-0000-0000-000002000000}"/>
    <cellStyle name="Hyperlink" xfId="3" builtinId="8"/>
    <cellStyle name="Normal" xfId="0" builtinId="0"/>
    <cellStyle name="Normal 2" xfId="5" xr:uid="{00000000-0005-0000-0000-000005000000}"/>
    <cellStyle name="Normal 3" xfId="6" xr:uid="{00000000-0005-0000-0000-000006000000}"/>
    <cellStyle name="Normal 4" xfId="7" xr:uid="{00000000-0005-0000-0000-000007000000}"/>
    <cellStyle name="Normal 5" xfId="8" xr:uid="{00000000-0005-0000-0000-000008000000}"/>
    <cellStyle name="Percent" xfId="2" builtinId="5"/>
    <cellStyle name="Percent 2" xfId="10" xr:uid="{00000000-0005-0000-0000-00000A000000}"/>
  </cellStyles>
  <dxfs count="0"/>
  <tableStyles count="0" defaultTableStyle="TableStyleMedium2" defaultPivotStyle="PivotStyleLight16"/>
  <colors>
    <mruColors>
      <color rgb="FFAF1C11"/>
      <color rgb="FF009900"/>
      <color rgb="FF2C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0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10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10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109.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0.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113.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114.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11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5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5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5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6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6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6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6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6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6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7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7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7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7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7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0.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81.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82.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83.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8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9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9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9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98.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99.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41059489997372"/>
          <c:y val="6.4357652852146147E-2"/>
          <c:w val="0.61276358365413131"/>
          <c:h val="0.78278032954214061"/>
        </c:manualLayout>
      </c:layout>
      <c:barChart>
        <c:barDir val="col"/>
        <c:grouping val="stacked"/>
        <c:varyColors val="0"/>
        <c:ser>
          <c:idx val="0"/>
          <c:order val="0"/>
          <c:tx>
            <c:strRef>
              <c:f>'1. Terminal forecast'!$C$101</c:f>
              <c:strCache>
                <c:ptCount val="1"/>
                <c:pt idx="0">
                  <c:v>Feature Phones</c:v>
                </c:pt>
              </c:strCache>
            </c:strRef>
          </c:tx>
          <c:spPr>
            <a:solidFill>
              <a:schemeClr val="bg1">
                <a:lumMod val="6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forecast'!$K$101:$R$101</c15:sqref>
                  </c15:fullRef>
                </c:ext>
              </c:extLst>
              <c:f>'1. Terminal forecast'!$L$101:$R$101</c:f>
              <c:numCache>
                <c:formatCode>#,##0,,"M"</c:formatCode>
                <c:ptCount val="7"/>
                <c:pt idx="0">
                  <c:v>455378160</c:v>
                </c:pt>
                <c:pt idx="1">
                  <c:v>428995999.99999994</c:v>
                </c:pt>
                <c:pt idx="2">
                  <c:v>417317999.99999994</c:v>
                </c:pt>
                <c:pt idx="3">
                  <c:v>408249869.99999994</c:v>
                </c:pt>
                <c:pt idx="4">
                  <c:v>389445493.99999994</c:v>
                </c:pt>
                <c:pt idx="5">
                  <c:v>380243906.79999989</c:v>
                </c:pt>
                <c:pt idx="6">
                  <c:v>359878762.78200012</c:v>
                </c:pt>
              </c:numCache>
            </c:numRef>
          </c:val>
          <c:extLst>
            <c:ext xmlns:c16="http://schemas.microsoft.com/office/drawing/2014/chart" uri="{C3380CC4-5D6E-409C-BE32-E72D297353CC}">
              <c16:uniqueId val="{00000000-773C-4AB6-A3D4-988307216366}"/>
            </c:ext>
          </c:extLst>
        </c:ser>
        <c:ser>
          <c:idx val="1"/>
          <c:order val="1"/>
          <c:tx>
            <c:strRef>
              <c:f>'1. Terminal forecast'!$C$102</c:f>
              <c:strCache>
                <c:ptCount val="1"/>
                <c:pt idx="0">
                  <c:v>Smartphones</c:v>
                </c:pt>
              </c:strCache>
            </c:strRef>
          </c:tx>
          <c:spPr>
            <a:solidFill>
              <a:schemeClr val="tx2"/>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forecast'!$K$102:$R$102</c15:sqref>
                  </c15:fullRef>
                </c:ext>
              </c:extLst>
              <c:f>'1. Terminal forecast'!$L$102:$R$102</c:f>
              <c:numCache>
                <c:formatCode>#,##0,,"M"</c:formatCode>
                <c:ptCount val="7"/>
                <c:pt idx="0">
                  <c:v>1442030840</c:v>
                </c:pt>
                <c:pt idx="1">
                  <c:v>1436204000</c:v>
                </c:pt>
                <c:pt idx="2">
                  <c:v>1479582000</c:v>
                </c:pt>
                <c:pt idx="3">
                  <c:v>1535797130</c:v>
                </c:pt>
                <c:pt idx="4">
                  <c:v>1557781976</c:v>
                </c:pt>
                <c:pt idx="5">
                  <c:v>1621039813.2</c:v>
                </c:pt>
                <c:pt idx="6">
                  <c:v>1639447697.118</c:v>
                </c:pt>
              </c:numCache>
            </c:numRef>
          </c:val>
          <c:extLst>
            <c:ext xmlns:c16="http://schemas.microsoft.com/office/drawing/2014/chart" uri="{C3380CC4-5D6E-409C-BE32-E72D297353CC}">
              <c16:uniqueId val="{00000001-773C-4AB6-A3D4-988307216366}"/>
            </c:ext>
          </c:extLst>
        </c:ser>
        <c:ser>
          <c:idx val="3"/>
          <c:order val="2"/>
          <c:tx>
            <c:strRef>
              <c:f>'1. Terminal forecast'!$C$103</c:f>
              <c:strCache>
                <c:ptCount val="1"/>
                <c:pt idx="0">
                  <c:v>Tablets</c:v>
                </c:pt>
              </c:strCache>
            </c:strRef>
          </c:tx>
          <c:spPr>
            <a:solidFill>
              <a:schemeClr val="tx2">
                <a:lumMod val="20000"/>
                <a:lumOff val="80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forecast'!$K$103:$R$103</c15:sqref>
                  </c15:fullRef>
                </c:ext>
              </c:extLst>
              <c:f>'1. Terminal forecast'!$L$103:$R$103</c:f>
              <c:numCache>
                <c:formatCode>#,##0,,"M"</c:formatCode>
                <c:ptCount val="7"/>
                <c:pt idx="0">
                  <c:v>104341500.00000001</c:v>
                </c:pt>
                <c:pt idx="1">
                  <c:v>115075500.00000001</c:v>
                </c:pt>
                <c:pt idx="2">
                  <c:v>132609400.00000003</c:v>
                </c:pt>
                <c:pt idx="3">
                  <c:v>143087540.00000006</c:v>
                </c:pt>
                <c:pt idx="4">
                  <c:v>153217917.00000006</c:v>
                </c:pt>
                <c:pt idx="5">
                  <c:v>166793012.85000005</c:v>
                </c:pt>
                <c:pt idx="6">
                  <c:v>180891763.49250007</c:v>
                </c:pt>
              </c:numCache>
            </c:numRef>
          </c:val>
          <c:extLst>
            <c:ext xmlns:c16="http://schemas.microsoft.com/office/drawing/2014/chart" uri="{C3380CC4-5D6E-409C-BE32-E72D297353CC}">
              <c16:uniqueId val="{00000002-773C-4AB6-A3D4-988307216366}"/>
            </c:ext>
          </c:extLst>
        </c:ser>
        <c:ser>
          <c:idx val="4"/>
          <c:order val="3"/>
          <c:tx>
            <c:strRef>
              <c:f>'1. Terminal forecast'!$C$104</c:f>
              <c:strCache>
                <c:ptCount val="1"/>
                <c:pt idx="0">
                  <c:v>PC Modems+Mobile Hotspots</c:v>
                </c:pt>
              </c:strCache>
            </c:strRef>
          </c:tx>
          <c:spPr>
            <a:solidFill>
              <a:schemeClr val="tx1"/>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forecast'!$K$104:$R$104</c15:sqref>
                  </c15:fullRef>
                </c:ext>
              </c:extLst>
              <c:f>'1. Terminal forecast'!$L$104:$R$104</c:f>
              <c:numCache>
                <c:formatCode>#,##0,,"M"</c:formatCode>
                <c:ptCount val="7"/>
                <c:pt idx="0">
                  <c:v>62962750.000000015</c:v>
                </c:pt>
                <c:pt idx="1">
                  <c:v>63289025.000000015</c:v>
                </c:pt>
                <c:pt idx="2">
                  <c:v>68783927.50000003</c:v>
                </c:pt>
                <c:pt idx="3">
                  <c:v>76407320.25000003</c:v>
                </c:pt>
                <c:pt idx="4">
                  <c:v>84679561.262500048</c:v>
                </c:pt>
                <c:pt idx="5">
                  <c:v>100438539.32562505</c:v>
                </c:pt>
                <c:pt idx="6">
                  <c:v>121780467.2919063</c:v>
                </c:pt>
              </c:numCache>
            </c:numRef>
          </c:val>
          <c:extLst>
            <c:ext xmlns:c16="http://schemas.microsoft.com/office/drawing/2014/chart" uri="{C3380CC4-5D6E-409C-BE32-E72D297353CC}">
              <c16:uniqueId val="{00000003-773C-4AB6-A3D4-988307216366}"/>
            </c:ext>
          </c:extLst>
        </c:ser>
        <c:ser>
          <c:idx val="5"/>
          <c:order val="4"/>
          <c:tx>
            <c:strRef>
              <c:f>'1. Terminal forecast'!$C$105</c:f>
              <c:strCache>
                <c:ptCount val="1"/>
                <c:pt idx="0">
                  <c:v>M2M / IoT</c:v>
                </c:pt>
              </c:strCache>
            </c:strRef>
          </c:tx>
          <c:spPr>
            <a:solidFill>
              <a:schemeClr val="bg1">
                <a:lumMod val="7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forecast'!$K$105:$R$105</c15:sqref>
                  </c15:fullRef>
                </c:ext>
              </c:extLst>
              <c:f>'1. Terminal forecast'!$L$105:$R$105</c:f>
              <c:numCache>
                <c:formatCode>#,##0,,"M"</c:formatCode>
                <c:ptCount val="7"/>
                <c:pt idx="0">
                  <c:v>154536124.50133443</c:v>
                </c:pt>
                <c:pt idx="1">
                  <c:v>187263389.79809493</c:v>
                </c:pt>
                <c:pt idx="2">
                  <c:v>219996036.96923357</c:v>
                </c:pt>
                <c:pt idx="3">
                  <c:v>268630536.88618505</c:v>
                </c:pt>
                <c:pt idx="4">
                  <c:v>326884331.8914507</c:v>
                </c:pt>
                <c:pt idx="5">
                  <c:v>370138543.41755408</c:v>
                </c:pt>
                <c:pt idx="6">
                  <c:v>476565895.69063294</c:v>
                </c:pt>
              </c:numCache>
            </c:numRef>
          </c:val>
          <c:extLst>
            <c:ext xmlns:c16="http://schemas.microsoft.com/office/drawing/2014/chart" uri="{C3380CC4-5D6E-409C-BE32-E72D297353CC}">
              <c16:uniqueId val="{00000004-773C-4AB6-A3D4-988307216366}"/>
            </c:ext>
          </c:extLst>
        </c:ser>
        <c:dLbls>
          <c:showLegendKey val="0"/>
          <c:showVal val="0"/>
          <c:showCatName val="0"/>
          <c:showSerName val="0"/>
          <c:showPercent val="0"/>
          <c:showBubbleSize val="0"/>
        </c:dLbls>
        <c:gapWidth val="150"/>
        <c:overlap val="100"/>
        <c:axId val="454348336"/>
        <c:axId val="454347160"/>
      </c:barChart>
      <c:catAx>
        <c:axId val="454348336"/>
        <c:scaling>
          <c:orientation val="minMax"/>
        </c:scaling>
        <c:delete val="0"/>
        <c:axPos val="b"/>
        <c:numFmt formatCode="General" sourceLinked="1"/>
        <c:majorTickMark val="out"/>
        <c:minorTickMark val="none"/>
        <c:tickLblPos val="nextTo"/>
        <c:crossAx val="454347160"/>
        <c:crosses val="autoZero"/>
        <c:auto val="1"/>
        <c:lblAlgn val="ctr"/>
        <c:lblOffset val="100"/>
        <c:noMultiLvlLbl val="0"/>
      </c:catAx>
      <c:valAx>
        <c:axId val="454347160"/>
        <c:scaling>
          <c:orientation val="minMax"/>
        </c:scaling>
        <c:delete val="0"/>
        <c:axPos val="l"/>
        <c:majorGridlines/>
        <c:title>
          <c:tx>
            <c:rich>
              <a:bodyPr rot="-5400000" vert="horz"/>
              <a:lstStyle/>
              <a:p>
                <a:pPr>
                  <a:defRPr/>
                </a:pPr>
                <a:r>
                  <a:rPr lang="en-US"/>
                  <a:t>Mobile Terminal Shipments</a:t>
                </a:r>
              </a:p>
            </c:rich>
          </c:tx>
          <c:overlay val="0"/>
        </c:title>
        <c:numFmt formatCode="#,##0.0,,,\ &quot; B&quot;" sourceLinked="0"/>
        <c:majorTickMark val="out"/>
        <c:minorTickMark val="none"/>
        <c:tickLblPos val="nextTo"/>
        <c:crossAx val="454348336"/>
        <c:crosses val="autoZero"/>
        <c:crossBetween val="between"/>
      </c:valAx>
    </c:plotArea>
    <c:legend>
      <c:legendPos val="r"/>
      <c:layout>
        <c:manualLayout>
          <c:xMode val="edge"/>
          <c:yMode val="edge"/>
          <c:x val="0.77035595912497334"/>
          <c:y val="1.6245508849670381E-2"/>
          <c:w val="0.21289763643847942"/>
          <c:h val="0.94591439225575202"/>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1059489997372"/>
          <c:y val="6.4357652852146147E-2"/>
          <c:w val="0.68898626192387569"/>
          <c:h val="0.78278032954214061"/>
        </c:manualLayout>
      </c:layout>
      <c:barChart>
        <c:barDir val="col"/>
        <c:grouping val="stacked"/>
        <c:varyColors val="0"/>
        <c:ser>
          <c:idx val="2"/>
          <c:order val="0"/>
          <c:tx>
            <c:strRef>
              <c:f>'1. Terminal forecast'!$C$15</c:f>
              <c:strCache>
                <c:ptCount val="1"/>
                <c:pt idx="0">
                  <c:v>5G &lt; 6 GHz</c:v>
                </c:pt>
              </c:strCache>
            </c:strRef>
          </c:tx>
          <c:spPr>
            <a:solidFill>
              <a:schemeClr val="bg2">
                <a:lumMod val="25000"/>
              </a:schemeClr>
            </a:solidFill>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forecast'!$L$15:$R$15</c:f>
              <c:numCache>
                <c:formatCode>#,##0,,</c:formatCode>
                <c:ptCount val="7"/>
                <c:pt idx="0" formatCode="#,##0.0,,">
                  <c:v>25000</c:v>
                </c:pt>
                <c:pt idx="1">
                  <c:v>20000000</c:v>
                </c:pt>
                <c:pt idx="2">
                  <c:v>260000000</c:v>
                </c:pt>
                <c:pt idx="3">
                  <c:v>400000000</c:v>
                </c:pt>
                <c:pt idx="4">
                  <c:v>540000000</c:v>
                </c:pt>
                <c:pt idx="5">
                  <c:v>680000000</c:v>
                </c:pt>
                <c:pt idx="6">
                  <c:v>800000000</c:v>
                </c:pt>
              </c:numCache>
            </c:numRef>
          </c:val>
          <c:extLst>
            <c:ext xmlns:c16="http://schemas.microsoft.com/office/drawing/2014/chart" uri="{C3380CC4-5D6E-409C-BE32-E72D297353CC}">
              <c16:uniqueId val="{00000000-CB33-4D40-9955-07965C5C1E5B}"/>
            </c:ext>
          </c:extLst>
        </c:ser>
        <c:ser>
          <c:idx val="0"/>
          <c:order val="1"/>
          <c:tx>
            <c:strRef>
              <c:f>'1. Terminal forecast'!$C$16</c:f>
              <c:strCache>
                <c:ptCount val="1"/>
                <c:pt idx="0">
                  <c:v>5G &gt; 20 GHz</c:v>
                </c:pt>
              </c:strCache>
            </c:strRef>
          </c:tx>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forecast'!$L$16:$R$16</c:f>
              <c:numCache>
                <c:formatCode>#,##0.0,,</c:formatCode>
                <c:ptCount val="7"/>
                <c:pt idx="0" formatCode="#,##0,,">
                  <c:v>0</c:v>
                </c:pt>
                <c:pt idx="1">
                  <c:v>200000</c:v>
                </c:pt>
                <c:pt idx="2" formatCode="#,,">
                  <c:v>2000000</c:v>
                </c:pt>
                <c:pt idx="3" formatCode="#,,">
                  <c:v>11000000</c:v>
                </c:pt>
                <c:pt idx="4" formatCode="#,,">
                  <c:v>16000000</c:v>
                </c:pt>
                <c:pt idx="5" formatCode="#,,">
                  <c:v>30000000</c:v>
                </c:pt>
                <c:pt idx="6" formatCode="#,,">
                  <c:v>50000000</c:v>
                </c:pt>
              </c:numCache>
            </c:numRef>
          </c:val>
          <c:extLst>
            <c:ext xmlns:c16="http://schemas.microsoft.com/office/drawing/2014/chart" uri="{C3380CC4-5D6E-409C-BE32-E72D297353CC}">
              <c16:uniqueId val="{00000001-CB33-4D40-9955-07965C5C1E5B}"/>
            </c:ext>
          </c:extLst>
        </c:ser>
        <c:dLbls>
          <c:showLegendKey val="0"/>
          <c:showVal val="0"/>
          <c:showCatName val="0"/>
          <c:showSerName val="0"/>
          <c:showPercent val="0"/>
          <c:showBubbleSize val="0"/>
        </c:dLbls>
        <c:gapWidth val="150"/>
        <c:overlap val="100"/>
        <c:axId val="454305200"/>
        <c:axId val="457586120"/>
      </c:barChart>
      <c:catAx>
        <c:axId val="454305200"/>
        <c:scaling>
          <c:orientation val="minMax"/>
        </c:scaling>
        <c:delete val="0"/>
        <c:axPos val="b"/>
        <c:numFmt formatCode="General" sourceLinked="1"/>
        <c:majorTickMark val="out"/>
        <c:minorTickMark val="none"/>
        <c:tickLblPos val="nextTo"/>
        <c:crossAx val="457586120"/>
        <c:crosses val="autoZero"/>
        <c:auto val="1"/>
        <c:lblAlgn val="ctr"/>
        <c:lblOffset val="100"/>
        <c:noMultiLvlLbl val="0"/>
      </c:catAx>
      <c:valAx>
        <c:axId val="457586120"/>
        <c:scaling>
          <c:orientation val="minMax"/>
          <c:min val="0"/>
        </c:scaling>
        <c:delete val="0"/>
        <c:axPos val="l"/>
        <c:majorGridlines/>
        <c:title>
          <c:tx>
            <c:rich>
              <a:bodyPr rot="-5400000" vert="horz"/>
              <a:lstStyle/>
              <a:p>
                <a:pPr>
                  <a:defRPr/>
                </a:pPr>
                <a:r>
                  <a:rPr lang="en-US"/>
                  <a:t>5G New Radio</a:t>
                </a:r>
                <a:r>
                  <a:rPr lang="en-US" baseline="0"/>
                  <a:t> Handset Shipments</a:t>
                </a:r>
                <a:endParaRPr lang="en-US"/>
              </a:p>
            </c:rich>
          </c:tx>
          <c:overlay val="0"/>
        </c:title>
        <c:numFmt formatCode="#,##0,,&quot; M&quot;" sourceLinked="0"/>
        <c:majorTickMark val="out"/>
        <c:minorTickMark val="none"/>
        <c:tickLblPos val="nextTo"/>
        <c:crossAx val="454305200"/>
        <c:crosses val="autoZero"/>
        <c:crossBetween val="between"/>
      </c:valAx>
    </c:plotArea>
    <c:legend>
      <c:legendPos val="r"/>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51640419947508"/>
          <c:y val="5.1400554097404488E-2"/>
          <c:w val="0.57158158355205602"/>
          <c:h val="0.8326195683872849"/>
        </c:manualLayout>
      </c:layout>
      <c:barChart>
        <c:barDir val="col"/>
        <c:grouping val="stacked"/>
        <c:varyColors val="0"/>
        <c:ser>
          <c:idx val="1"/>
          <c:order val="0"/>
          <c:tx>
            <c:strRef>
              <c:f>'8b Aperture Tuning'!$B$11</c:f>
              <c:strCache>
                <c:ptCount val="1"/>
                <c:pt idx="0">
                  <c:v>MEMS</c:v>
                </c:pt>
              </c:strCache>
            </c:strRef>
          </c:tx>
          <c:spPr>
            <a:solidFill>
              <a:schemeClr val="accent1"/>
            </a:solidFill>
          </c:spPr>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Tuning'!$K$11:$R$11</c:f>
              <c:numCache>
                <c:formatCode>#,##0,," M"</c:formatCode>
                <c:ptCount val="8"/>
                <c:pt idx="0">
                  <c:v>45000000</c:v>
                </c:pt>
                <c:pt idx="1">
                  <c:v>140000000</c:v>
                </c:pt>
                <c:pt idx="2">
                  <c:v>600000000</c:v>
                </c:pt>
                <c:pt idx="3">
                  <c:v>1050000000</c:v>
                </c:pt>
                <c:pt idx="4">
                  <c:v>1470000000</c:v>
                </c:pt>
                <c:pt idx="5">
                  <c:v>1911000000</c:v>
                </c:pt>
                <c:pt idx="6">
                  <c:v>2197650000</c:v>
                </c:pt>
                <c:pt idx="7">
                  <c:v>2637180000</c:v>
                </c:pt>
              </c:numCache>
            </c:numRef>
          </c:val>
          <c:extLst>
            <c:ext xmlns:c16="http://schemas.microsoft.com/office/drawing/2014/chart" uri="{C3380CC4-5D6E-409C-BE32-E72D297353CC}">
              <c16:uniqueId val="{00000000-6835-4953-B483-3BA4FC60567D}"/>
            </c:ext>
          </c:extLst>
        </c:ser>
        <c:ser>
          <c:idx val="0"/>
          <c:order val="1"/>
          <c:tx>
            <c:strRef>
              <c:f>'8b Aperture Tuning'!$B$12</c:f>
              <c:strCache>
                <c:ptCount val="1"/>
                <c:pt idx="0">
                  <c:v>SOI</c:v>
                </c:pt>
              </c:strCache>
            </c:strRef>
          </c:tx>
          <c:spPr>
            <a:solidFill>
              <a:schemeClr val="bg2">
                <a:lumMod val="50000"/>
              </a:schemeClr>
            </a:solidFill>
          </c:spPr>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Tuning'!$K$12:$R$12</c:f>
              <c:numCache>
                <c:formatCode>#,##0,," M"</c:formatCode>
                <c:ptCount val="8"/>
                <c:pt idx="0">
                  <c:v>2330000000</c:v>
                </c:pt>
                <c:pt idx="1">
                  <c:v>2900000000</c:v>
                </c:pt>
                <c:pt idx="2">
                  <c:v>3190000000.0000005</c:v>
                </c:pt>
                <c:pt idx="3">
                  <c:v>3349500000.0000005</c:v>
                </c:pt>
                <c:pt idx="4">
                  <c:v>3684450000.000001</c:v>
                </c:pt>
                <c:pt idx="5">
                  <c:v>3684450000.000001</c:v>
                </c:pt>
                <c:pt idx="6">
                  <c:v>3684450000.000001</c:v>
                </c:pt>
                <c:pt idx="7">
                  <c:v>3684450000.000001</c:v>
                </c:pt>
              </c:numCache>
            </c:numRef>
          </c:val>
          <c:extLst>
            <c:ext xmlns:c16="http://schemas.microsoft.com/office/drawing/2014/chart" uri="{C3380CC4-5D6E-409C-BE32-E72D297353CC}">
              <c16:uniqueId val="{00000001-6835-4953-B483-3BA4FC60567D}"/>
            </c:ext>
          </c:extLst>
        </c:ser>
        <c:dLbls>
          <c:showLegendKey val="0"/>
          <c:showVal val="0"/>
          <c:showCatName val="0"/>
          <c:showSerName val="0"/>
          <c:showPercent val="0"/>
          <c:showBubbleSize val="0"/>
        </c:dLbls>
        <c:gapWidth val="150"/>
        <c:overlap val="100"/>
        <c:axId val="468853504"/>
        <c:axId val="468853896"/>
      </c:barChart>
      <c:catAx>
        <c:axId val="468853504"/>
        <c:scaling>
          <c:orientation val="minMax"/>
        </c:scaling>
        <c:delete val="0"/>
        <c:axPos val="b"/>
        <c:numFmt formatCode="General" sourceLinked="1"/>
        <c:majorTickMark val="out"/>
        <c:minorTickMark val="none"/>
        <c:tickLblPos val="nextTo"/>
        <c:crossAx val="468853896"/>
        <c:crosses val="autoZero"/>
        <c:auto val="1"/>
        <c:lblAlgn val="ctr"/>
        <c:lblOffset val="100"/>
        <c:noMultiLvlLbl val="0"/>
      </c:catAx>
      <c:valAx>
        <c:axId val="468853896"/>
        <c:scaling>
          <c:orientation val="minMax"/>
        </c:scaling>
        <c:delete val="0"/>
        <c:axPos val="l"/>
        <c:majorGridlines/>
        <c:title>
          <c:tx>
            <c:rich>
              <a:bodyPr rot="-5400000" vert="horz"/>
              <a:lstStyle/>
              <a:p>
                <a:pPr>
                  <a:defRPr/>
                </a:pPr>
                <a:r>
                  <a:rPr lang="en-US"/>
                  <a:t>Aperture  Tuner Shipments </a:t>
                </a:r>
              </a:p>
            </c:rich>
          </c:tx>
          <c:layout>
            <c:manualLayout>
              <c:xMode val="edge"/>
              <c:yMode val="edge"/>
              <c:x val="2.9347331583552055E-2"/>
              <c:y val="0.12268700787401575"/>
            </c:manualLayout>
          </c:layout>
          <c:overlay val="0"/>
        </c:title>
        <c:numFmt formatCode="#,##0,,\ &quot; M&quot;" sourceLinked="0"/>
        <c:majorTickMark val="out"/>
        <c:minorTickMark val="none"/>
        <c:tickLblPos val="nextTo"/>
        <c:crossAx val="468853504"/>
        <c:crosses val="autoZero"/>
        <c:crossBetween val="between"/>
      </c:valAx>
    </c:plotArea>
    <c:legend>
      <c:legendPos val="r"/>
      <c:layout>
        <c:manualLayout>
          <c:xMode val="edge"/>
          <c:yMode val="edge"/>
          <c:x val="0.79046040165059961"/>
          <c:y val="0.18613741230370029"/>
          <c:w val="0.20953959834940042"/>
          <c:h val="0.46857314194686139"/>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numRef>
              <c:f>'8b Aperture Tuning'!$K$10:$R$10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Tuning'!$K$13:$R$13</c:f>
              <c:numCache>
                <c:formatCode>#,##0,," M"</c:formatCode>
                <c:ptCount val="8"/>
                <c:pt idx="0">
                  <c:v>2375000000</c:v>
                </c:pt>
                <c:pt idx="1">
                  <c:v>3040000000</c:v>
                </c:pt>
                <c:pt idx="2">
                  <c:v>3790000000.0000005</c:v>
                </c:pt>
                <c:pt idx="3">
                  <c:v>4399500000</c:v>
                </c:pt>
                <c:pt idx="4">
                  <c:v>5154450000.000001</c:v>
                </c:pt>
                <c:pt idx="5">
                  <c:v>5595450000.000001</c:v>
                </c:pt>
                <c:pt idx="6">
                  <c:v>5882100000.000001</c:v>
                </c:pt>
                <c:pt idx="7">
                  <c:v>6321630000.000001</c:v>
                </c:pt>
              </c:numCache>
            </c:numRef>
          </c:val>
          <c:extLst>
            <c:ext xmlns:c16="http://schemas.microsoft.com/office/drawing/2014/chart" uri="{C3380CC4-5D6E-409C-BE32-E72D297353CC}">
              <c16:uniqueId val="{00000000-B974-4F57-A506-4F1D12E9DEB1}"/>
            </c:ext>
          </c:extLst>
        </c:ser>
        <c:dLbls>
          <c:showLegendKey val="0"/>
          <c:showVal val="0"/>
          <c:showCatName val="0"/>
          <c:showSerName val="0"/>
          <c:showPercent val="0"/>
          <c:showBubbleSize val="0"/>
        </c:dLbls>
        <c:gapWidth val="150"/>
        <c:axId val="468854680"/>
        <c:axId val="468855072"/>
      </c:barChart>
      <c:catAx>
        <c:axId val="468854680"/>
        <c:scaling>
          <c:orientation val="minMax"/>
        </c:scaling>
        <c:delete val="0"/>
        <c:axPos val="b"/>
        <c:numFmt formatCode="General" sourceLinked="1"/>
        <c:majorTickMark val="out"/>
        <c:minorTickMark val="none"/>
        <c:tickLblPos val="nextTo"/>
        <c:crossAx val="468855072"/>
        <c:crosses val="autoZero"/>
        <c:auto val="1"/>
        <c:lblAlgn val="ctr"/>
        <c:lblOffset val="100"/>
        <c:noMultiLvlLbl val="0"/>
      </c:catAx>
      <c:valAx>
        <c:axId val="468855072"/>
        <c:scaling>
          <c:orientation val="minMax"/>
        </c:scaling>
        <c:delete val="0"/>
        <c:axPos val="l"/>
        <c:majorGridlines/>
        <c:title>
          <c:tx>
            <c:rich>
              <a:bodyPr rot="-5400000" vert="horz"/>
              <a:lstStyle/>
              <a:p>
                <a:pPr>
                  <a:defRPr/>
                </a:pPr>
                <a:r>
                  <a:rPr lang="en-US"/>
                  <a:t>Apreture Tuner </a:t>
                </a:r>
                <a:r>
                  <a:rPr lang="en-US" baseline="0"/>
                  <a:t>Shipments</a:t>
                </a:r>
                <a:endParaRPr lang="en-US"/>
              </a:p>
            </c:rich>
          </c:tx>
          <c:layout>
            <c:manualLayout>
              <c:xMode val="edge"/>
              <c:yMode val="edge"/>
              <c:x val="1.6762452107279693E-2"/>
              <c:y val="0.1704809925075155"/>
            </c:manualLayout>
          </c:layout>
          <c:overlay val="0"/>
        </c:title>
        <c:numFmt formatCode="#,##0,,&quot; M&quot;" sourceLinked="0"/>
        <c:majorTickMark val="out"/>
        <c:minorTickMark val="none"/>
        <c:tickLblPos val="nextTo"/>
        <c:crossAx val="46885468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68274418914010004"/>
          <c:h val="0.8469403896151303"/>
        </c:manualLayout>
      </c:layout>
      <c:areaChart>
        <c:grouping val="stacked"/>
        <c:varyColors val="0"/>
        <c:ser>
          <c:idx val="2"/>
          <c:order val="0"/>
          <c:tx>
            <c:strRef>
              <c:f>'8b Aperture Tuning'!$B$26</c:f>
              <c:strCache>
                <c:ptCount val="1"/>
                <c:pt idx="0">
                  <c:v>Impedance Tuning</c:v>
                </c:pt>
              </c:strCache>
            </c:strRef>
          </c:tx>
          <c:spPr>
            <a:solidFill>
              <a:schemeClr val="bg1">
                <a:lumMod val="75000"/>
              </a:schemeClr>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Tuning'!$K$26:$R$26</c:f>
              <c:numCache>
                <c:formatCode>"$"#,##0,,</c:formatCode>
                <c:ptCount val="8"/>
                <c:pt idx="0">
                  <c:v>91260000</c:v>
                </c:pt>
                <c:pt idx="1">
                  <c:v>115078859.99999999</c:v>
                </c:pt>
                <c:pt idx="2">
                  <c:v>142122392.09999999</c:v>
                </c:pt>
                <c:pt idx="3">
                  <c:v>162019526.99399999</c:v>
                </c:pt>
                <c:pt idx="4">
                  <c:v>184702260.77315998</c:v>
                </c:pt>
                <c:pt idx="5">
                  <c:v>210560577.28140235</c:v>
                </c:pt>
                <c:pt idx="6">
                  <c:v>240039058.10079867</c:v>
                </c:pt>
                <c:pt idx="7">
                  <c:v>273644526.23491049</c:v>
                </c:pt>
              </c:numCache>
            </c:numRef>
          </c:val>
          <c:extLst>
            <c:ext xmlns:c16="http://schemas.microsoft.com/office/drawing/2014/chart" uri="{C3380CC4-5D6E-409C-BE32-E72D297353CC}">
              <c16:uniqueId val="{00000000-39EA-40E6-ABF9-D1046FD136D0}"/>
            </c:ext>
          </c:extLst>
        </c:ser>
        <c:ser>
          <c:idx val="3"/>
          <c:order val="1"/>
          <c:tx>
            <c:strRef>
              <c:f>'8b Aperture Tuning'!$B$27</c:f>
              <c:strCache>
                <c:ptCount val="1"/>
                <c:pt idx="0">
                  <c:v>Aperture Tuning</c:v>
                </c:pt>
              </c:strCache>
            </c:strRef>
          </c:tx>
          <c:spPr>
            <a:solidFill>
              <a:schemeClr val="tx1"/>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Tuning'!$K$27:$R$27</c:f>
              <c:numCache>
                <c:formatCode>"$"#,##0,,</c:formatCode>
                <c:ptCount val="8"/>
                <c:pt idx="0">
                  <c:v>450922000</c:v>
                </c:pt>
                <c:pt idx="1">
                  <c:v>550458080</c:v>
                </c:pt>
                <c:pt idx="2">
                  <c:v>745703792.00000024</c:v>
                </c:pt>
                <c:pt idx="3">
                  <c:v>917679829.92000031</c:v>
                </c:pt>
                <c:pt idx="4">
                  <c:v>1048796139.7536002</c:v>
                </c:pt>
                <c:pt idx="5">
                  <c:v>1119586596.1877456</c:v>
                </c:pt>
                <c:pt idx="6">
                  <c:v>1122526768.7661572</c:v>
                </c:pt>
                <c:pt idx="7">
                  <c:v>1163221310.0505846</c:v>
                </c:pt>
              </c:numCache>
            </c:numRef>
          </c:val>
          <c:extLst>
            <c:ext xmlns:c16="http://schemas.microsoft.com/office/drawing/2014/chart" uri="{C3380CC4-5D6E-409C-BE32-E72D297353CC}">
              <c16:uniqueId val="{00000001-39EA-40E6-ABF9-D1046FD136D0}"/>
            </c:ext>
          </c:extLst>
        </c:ser>
        <c:dLbls>
          <c:showLegendKey val="0"/>
          <c:showVal val="0"/>
          <c:showCatName val="0"/>
          <c:showSerName val="0"/>
          <c:showPercent val="0"/>
          <c:showBubbleSize val="0"/>
        </c:dLbls>
        <c:axId val="468855856"/>
        <c:axId val="468856248"/>
      </c:areaChart>
      <c:catAx>
        <c:axId val="468855856"/>
        <c:scaling>
          <c:orientation val="minMax"/>
        </c:scaling>
        <c:delete val="0"/>
        <c:axPos val="b"/>
        <c:numFmt formatCode="General" sourceLinked="1"/>
        <c:majorTickMark val="out"/>
        <c:minorTickMark val="none"/>
        <c:tickLblPos val="nextTo"/>
        <c:crossAx val="468856248"/>
        <c:crosses val="autoZero"/>
        <c:auto val="1"/>
        <c:lblAlgn val="ctr"/>
        <c:lblOffset val="100"/>
        <c:noMultiLvlLbl val="0"/>
      </c:catAx>
      <c:valAx>
        <c:axId val="468856248"/>
        <c:scaling>
          <c:orientation val="minMax"/>
        </c:scaling>
        <c:delete val="0"/>
        <c:axPos val="l"/>
        <c:majorGridlines/>
        <c:title>
          <c:tx>
            <c:rich>
              <a:bodyPr rot="-5400000" vert="horz"/>
              <a:lstStyle/>
              <a:p>
                <a:pPr>
                  <a:defRPr/>
                </a:pPr>
                <a:r>
                  <a:rPr lang="en-US"/>
                  <a:t>Tuner Revenue</a:t>
                </a:r>
              </a:p>
            </c:rich>
          </c:tx>
          <c:overlay val="0"/>
        </c:title>
        <c:numFmt formatCode="&quot;$&quot;#,##0,,&quot; M&quot;" sourceLinked="0"/>
        <c:majorTickMark val="out"/>
        <c:minorTickMark val="none"/>
        <c:tickLblPos val="nextTo"/>
        <c:crossAx val="468855856"/>
        <c:crosses val="autoZero"/>
        <c:crossBetween val="midCat"/>
      </c:valAx>
    </c:plotArea>
    <c:legend>
      <c:legendPos val="r"/>
      <c:layout>
        <c:manualLayout>
          <c:xMode val="edge"/>
          <c:yMode val="edge"/>
          <c:x val="0.28777797847752601"/>
          <c:y val="3.9488444657649099E-2"/>
          <c:w val="0.56147472793970932"/>
          <c:h val="9.7439662195027213E-2"/>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6">
                  <a:lumMod val="75000"/>
                </a:schemeClr>
              </a:solidFill>
              <a:ln>
                <a:noFill/>
              </a:ln>
              <a:effectLst/>
            </c:spPr>
            <c:extLst>
              <c:ext xmlns:c16="http://schemas.microsoft.com/office/drawing/2014/chart" uri="{C3380CC4-5D6E-409C-BE32-E72D297353CC}">
                <c16:uniqueId val="{00000001-5372-4DFB-B02A-E906BB7A52BA}"/>
              </c:ext>
            </c:extLst>
          </c:dPt>
          <c:dPt>
            <c:idx val="1"/>
            <c:bubble3D val="0"/>
            <c:spPr>
              <a:solidFill>
                <a:schemeClr val="accent1">
                  <a:shade val="55000"/>
                </a:schemeClr>
              </a:solidFill>
              <a:ln>
                <a:noFill/>
              </a:ln>
              <a:effectLst/>
            </c:spPr>
            <c:extLst>
              <c:ext xmlns:c16="http://schemas.microsoft.com/office/drawing/2014/chart" uri="{C3380CC4-5D6E-409C-BE32-E72D297353CC}">
                <c16:uniqueId val="{00000003-5372-4DFB-B02A-E906BB7A52BA}"/>
              </c:ext>
            </c:extLst>
          </c:dPt>
          <c:dPt>
            <c:idx val="2"/>
            <c:bubble3D val="0"/>
            <c:spPr>
              <a:solidFill>
                <a:schemeClr val="bg1">
                  <a:lumMod val="75000"/>
                </a:schemeClr>
              </a:solidFill>
              <a:ln>
                <a:noFill/>
              </a:ln>
              <a:effectLst/>
            </c:spPr>
            <c:extLst>
              <c:ext xmlns:c16="http://schemas.microsoft.com/office/drawing/2014/chart" uri="{C3380CC4-5D6E-409C-BE32-E72D297353CC}">
                <c16:uniqueId val="{00000005-5372-4DFB-B02A-E906BB7A52BA}"/>
              </c:ext>
            </c:extLst>
          </c:dPt>
          <c:dPt>
            <c:idx val="3"/>
            <c:bubble3D val="0"/>
            <c:spPr>
              <a:solidFill>
                <a:schemeClr val="accent1">
                  <a:shade val="80000"/>
                </a:schemeClr>
              </a:solidFill>
              <a:ln>
                <a:noFill/>
              </a:ln>
              <a:effectLst/>
            </c:spPr>
            <c:extLst>
              <c:ext xmlns:c16="http://schemas.microsoft.com/office/drawing/2014/chart" uri="{C3380CC4-5D6E-409C-BE32-E72D297353CC}">
                <c16:uniqueId val="{00000007-5372-4DFB-B02A-E906BB7A52BA}"/>
              </c:ext>
            </c:extLst>
          </c:dPt>
          <c:dPt>
            <c:idx val="4"/>
            <c:bubble3D val="0"/>
            <c:spPr>
              <a:solidFill>
                <a:schemeClr val="tx1"/>
              </a:solidFill>
              <a:ln>
                <a:noFill/>
              </a:ln>
              <a:effectLst/>
            </c:spPr>
            <c:extLst>
              <c:ext xmlns:c16="http://schemas.microsoft.com/office/drawing/2014/chart" uri="{C3380CC4-5D6E-409C-BE32-E72D297353CC}">
                <c16:uniqueId val="{00000009-5372-4DFB-B02A-E906BB7A52BA}"/>
              </c:ext>
            </c:extLst>
          </c:dPt>
          <c:dPt>
            <c:idx val="5"/>
            <c:bubble3D val="0"/>
            <c:spPr>
              <a:solidFill>
                <a:schemeClr val="accent1">
                  <a:tint val="94000"/>
                </a:schemeClr>
              </a:solidFill>
              <a:ln>
                <a:noFill/>
              </a:ln>
              <a:effectLst/>
            </c:spPr>
            <c:extLst>
              <c:ext xmlns:c16="http://schemas.microsoft.com/office/drawing/2014/chart" uri="{C3380CC4-5D6E-409C-BE32-E72D297353CC}">
                <c16:uniqueId val="{0000000B-5372-4DFB-B02A-E906BB7A52BA}"/>
              </c:ext>
            </c:extLst>
          </c:dPt>
          <c:dPt>
            <c:idx val="6"/>
            <c:bubble3D val="0"/>
            <c:spPr>
              <a:solidFill>
                <a:schemeClr val="bg2">
                  <a:lumMod val="50000"/>
                </a:schemeClr>
              </a:solidFill>
              <a:ln>
                <a:noFill/>
              </a:ln>
              <a:effectLst/>
            </c:spPr>
            <c:extLst>
              <c:ext xmlns:c16="http://schemas.microsoft.com/office/drawing/2014/chart" uri="{C3380CC4-5D6E-409C-BE32-E72D297353CC}">
                <c16:uniqueId val="{0000000D-5372-4DFB-B02A-E906BB7A52BA}"/>
              </c:ext>
            </c:extLst>
          </c:dPt>
          <c:dPt>
            <c:idx val="7"/>
            <c:bubble3D val="0"/>
            <c:spPr>
              <a:solidFill>
                <a:schemeClr val="bg1">
                  <a:lumMod val="50000"/>
                </a:schemeClr>
              </a:solidFill>
              <a:ln>
                <a:noFill/>
              </a:ln>
              <a:effectLst/>
            </c:spPr>
            <c:extLst>
              <c:ext xmlns:c16="http://schemas.microsoft.com/office/drawing/2014/chart" uri="{C3380CC4-5D6E-409C-BE32-E72D297353CC}">
                <c16:uniqueId val="{0000000F-5372-4DFB-B02A-E906BB7A52BA}"/>
              </c:ext>
            </c:extLst>
          </c:dPt>
          <c:dPt>
            <c:idx val="8"/>
            <c:bubble3D val="0"/>
            <c:spPr>
              <a:solidFill>
                <a:schemeClr val="tx1">
                  <a:lumMod val="65000"/>
                  <a:lumOff val="35000"/>
                </a:schemeClr>
              </a:solidFill>
              <a:ln>
                <a:noFill/>
              </a:ln>
              <a:effectLst/>
            </c:spPr>
            <c:extLst>
              <c:ext xmlns:c16="http://schemas.microsoft.com/office/drawing/2014/chart" uri="{C3380CC4-5D6E-409C-BE32-E72D297353CC}">
                <c16:uniqueId val="{00000011-5372-4DFB-B02A-E906BB7A52BA}"/>
              </c:ext>
            </c:extLst>
          </c:dPt>
          <c:dPt>
            <c:idx val="9"/>
            <c:bubble3D val="0"/>
            <c:spPr>
              <a:solidFill>
                <a:schemeClr val="accent1">
                  <a:tint val="43000"/>
                </a:schemeClr>
              </a:solidFill>
              <a:ln>
                <a:noFill/>
              </a:ln>
              <a:effectLst/>
            </c:spPr>
            <c:extLst>
              <c:ext xmlns:c16="http://schemas.microsoft.com/office/drawing/2014/chart" uri="{C3380CC4-5D6E-409C-BE32-E72D297353CC}">
                <c16:uniqueId val="{00000013-5372-4DFB-B02A-E906BB7A52BA}"/>
              </c:ext>
            </c:extLst>
          </c:dPt>
          <c:dLbls>
            <c:dLbl>
              <c:idx val="0"/>
              <c:layout>
                <c:manualLayout>
                  <c:x val="0.12061827858843766"/>
                  <c:y val="6.64041334055797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72-4DFB-B02A-E906BB7A52BA}"/>
                </c:ext>
              </c:extLst>
            </c:dLbl>
            <c:dLbl>
              <c:idx val="1"/>
              <c:layout>
                <c:manualLayout>
                  <c:x val="0.10361815283135976"/>
                  <c:y val="0.1265325191185855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72-4DFB-B02A-E906BB7A52BA}"/>
                </c:ext>
              </c:extLst>
            </c:dLbl>
            <c:dLbl>
              <c:idx val="2"/>
              <c:layout>
                <c:manualLayout>
                  <c:x val="5.6298608531240843E-2"/>
                  <c:y val="1.6929250719670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372-4DFB-B02A-E906BB7A52BA}"/>
                </c:ext>
              </c:extLst>
            </c:dLbl>
            <c:dLbl>
              <c:idx val="3"/>
              <c:layout>
                <c:manualLayout>
                  <c:x val="-2.8183580993643181E-2"/>
                  <c:y val="1.0272563648875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372-4DFB-B02A-E906BB7A52BA}"/>
                </c:ext>
              </c:extLst>
            </c:dLbl>
            <c:dLbl>
              <c:idx val="4"/>
              <c:layout>
                <c:manualLayout>
                  <c:x val="-0.11339685099776797"/>
                  <c:y val="-3.103284550744477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372-4DFB-B02A-E906BB7A52BA}"/>
                </c:ext>
              </c:extLst>
            </c:dLbl>
            <c:dLbl>
              <c:idx val="5"/>
              <c:layout>
                <c:manualLayout>
                  <c:x val="-1.157492485000426E-2"/>
                  <c:y val="-3.343123983272870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372-4DFB-B02A-E906BB7A52BA}"/>
                </c:ext>
              </c:extLst>
            </c:dLbl>
            <c:dLbl>
              <c:idx val="6"/>
              <c:layout>
                <c:manualLayout>
                  <c:x val="2.3285581822410289E-2"/>
                  <c:y val="-1.40517870323359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372-4DFB-B02A-E906BB7A52BA}"/>
                </c:ext>
              </c:extLst>
            </c:dLbl>
            <c:dLbl>
              <c:idx val="9"/>
              <c:layout>
                <c:manualLayout>
                  <c:x val="3.4390706957611844E-2"/>
                  <c:y val="9.761190627550389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372-4DFB-B02A-E906BB7A52B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'8b Aperture Tuning'!$B$41:$B$49</c:f>
              <c:strCache>
                <c:ptCount val="9"/>
                <c:pt idx="0">
                  <c:v>Cavendish Kinetics</c:v>
                </c:pt>
                <c:pt idx="1">
                  <c:v>Infineon</c:v>
                </c:pt>
                <c:pt idx="2">
                  <c:v>Murata</c:v>
                </c:pt>
                <c:pt idx="3">
                  <c:v>ON Semi</c:v>
                </c:pt>
                <c:pt idx="4">
                  <c:v>RF360</c:v>
                </c:pt>
                <c:pt idx="5">
                  <c:v>Qorvo</c:v>
                </c:pt>
                <c:pt idx="6">
                  <c:v>Skyworks</c:v>
                </c:pt>
                <c:pt idx="7">
                  <c:v>Sony</c:v>
                </c:pt>
                <c:pt idx="8">
                  <c:v>Others</c:v>
                </c:pt>
              </c:strCache>
            </c:strRef>
          </c:cat>
          <c:val>
            <c:numRef>
              <c:f>'8b Aperture Tuning'!$J$41:$J$49</c:f>
              <c:numCache>
                <c:formatCode>0%</c:formatCode>
                <c:ptCount val="9"/>
                <c:pt idx="0">
                  <c:v>0.10332863131012629</c:v>
                </c:pt>
                <c:pt idx="1">
                  <c:v>0.05</c:v>
                </c:pt>
                <c:pt idx="2">
                  <c:v>0.03</c:v>
                </c:pt>
                <c:pt idx="3">
                  <c:v>1E-3</c:v>
                </c:pt>
                <c:pt idx="4">
                  <c:v>0.18</c:v>
                </c:pt>
                <c:pt idx="5">
                  <c:v>0.32</c:v>
                </c:pt>
                <c:pt idx="6">
                  <c:v>0.3</c:v>
                </c:pt>
                <c:pt idx="7">
                  <c:v>1.2E-2</c:v>
                </c:pt>
                <c:pt idx="8" formatCode="0.0%">
                  <c:v>3.6713686898737219E-3</c:v>
                </c:pt>
              </c:numCache>
            </c:numRef>
          </c:val>
          <c:extLst>
            <c:ext xmlns:c16="http://schemas.microsoft.com/office/drawing/2014/chart" uri="{C3380CC4-5D6E-409C-BE32-E72D297353CC}">
              <c16:uniqueId val="{00000014-5372-4DFB-B02A-E906BB7A52BA}"/>
            </c:ext>
          </c:extLst>
        </c:ser>
        <c:dLbls>
          <c:showLegendKey val="0"/>
          <c:showVal val="0"/>
          <c:showCatName val="1"/>
          <c:showSerName val="0"/>
          <c:showPercent val="1"/>
          <c:showBubbleSize val="0"/>
          <c:showLeaderLines val="1"/>
        </c:dLbls>
        <c:firstSliceAng val="11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62364188627594974"/>
          <c:h val="0.8469403896151303"/>
        </c:manualLayout>
      </c:layout>
      <c:areaChart>
        <c:grouping val="stacked"/>
        <c:varyColors val="0"/>
        <c:ser>
          <c:idx val="2"/>
          <c:order val="0"/>
          <c:tx>
            <c:strRef>
              <c:f>'8b Aperture Tuning'!$B$21</c:f>
              <c:strCache>
                <c:ptCount val="1"/>
                <c:pt idx="0">
                  <c:v>MEMS</c:v>
                </c:pt>
              </c:strCache>
            </c:strRef>
          </c:tx>
          <c:spPr>
            <a:solidFill>
              <a:schemeClr val="accent1"/>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Tuning'!$K$21:$R$21</c:f>
              <c:numCache>
                <c:formatCode>"$"#,##0,,</c:formatCode>
                <c:ptCount val="8"/>
                <c:pt idx="0">
                  <c:v>19872000</c:v>
                </c:pt>
                <c:pt idx="1">
                  <c:v>56878080</c:v>
                </c:pt>
                <c:pt idx="2">
                  <c:v>246200832.00000003</c:v>
                </c:pt>
                <c:pt idx="3">
                  <c:v>435159970.56000006</c:v>
                </c:pt>
                <c:pt idx="4">
                  <c:v>560486042.08127999</c:v>
                </c:pt>
                <c:pt idx="5">
                  <c:v>670341306.329211</c:v>
                </c:pt>
                <c:pt idx="6">
                  <c:v>709221102.09630525</c:v>
                </c:pt>
                <c:pt idx="7">
                  <c:v>782980096.7143209</c:v>
                </c:pt>
              </c:numCache>
            </c:numRef>
          </c:val>
          <c:extLst>
            <c:ext xmlns:c16="http://schemas.microsoft.com/office/drawing/2014/chart" uri="{C3380CC4-5D6E-409C-BE32-E72D297353CC}">
              <c16:uniqueId val="{00000000-D7A9-47BB-BFFC-03DF9081BB30}"/>
            </c:ext>
          </c:extLst>
        </c:ser>
        <c:ser>
          <c:idx val="3"/>
          <c:order val="1"/>
          <c:tx>
            <c:strRef>
              <c:f>'8b Aperture Tuning'!$B$22</c:f>
              <c:strCache>
                <c:ptCount val="1"/>
                <c:pt idx="0">
                  <c:v>SOI</c:v>
                </c:pt>
              </c:strCache>
            </c:strRef>
          </c:tx>
          <c:spPr>
            <a:solidFill>
              <a:schemeClr val="bg2">
                <a:lumMod val="50000"/>
              </a:schemeClr>
            </a:solidFill>
          </c:spPr>
          <c:cat>
            <c:numRef>
              <c:f>'8b Aperture Tuning'!$K$20:$R$20</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Tuning'!$K$22:$R$22</c:f>
              <c:numCache>
                <c:formatCode>"$"#,##0,,</c:formatCode>
                <c:ptCount val="8"/>
                <c:pt idx="0">
                  <c:v>431050000</c:v>
                </c:pt>
                <c:pt idx="1">
                  <c:v>493580000.00000006</c:v>
                </c:pt>
                <c:pt idx="2">
                  <c:v>499502960.00000018</c:v>
                </c:pt>
                <c:pt idx="3">
                  <c:v>482519859.36000019</c:v>
                </c:pt>
                <c:pt idx="4">
                  <c:v>488310097.67232025</c:v>
                </c:pt>
                <c:pt idx="5">
                  <c:v>449245289.85853463</c:v>
                </c:pt>
                <c:pt idx="6">
                  <c:v>413305666.66985184</c:v>
                </c:pt>
                <c:pt idx="7">
                  <c:v>380241213.33626372</c:v>
                </c:pt>
              </c:numCache>
            </c:numRef>
          </c:val>
          <c:extLst>
            <c:ext xmlns:c16="http://schemas.microsoft.com/office/drawing/2014/chart" uri="{C3380CC4-5D6E-409C-BE32-E72D297353CC}">
              <c16:uniqueId val="{00000001-D7A9-47BB-BFFC-03DF9081BB30}"/>
            </c:ext>
          </c:extLst>
        </c:ser>
        <c:dLbls>
          <c:showLegendKey val="0"/>
          <c:showVal val="0"/>
          <c:showCatName val="0"/>
          <c:showSerName val="0"/>
          <c:showPercent val="0"/>
          <c:showBubbleSize val="0"/>
        </c:dLbls>
        <c:axId val="468857424"/>
        <c:axId val="468857816"/>
      </c:areaChart>
      <c:catAx>
        <c:axId val="468857424"/>
        <c:scaling>
          <c:orientation val="minMax"/>
        </c:scaling>
        <c:delete val="0"/>
        <c:axPos val="b"/>
        <c:numFmt formatCode="General" sourceLinked="1"/>
        <c:majorTickMark val="out"/>
        <c:minorTickMark val="none"/>
        <c:tickLblPos val="nextTo"/>
        <c:crossAx val="468857816"/>
        <c:crosses val="autoZero"/>
        <c:auto val="1"/>
        <c:lblAlgn val="ctr"/>
        <c:lblOffset val="100"/>
        <c:noMultiLvlLbl val="0"/>
      </c:catAx>
      <c:valAx>
        <c:axId val="468857816"/>
        <c:scaling>
          <c:orientation val="minMax"/>
        </c:scaling>
        <c:delete val="0"/>
        <c:axPos val="l"/>
        <c:majorGridlines/>
        <c:title>
          <c:tx>
            <c:rich>
              <a:bodyPr rot="-5400000" vert="horz"/>
              <a:lstStyle/>
              <a:p>
                <a:pPr>
                  <a:defRPr/>
                </a:pPr>
                <a:r>
                  <a:rPr lang="en-US"/>
                  <a:t>Aperture Tuner Revenue</a:t>
                </a:r>
              </a:p>
            </c:rich>
          </c:tx>
          <c:layout>
            <c:manualLayout>
              <c:xMode val="edge"/>
              <c:yMode val="edge"/>
              <c:x val="3.6387264457439894E-2"/>
              <c:y val="0.24520375406804579"/>
            </c:manualLayout>
          </c:layout>
          <c:overlay val="0"/>
        </c:title>
        <c:numFmt formatCode="&quot;$&quot;#,##0,,&quot; M&quot;" sourceLinked="0"/>
        <c:majorTickMark val="out"/>
        <c:minorTickMark val="none"/>
        <c:tickLblPos val="nextTo"/>
        <c:crossAx val="468857424"/>
        <c:crosses val="autoZero"/>
        <c:crossBetween val="midCat"/>
      </c:valAx>
    </c:plotArea>
    <c:legend>
      <c:legendPos val="r"/>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'8b Aperture Tuning'!$B$17</c:f>
              <c:strCache>
                <c:ptCount val="1"/>
                <c:pt idx="0">
                  <c:v>MEMS</c:v>
                </c:pt>
              </c:strCache>
            </c:strRef>
          </c:tx>
          <c:spPr>
            <a:ln>
              <a:solidFill>
                <a:schemeClr val="tx1"/>
              </a:solidFill>
            </a:ln>
          </c:spPr>
          <c:marker>
            <c:symbol val="none"/>
          </c:marker>
          <c:cat>
            <c:numRef>
              <c:f>'8b Aperture Tuning'!$K$16:$R$16</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Tuning'!$K$17:$R$17</c:f>
              <c:numCache>
                <c:formatCode>_("$"* #,##0.00_);_("$"* \(#,##0.00\);_("$"* "-"??_);_(@_)</c:formatCode>
                <c:ptCount val="8"/>
                <c:pt idx="0">
                  <c:v>0.44159999999999999</c:v>
                </c:pt>
                <c:pt idx="1">
                  <c:v>0.40627200000000002</c:v>
                </c:pt>
                <c:pt idx="2">
                  <c:v>0.41033472000000004</c:v>
                </c:pt>
                <c:pt idx="3">
                  <c:v>0.41443806720000004</c:v>
                </c:pt>
                <c:pt idx="4">
                  <c:v>0.38128302182400003</c:v>
                </c:pt>
                <c:pt idx="5">
                  <c:v>0.35078038007808005</c:v>
                </c:pt>
                <c:pt idx="6">
                  <c:v>0.32271794967183365</c:v>
                </c:pt>
                <c:pt idx="7">
                  <c:v>0.29690051369808695</c:v>
                </c:pt>
              </c:numCache>
            </c:numRef>
          </c:val>
          <c:smooth val="0"/>
          <c:extLst>
            <c:ext xmlns:c16="http://schemas.microsoft.com/office/drawing/2014/chart" uri="{C3380CC4-5D6E-409C-BE32-E72D297353CC}">
              <c16:uniqueId val="{00000000-54EA-4122-BBEE-78EC32F16969}"/>
            </c:ext>
          </c:extLst>
        </c:ser>
        <c:ser>
          <c:idx val="1"/>
          <c:order val="1"/>
          <c:tx>
            <c:strRef>
              <c:f>'8b Aperture Tuning'!$B$18</c:f>
              <c:strCache>
                <c:ptCount val="1"/>
                <c:pt idx="0">
                  <c:v>SOI  </c:v>
                </c:pt>
              </c:strCache>
            </c:strRef>
          </c:tx>
          <c:marker>
            <c:symbol val="none"/>
          </c:marker>
          <c:cat>
            <c:numRef>
              <c:f>'8b Aperture Tuning'!$K$16:$R$16</c:f>
              <c:numCache>
                <c:formatCode>General</c:formatCode>
                <c:ptCount val="8"/>
                <c:pt idx="0">
                  <c:v>2017</c:v>
                </c:pt>
                <c:pt idx="1">
                  <c:v>2018</c:v>
                </c:pt>
                <c:pt idx="2">
                  <c:v>2019</c:v>
                </c:pt>
                <c:pt idx="3">
                  <c:v>2020</c:v>
                </c:pt>
                <c:pt idx="4">
                  <c:v>2021</c:v>
                </c:pt>
                <c:pt idx="5">
                  <c:v>2022</c:v>
                </c:pt>
                <c:pt idx="6">
                  <c:v>2023</c:v>
                </c:pt>
                <c:pt idx="7">
                  <c:v>2024</c:v>
                </c:pt>
              </c:numCache>
            </c:numRef>
          </c:cat>
          <c:val>
            <c:numRef>
              <c:f>'8b Aperture Tuning'!$K$18:$R$18</c:f>
              <c:numCache>
                <c:formatCode>_("$"* #,##0.00_);_("$"* \(#,##0.00\);_("$"* "-"??_);_(@_)</c:formatCode>
                <c:ptCount val="8"/>
                <c:pt idx="0">
                  <c:v>0.185</c:v>
                </c:pt>
                <c:pt idx="1">
                  <c:v>0.17020000000000002</c:v>
                </c:pt>
                <c:pt idx="2">
                  <c:v>0.15658400000000003</c:v>
                </c:pt>
                <c:pt idx="3">
                  <c:v>0.14405728000000004</c:v>
                </c:pt>
                <c:pt idx="4">
                  <c:v>0.13253269760000003</c:v>
                </c:pt>
                <c:pt idx="5">
                  <c:v>0.12193008179200003</c:v>
                </c:pt>
                <c:pt idx="6">
                  <c:v>0.11217567524864003</c:v>
                </c:pt>
                <c:pt idx="7">
                  <c:v>0.10320162122874883</c:v>
                </c:pt>
              </c:numCache>
            </c:numRef>
          </c:val>
          <c:smooth val="0"/>
          <c:extLst>
            <c:ext xmlns:c16="http://schemas.microsoft.com/office/drawing/2014/chart" uri="{C3380CC4-5D6E-409C-BE32-E72D297353CC}">
              <c16:uniqueId val="{00000001-54EA-4122-BBEE-78EC32F16969}"/>
            </c:ext>
          </c:extLst>
        </c:ser>
        <c:dLbls>
          <c:showLegendKey val="0"/>
          <c:showVal val="0"/>
          <c:showCatName val="0"/>
          <c:showSerName val="0"/>
          <c:showPercent val="0"/>
          <c:showBubbleSize val="0"/>
        </c:dLbls>
        <c:smooth val="0"/>
        <c:axId val="469252176"/>
        <c:axId val="469252568"/>
      </c:lineChart>
      <c:catAx>
        <c:axId val="469252176"/>
        <c:scaling>
          <c:orientation val="minMax"/>
        </c:scaling>
        <c:delete val="0"/>
        <c:axPos val="b"/>
        <c:numFmt formatCode="General" sourceLinked="1"/>
        <c:majorTickMark val="out"/>
        <c:minorTickMark val="none"/>
        <c:tickLblPos val="nextTo"/>
        <c:crossAx val="469252568"/>
        <c:crosses val="autoZero"/>
        <c:auto val="1"/>
        <c:lblAlgn val="ctr"/>
        <c:lblOffset val="100"/>
        <c:noMultiLvlLbl val="0"/>
      </c:catAx>
      <c:valAx>
        <c:axId val="469252568"/>
        <c:scaling>
          <c:orientation val="minMax"/>
        </c:scaling>
        <c:delete val="0"/>
        <c:axPos val="l"/>
        <c:majorGridlines/>
        <c:title>
          <c:tx>
            <c:rich>
              <a:bodyPr rot="-5400000" vert="horz"/>
              <a:lstStyle/>
              <a:p>
                <a:pPr>
                  <a:defRPr/>
                </a:pPr>
                <a:r>
                  <a:rPr lang="en-US" baseline="0"/>
                  <a:t> Aperture Tuner </a:t>
                </a:r>
                <a:r>
                  <a:rPr lang="en-US"/>
                  <a:t>ASP</a:t>
                </a:r>
              </a:p>
            </c:rich>
          </c:tx>
          <c:overlay val="0"/>
        </c:title>
        <c:numFmt formatCode="_(&quot;$&quot;* #,##0.00_);_(&quot;$&quot;* \(#,##0.00\);_(&quot;$&quot;* &quot;-&quot;??_);_(@_)" sourceLinked="1"/>
        <c:majorTickMark val="out"/>
        <c:minorTickMark val="none"/>
        <c:tickLblPos val="nextTo"/>
        <c:crossAx val="469252176"/>
        <c:crosses val="autoZero"/>
        <c:crossBetween val="between"/>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607195975503061"/>
          <c:y val="5.1400554097404488E-2"/>
          <c:w val="0.73796937882764646"/>
          <c:h val="0.8326195683872849"/>
        </c:manualLayout>
      </c:layout>
      <c:lineChart>
        <c:grouping val="standard"/>
        <c:varyColors val="0"/>
        <c:ser>
          <c:idx val="2"/>
          <c:order val="0"/>
          <c:tx>
            <c:strRef>
              <c:f>'8c Impedance Tuning'!$B$22</c:f>
              <c:strCache>
                <c:ptCount val="1"/>
                <c:pt idx="0">
                  <c:v>MEMS</c:v>
                </c:pt>
              </c:strCache>
            </c:strRef>
          </c:tx>
          <c:spPr>
            <a:ln w="28575" cap="rnd" cmpd="sng" algn="ctr">
              <a:solidFill>
                <a:srgbClr val="00B0F0"/>
              </a:solidFill>
              <a:prstDash val="solid"/>
              <a:round/>
            </a:ln>
            <a:effectLst/>
          </c:spPr>
          <c:marker>
            <c:symbol val="none"/>
          </c:marker>
          <c:cat>
            <c:numRef>
              <c:f>'8c Impedance Tuning'!$L$21:$R$21</c:f>
              <c:numCache>
                <c:formatCode>General</c:formatCode>
                <c:ptCount val="7"/>
                <c:pt idx="0">
                  <c:v>2018</c:v>
                </c:pt>
                <c:pt idx="1">
                  <c:v>2019</c:v>
                </c:pt>
                <c:pt idx="2">
                  <c:v>2020</c:v>
                </c:pt>
                <c:pt idx="3">
                  <c:v>2021</c:v>
                </c:pt>
                <c:pt idx="4">
                  <c:v>2022</c:v>
                </c:pt>
                <c:pt idx="5">
                  <c:v>2023</c:v>
                </c:pt>
                <c:pt idx="6">
                  <c:v>2024</c:v>
                </c:pt>
              </c:numCache>
            </c:numRef>
          </c:cat>
          <c:val>
            <c:numRef>
              <c:f>'8c Impedance Tuning'!$L$22:$R$22</c:f>
              <c:numCache>
                <c:formatCode>_("$"* #,##0.00_);_("$"* \(#,##0.00\);_("$"* "-"??_);_(@_)</c:formatCode>
                <c:ptCount val="7"/>
                <c:pt idx="0">
                  <c:v>0.57000000000000006</c:v>
                </c:pt>
                <c:pt idx="1">
                  <c:v>0.57000000000000006</c:v>
                </c:pt>
                <c:pt idx="2">
                  <c:v>0.57000000000000006</c:v>
                </c:pt>
                <c:pt idx="3">
                  <c:v>0.54149999999999998</c:v>
                </c:pt>
                <c:pt idx="4">
                  <c:v>0.51442499999999991</c:v>
                </c:pt>
                <c:pt idx="5">
                  <c:v>0.48870374999999988</c:v>
                </c:pt>
                <c:pt idx="6">
                  <c:v>0.46426856249999987</c:v>
                </c:pt>
              </c:numCache>
            </c:numRef>
          </c:val>
          <c:smooth val="0"/>
          <c:extLst>
            <c:ext xmlns:c16="http://schemas.microsoft.com/office/drawing/2014/chart" uri="{C3380CC4-5D6E-409C-BE32-E72D297353CC}">
              <c16:uniqueId val="{00000000-C9BE-4418-8C1C-25C63B4959B1}"/>
            </c:ext>
          </c:extLst>
        </c:ser>
        <c:ser>
          <c:idx val="1"/>
          <c:order val="1"/>
          <c:tx>
            <c:strRef>
              <c:f>'8c Impedance Tuning'!$B$23</c:f>
              <c:strCache>
                <c:ptCount val="1"/>
                <c:pt idx="0">
                  <c:v>DTC</c:v>
                </c:pt>
              </c:strCache>
            </c:strRef>
          </c:tx>
          <c:spPr>
            <a:ln w="28575" cap="rnd" cmpd="sng" algn="ctr">
              <a:solidFill>
                <a:schemeClr val="bg1">
                  <a:lumMod val="85000"/>
                </a:schemeClr>
              </a:solidFill>
              <a:prstDash val="solid"/>
              <a:round/>
            </a:ln>
            <a:effectLst/>
          </c:spPr>
          <c:marker>
            <c:symbol val="none"/>
          </c:marker>
          <c:cat>
            <c:numRef>
              <c:f>'8c Impedance Tuning'!$L$21:$R$21</c:f>
              <c:numCache>
                <c:formatCode>General</c:formatCode>
                <c:ptCount val="7"/>
                <c:pt idx="0">
                  <c:v>2018</c:v>
                </c:pt>
                <c:pt idx="1">
                  <c:v>2019</c:v>
                </c:pt>
                <c:pt idx="2">
                  <c:v>2020</c:v>
                </c:pt>
                <c:pt idx="3">
                  <c:v>2021</c:v>
                </c:pt>
                <c:pt idx="4">
                  <c:v>2022</c:v>
                </c:pt>
                <c:pt idx="5">
                  <c:v>2023</c:v>
                </c:pt>
                <c:pt idx="6">
                  <c:v>2024</c:v>
                </c:pt>
              </c:numCache>
            </c:numRef>
          </c:cat>
          <c:val>
            <c:numRef>
              <c:f>'8c Impedance Tuning'!$L$23:$R$23</c:f>
              <c:numCache>
                <c:formatCode>_("$"* #,##0.00_);_("$"* \(#,##0.00\);_("$"* "-"??_);_(@_)</c:formatCode>
                <c:ptCount val="7"/>
                <c:pt idx="0">
                  <c:v>0.50439999999999996</c:v>
                </c:pt>
                <c:pt idx="1">
                  <c:v>0.47917999999999994</c:v>
                </c:pt>
                <c:pt idx="2">
                  <c:v>0.45522099999999993</c:v>
                </c:pt>
                <c:pt idx="3">
                  <c:v>0.43245994999999993</c:v>
                </c:pt>
                <c:pt idx="4">
                  <c:v>0.41083695249999991</c:v>
                </c:pt>
                <c:pt idx="5">
                  <c:v>0.39029510487499991</c:v>
                </c:pt>
                <c:pt idx="6">
                  <c:v>0.37078034963124989</c:v>
                </c:pt>
              </c:numCache>
            </c:numRef>
          </c:val>
          <c:smooth val="0"/>
          <c:extLst>
            <c:ext xmlns:c16="http://schemas.microsoft.com/office/drawing/2014/chart" uri="{C3380CC4-5D6E-409C-BE32-E72D297353CC}">
              <c16:uniqueId val="{00000001-C9BE-4418-8C1C-25C63B4959B1}"/>
            </c:ext>
          </c:extLst>
        </c:ser>
        <c:dLbls>
          <c:showLegendKey val="0"/>
          <c:showVal val="0"/>
          <c:showCatName val="0"/>
          <c:showSerName val="0"/>
          <c:showPercent val="0"/>
          <c:showBubbleSize val="0"/>
        </c:dLbls>
        <c:smooth val="0"/>
        <c:axId val="469253352"/>
        <c:axId val="469253744"/>
      </c:lineChart>
      <c:catAx>
        <c:axId val="4692533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3744"/>
        <c:crosses val="autoZero"/>
        <c:auto val="1"/>
        <c:lblAlgn val="ctr"/>
        <c:lblOffset val="100"/>
        <c:noMultiLvlLbl val="0"/>
      </c:catAx>
      <c:valAx>
        <c:axId val="4692537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Tuner ASP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3352"/>
        <c:crosses val="autoZero"/>
        <c:crossBetween val="between"/>
      </c:valAx>
      <c:spPr>
        <a:solidFill>
          <a:schemeClr val="bg1"/>
        </a:solidFill>
        <a:ln>
          <a:noFill/>
        </a:ln>
        <a:effectLst/>
      </c:spPr>
    </c:plotArea>
    <c:legend>
      <c:legendPos val="r"/>
      <c:layout>
        <c:manualLayout>
          <c:xMode val="edge"/>
          <c:yMode val="edge"/>
          <c:x val="0.84091000317610609"/>
          <c:y val="0.4955631954456397"/>
          <c:w val="0.14879999688234963"/>
          <c:h val="0.2545602808883717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605900064724208"/>
          <c:y val="5.2663696876056376E-2"/>
          <c:w val="0.60873401463114984"/>
          <c:h val="0.82635007778444414"/>
        </c:manualLayout>
      </c:layout>
      <c:barChart>
        <c:barDir val="col"/>
        <c:grouping val="stacked"/>
        <c:varyColors val="0"/>
        <c:ser>
          <c:idx val="1"/>
          <c:order val="0"/>
          <c:tx>
            <c:strRef>
              <c:f>'8c Impedance Tuning'!$B$9</c:f>
              <c:strCache>
                <c:ptCount val="1"/>
                <c:pt idx="0">
                  <c:v>MEMS Tuners</c:v>
                </c:pt>
              </c:strCache>
            </c:strRef>
          </c:tx>
          <c:spPr>
            <a:solidFill>
              <a:srgbClr val="00B0F0"/>
            </a:solidFill>
            <a:ln>
              <a:noFill/>
            </a:ln>
            <a:effectLst/>
          </c:spPr>
          <c:invertIfNegative val="0"/>
          <c:cat>
            <c:numRef>
              <c:f>'8c Impedance Tuning'!$K$8:$R$8</c:f>
              <c:numCache>
                <c:formatCode>General</c:formatCode>
                <c:ptCount val="8"/>
                <c:pt idx="0">
                  <c:v>2017</c:v>
                </c:pt>
                <c:pt idx="1">
                  <c:v>2018</c:v>
                </c:pt>
                <c:pt idx="2">
                  <c:v>2019</c:v>
                </c:pt>
                <c:pt idx="3">
                  <c:v>2020</c:v>
                </c:pt>
                <c:pt idx="4">
                  <c:v>2021</c:v>
                </c:pt>
                <c:pt idx="5">
                  <c:v>2022</c:v>
                </c:pt>
                <c:pt idx="6">
                  <c:v>2023</c:v>
                </c:pt>
                <c:pt idx="7">
                  <c:v>2024</c:v>
                </c:pt>
              </c:numCache>
            </c:numRef>
          </c:cat>
          <c:val>
            <c:numRef>
              <c:f>'8c Impedance Tuning'!$K$9:$R$9</c:f>
              <c:numCache>
                <c:formatCode>#,##0,," M"</c:formatCode>
                <c:ptCount val="8"/>
                <c:pt idx="0">
                  <c:v>0</c:v>
                </c:pt>
                <c:pt idx="1">
                  <c:v>0</c:v>
                </c:pt>
                <c:pt idx="2">
                  <c:v>500000</c:v>
                </c:pt>
                <c:pt idx="3">
                  <c:v>2000000</c:v>
                </c:pt>
                <c:pt idx="4">
                  <c:v>10000000</c:v>
                </c:pt>
                <c:pt idx="5">
                  <c:v>20000000</c:v>
                </c:pt>
                <c:pt idx="6">
                  <c:v>32000000</c:v>
                </c:pt>
                <c:pt idx="7">
                  <c:v>44000000</c:v>
                </c:pt>
              </c:numCache>
            </c:numRef>
          </c:val>
          <c:extLst>
            <c:ext xmlns:c16="http://schemas.microsoft.com/office/drawing/2014/chart" uri="{C3380CC4-5D6E-409C-BE32-E72D297353CC}">
              <c16:uniqueId val="{00000000-0761-47F3-8B59-D42E6076E102}"/>
            </c:ext>
          </c:extLst>
        </c:ser>
        <c:ser>
          <c:idx val="2"/>
          <c:order val="1"/>
          <c:tx>
            <c:strRef>
              <c:f>'8c Impedance Tuning'!$B$10</c:f>
              <c:strCache>
                <c:ptCount val="1"/>
                <c:pt idx="0">
                  <c:v>DTC Tuners</c:v>
                </c:pt>
              </c:strCache>
            </c:strRef>
          </c:tx>
          <c:spPr>
            <a:solidFill>
              <a:schemeClr val="accent1">
                <a:tint val="65000"/>
              </a:schemeClr>
            </a:solidFill>
            <a:ln>
              <a:noFill/>
            </a:ln>
            <a:effectLst/>
          </c:spPr>
          <c:invertIfNegative val="0"/>
          <c:cat>
            <c:numRef>
              <c:f>'8c Impedance Tuning'!$K$8:$R$8</c:f>
              <c:numCache>
                <c:formatCode>General</c:formatCode>
                <c:ptCount val="8"/>
                <c:pt idx="0">
                  <c:v>2017</c:v>
                </c:pt>
                <c:pt idx="1">
                  <c:v>2018</c:v>
                </c:pt>
                <c:pt idx="2">
                  <c:v>2019</c:v>
                </c:pt>
                <c:pt idx="3">
                  <c:v>2020</c:v>
                </c:pt>
                <c:pt idx="4">
                  <c:v>2021</c:v>
                </c:pt>
                <c:pt idx="5">
                  <c:v>2022</c:v>
                </c:pt>
                <c:pt idx="6">
                  <c:v>2023</c:v>
                </c:pt>
                <c:pt idx="7">
                  <c:v>2024</c:v>
                </c:pt>
              </c:numCache>
            </c:numRef>
          </c:cat>
          <c:val>
            <c:numRef>
              <c:f>'8c Impedance Tuning'!$K$10:$R$10</c:f>
              <c:numCache>
                <c:formatCode>#,##0,," M"</c:formatCode>
                <c:ptCount val="8"/>
                <c:pt idx="0">
                  <c:v>175500000</c:v>
                </c:pt>
                <c:pt idx="1">
                  <c:v>228150000</c:v>
                </c:pt>
                <c:pt idx="2">
                  <c:v>296595000</c:v>
                </c:pt>
                <c:pt idx="3">
                  <c:v>355914000</c:v>
                </c:pt>
                <c:pt idx="4">
                  <c:v>427096800</c:v>
                </c:pt>
                <c:pt idx="5">
                  <c:v>512516160</c:v>
                </c:pt>
                <c:pt idx="6">
                  <c:v>615019392</c:v>
                </c:pt>
                <c:pt idx="7">
                  <c:v>738023270.39999998</c:v>
                </c:pt>
              </c:numCache>
            </c:numRef>
          </c:val>
          <c:extLst>
            <c:ext xmlns:c16="http://schemas.microsoft.com/office/drawing/2014/chart" uri="{C3380CC4-5D6E-409C-BE32-E72D297353CC}">
              <c16:uniqueId val="{00000001-0761-47F3-8B59-D42E6076E102}"/>
            </c:ext>
          </c:extLst>
        </c:ser>
        <c:dLbls>
          <c:showLegendKey val="0"/>
          <c:showVal val="0"/>
          <c:showCatName val="0"/>
          <c:showSerName val="0"/>
          <c:showPercent val="0"/>
          <c:showBubbleSize val="0"/>
        </c:dLbls>
        <c:gapWidth val="150"/>
        <c:overlap val="100"/>
        <c:axId val="469254528"/>
        <c:axId val="469254920"/>
      </c:barChart>
      <c:catAx>
        <c:axId val="4692545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4920"/>
        <c:crosses val="autoZero"/>
        <c:auto val="1"/>
        <c:lblAlgn val="ctr"/>
        <c:lblOffset val="100"/>
        <c:noMultiLvlLbl val="0"/>
      </c:catAx>
      <c:valAx>
        <c:axId val="46925492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Impedance</a:t>
                </a:r>
                <a:r>
                  <a:rPr lang="en-US" baseline="0"/>
                  <a:t> Tuner Shipments</a:t>
                </a:r>
                <a:endParaRPr lang="en-US"/>
              </a:p>
            </c:rich>
          </c:tx>
          <c:layout>
            <c:manualLayout>
              <c:xMode val="edge"/>
              <c:yMode val="edge"/>
              <c:x val="2.6237328562909959E-2"/>
              <c:y val="9.6091071418009363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925452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929635257581106"/>
          <c:y val="4.6419168073511395E-2"/>
          <c:w val="0.58909957892690312"/>
          <c:h val="0.8469403896151303"/>
        </c:manualLayout>
      </c:layout>
      <c:areaChart>
        <c:grouping val="stacked"/>
        <c:varyColors val="0"/>
        <c:ser>
          <c:idx val="3"/>
          <c:order val="0"/>
          <c:tx>
            <c:strRef>
              <c:f>'8c Impedance Tuning'!$B$27</c:f>
              <c:strCache>
                <c:ptCount val="1"/>
                <c:pt idx="0">
                  <c:v>MEMS</c:v>
                </c:pt>
              </c:strCache>
            </c:strRef>
          </c:tx>
          <c:spPr>
            <a:solidFill>
              <a:srgbClr val="00B0F0"/>
            </a:solidFill>
          </c:spPr>
          <c:cat>
            <c:numRef>
              <c:f>'8c Impedance Tuning'!$L$26:$R$26</c:f>
              <c:numCache>
                <c:formatCode>General</c:formatCode>
                <c:ptCount val="7"/>
                <c:pt idx="0">
                  <c:v>2018</c:v>
                </c:pt>
                <c:pt idx="1">
                  <c:v>2019</c:v>
                </c:pt>
                <c:pt idx="2">
                  <c:v>2020</c:v>
                </c:pt>
                <c:pt idx="3">
                  <c:v>2021</c:v>
                </c:pt>
                <c:pt idx="4">
                  <c:v>2022</c:v>
                </c:pt>
                <c:pt idx="5">
                  <c:v>2023</c:v>
                </c:pt>
                <c:pt idx="6">
                  <c:v>2024</c:v>
                </c:pt>
              </c:numCache>
            </c:numRef>
          </c:cat>
          <c:val>
            <c:numRef>
              <c:f>'8c Impedance Tuning'!$L$27:$R$27</c:f>
              <c:numCache>
                <c:formatCode>"$"#,##0,,\ " M"</c:formatCode>
                <c:ptCount val="7"/>
                <c:pt idx="0">
                  <c:v>0</c:v>
                </c:pt>
                <c:pt idx="1">
                  <c:v>285000.00000000006</c:v>
                </c:pt>
                <c:pt idx="2">
                  <c:v>1140000.0000000002</c:v>
                </c:pt>
                <c:pt idx="3">
                  <c:v>5415000</c:v>
                </c:pt>
                <c:pt idx="4">
                  <c:v>10288499.999999998</c:v>
                </c:pt>
                <c:pt idx="5">
                  <c:v>15638519.999999996</c:v>
                </c:pt>
                <c:pt idx="6">
                  <c:v>20427816.749999993</c:v>
                </c:pt>
              </c:numCache>
            </c:numRef>
          </c:val>
          <c:extLst>
            <c:ext xmlns:c16="http://schemas.microsoft.com/office/drawing/2014/chart" uri="{C3380CC4-5D6E-409C-BE32-E72D297353CC}">
              <c16:uniqueId val="{00000000-FB79-4790-99A0-4D38FA489133}"/>
            </c:ext>
          </c:extLst>
        </c:ser>
        <c:ser>
          <c:idx val="0"/>
          <c:order val="1"/>
          <c:tx>
            <c:strRef>
              <c:f>'8c Impedance Tuning'!$B$28</c:f>
              <c:strCache>
                <c:ptCount val="1"/>
                <c:pt idx="0">
                  <c:v>DTC</c:v>
                </c:pt>
              </c:strCache>
            </c:strRef>
          </c:tx>
          <c:spPr>
            <a:solidFill>
              <a:schemeClr val="bg1">
                <a:lumMod val="85000"/>
              </a:schemeClr>
            </a:solidFill>
            <a:ln w="25400">
              <a:noFill/>
            </a:ln>
          </c:spPr>
          <c:cat>
            <c:numRef>
              <c:f>'8c Impedance Tuning'!$L$26:$R$26</c:f>
              <c:numCache>
                <c:formatCode>General</c:formatCode>
                <c:ptCount val="7"/>
                <c:pt idx="0">
                  <c:v>2018</c:v>
                </c:pt>
                <c:pt idx="1">
                  <c:v>2019</c:v>
                </c:pt>
                <c:pt idx="2">
                  <c:v>2020</c:v>
                </c:pt>
                <c:pt idx="3">
                  <c:v>2021</c:v>
                </c:pt>
                <c:pt idx="4">
                  <c:v>2022</c:v>
                </c:pt>
                <c:pt idx="5">
                  <c:v>2023</c:v>
                </c:pt>
                <c:pt idx="6">
                  <c:v>2024</c:v>
                </c:pt>
              </c:numCache>
            </c:numRef>
          </c:cat>
          <c:val>
            <c:numRef>
              <c:f>'8c Impedance Tuning'!$L$28:$R$28</c:f>
              <c:numCache>
                <c:formatCode>"$"#,##0,,\ " M"</c:formatCode>
                <c:ptCount val="7"/>
                <c:pt idx="0">
                  <c:v>115078859.99999999</c:v>
                </c:pt>
                <c:pt idx="1">
                  <c:v>142122392.09999999</c:v>
                </c:pt>
                <c:pt idx="2">
                  <c:v>162019526.99399999</c:v>
                </c:pt>
                <c:pt idx="3">
                  <c:v>184702260.77315998</c:v>
                </c:pt>
                <c:pt idx="4">
                  <c:v>210560577.28140235</c:v>
                </c:pt>
                <c:pt idx="5">
                  <c:v>240039058.10079867</c:v>
                </c:pt>
                <c:pt idx="6">
                  <c:v>273644526.23491049</c:v>
                </c:pt>
              </c:numCache>
            </c:numRef>
          </c:val>
          <c:extLst>
            <c:ext xmlns:c16="http://schemas.microsoft.com/office/drawing/2014/chart" uri="{C3380CC4-5D6E-409C-BE32-E72D297353CC}">
              <c16:uniqueId val="{00000001-FB79-4790-99A0-4D38FA489133}"/>
            </c:ext>
          </c:extLst>
        </c:ser>
        <c:dLbls>
          <c:showLegendKey val="0"/>
          <c:showVal val="0"/>
          <c:showCatName val="0"/>
          <c:showSerName val="0"/>
          <c:showPercent val="0"/>
          <c:showBubbleSize val="0"/>
        </c:dLbls>
        <c:axId val="469255704"/>
        <c:axId val="468283056"/>
      </c:areaChart>
      <c:catAx>
        <c:axId val="469255704"/>
        <c:scaling>
          <c:orientation val="minMax"/>
        </c:scaling>
        <c:delete val="0"/>
        <c:axPos val="b"/>
        <c:numFmt formatCode="General" sourceLinked="1"/>
        <c:majorTickMark val="out"/>
        <c:minorTickMark val="none"/>
        <c:tickLblPos val="nextTo"/>
        <c:crossAx val="468283056"/>
        <c:crosses val="autoZero"/>
        <c:auto val="1"/>
        <c:lblAlgn val="ctr"/>
        <c:lblOffset val="100"/>
        <c:noMultiLvlLbl val="0"/>
      </c:catAx>
      <c:valAx>
        <c:axId val="468283056"/>
        <c:scaling>
          <c:orientation val="minMax"/>
        </c:scaling>
        <c:delete val="0"/>
        <c:axPos val="l"/>
        <c:majorGridlines/>
        <c:title>
          <c:tx>
            <c:rich>
              <a:bodyPr rot="-5400000" vert="horz"/>
              <a:lstStyle/>
              <a:p>
                <a:pPr>
                  <a:defRPr/>
                </a:pPr>
                <a:r>
                  <a:rPr lang="en-US"/>
                  <a:t>Impedance Tuner Revenue</a:t>
                </a:r>
              </a:p>
            </c:rich>
          </c:tx>
          <c:layout>
            <c:manualLayout>
              <c:xMode val="edge"/>
              <c:yMode val="edge"/>
              <c:x val="4.682615310028921E-2"/>
              <c:y val="0.154467096446781"/>
            </c:manualLayout>
          </c:layout>
          <c:overlay val="0"/>
        </c:title>
        <c:numFmt formatCode="&quot;$&quot;#,##0,,&quot; M&quot;" sourceLinked="0"/>
        <c:majorTickMark val="out"/>
        <c:minorTickMark val="none"/>
        <c:tickLblPos val="nextTo"/>
        <c:crossAx val="469255704"/>
        <c:crosses val="autoZero"/>
        <c:crossBetween val="midCat"/>
      </c:valAx>
    </c:plotArea>
    <c:legend>
      <c:legendPos val="r"/>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42000"/>
                </a:schemeClr>
              </a:solidFill>
              <a:ln>
                <a:noFill/>
              </a:ln>
              <a:effectLst/>
            </c:spPr>
            <c:extLst>
              <c:ext xmlns:c16="http://schemas.microsoft.com/office/drawing/2014/chart" uri="{C3380CC4-5D6E-409C-BE32-E72D297353CC}">
                <c16:uniqueId val="{00000001-1B9A-43D1-92EE-E43E468E33B7}"/>
              </c:ext>
            </c:extLst>
          </c:dPt>
          <c:dPt>
            <c:idx val="1"/>
            <c:bubble3D val="0"/>
            <c:spPr>
              <a:solidFill>
                <a:schemeClr val="accent1">
                  <a:shade val="80000"/>
                </a:schemeClr>
              </a:solidFill>
              <a:ln>
                <a:noFill/>
              </a:ln>
              <a:effectLst/>
            </c:spPr>
            <c:extLst>
              <c:ext xmlns:c16="http://schemas.microsoft.com/office/drawing/2014/chart" uri="{C3380CC4-5D6E-409C-BE32-E72D297353CC}">
                <c16:uniqueId val="{00000003-1B9A-43D1-92EE-E43E468E33B7}"/>
              </c:ext>
            </c:extLst>
          </c:dPt>
          <c:dPt>
            <c:idx val="2"/>
            <c:bubble3D val="0"/>
            <c:spPr>
              <a:solidFill>
                <a:schemeClr val="tx1"/>
              </a:solidFill>
              <a:ln>
                <a:noFill/>
              </a:ln>
              <a:effectLst/>
            </c:spPr>
            <c:extLst>
              <c:ext xmlns:c16="http://schemas.microsoft.com/office/drawing/2014/chart" uri="{C3380CC4-5D6E-409C-BE32-E72D297353CC}">
                <c16:uniqueId val="{00000005-1B9A-43D1-92EE-E43E468E33B7}"/>
              </c:ext>
            </c:extLst>
          </c:dPt>
          <c:dPt>
            <c:idx val="3"/>
            <c:bubble3D val="0"/>
            <c:spPr>
              <a:solidFill>
                <a:schemeClr val="accent1">
                  <a:tint val="94000"/>
                </a:schemeClr>
              </a:solidFill>
              <a:ln>
                <a:noFill/>
              </a:ln>
              <a:effectLst/>
            </c:spPr>
            <c:extLst>
              <c:ext xmlns:c16="http://schemas.microsoft.com/office/drawing/2014/chart" uri="{C3380CC4-5D6E-409C-BE32-E72D297353CC}">
                <c16:uniqueId val="{00000007-1B9A-43D1-92EE-E43E468E33B7}"/>
              </c:ext>
            </c:extLst>
          </c:dPt>
          <c:dPt>
            <c:idx val="4"/>
            <c:bubble3D val="0"/>
            <c:spPr>
              <a:solidFill>
                <a:schemeClr val="accent1">
                  <a:tint val="81000"/>
                </a:schemeClr>
              </a:solidFill>
              <a:ln>
                <a:noFill/>
              </a:ln>
              <a:effectLst/>
            </c:spPr>
            <c:extLst>
              <c:ext xmlns:c16="http://schemas.microsoft.com/office/drawing/2014/chart" uri="{C3380CC4-5D6E-409C-BE32-E72D297353CC}">
                <c16:uniqueId val="{00000009-1B9A-43D1-92EE-E43E468E33B7}"/>
              </c:ext>
            </c:extLst>
          </c:dPt>
          <c:dPt>
            <c:idx val="5"/>
            <c:bubble3D val="0"/>
            <c:spPr>
              <a:solidFill>
                <a:schemeClr val="bg1">
                  <a:lumMod val="50000"/>
                </a:schemeClr>
              </a:solidFill>
              <a:ln>
                <a:noFill/>
              </a:ln>
              <a:effectLst/>
            </c:spPr>
            <c:extLst>
              <c:ext xmlns:c16="http://schemas.microsoft.com/office/drawing/2014/chart" uri="{C3380CC4-5D6E-409C-BE32-E72D297353CC}">
                <c16:uniqueId val="{0000000B-1B9A-43D1-92EE-E43E468E33B7}"/>
              </c:ext>
            </c:extLst>
          </c:dPt>
          <c:dPt>
            <c:idx val="6"/>
            <c:bubble3D val="0"/>
            <c:spPr>
              <a:solidFill>
                <a:schemeClr val="tx1">
                  <a:lumMod val="65000"/>
                  <a:lumOff val="35000"/>
                </a:schemeClr>
              </a:solidFill>
              <a:ln>
                <a:noFill/>
              </a:ln>
              <a:effectLst/>
            </c:spPr>
            <c:extLst>
              <c:ext xmlns:c16="http://schemas.microsoft.com/office/drawing/2014/chart" uri="{C3380CC4-5D6E-409C-BE32-E72D297353CC}">
                <c16:uniqueId val="{0000000D-1B9A-43D1-92EE-E43E468E33B7}"/>
              </c:ext>
            </c:extLst>
          </c:dPt>
          <c:dPt>
            <c:idx val="7"/>
            <c:bubble3D val="0"/>
            <c:spPr>
              <a:solidFill>
                <a:schemeClr val="accent1">
                  <a:tint val="43000"/>
                </a:schemeClr>
              </a:solidFill>
              <a:ln>
                <a:noFill/>
              </a:ln>
              <a:effectLst/>
            </c:spPr>
            <c:extLst>
              <c:ext xmlns:c16="http://schemas.microsoft.com/office/drawing/2014/chart" uri="{C3380CC4-5D6E-409C-BE32-E72D297353CC}">
                <c16:uniqueId val="{0000000F-1B9A-43D1-92EE-E43E468E33B7}"/>
              </c:ext>
            </c:extLst>
          </c:dPt>
          <c:dLbls>
            <c:dLbl>
              <c:idx val="0"/>
              <c:layout>
                <c:manualLayout>
                  <c:x val="0.12061827858843766"/>
                  <c:y val="6.64041334055797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B9A-43D1-92EE-E43E468E33B7}"/>
                </c:ext>
              </c:extLst>
            </c:dLbl>
            <c:dLbl>
              <c:idx val="1"/>
              <c:layout>
                <c:manualLayout>
                  <c:x val="-2.8183580993643181E-2"/>
                  <c:y val="1.027256364887507E-2"/>
                </c:manualLayout>
              </c:layout>
              <c:showLegendKey val="0"/>
              <c:showVal val="0"/>
              <c:showCatName val="1"/>
              <c:showSerName val="0"/>
              <c:showPercent val="1"/>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1B9A-43D1-92EE-E43E468E33B7}"/>
                </c:ext>
              </c:extLst>
            </c:dLbl>
            <c:dLbl>
              <c:idx val="2"/>
              <c:layout>
                <c:manualLayout>
                  <c:x val="2.6940752201445074E-3"/>
                  <c:y val="3.055531039753423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9A-43D1-92EE-E43E468E33B7}"/>
                </c:ext>
              </c:extLst>
            </c:dLbl>
            <c:dLbl>
              <c:idx val="3"/>
              <c:layout>
                <c:manualLayout>
                  <c:x val="3.653900941366163E-2"/>
                  <c:y val="-0.144990548754171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B9A-43D1-92EE-E43E468E33B7}"/>
                </c:ext>
              </c:extLst>
            </c:dLbl>
            <c:dLbl>
              <c:idx val="4"/>
              <c:layout>
                <c:manualLayout>
                  <c:x val="0.1287707786526685"/>
                  <c:y val="-3.34035518287486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B9A-43D1-92EE-E43E468E33B7}"/>
                </c:ext>
              </c:extLst>
            </c:dLbl>
            <c:dLbl>
              <c:idx val="7"/>
              <c:layout>
                <c:manualLayout>
                  <c:x val="3.4390706957611844E-2"/>
                  <c:y val="9.761190627550389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B9A-43D1-92EE-E43E468E33B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'8c Impedance Tuning'!$A$33:$A$38</c15:sqref>
                  </c15:fullRef>
                </c:ext>
              </c:extLst>
              <c:f>('8c Impedance Tuning'!$A$33,'8c Impedance Tuning'!$A$36:$A$38)</c:f>
              <c:strCache>
                <c:ptCount val="4"/>
                <c:pt idx="0">
                  <c:v>Cavendish Kinetics</c:v>
                </c:pt>
                <c:pt idx="1">
                  <c:v>Qorvo</c:v>
                </c:pt>
                <c:pt idx="2">
                  <c:v>RF360</c:v>
                </c:pt>
                <c:pt idx="3">
                  <c:v>Others</c:v>
                </c:pt>
              </c:strCache>
            </c:strRef>
          </c:cat>
          <c:val>
            <c:numRef>
              <c:extLst>
                <c:ext xmlns:c15="http://schemas.microsoft.com/office/drawing/2012/chart" uri="{02D57815-91ED-43cb-92C2-25804820EDAC}">
                  <c15:fullRef>
                    <c15:sqref>'8c Impedance Tuning'!$B$33:$B$38</c15:sqref>
                  </c15:fullRef>
                </c:ext>
              </c:extLst>
              <c:f>('8c Impedance Tuning'!$B$33,'8c Impedance Tuning'!$B$36:$B$38)</c:f>
              <c:numCache>
                <c:formatCode>0%</c:formatCode>
                <c:ptCount val="4"/>
                <c:pt idx="0">
                  <c:v>1E-3</c:v>
                </c:pt>
                <c:pt idx="1">
                  <c:v>0.499</c:v>
                </c:pt>
                <c:pt idx="2">
                  <c:v>0.5</c:v>
                </c:pt>
                <c:pt idx="3" formatCode="0.0%">
                  <c:v>0</c:v>
                </c:pt>
              </c:numCache>
            </c:numRef>
          </c:val>
          <c:extLst>
            <c:ext xmlns:c15="http://schemas.microsoft.com/office/drawing/2012/chart" uri="{02D57815-91ED-43cb-92C2-25804820EDAC}">
              <c15:categoryFilterExceptions>
                <c15:categoryFilterException>
                  <c15:sqref>'8c Impedance Tuning'!$B$34</c15:sqref>
                  <c15:spPr xmlns:c15="http://schemas.microsoft.com/office/drawing/2012/chart">
                    <a:solidFill>
                      <a:schemeClr val="accent1">
                        <a:shade val="55000"/>
                      </a:schemeClr>
                    </a:solidFill>
                    <a:ln>
                      <a:noFill/>
                    </a:ln>
                    <a:effectLst/>
                  </c15:spPr>
                  <c15:bubble3D val="0"/>
                  <c15:dLbl>
                    <c:idx val="0"/>
                    <c:layout>
                      <c:manualLayout>
                        <c:x val="0.10361815283135976"/>
                        <c:y val="0.12653251911858551"/>
                      </c:manualLayout>
                    </c:layout>
                    <c:showLegendKey val="0"/>
                    <c:showVal val="0"/>
                    <c:showCatName val="1"/>
                    <c:showSerName val="0"/>
                    <c:showPercent val="1"/>
                    <c:showBubbleSize val="0"/>
                    <c:extLst>
                      <c:ext uri="{CE6537A1-D6FC-4f65-9D91-7224C49458BB}"/>
                      <c:ext xmlns:c16="http://schemas.microsoft.com/office/drawing/2014/chart" uri="{C3380CC4-5D6E-409C-BE32-E72D297353CC}">
                        <c16:uniqueId val="{00000011-E431-4289-BDC0-31B4278DEEF8}"/>
                      </c:ext>
                    </c:extLst>
                  </c15:dLbl>
                </c15:categoryFilterException>
                <c15:categoryFilterException>
                  <c15:sqref>'8c Impedance Tuning'!$B$35</c15:sqref>
                  <c15:spPr xmlns:c15="http://schemas.microsoft.com/office/drawing/2012/chart">
                    <a:solidFill>
                      <a:schemeClr val="bg1">
                        <a:lumMod val="75000"/>
                      </a:schemeClr>
                    </a:solidFill>
                    <a:ln>
                      <a:noFill/>
                    </a:ln>
                    <a:effectLst/>
                  </c15:spPr>
                  <c15:bubble3D val="0"/>
                  <c15:dLbl>
                    <c:idx val="0"/>
                    <c:layout>
                      <c:manualLayout>
                        <c:x val="3.7119432713878402E-2"/>
                        <c:y val="5.3445185261485929E-2"/>
                      </c:manualLayout>
                    </c:layout>
                    <c:showLegendKey val="0"/>
                    <c:showVal val="0"/>
                    <c:showCatName val="1"/>
                    <c:showSerName val="0"/>
                    <c:showPercent val="1"/>
                    <c:showBubbleSize val="0"/>
                    <c:extLst>
                      <c:ext uri="{CE6537A1-D6FC-4f65-9D91-7224C49458BB}"/>
                      <c:ext xmlns:c16="http://schemas.microsoft.com/office/drawing/2014/chart" uri="{C3380CC4-5D6E-409C-BE32-E72D297353CC}">
                        <c16:uniqueId val="{00000013-E431-4289-BDC0-31B4278DEEF8}"/>
                      </c:ext>
                    </c:extLst>
                  </c15:dLbl>
                </c15:categoryFilterException>
              </c15:categoryFilterExceptions>
            </c:ext>
            <c:ext xmlns:c16="http://schemas.microsoft.com/office/drawing/2014/chart" uri="{C3380CC4-5D6E-409C-BE32-E72D297353CC}">
              <c16:uniqueId val="{00000010-1B9A-43D1-92EE-E43E468E33B7}"/>
            </c:ext>
          </c:extLst>
        </c:ser>
        <c:dLbls>
          <c:showLegendKey val="0"/>
          <c:showVal val="0"/>
          <c:showCatName val="1"/>
          <c:showSerName val="0"/>
          <c:showPercent val="1"/>
          <c:showBubbleSize val="0"/>
          <c:showLeaderLines val="1"/>
        </c:dLbls>
        <c:firstSliceAng val="11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1"/>
          <c:order val="2"/>
          <c:tx>
            <c:strRef>
              <c:f>'1a.  Terminal Analysis'!$C$17</c:f>
              <c:strCache>
                <c:ptCount val="1"/>
                <c:pt idx="0">
                  <c:v>Simple CA </c:v>
                </c:pt>
              </c:strCache>
            </c:strRef>
          </c:tx>
          <c:spPr>
            <a:solidFill>
              <a:schemeClr val="bg1">
                <a:lumMod val="8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Analysis'!$L$17:$R$17</c:f>
              <c:numCache>
                <c:formatCode>#,##0,,</c:formatCode>
                <c:ptCount val="7"/>
                <c:pt idx="0">
                  <c:v>421657381.15525359</c:v>
                </c:pt>
                <c:pt idx="1">
                  <c:v>490782141.2555809</c:v>
                </c:pt>
                <c:pt idx="2">
                  <c:v>533206553.8279236</c:v>
                </c:pt>
                <c:pt idx="3">
                  <c:v>535077927.36996067</c:v>
                </c:pt>
                <c:pt idx="4">
                  <c:v>527521948.83232957</c:v>
                </c:pt>
                <c:pt idx="5">
                  <c:v>527730763.11863571</c:v>
                </c:pt>
                <c:pt idx="6">
                  <c:v>527927271.41125757</c:v>
                </c:pt>
              </c:numCache>
            </c:numRef>
          </c:val>
          <c:extLst>
            <c:ext xmlns:c16="http://schemas.microsoft.com/office/drawing/2014/chart" uri="{C3380CC4-5D6E-409C-BE32-E72D297353CC}">
              <c16:uniqueId val="{00000002-13D6-472B-8CAD-43690491F7B0}"/>
            </c:ext>
          </c:extLst>
        </c:ser>
        <c:ser>
          <c:idx val="3"/>
          <c:order val="3"/>
          <c:tx>
            <c:strRef>
              <c:f>'1a.  Terminal Analysis'!$C$18</c:f>
              <c:strCache>
                <c:ptCount val="1"/>
                <c:pt idx="0">
                  <c:v>Quadplexer CA</c:v>
                </c:pt>
              </c:strCache>
            </c:strRef>
          </c:tx>
          <c:spPr>
            <a:solidFill>
              <a:schemeClr val="accent1">
                <a:tint val="77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Analysis'!$L$18:$R$18</c:f>
              <c:numCache>
                <c:formatCode>#,##0,,</c:formatCode>
                <c:ptCount val="7"/>
                <c:pt idx="0">
                  <c:v>510427356.13530701</c:v>
                </c:pt>
                <c:pt idx="1">
                  <c:v>535398699.5515427</c:v>
                </c:pt>
                <c:pt idx="2">
                  <c:v>579572341.11730838</c:v>
                </c:pt>
                <c:pt idx="3">
                  <c:v>632364823.25540817</c:v>
                </c:pt>
                <c:pt idx="4">
                  <c:v>678242505.64156675</c:v>
                </c:pt>
                <c:pt idx="5">
                  <c:v>738823068.3660903</c:v>
                </c:pt>
                <c:pt idx="6">
                  <c:v>805783730.04876125</c:v>
                </c:pt>
              </c:numCache>
            </c:numRef>
          </c:val>
          <c:extLst>
            <c:ext xmlns:c16="http://schemas.microsoft.com/office/drawing/2014/chart" uri="{C3380CC4-5D6E-409C-BE32-E72D297353CC}">
              <c16:uniqueId val="{00000001-009F-45DE-BC8D-B91A76C89391}"/>
            </c:ext>
          </c:extLst>
        </c:ser>
        <c:ser>
          <c:idx val="4"/>
          <c:order val="4"/>
          <c:tx>
            <c:strRef>
              <c:f>'1a.  Terminal Analysis'!$C$19</c:f>
              <c:strCache>
                <c:ptCount val="1"/>
                <c:pt idx="0">
                  <c:v>Hexaplexer+ CA</c:v>
                </c:pt>
              </c:strCache>
            </c:strRef>
          </c:tx>
          <c:spPr>
            <a:solidFill>
              <a:schemeClr val="tx1">
                <a:lumMod val="75000"/>
                <a:lumOff val="2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Analysis'!$L$19:$R$19</c:f>
              <c:numCache>
                <c:formatCode>#,##0,,</c:formatCode>
                <c:ptCount val="7"/>
                <c:pt idx="0">
                  <c:v>399464887.41024023</c:v>
                </c:pt>
                <c:pt idx="1">
                  <c:v>446165582.95961899</c:v>
                </c:pt>
                <c:pt idx="2">
                  <c:v>510023660.18323135</c:v>
                </c:pt>
                <c:pt idx="3">
                  <c:v>583721375.31268442</c:v>
                </c:pt>
                <c:pt idx="4">
                  <c:v>653122412.84002721</c:v>
                </c:pt>
                <c:pt idx="5">
                  <c:v>738823068.3660903</c:v>
                </c:pt>
                <c:pt idx="6">
                  <c:v>833569375.91251171</c:v>
                </c:pt>
              </c:numCache>
            </c:numRef>
          </c:val>
          <c:extLst>
            <c:ext xmlns:c16="http://schemas.microsoft.com/office/drawing/2014/chart" uri="{C3380CC4-5D6E-409C-BE32-E72D297353CC}">
              <c16:uniqueId val="{00000002-009F-45DE-BC8D-B91A76C89391}"/>
            </c:ext>
          </c:extLst>
        </c:ser>
        <c:dLbls>
          <c:showLegendKey val="0"/>
          <c:showVal val="0"/>
          <c:showCatName val="0"/>
          <c:showSerName val="0"/>
          <c:showPercent val="0"/>
          <c:showBubbleSize val="0"/>
        </c:dLbls>
        <c:gapWidth val="150"/>
        <c:overlap val="100"/>
        <c:axId val="456177320"/>
        <c:axId val="456177712"/>
        <c:extLst>
          <c:ext xmlns:c15="http://schemas.microsoft.com/office/drawing/2012/chart" uri="{02D57815-91ED-43cb-92C2-25804820EDAC}">
            <c15:filteredBarSeries>
              <c15:ser>
                <c:idx val="2"/>
                <c:order val="0"/>
                <c:spPr>
                  <a:solidFill>
                    <a:schemeClr val="accent1"/>
                  </a:solidFill>
                  <a:ln>
                    <a:noFill/>
                  </a:ln>
                  <a:effectLst/>
                </c:spPr>
                <c:invertIfNegative val="0"/>
                <c:cat>
                  <c:numRef>
                    <c:extLst>
                      <c:ex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val>
                <c:extLst>
                  <c:ext xmlns:c16="http://schemas.microsoft.com/office/drawing/2014/chart" uri="{C3380CC4-5D6E-409C-BE32-E72D297353CC}">
                    <c16:uniqueId val="{00000000-13D6-472B-8CAD-43690491F7B0}"/>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'1a.  Terminal Analysis'!$C$16</c15:sqref>
                        </c15:formulaRef>
                      </c:ext>
                    </c:extLst>
                    <c:strCache>
                      <c:ptCount val="1"/>
                      <c:pt idx="0">
                        <c:v>CA Adoption overall</c:v>
                      </c:pt>
                    </c:strCache>
                  </c:strRef>
                </c:tx>
                <c:spPr>
                  <a:solidFill>
                    <a:schemeClr val="bg1">
                      <a:lumMod val="85000"/>
                    </a:schemeClr>
                  </a:solidFill>
                  <a:ln>
                    <a:noFill/>
                  </a:ln>
                  <a:effectLst/>
                </c:spPr>
                <c:invertIfNegative val="0"/>
                <c:cat>
                  <c:numRef>
                    <c:extLst xmlns:c15="http://schemas.microsoft.com/office/drawing/2012/chart">
                      <c:ext xmlns:c15="http://schemas.microsoft.com/office/drawing/2012/chart" uri="{02D57815-91ED-43cb-92C2-25804820EDAC}">
                        <c15:formulaRef>
                          <c15:sqref>'1a.  Terminal Analysis'!$L$15:$R$15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'1a.  Terminal Analysis'!$L$16:$R$16</c15:sqref>
                        </c15:formulaRef>
                      </c:ext>
                    </c:extLst>
                    <c:numCache>
                      <c:formatCode>#,##0,,</c:formatCode>
                      <c:ptCount val="7"/>
                      <c:pt idx="0">
                        <c:v>1331549624.7008007</c:v>
                      </c:pt>
                      <c:pt idx="1">
                        <c:v>1472346423.7667427</c:v>
                      </c:pt>
                      <c:pt idx="2">
                        <c:v>1622802555.1284633</c:v>
                      </c:pt>
                      <c:pt idx="3">
                        <c:v>1751164125.9380534</c:v>
                      </c:pt>
                      <c:pt idx="4">
                        <c:v>1858886867.3139236</c:v>
                      </c:pt>
                      <c:pt idx="5">
                        <c:v>2005376899.8508162</c:v>
                      </c:pt>
                      <c:pt idx="6">
                        <c:v>2167280377.3725305</c:v>
                      </c:pt>
                    </c:numCache>
                  </c:numRef>
                </c:val>
                <c:extLst xmlns:c15="http://schemas.microsoft.com/office/drawing/2012/chart">
                  <c:ext xmlns:c16="http://schemas.microsoft.com/office/drawing/2014/chart" uri="{C3380CC4-5D6E-409C-BE32-E72D297353CC}">
                    <c16:uniqueId val="{00000001-13D6-472B-8CAD-43690491F7B0}"/>
                  </c:ext>
                </c:extLst>
              </c15:ser>
            </c15:filteredBarSeries>
          </c:ext>
        </c:extLst>
      </c:barChart>
      <c:catAx>
        <c:axId val="45617732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177712"/>
        <c:crosses val="autoZero"/>
        <c:auto val="1"/>
        <c:lblAlgn val="ctr"/>
        <c:lblOffset val="100"/>
        <c:noMultiLvlLbl val="0"/>
      </c:catAx>
      <c:valAx>
        <c:axId val="45617771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CA </a:t>
                </a:r>
              </a:p>
            </c:rich>
          </c:tx>
          <c:layout>
            <c:manualLayout>
              <c:xMode val="edge"/>
              <c:yMode val="edge"/>
              <c:x val="1.2956295395130792E-2"/>
              <c:y val="0.1649381067846663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177320"/>
        <c:crosses val="autoZero"/>
        <c:crossBetween val="between"/>
      </c:valAx>
      <c:spPr>
        <a:solidFill>
          <a:schemeClr val="bg1"/>
        </a:solidFill>
        <a:ln>
          <a:noFill/>
        </a:ln>
        <a:effectLst/>
      </c:spPr>
    </c:plotArea>
    <c:legend>
      <c:legendPos val="r"/>
      <c:layout>
        <c:manualLayout>
          <c:xMode val="edge"/>
          <c:yMode val="edge"/>
          <c:x val="0.76836466910190404"/>
          <c:y val="1.6125494155053828E-2"/>
          <c:w val="0.19869220315819891"/>
          <c:h val="0.30710144448952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1"/>
          <c:order val="0"/>
          <c:tx>
            <c:strRef>
              <c:f>'9 LNA'!$B$23</c:f>
              <c:strCache>
                <c:ptCount val="1"/>
                <c:pt idx="0">
                  <c:v>TD-LTE</c:v>
                </c:pt>
              </c:strCache>
            </c:strRef>
          </c:tx>
          <c:spPr>
            <a:solidFill>
              <a:schemeClr val="accent1">
                <a:shade val="76000"/>
              </a:schemeClr>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LNA'!$L$23:$R$23</c:f>
              <c:numCache>
                <c:formatCode>#,##0,,"M"</c:formatCode>
                <c:ptCount val="7"/>
                <c:pt idx="0">
                  <c:v>2298684330</c:v>
                </c:pt>
                <c:pt idx="1">
                  <c:v>2501235456.5879993</c:v>
                </c:pt>
                <c:pt idx="2">
                  <c:v>2526016800.1541996</c:v>
                </c:pt>
                <c:pt idx="3">
                  <c:v>2018251814.3499999</c:v>
                </c:pt>
                <c:pt idx="4">
                  <c:v>1907532328.0950003</c:v>
                </c:pt>
                <c:pt idx="5">
                  <c:v>1796812841.8399999</c:v>
                </c:pt>
                <c:pt idx="6">
                  <c:v>1686093355.585</c:v>
                </c:pt>
              </c:numCache>
            </c:numRef>
          </c:val>
          <c:extLst>
            <c:ext xmlns:c16="http://schemas.microsoft.com/office/drawing/2014/chart" uri="{C3380CC4-5D6E-409C-BE32-E72D297353CC}">
              <c16:uniqueId val="{00000000-BF8F-4B18-AFCB-73438033D8D2}"/>
            </c:ext>
          </c:extLst>
        </c:ser>
        <c:ser>
          <c:idx val="4"/>
          <c:order val="1"/>
          <c:tx>
            <c:strRef>
              <c:f>'9 LNA'!$B$24</c:f>
              <c:strCache>
                <c:ptCount val="1"/>
                <c:pt idx="0">
                  <c:v>LTE-FDD</c:v>
                </c:pt>
              </c:strCache>
            </c:strRef>
          </c:tx>
          <c:spPr>
            <a:solidFill>
              <a:schemeClr val="tx1"/>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LNA'!$L$24:$R$24</c:f>
              <c:numCache>
                <c:formatCode>#,##0,,"M"</c:formatCode>
                <c:ptCount val="7"/>
                <c:pt idx="0">
                  <c:v>3290172410</c:v>
                </c:pt>
                <c:pt idx="1">
                  <c:v>4770895870.092</c:v>
                </c:pt>
                <c:pt idx="2">
                  <c:v>5063241765.8578005</c:v>
                </c:pt>
                <c:pt idx="3">
                  <c:v>4192780893.5000005</c:v>
                </c:pt>
                <c:pt idx="4">
                  <c:v>4006071058.0500011</c:v>
                </c:pt>
                <c:pt idx="5">
                  <c:v>3819361222.5999999</c:v>
                </c:pt>
                <c:pt idx="6">
                  <c:v>3632651387.1500001</c:v>
                </c:pt>
              </c:numCache>
            </c:numRef>
          </c:val>
          <c:extLst>
            <c:ext xmlns:c16="http://schemas.microsoft.com/office/drawing/2014/chart" uri="{C3380CC4-5D6E-409C-BE32-E72D297353CC}">
              <c16:uniqueId val="{00000001-BF8F-4B18-AFCB-73438033D8D2}"/>
            </c:ext>
          </c:extLst>
        </c:ser>
        <c:ser>
          <c:idx val="0"/>
          <c:order val="2"/>
          <c:tx>
            <c:strRef>
              <c:f>'9 LNA'!$B$25</c:f>
              <c:strCache>
                <c:ptCount val="1"/>
                <c:pt idx="0">
                  <c:v>5G &lt; 6 GHz</c:v>
                </c:pt>
              </c:strCache>
            </c:strRef>
          </c:tx>
          <c:spPr>
            <a:solidFill>
              <a:schemeClr val="accent2">
                <a:lumMod val="60000"/>
                <a:lumOff val="40000"/>
              </a:schemeClr>
            </a:solidFill>
            <a:ln>
              <a:noFill/>
            </a:ln>
            <a:effectLst/>
          </c:spPr>
          <c:invertIfNegative val="0"/>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LNA'!$L$25:$R$25</c:f>
              <c:numCache>
                <c:formatCode>#,##0,,"M"</c:formatCode>
                <c:ptCount val="7"/>
                <c:pt idx="0" formatCode="#,##0.0,,&quot;M&quot;">
                  <c:v>850000</c:v>
                </c:pt>
                <c:pt idx="1">
                  <c:v>166296262.5</c:v>
                </c:pt>
                <c:pt idx="2">
                  <c:v>735302280</c:v>
                </c:pt>
                <c:pt idx="3">
                  <c:v>1098282832.5</c:v>
                </c:pt>
                <c:pt idx="4">
                  <c:v>1503325089</c:v>
                </c:pt>
                <c:pt idx="5">
                  <c:v>1908367345.5</c:v>
                </c:pt>
                <c:pt idx="6">
                  <c:v>2313409602</c:v>
                </c:pt>
              </c:numCache>
            </c:numRef>
          </c:val>
          <c:extLst>
            <c:ext xmlns:c16="http://schemas.microsoft.com/office/drawing/2014/chart" uri="{C3380CC4-5D6E-409C-BE32-E72D297353CC}">
              <c16:uniqueId val="{00000002-BF8F-4B18-AFCB-73438033D8D2}"/>
            </c:ext>
          </c:extLst>
        </c:ser>
        <c:dLbls>
          <c:showLegendKey val="0"/>
          <c:showVal val="0"/>
          <c:showCatName val="0"/>
          <c:showSerName val="0"/>
          <c:showPercent val="0"/>
          <c:showBubbleSize val="0"/>
        </c:dLbls>
        <c:gapWidth val="150"/>
        <c:overlap val="100"/>
        <c:axId val="468284232"/>
        <c:axId val="468284624"/>
      </c:barChart>
      <c:catAx>
        <c:axId val="4682842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84624"/>
        <c:crosses val="autoZero"/>
        <c:auto val="1"/>
        <c:lblAlgn val="ctr"/>
        <c:lblOffset val="100"/>
        <c:noMultiLvlLbl val="0"/>
      </c:catAx>
      <c:valAx>
        <c:axId val="468284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LNA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8423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'9 LNA'!$B$29</c:f>
              <c:strCache>
                <c:ptCount val="1"/>
                <c:pt idx="0">
                  <c:v>LNA ASP</c:v>
                </c:pt>
              </c:strCache>
            </c:strRef>
          </c:tx>
          <c:spPr>
            <a:ln>
              <a:solidFill>
                <a:schemeClr val="tx1"/>
              </a:solidFill>
            </a:ln>
          </c:spPr>
          <c:marker>
            <c:symbol val="none"/>
          </c:marker>
          <c:cat>
            <c:numRef>
              <c:f>'9 LNA'!$L$8:$R$8</c:f>
              <c:numCache>
                <c:formatCode>General</c:formatCode>
                <c:ptCount val="7"/>
                <c:pt idx="0">
                  <c:v>2018</c:v>
                </c:pt>
                <c:pt idx="1">
                  <c:v>2019</c:v>
                </c:pt>
                <c:pt idx="2">
                  <c:v>2020</c:v>
                </c:pt>
                <c:pt idx="3">
                  <c:v>2021</c:v>
                </c:pt>
                <c:pt idx="4">
                  <c:v>2022</c:v>
                </c:pt>
                <c:pt idx="5">
                  <c:v>2023</c:v>
                </c:pt>
                <c:pt idx="6">
                  <c:v>2024</c:v>
                </c:pt>
              </c:numCache>
            </c:numRef>
          </c:cat>
          <c:val>
            <c:numRef>
              <c:f>'9 LNA'!$L$29:$R$29</c:f>
              <c:numCache>
                <c:formatCode>_("$"* #,##0.00_);_("$"* \(#,##0.00\);_("$"* "-"??_);_(@_)</c:formatCode>
                <c:ptCount val="7"/>
                <c:pt idx="0">
                  <c:v>8.9047840000000003E-2</c:v>
                </c:pt>
                <c:pt idx="1">
                  <c:v>8.3704969599999998E-2</c:v>
                </c:pt>
                <c:pt idx="2">
                  <c:v>7.8682671423999997E-2</c:v>
                </c:pt>
                <c:pt idx="3">
                  <c:v>7.3961711138559996E-2</c:v>
                </c:pt>
                <c:pt idx="4">
                  <c:v>6.9524008470246396E-2</c:v>
                </c:pt>
                <c:pt idx="5">
                  <c:v>6.5352567962031607E-2</c:v>
                </c:pt>
                <c:pt idx="6">
                  <c:v>6.1431413884309706E-2</c:v>
                </c:pt>
              </c:numCache>
            </c:numRef>
          </c:val>
          <c:smooth val="0"/>
          <c:extLst>
            <c:ext xmlns:c16="http://schemas.microsoft.com/office/drawing/2014/chart" uri="{C3380CC4-5D6E-409C-BE32-E72D297353CC}">
              <c16:uniqueId val="{00000000-3D51-4DB3-BE6C-95748547CAC2}"/>
            </c:ext>
          </c:extLst>
        </c:ser>
        <c:dLbls>
          <c:showLegendKey val="0"/>
          <c:showVal val="0"/>
          <c:showCatName val="0"/>
          <c:showSerName val="0"/>
          <c:showPercent val="0"/>
          <c:showBubbleSize val="0"/>
        </c:dLbls>
        <c:smooth val="0"/>
        <c:axId val="468285408"/>
        <c:axId val="468285800"/>
      </c:lineChart>
      <c:catAx>
        <c:axId val="468285408"/>
        <c:scaling>
          <c:orientation val="minMax"/>
        </c:scaling>
        <c:delete val="0"/>
        <c:axPos val="b"/>
        <c:numFmt formatCode="General" sourceLinked="1"/>
        <c:majorTickMark val="out"/>
        <c:minorTickMark val="none"/>
        <c:tickLblPos val="nextTo"/>
        <c:crossAx val="468285800"/>
        <c:crosses val="autoZero"/>
        <c:auto val="1"/>
        <c:lblAlgn val="ctr"/>
        <c:lblOffset val="100"/>
        <c:noMultiLvlLbl val="0"/>
      </c:catAx>
      <c:valAx>
        <c:axId val="468285800"/>
        <c:scaling>
          <c:orientation val="minMax"/>
        </c:scaling>
        <c:delete val="0"/>
        <c:axPos val="l"/>
        <c:majorGridlines/>
        <c:title>
          <c:tx>
            <c:rich>
              <a:bodyPr rot="-5400000" vert="horz"/>
              <a:lstStyle/>
              <a:p>
                <a:pPr>
                  <a:defRPr/>
                </a:pPr>
                <a:r>
                  <a:rPr lang="en-US"/>
                  <a:t>DIscrete LNA ASP</a:t>
                </a:r>
              </a:p>
            </c:rich>
          </c:tx>
          <c:overlay val="0"/>
        </c:title>
        <c:numFmt formatCode="_(&quot;$&quot;* #,##0.00_);_(&quot;$&quot;* \(#,##0.00\);_(&quot;$&quot;* &quot;-&quot;??_);_(@_)" sourceLinked="1"/>
        <c:majorTickMark val="out"/>
        <c:minorTickMark val="none"/>
        <c:tickLblPos val="nextTo"/>
        <c:crossAx val="468285408"/>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5109693318603"/>
          <c:y val="5.5518195360715047E-2"/>
          <c:w val="0.61453758780076884"/>
          <c:h val="0.75692629637511533"/>
        </c:manualLayout>
      </c:layout>
      <c:areaChart>
        <c:grouping val="stacked"/>
        <c:varyColors val="0"/>
        <c:ser>
          <c:idx val="0"/>
          <c:order val="0"/>
          <c:tx>
            <c:strRef>
              <c:f>'9 LNA'!$B$38</c:f>
              <c:strCache>
                <c:ptCount val="1"/>
                <c:pt idx="0">
                  <c:v>Discrete LNA Revenue</c:v>
                </c:pt>
              </c:strCache>
            </c:strRef>
          </c:tx>
          <c:cat>
            <c:numRef>
              <c:f>'9 LNA'!$L$37:$R$37</c:f>
              <c:numCache>
                <c:formatCode>General</c:formatCode>
                <c:ptCount val="7"/>
                <c:pt idx="0">
                  <c:v>2018</c:v>
                </c:pt>
                <c:pt idx="1">
                  <c:v>2019</c:v>
                </c:pt>
                <c:pt idx="2">
                  <c:v>2020</c:v>
                </c:pt>
                <c:pt idx="3">
                  <c:v>2021</c:v>
                </c:pt>
                <c:pt idx="4">
                  <c:v>2022</c:v>
                </c:pt>
                <c:pt idx="5">
                  <c:v>2023</c:v>
                </c:pt>
                <c:pt idx="6">
                  <c:v>2024</c:v>
                </c:pt>
              </c:numCache>
            </c:numRef>
          </c:cat>
          <c:val>
            <c:numRef>
              <c:f>'9 LNA'!$L$38:$R$38</c:f>
              <c:numCache>
                <c:formatCode>"$"#,##0,,\ " M"</c:formatCode>
                <c:ptCount val="7"/>
                <c:pt idx="0">
                  <c:v>164257932.77204573</c:v>
                </c:pt>
                <c:pt idx="1">
                  <c:v>205469007.22395733</c:v>
                </c:pt>
                <c:pt idx="2">
                  <c:v>216149566.31263304</c:v>
                </c:pt>
                <c:pt idx="3">
                  <c:v>178401129.92326492</c:v>
                </c:pt>
                <c:pt idx="4">
                  <c:v>170166017.38263363</c:v>
                </c:pt>
                <c:pt idx="5">
                  <c:v>162276874.27915424</c:v>
                </c:pt>
                <c:pt idx="6">
                  <c:v>154721830.68551499</c:v>
                </c:pt>
              </c:numCache>
            </c:numRef>
          </c:val>
          <c:extLst>
            <c:ext xmlns:c16="http://schemas.microsoft.com/office/drawing/2014/chart" uri="{C3380CC4-5D6E-409C-BE32-E72D297353CC}">
              <c16:uniqueId val="{00000000-1A2F-4088-84DB-C594B78CFF73}"/>
            </c:ext>
          </c:extLst>
        </c:ser>
        <c:ser>
          <c:idx val="1"/>
          <c:order val="1"/>
          <c:tx>
            <c:strRef>
              <c:f>'9 LNA'!$B$39</c:f>
              <c:strCache>
                <c:ptCount val="1"/>
                <c:pt idx="0">
                  <c:v>LNA Revenue in FEMs</c:v>
                </c:pt>
              </c:strCache>
            </c:strRef>
          </c:tx>
          <c:spPr>
            <a:solidFill>
              <a:schemeClr val="accent1">
                <a:lumMod val="40000"/>
                <a:lumOff val="60000"/>
              </a:schemeClr>
            </a:solidFill>
            <a:ln w="25400">
              <a:noFill/>
            </a:ln>
          </c:spPr>
          <c:cat>
            <c:numRef>
              <c:f>'9 LNA'!$L$37:$R$37</c:f>
              <c:numCache>
                <c:formatCode>General</c:formatCode>
                <c:ptCount val="7"/>
                <c:pt idx="0">
                  <c:v>2018</c:v>
                </c:pt>
                <c:pt idx="1">
                  <c:v>2019</c:v>
                </c:pt>
                <c:pt idx="2">
                  <c:v>2020</c:v>
                </c:pt>
                <c:pt idx="3">
                  <c:v>2021</c:v>
                </c:pt>
                <c:pt idx="4">
                  <c:v>2022</c:v>
                </c:pt>
                <c:pt idx="5">
                  <c:v>2023</c:v>
                </c:pt>
                <c:pt idx="6">
                  <c:v>2024</c:v>
                </c:pt>
              </c:numCache>
            </c:numRef>
          </c:cat>
          <c:val>
            <c:numRef>
              <c:f>'9 LNA'!$L$39:$R$39</c:f>
              <c:numCache>
                <c:formatCode>"$"#,##0,,\ " M"</c:formatCode>
                <c:ptCount val="7"/>
                <c:pt idx="0">
                  <c:v>467281200.72600001</c:v>
                </c:pt>
                <c:pt idx="1">
                  <c:v>491716629.66295999</c:v>
                </c:pt>
                <c:pt idx="2">
                  <c:v>548741356.99679446</c:v>
                </c:pt>
                <c:pt idx="3">
                  <c:v>511590411.71620077</c:v>
                </c:pt>
                <c:pt idx="4">
                  <c:v>456882491.59276384</c:v>
                </c:pt>
                <c:pt idx="5">
                  <c:v>386323807.57230192</c:v>
                </c:pt>
                <c:pt idx="6">
                  <c:v>321864933.37551039</c:v>
                </c:pt>
              </c:numCache>
            </c:numRef>
          </c:val>
          <c:extLst>
            <c:ext xmlns:c16="http://schemas.microsoft.com/office/drawing/2014/chart" uri="{C3380CC4-5D6E-409C-BE32-E72D297353CC}">
              <c16:uniqueId val="{00000001-1A2F-4088-84DB-C594B78CFF73}"/>
            </c:ext>
          </c:extLst>
        </c:ser>
        <c:dLbls>
          <c:showLegendKey val="0"/>
          <c:showVal val="0"/>
          <c:showCatName val="0"/>
          <c:showSerName val="0"/>
          <c:showPercent val="0"/>
          <c:showBubbleSize val="0"/>
        </c:dLbls>
        <c:axId val="468286584"/>
        <c:axId val="468286976"/>
      </c:areaChart>
      <c:catAx>
        <c:axId val="468286584"/>
        <c:scaling>
          <c:orientation val="minMax"/>
        </c:scaling>
        <c:delete val="0"/>
        <c:axPos val="b"/>
        <c:numFmt formatCode="General" sourceLinked="1"/>
        <c:majorTickMark val="out"/>
        <c:minorTickMark val="none"/>
        <c:tickLblPos val="nextTo"/>
        <c:crossAx val="468286976"/>
        <c:crosses val="autoZero"/>
        <c:auto val="1"/>
        <c:lblAlgn val="ctr"/>
        <c:lblOffset val="100"/>
        <c:noMultiLvlLbl val="0"/>
      </c:catAx>
      <c:valAx>
        <c:axId val="468286976"/>
        <c:scaling>
          <c:orientation val="minMax"/>
          <c:min val="0"/>
        </c:scaling>
        <c:delete val="0"/>
        <c:axPos val="l"/>
        <c:majorGridlines/>
        <c:title>
          <c:tx>
            <c:rich>
              <a:bodyPr rot="-5400000" vert="horz"/>
              <a:lstStyle/>
              <a:p>
                <a:pPr>
                  <a:defRPr/>
                </a:pPr>
                <a:r>
                  <a:rPr lang="en-US"/>
                  <a:t>LNA Revenue </a:t>
                </a:r>
              </a:p>
            </c:rich>
          </c:tx>
          <c:overlay val="0"/>
        </c:title>
        <c:numFmt formatCode="&quot;$&quot;#,##0,,\ &quot; M&quot;" sourceLinked="0"/>
        <c:majorTickMark val="out"/>
        <c:minorTickMark val="none"/>
        <c:tickLblPos val="nextTo"/>
        <c:crossAx val="468286584"/>
        <c:crosses val="autoZero"/>
        <c:crossBetween val="midCat"/>
      </c:valAx>
    </c:plotArea>
    <c:legend>
      <c:legendPos val="r"/>
      <c:layout>
        <c:manualLayout>
          <c:xMode val="edge"/>
          <c:yMode val="edge"/>
          <c:x val="0.7793145175034939"/>
          <c:y val="0.18014825849471519"/>
          <c:w val="0.20445171626273989"/>
          <c:h val="0.4775413208484074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C342-4224-9A0F-4F15140C59D0}"/>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C342-4224-9A0F-4F15140C59D0}"/>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C342-4224-9A0F-4F15140C59D0}"/>
              </c:ext>
            </c:extLst>
          </c:dPt>
          <c:dPt>
            <c:idx val="3"/>
            <c:bubble3D val="0"/>
            <c:spPr>
              <a:solidFill>
                <a:schemeClr val="tx1"/>
              </a:solidFill>
              <a:ln>
                <a:noFill/>
              </a:ln>
              <a:effectLst/>
            </c:spPr>
            <c:extLst>
              <c:ext xmlns:c16="http://schemas.microsoft.com/office/drawing/2014/chart" uri="{C3380CC4-5D6E-409C-BE32-E72D297353CC}">
                <c16:uniqueId val="{00000007-C342-4224-9A0F-4F15140C59D0}"/>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C342-4224-9A0F-4F15140C59D0}"/>
              </c:ext>
            </c:extLst>
          </c:dPt>
          <c:dPt>
            <c:idx val="5"/>
            <c:bubble3D val="0"/>
            <c:spPr>
              <a:solidFill>
                <a:schemeClr val="accent1">
                  <a:tint val="50000"/>
                </a:schemeClr>
              </a:solidFill>
              <a:ln>
                <a:noFill/>
              </a:ln>
              <a:effectLst/>
            </c:spPr>
            <c:extLst>
              <c:ext xmlns:c16="http://schemas.microsoft.com/office/drawing/2014/chart" uri="{C3380CC4-5D6E-409C-BE32-E72D297353CC}">
                <c16:uniqueId val="{0000000B-C342-4224-9A0F-4F15140C59D0}"/>
              </c:ext>
            </c:extLst>
          </c:dPt>
          <c:dLbls>
            <c:dLbl>
              <c:idx val="0"/>
              <c:layout>
                <c:manualLayout>
                  <c:x val="0.12773485356727465"/>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73855143361869"/>
                      <c:h val="0.15455486542443064"/>
                    </c:manualLayout>
                  </c15:layout>
                </c:ext>
                <c:ext xmlns:c16="http://schemas.microsoft.com/office/drawing/2014/chart" uri="{C3380CC4-5D6E-409C-BE32-E72D297353CC}">
                  <c16:uniqueId val="{00000001-C342-4224-9A0F-4F15140C59D0}"/>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C342-4224-9A0F-4F15140C59D0}"/>
                </c:ext>
              </c:extLst>
            </c:dLbl>
            <c:dLbl>
              <c:idx val="3"/>
              <c:layout>
                <c:manualLayout>
                  <c:x val="-7.0661774697649157E-2"/>
                  <c:y val="4.140786749482401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1956787607011821"/>
                      <c:h val="0.15455486542443064"/>
                    </c:manualLayout>
                  </c15:layout>
                </c:ext>
                <c:ext xmlns:c16="http://schemas.microsoft.com/office/drawing/2014/chart" uri="{C3380CC4-5D6E-409C-BE32-E72D297353CC}">
                  <c16:uniqueId val="{00000007-C342-4224-9A0F-4F15140C59D0}"/>
                </c:ext>
              </c:extLst>
            </c:dLbl>
            <c:dLbl>
              <c:idx val="4"/>
              <c:layout>
                <c:manualLayout>
                  <c:x val="-9.0787924083888222E-2"/>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14064410925398"/>
                      <c:h val="0.15455486542443064"/>
                    </c:manualLayout>
                  </c15:layout>
                </c:ext>
                <c:ext xmlns:c16="http://schemas.microsoft.com/office/drawing/2014/chart" uri="{C3380CC4-5D6E-409C-BE32-E72D297353CC}">
                  <c16:uniqueId val="{00000009-C342-4224-9A0F-4F15140C59D0}"/>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42-4224-9A0F-4F15140C59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'9 LNA'!$B$45:$B$50</c:f>
              <c:strCache>
                <c:ptCount val="6"/>
                <c:pt idx="0">
                  <c:v>Infineon</c:v>
                </c:pt>
                <c:pt idx="1">
                  <c:v>NXP</c:v>
                </c:pt>
                <c:pt idx="2">
                  <c:v>Qorvo</c:v>
                </c:pt>
                <c:pt idx="3">
                  <c:v>Panasonic</c:v>
                </c:pt>
                <c:pt idx="4">
                  <c:v>Skyworks</c:v>
                </c:pt>
                <c:pt idx="5">
                  <c:v>Others</c:v>
                </c:pt>
              </c:strCache>
            </c:strRef>
          </c:cat>
          <c:val>
            <c:numRef>
              <c:f>'9 LNA'!$K$45:$K$50</c:f>
              <c:numCache>
                <c:formatCode>"$"#,##0,," M"</c:formatCode>
                <c:ptCount val="6"/>
                <c:pt idx="0">
                  <c:v>73916069.747420579</c:v>
                </c:pt>
                <c:pt idx="1">
                  <c:v>49277379.831613719</c:v>
                </c:pt>
                <c:pt idx="2">
                  <c:v>16425793.277204573</c:v>
                </c:pt>
                <c:pt idx="3">
                  <c:v>1642579.3277204575</c:v>
                </c:pt>
                <c:pt idx="4">
                  <c:v>16425793.277204573</c:v>
                </c:pt>
                <c:pt idx="5">
                  <c:v>6570317.3108818354</c:v>
                </c:pt>
              </c:numCache>
            </c:numRef>
          </c:val>
          <c:extLst>
            <c:ext xmlns:c16="http://schemas.microsoft.com/office/drawing/2014/chart" uri="{C3380CC4-5D6E-409C-BE32-E72D297353CC}">
              <c16:uniqueId val="{0000000C-C342-4224-9A0F-4F15140C59D0}"/>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30652878840823217"/>
          <c:y val="5.1847300711911681E-2"/>
          <c:w val="0.39843950007513718"/>
          <c:h val="0.9229365570315694"/>
        </c:manualLayout>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45C3-4D69-9ADD-20CC5CC7439A}"/>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45C3-4D69-9ADD-20CC5CC7439A}"/>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45C3-4D69-9ADD-20CC5CC7439A}"/>
              </c:ext>
            </c:extLst>
          </c:dPt>
          <c:dPt>
            <c:idx val="3"/>
            <c:bubble3D val="0"/>
            <c:spPr>
              <a:solidFill>
                <a:schemeClr val="tx1"/>
              </a:solidFill>
              <a:ln>
                <a:noFill/>
              </a:ln>
              <a:effectLst/>
            </c:spPr>
            <c:extLst>
              <c:ext xmlns:c16="http://schemas.microsoft.com/office/drawing/2014/chart" uri="{C3380CC4-5D6E-409C-BE32-E72D297353CC}">
                <c16:uniqueId val="{00000007-45C3-4D69-9ADD-20CC5CC7439A}"/>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45C3-4D69-9ADD-20CC5CC7439A}"/>
              </c:ext>
            </c:extLst>
          </c:dPt>
          <c:dPt>
            <c:idx val="5"/>
            <c:bubble3D val="0"/>
            <c:spPr>
              <a:solidFill>
                <a:schemeClr val="accent1">
                  <a:tint val="60000"/>
                </a:schemeClr>
              </a:solidFill>
              <a:ln>
                <a:noFill/>
              </a:ln>
              <a:effectLst/>
            </c:spPr>
            <c:extLst>
              <c:ext xmlns:c16="http://schemas.microsoft.com/office/drawing/2014/chart" uri="{C3380CC4-5D6E-409C-BE32-E72D297353CC}">
                <c16:uniqueId val="{0000000B-45C3-4D69-9ADD-20CC5CC7439A}"/>
              </c:ext>
            </c:extLst>
          </c:dPt>
          <c:dLbls>
            <c:dLbl>
              <c:idx val="0"/>
              <c:layout>
                <c:manualLayout>
                  <c:x val="7.5994577318682227E-3"/>
                  <c:y val="-0.23550724637681159"/>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291615708656069"/>
                      <c:h val="0.15973084886128364"/>
                    </c:manualLayout>
                  </c15:layout>
                </c:ext>
                <c:ext xmlns:c16="http://schemas.microsoft.com/office/drawing/2014/chart" uri="{C3380CC4-5D6E-409C-BE32-E72D297353CC}">
                  <c16:uniqueId val="{00000001-45C3-4D69-9ADD-20CC5CC7439A}"/>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45C3-4D69-9ADD-20CC5CC7439A}"/>
                </c:ext>
              </c:extLst>
            </c:dLbl>
            <c:dLbl>
              <c:idx val="4"/>
              <c:layout>
                <c:manualLayout>
                  <c:x val="-0.1138888888888889"/>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C3-4D69-9ADD-20CC5CC7439A}"/>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C3-4D69-9ADD-20CC5CC7439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'9 LNA'!$B$64:$B$66</c:f>
              <c:strCache>
                <c:ptCount val="3"/>
                <c:pt idx="0">
                  <c:v>CMOS/SOI</c:v>
                </c:pt>
                <c:pt idx="1">
                  <c:v>GaAs</c:v>
                </c:pt>
                <c:pt idx="2">
                  <c:v>SiGe</c:v>
                </c:pt>
              </c:strCache>
            </c:strRef>
          </c:cat>
          <c:val>
            <c:numRef>
              <c:f>'9 LNA'!$K$64:$K$66</c:f>
              <c:numCache>
                <c:formatCode>"$"#,##0,," M"</c:formatCode>
                <c:ptCount val="3"/>
                <c:pt idx="0">
                  <c:v>410500436.77372968</c:v>
                </c:pt>
                <c:pt idx="1">
                  <c:v>25261565.339921828</c:v>
                </c:pt>
                <c:pt idx="2">
                  <c:v>195777131.38439417</c:v>
                </c:pt>
              </c:numCache>
            </c:numRef>
          </c:val>
          <c:extLst>
            <c:ext xmlns:c16="http://schemas.microsoft.com/office/drawing/2014/chart" uri="{C3380CC4-5D6E-409C-BE32-E72D297353CC}">
              <c16:uniqueId val="{0000000C-45C3-4D69-9ADD-20CC5CC7439A}"/>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 mmwave'!$B$24</c:f>
              <c:strCache>
                <c:ptCount val="1"/>
                <c:pt idx="0">
                  <c:v>4-element</c:v>
                </c:pt>
              </c:strCache>
            </c:strRef>
          </c:tx>
          <c:spPr>
            <a:ln>
              <a:solidFill>
                <a:schemeClr val="tx1"/>
              </a:solidFill>
            </a:ln>
          </c:spPr>
          <c:marker>
            <c:symbol val="none"/>
          </c:marker>
          <c:cat>
            <c:numRef>
              <c:f>'10 mmwave'!$M$23:$R$23</c:f>
              <c:numCache>
                <c:formatCode>General</c:formatCode>
                <c:ptCount val="6"/>
                <c:pt idx="0">
                  <c:v>2019</c:v>
                </c:pt>
                <c:pt idx="1">
                  <c:v>2020</c:v>
                </c:pt>
                <c:pt idx="2">
                  <c:v>2021</c:v>
                </c:pt>
                <c:pt idx="3">
                  <c:v>2022</c:v>
                </c:pt>
                <c:pt idx="4">
                  <c:v>2023</c:v>
                </c:pt>
                <c:pt idx="5">
                  <c:v>2024</c:v>
                </c:pt>
              </c:numCache>
            </c:numRef>
          </c:cat>
          <c:val>
            <c:numRef>
              <c:f>'10 mmwave'!$M$24:$R$24</c:f>
              <c:numCache>
                <c:formatCode>_("$"* #,##0.00_);_("$"* \(#,##0.00\);_("$"* "-"??_);_(@_)</c:formatCode>
                <c:ptCount val="6"/>
                <c:pt idx="0">
                  <c:v>6</c:v>
                </c:pt>
                <c:pt idx="1">
                  <c:v>4.9499999999999993</c:v>
                </c:pt>
                <c:pt idx="2">
                  <c:v>4.2074999999999996</c:v>
                </c:pt>
                <c:pt idx="3">
                  <c:v>3.5763749999999996</c:v>
                </c:pt>
                <c:pt idx="4">
                  <c:v>3.0399187499999996</c:v>
                </c:pt>
                <c:pt idx="5">
                  <c:v>2.5839309374999995</c:v>
                </c:pt>
              </c:numCache>
            </c:numRef>
          </c:val>
          <c:smooth val="0"/>
          <c:extLst>
            <c:ext xmlns:c16="http://schemas.microsoft.com/office/drawing/2014/chart" uri="{C3380CC4-5D6E-409C-BE32-E72D297353CC}">
              <c16:uniqueId val="{00000000-5D8F-415C-88DB-FE376D23DFDC}"/>
            </c:ext>
          </c:extLst>
        </c:ser>
        <c:ser>
          <c:idx val="2"/>
          <c:order val="1"/>
          <c:tx>
            <c:strRef>
              <c:f>'10 mmwave'!$B$25</c:f>
              <c:strCache>
                <c:ptCount val="1"/>
                <c:pt idx="0">
                  <c:v>Other</c:v>
                </c:pt>
              </c:strCache>
            </c:strRef>
          </c:tx>
          <c:marker>
            <c:symbol val="none"/>
          </c:marker>
          <c:cat>
            <c:numRef>
              <c:f>'10 mmwave'!$M$23:$R$23</c:f>
              <c:numCache>
                <c:formatCode>General</c:formatCode>
                <c:ptCount val="6"/>
                <c:pt idx="0">
                  <c:v>2019</c:v>
                </c:pt>
                <c:pt idx="1">
                  <c:v>2020</c:v>
                </c:pt>
                <c:pt idx="2">
                  <c:v>2021</c:v>
                </c:pt>
                <c:pt idx="3">
                  <c:v>2022</c:v>
                </c:pt>
                <c:pt idx="4">
                  <c:v>2023</c:v>
                </c:pt>
                <c:pt idx="5">
                  <c:v>2024</c:v>
                </c:pt>
              </c:numCache>
            </c:numRef>
          </c:cat>
          <c:val>
            <c:numRef>
              <c:f>'10 mmwave'!$M$25:$R$25</c:f>
              <c:numCache>
                <c:formatCode>_("$"* #,##0.00_);_("$"* \(#,##0.00\);_("$"* "-"??_);_(@_)</c:formatCode>
                <c:ptCount val="6"/>
                <c:pt idx="0">
                  <c:v>8</c:v>
                </c:pt>
                <c:pt idx="1">
                  <c:v>6.6</c:v>
                </c:pt>
                <c:pt idx="2">
                  <c:v>5.6099999999999994</c:v>
                </c:pt>
                <c:pt idx="3">
                  <c:v>4.7684999999999995</c:v>
                </c:pt>
                <c:pt idx="4">
                  <c:v>4.0532249999999994</c:v>
                </c:pt>
                <c:pt idx="5">
                  <c:v>3.4452412499999996</c:v>
                </c:pt>
              </c:numCache>
            </c:numRef>
          </c:val>
          <c:smooth val="0"/>
          <c:extLst>
            <c:ext xmlns:c16="http://schemas.microsoft.com/office/drawing/2014/chart" uri="{C3380CC4-5D6E-409C-BE32-E72D297353CC}">
              <c16:uniqueId val="{00000002-5D8F-415C-88DB-FE376D23DFDC}"/>
            </c:ext>
          </c:extLst>
        </c:ser>
        <c:dLbls>
          <c:showLegendKey val="0"/>
          <c:showVal val="0"/>
          <c:showCatName val="0"/>
          <c:showSerName val="0"/>
          <c:showPercent val="0"/>
          <c:showBubbleSize val="0"/>
        </c:dLbls>
        <c:smooth val="0"/>
        <c:axId val="468288544"/>
        <c:axId val="468288936"/>
      </c:lineChart>
      <c:catAx>
        <c:axId val="468288544"/>
        <c:scaling>
          <c:orientation val="minMax"/>
        </c:scaling>
        <c:delete val="0"/>
        <c:axPos val="b"/>
        <c:numFmt formatCode="General" sourceLinked="1"/>
        <c:majorTickMark val="out"/>
        <c:minorTickMark val="none"/>
        <c:tickLblPos val="nextTo"/>
        <c:crossAx val="468288936"/>
        <c:crosses val="autoZero"/>
        <c:auto val="1"/>
        <c:lblAlgn val="ctr"/>
        <c:lblOffset val="100"/>
        <c:noMultiLvlLbl val="0"/>
      </c:catAx>
      <c:valAx>
        <c:axId val="468288936"/>
        <c:scaling>
          <c:orientation val="minMax"/>
        </c:scaling>
        <c:delete val="0"/>
        <c:axPos val="l"/>
        <c:majorGridlines/>
        <c:title>
          <c:tx>
            <c:rich>
              <a:bodyPr rot="-5400000" vert="horz"/>
              <a:lstStyle/>
              <a:p>
                <a:pPr>
                  <a:defRPr/>
                </a:pPr>
                <a:r>
                  <a:rPr lang="en-US"/>
                  <a:t>Sub-Array  ASP</a:t>
                </a:r>
              </a:p>
            </c:rich>
          </c:tx>
          <c:overlay val="0"/>
        </c:title>
        <c:numFmt formatCode="_(&quot;$&quot;* #,##0.00_);_(&quot;$&quot;* \(#,##0.00\);_(&quot;$&quot;* &quot;-&quot;??_);_(@_)" sourceLinked="1"/>
        <c:majorTickMark val="out"/>
        <c:minorTickMark val="none"/>
        <c:tickLblPos val="nextTo"/>
        <c:crossAx val="468288544"/>
        <c:crosses val="autoZero"/>
        <c:crossBetween val="between"/>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0781069270561"/>
          <c:y val="5.5518195360715047E-2"/>
          <c:w val="0.60684069323630807"/>
          <c:h val="0.75692629637511533"/>
        </c:manualLayout>
      </c:layout>
      <c:areaChart>
        <c:grouping val="stacked"/>
        <c:varyColors val="0"/>
        <c:ser>
          <c:idx val="0"/>
          <c:order val="0"/>
          <c:tx>
            <c:strRef>
              <c:f>'10 mmwave'!$B$32</c:f>
              <c:strCache>
                <c:ptCount val="1"/>
                <c:pt idx="0">
                  <c:v>4-element</c:v>
                </c:pt>
              </c:strCache>
            </c:strRef>
          </c:tx>
          <c:spPr>
            <a:solidFill>
              <a:schemeClr val="accent1">
                <a:lumMod val="20000"/>
                <a:lumOff val="80000"/>
              </a:schemeClr>
            </a:solidFill>
          </c:spPr>
          <c:cat>
            <c:numRef>
              <c:extLst>
                <c:ext xmlns:c15="http://schemas.microsoft.com/office/drawing/2012/chart" uri="{02D57815-91ED-43cb-92C2-25804820EDAC}">
                  <c15:fullRef>
                    <c15:sqref>'10 mmwave'!$K$31:$R$31</c15:sqref>
                  </c15:fullRef>
                </c:ext>
              </c:extLst>
              <c:f>'10 mmwave'!$M$31:$R$31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'10 mmwave'!$K$32:$R$32</c15:sqref>
                  </c15:fullRef>
                </c:ext>
              </c:extLst>
              <c:f>'10 mmwave'!$M$32:$R$32</c:f>
              <c:numCache>
                <c:formatCode>"$"#,##0,,\ " M"</c:formatCode>
                <c:ptCount val="6"/>
                <c:pt idx="0">
                  <c:v>9516000</c:v>
                </c:pt>
                <c:pt idx="1">
                  <c:v>63518399.999999985</c:v>
                </c:pt>
                <c:pt idx="2">
                  <c:v>185550749.99999997</c:v>
                </c:pt>
                <c:pt idx="3">
                  <c:v>256097060.99999994</c:v>
                </c:pt>
                <c:pt idx="4">
                  <c:v>412806374.63999993</c:v>
                </c:pt>
                <c:pt idx="5">
                  <c:v>605485715.0066998</c:v>
                </c:pt>
              </c:numCache>
            </c:numRef>
          </c:val>
          <c:extLst>
            <c:ext xmlns:c16="http://schemas.microsoft.com/office/drawing/2014/chart" uri="{C3380CC4-5D6E-409C-BE32-E72D297353CC}">
              <c16:uniqueId val="{00000000-F42A-4E56-925D-F083CE2FDE2A}"/>
            </c:ext>
          </c:extLst>
        </c:ser>
        <c:ser>
          <c:idx val="2"/>
          <c:order val="1"/>
          <c:tx>
            <c:strRef>
              <c:f>'10 mmwave'!$B$33</c:f>
              <c:strCache>
                <c:ptCount val="1"/>
                <c:pt idx="0">
                  <c:v>Other</c:v>
                </c:pt>
              </c:strCache>
            </c:strRef>
          </c:tx>
          <c:spPr>
            <a:ln w="25400">
              <a:noFill/>
            </a:ln>
          </c:spPr>
          <c:cat>
            <c:numRef>
              <c:extLst>
                <c:ext xmlns:c15="http://schemas.microsoft.com/office/drawing/2012/chart" uri="{02D57815-91ED-43cb-92C2-25804820EDAC}">
                  <c15:fullRef>
                    <c15:sqref>'10 mmwave'!$K$31:$R$31</c15:sqref>
                  </c15:fullRef>
                </c:ext>
              </c:extLst>
              <c:f>'10 mmwave'!$M$31:$R$31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'10 mmwave'!$K$33:$R$33</c15:sqref>
                  </c15:fullRef>
                </c:ext>
              </c:extLst>
              <c:f>'10 mmwave'!$M$33:$R$33</c:f>
              <c:numCache>
                <c:formatCode>"$"#,##0,,\ " M"</c:formatCode>
                <c:ptCount val="6"/>
                <c:pt idx="0">
                  <c:v>0</c:v>
                </c:pt>
                <c:pt idx="1">
                  <c:v>18216000</c:v>
                </c:pt>
                <c:pt idx="2">
                  <c:v>22888799.999999996</c:v>
                </c:pt>
                <c:pt idx="3">
                  <c:v>42916500</c:v>
                </c:pt>
                <c:pt idx="4">
                  <c:v>71012502</c:v>
                </c:pt>
                <c:pt idx="5">
                  <c:v>112039245.44999999</c:v>
                </c:pt>
              </c:numCache>
            </c:numRef>
          </c:val>
          <c:extLst>
            <c:ext xmlns:c16="http://schemas.microsoft.com/office/drawing/2014/chart" uri="{C3380CC4-5D6E-409C-BE32-E72D297353CC}">
              <c16:uniqueId val="{00000002-F42A-4E56-925D-F083CE2FDE2A}"/>
            </c:ext>
          </c:extLst>
        </c:ser>
        <c:dLbls>
          <c:showLegendKey val="0"/>
          <c:showVal val="0"/>
          <c:showCatName val="0"/>
          <c:showSerName val="0"/>
          <c:showPercent val="0"/>
          <c:showBubbleSize val="0"/>
        </c:dLbls>
        <c:axId val="468289720"/>
        <c:axId val="468290112"/>
      </c:areaChart>
      <c:catAx>
        <c:axId val="468289720"/>
        <c:scaling>
          <c:orientation val="minMax"/>
        </c:scaling>
        <c:delete val="0"/>
        <c:axPos val="b"/>
        <c:numFmt formatCode="General" sourceLinked="1"/>
        <c:majorTickMark val="out"/>
        <c:minorTickMark val="none"/>
        <c:tickLblPos val="nextTo"/>
        <c:crossAx val="468290112"/>
        <c:crosses val="autoZero"/>
        <c:auto val="1"/>
        <c:lblAlgn val="ctr"/>
        <c:lblOffset val="100"/>
        <c:noMultiLvlLbl val="0"/>
      </c:catAx>
      <c:valAx>
        <c:axId val="468290112"/>
        <c:scaling>
          <c:orientation val="minMax"/>
          <c:min val="0"/>
        </c:scaling>
        <c:delete val="0"/>
        <c:axPos val="l"/>
        <c:majorGridlines/>
        <c:title>
          <c:tx>
            <c:rich>
              <a:bodyPr rot="-5400000" vert="horz"/>
              <a:lstStyle/>
              <a:p>
                <a:pPr>
                  <a:defRPr/>
                </a:pPr>
                <a:r>
                  <a:rPr lang="en-US"/>
                  <a:t>mm-wave</a:t>
                </a:r>
                <a:r>
                  <a:rPr lang="en-US" baseline="0"/>
                  <a:t> Sub-Array </a:t>
                </a:r>
                <a:r>
                  <a:rPr lang="en-US"/>
                  <a:t> Revenue </a:t>
                </a:r>
              </a:p>
            </c:rich>
          </c:tx>
          <c:layout>
            <c:manualLayout>
              <c:xMode val="edge"/>
              <c:yMode val="edge"/>
              <c:x val="9.1172051864578038E-3"/>
              <c:y val="5.6269808234029987E-2"/>
            </c:manualLayout>
          </c:layout>
          <c:overlay val="0"/>
        </c:title>
        <c:numFmt formatCode="&quot;$&quot;#,##0,,\ &quot; M&quot;" sourceLinked="0"/>
        <c:majorTickMark val="out"/>
        <c:minorTickMark val="none"/>
        <c:tickLblPos val="nextTo"/>
        <c:crossAx val="468289720"/>
        <c:crosses val="autoZero"/>
        <c:crossBetween val="midCat"/>
      </c:valAx>
    </c:plotArea>
    <c:legend>
      <c:legendPos val="r"/>
      <c:layout>
        <c:manualLayout>
          <c:xMode val="edge"/>
          <c:yMode val="edge"/>
          <c:x val="0.7793145175034939"/>
          <c:y val="0.18014825849471519"/>
          <c:w val="0.15119303657167654"/>
          <c:h val="0.30279814581026221"/>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1"/>
          <c:order val="0"/>
          <c:tx>
            <c:strRef>
              <c:f>'10 mmwave'!$B$16</c:f>
              <c:strCache>
                <c:ptCount val="1"/>
                <c:pt idx="0">
                  <c:v>Smartphones</c:v>
                </c:pt>
              </c:strCache>
            </c:strRef>
          </c:tx>
          <c:spPr>
            <a:solidFill>
              <a:schemeClr val="accent1">
                <a:lumMod val="20000"/>
                <a:lumOff val="80000"/>
              </a:schemeClr>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mmwave'!$K$16:$R$16</c15:sqref>
                  </c15:fullRef>
                </c:ext>
              </c:extLst>
              <c:f>'10 mmwave'!$L$16:$R$16</c:f>
              <c:numCache>
                <c:formatCode>#,##0,,"M"</c:formatCode>
                <c:ptCount val="7"/>
                <c:pt idx="0">
                  <c:v>0</c:v>
                </c:pt>
                <c:pt idx="1">
                  <c:v>620000</c:v>
                </c:pt>
                <c:pt idx="2">
                  <c:v>6200000</c:v>
                </c:pt>
                <c:pt idx="3">
                  <c:v>34100000</c:v>
                </c:pt>
                <c:pt idx="4">
                  <c:v>49600000</c:v>
                </c:pt>
                <c:pt idx="5">
                  <c:v>93000000</c:v>
                </c:pt>
                <c:pt idx="6">
                  <c:v>155000000</c:v>
                </c:pt>
              </c:numCache>
            </c:numRef>
          </c:val>
          <c:extLst>
            <c:ext xmlns:c16="http://schemas.microsoft.com/office/drawing/2014/chart" uri="{C3380CC4-5D6E-409C-BE32-E72D297353CC}">
              <c16:uniqueId val="{00000000-6E19-48DB-A9E0-FD741B94FA71}"/>
            </c:ext>
          </c:extLst>
        </c:ser>
        <c:ser>
          <c:idx val="2"/>
          <c:order val="1"/>
          <c:tx>
            <c:strRef>
              <c:f>'10 mmwave'!$B$17</c:f>
              <c:strCache>
                <c:ptCount val="1"/>
                <c:pt idx="0">
                  <c:v>Tablets</c:v>
                </c:pt>
              </c:strCache>
            </c:strRef>
          </c:tx>
          <c:spPr>
            <a:solidFill>
              <a:schemeClr val="tx1"/>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mmwave'!$K$17:$R$17</c15:sqref>
                  </c15:fullRef>
                </c:ext>
              </c:extLst>
              <c:f>'10 mmwave'!$L$17:$R$17</c:f>
              <c:numCache>
                <c:formatCode>#,##0,,"M"</c:formatCode>
                <c:ptCount val="7"/>
                <c:pt idx="0">
                  <c:v>6000</c:v>
                </c:pt>
                <c:pt idx="1">
                  <c:v>6000</c:v>
                </c:pt>
                <c:pt idx="2">
                  <c:v>192000</c:v>
                </c:pt>
                <c:pt idx="3">
                  <c:v>480000</c:v>
                </c:pt>
                <c:pt idx="4">
                  <c:v>1008000</c:v>
                </c:pt>
                <c:pt idx="5">
                  <c:v>1915200</c:v>
                </c:pt>
                <c:pt idx="6">
                  <c:v>3447360</c:v>
                </c:pt>
              </c:numCache>
            </c:numRef>
          </c:val>
          <c:extLst>
            <c:ext xmlns:c16="http://schemas.microsoft.com/office/drawing/2014/chart" uri="{C3380CC4-5D6E-409C-BE32-E72D297353CC}">
              <c16:uniqueId val="{00000002-6E19-48DB-A9E0-FD741B94FA71}"/>
            </c:ext>
          </c:extLst>
        </c:ser>
        <c:ser>
          <c:idx val="0"/>
          <c:order val="2"/>
          <c:tx>
            <c:strRef>
              <c:f>'10 mmwave'!$B$18</c:f>
              <c:strCache>
                <c:ptCount val="1"/>
                <c:pt idx="0">
                  <c:v>Hotspots+CPEs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'10 mmwave'!$K$15:$R$15</c15:sqref>
                  </c15:fullRef>
                </c:ext>
              </c:extLst>
              <c:f>'10 mmwave'!$L$15:$R$15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'10 mmwave'!$K$18:$R$18</c15:sqref>
                  </c15:fullRef>
                </c:ext>
              </c:extLst>
              <c:f>'10 mmwave'!$L$18:$R$18</c:f>
              <c:numCache>
                <c:formatCode>#,##0,,"M"</c:formatCode>
                <c:ptCount val="7"/>
                <c:pt idx="0">
                  <c:v>0</c:v>
                </c:pt>
                <c:pt idx="1">
                  <c:v>960000</c:v>
                </c:pt>
                <c:pt idx="2">
                  <c:v>10120000</c:v>
                </c:pt>
                <c:pt idx="3">
                  <c:v>14960000</c:v>
                </c:pt>
                <c:pt idx="4">
                  <c:v>33000000</c:v>
                </c:pt>
                <c:pt idx="5">
                  <c:v>64240000</c:v>
                </c:pt>
                <c:pt idx="6">
                  <c:v>119240000</c:v>
                </c:pt>
              </c:numCache>
            </c:numRef>
          </c:val>
          <c:extLst>
            <c:ext xmlns:c16="http://schemas.microsoft.com/office/drawing/2014/chart" uri="{C3380CC4-5D6E-409C-BE32-E72D297353CC}">
              <c16:uniqueId val="{00000000-97A4-4F79-827B-E22BAE87ABAC}"/>
            </c:ext>
          </c:extLst>
        </c:ser>
        <c:dLbls>
          <c:showLegendKey val="0"/>
          <c:showVal val="0"/>
          <c:showCatName val="0"/>
          <c:showSerName val="0"/>
          <c:showPercent val="0"/>
          <c:showBubbleSize val="0"/>
        </c:dLbls>
        <c:gapWidth val="150"/>
        <c:overlap val="100"/>
        <c:axId val="468290896"/>
        <c:axId val="468291288"/>
      </c:barChart>
      <c:catAx>
        <c:axId val="4682908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91288"/>
        <c:crosses val="autoZero"/>
        <c:auto val="1"/>
        <c:lblAlgn val="ctr"/>
        <c:lblOffset val="100"/>
        <c:noMultiLvlLbl val="0"/>
      </c:catAx>
      <c:valAx>
        <c:axId val="4682912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mm-wave Sub-Array</a:t>
                </a:r>
                <a:r>
                  <a:rPr lang="en-US" baseline="0"/>
                  <a:t> </a:t>
                </a:r>
                <a:r>
                  <a:rPr lang="en-US"/>
                  <a:t>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2908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541059489997372"/>
          <c:y val="6.4357652852146147E-2"/>
          <c:w val="0.72791966052249613"/>
          <c:h val="0.78278032954214061"/>
        </c:manualLayout>
      </c:layout>
      <c:barChart>
        <c:barDir val="col"/>
        <c:grouping val="stacked"/>
        <c:varyColors val="0"/>
        <c:ser>
          <c:idx val="2"/>
          <c:order val="0"/>
          <c:tx>
            <c:strRef>
              <c:f>'1a.  Terminal Analysis'!$C$27</c:f>
              <c:strCache>
                <c:ptCount val="1"/>
                <c:pt idx="0">
                  <c:v>Terminals with UL CA</c:v>
                </c:pt>
              </c:strCache>
            </c:strRef>
          </c:tx>
          <c:spPr>
            <a:solidFill>
              <a:schemeClr val="accent1">
                <a:tint val="65000"/>
              </a:schemeClr>
            </a:solidFill>
            <a:ln>
              <a:noFill/>
            </a:ln>
            <a:effectLst/>
          </c:spPr>
          <c:invertIfNegative val="0"/>
          <c:cat>
            <c:numRef>
              <c:f>'1a.  Terminal Analysis'!$L$15:$R$15</c:f>
              <c:numCache>
                <c:formatCode>General</c:formatCode>
                <c:ptCount val="7"/>
                <c:pt idx="0">
                  <c:v>2018</c:v>
                </c:pt>
                <c:pt idx="1">
                  <c:v>2019</c:v>
                </c:pt>
                <c:pt idx="2">
                  <c:v>2020</c:v>
                </c:pt>
                <c:pt idx="3">
                  <c:v>2021</c:v>
                </c:pt>
                <c:pt idx="4">
                  <c:v>2022</c:v>
                </c:pt>
                <c:pt idx="5">
                  <c:v>2023</c:v>
                </c:pt>
                <c:pt idx="6">
                  <c:v>2024</c:v>
                </c:pt>
              </c:numCache>
            </c:numRef>
          </c:cat>
          <c:val>
            <c:numRef>
              <c:f>'1a.  Terminal Analysis'!$L$27:$R$27</c:f>
              <c:numCache>
                <c:formatCode>#,##0,,</c:formatCode>
                <c:ptCount val="7"/>
                <c:pt idx="0">
                  <c:v>0</c:v>
                </c:pt>
                <c:pt idx="1">
                  <c:v>22192493.745013349</c:v>
                </c:pt>
                <c:pt idx="2">
                  <c:v>44616558.295961894</c:v>
                </c:pt>
                <c:pt idx="3">
                  <c:v>69548680.93407701</c:v>
                </c:pt>
                <c:pt idx="4">
                  <c:v>97286895.885447413</c:v>
                </c:pt>
                <c:pt idx="5">
                  <c:v>125600464.00769754</c:v>
                </c:pt>
                <c:pt idx="6">
                  <c:v>158319228.93559074</c:v>
                </c:pt>
              </c:numCache>
            </c:numRef>
          </c:val>
          <c:extLst>
            <c:ext xmlns:c16="http://schemas.microsoft.com/office/drawing/2014/chart" uri="{C3380CC4-5D6E-409C-BE32-E72D297353CC}">
              <c16:uniqueId val="{00000000-3235-408D-8458-974D2666A9B3}"/>
            </c:ext>
          </c:extLst>
        </c:ser>
        <c:dLbls>
          <c:showLegendKey val="0"/>
          <c:showVal val="0"/>
          <c:showCatName val="0"/>
          <c:showSerName val="0"/>
          <c:showPercent val="0"/>
          <c:showBubbleSize val="0"/>
        </c:dLbls>
        <c:gapWidth val="150"/>
        <c:overlap val="100"/>
        <c:axId val="456362040"/>
        <c:axId val="456360624"/>
      </c:barChart>
      <c:catAx>
        <c:axId val="45636204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360624"/>
        <c:crosses val="autoZero"/>
        <c:auto val="1"/>
        <c:lblAlgn val="ctr"/>
        <c:lblOffset val="100"/>
        <c:noMultiLvlLbl val="0"/>
      </c:catAx>
      <c:valAx>
        <c:axId val="456360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UL CA </a:t>
                </a:r>
              </a:p>
            </c:rich>
          </c:tx>
          <c:layout>
            <c:manualLayout>
              <c:xMode val="edge"/>
              <c:yMode val="edge"/>
              <c:x val="9.0025148202547943E-3"/>
              <c:y val="3.8052153062243993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36204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8323519693240012"/>
          <c:y val="6.4357652852146147E-2"/>
          <c:w val="0.70009498613051113"/>
          <c:h val="0.78278032954214061"/>
        </c:manualLayout>
      </c:layout>
      <c:barChart>
        <c:barDir val="col"/>
        <c:grouping val="stacked"/>
        <c:varyColors val="0"/>
        <c:ser>
          <c:idx val="2"/>
          <c:order val="0"/>
          <c:tx>
            <c:strRef>
              <c:f>'1a.  Terminal Analysis'!$C$35</c:f>
              <c:strCache>
                <c:ptCount val="1"/>
                <c:pt idx="0">
                  <c:v>Terminals shipped with LAA</c:v>
                </c:pt>
              </c:strCache>
            </c:strRef>
          </c:tx>
          <c:spPr>
            <a:solidFill>
              <a:srgbClr val="0070C0"/>
            </a:solidFill>
            <a:ln>
              <a:noFill/>
            </a:ln>
            <a:effectLst/>
          </c:spPr>
          <c:invertIfNegative val="0"/>
          <c:cat>
            <c:numRef>
              <c:extLst>
                <c:ext xmlns:c15="http://schemas.microsoft.com/office/drawing/2012/chart" uri="{02D57815-91ED-43cb-92C2-25804820EDAC}">
                  <c15:fullRef>
                    <c15:sqref>'1a.  Terminal Analysis'!$E$15:$R$15</c15:sqref>
                  </c15:fullRef>
                </c:ext>
              </c:extLst>
              <c:f>('1a.  Terminal Analysis'!$E$15:$H$15,'1a.  Terminal Analysis'!$L$15:$R$15)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'1a.  Terminal Analysis'!$E$35:$R$35</c15:sqref>
                  </c15:fullRef>
                </c:ext>
              </c:extLst>
              <c:f>('1a.  Terminal Analysis'!$E$35:$H$35,'1a.  Terminal Analysis'!$L$35:$R$35)</c:f>
              <c:numCache>
                <c:formatCode>#,##0,,</c:formatCode>
                <c:ptCount val="7"/>
                <c:pt idx="0">
                  <c:v>88769974.980053395</c:v>
                </c:pt>
                <c:pt idx="1">
                  <c:v>356932466.36769515</c:v>
                </c:pt>
                <c:pt idx="2">
                  <c:v>765035490.27484715</c:v>
                </c:pt>
                <c:pt idx="3">
                  <c:v>1118799302.6826453</c:v>
                </c:pt>
                <c:pt idx="4">
                  <c:v>1406725196.8862126</c:v>
                </c:pt>
                <c:pt idx="5">
                  <c:v>1715124980.1355665</c:v>
                </c:pt>
                <c:pt idx="6">
                  <c:v>2056137793.9175289</c:v>
                </c:pt>
              </c:numCache>
            </c:numRef>
          </c:val>
          <c:extLst>
            <c:ext xmlns:c16="http://schemas.microsoft.com/office/drawing/2014/chart" uri="{C3380CC4-5D6E-409C-BE32-E72D297353CC}">
              <c16:uniqueId val="{00000000-DB59-4432-81D5-1E2E077200E6}"/>
            </c:ext>
          </c:extLst>
        </c:ser>
        <c:dLbls>
          <c:showLegendKey val="0"/>
          <c:showVal val="0"/>
          <c:showCatName val="0"/>
          <c:showSerName val="0"/>
          <c:showPercent val="0"/>
          <c:showBubbleSize val="0"/>
        </c:dLbls>
        <c:gapWidth val="150"/>
        <c:overlap val="100"/>
        <c:axId val="454795896"/>
        <c:axId val="454796288"/>
      </c:barChart>
      <c:catAx>
        <c:axId val="4547958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796288"/>
        <c:crosses val="autoZero"/>
        <c:auto val="1"/>
        <c:lblAlgn val="ctr"/>
        <c:lblOffset val="100"/>
        <c:noMultiLvlLbl val="0"/>
      </c:catAx>
      <c:valAx>
        <c:axId val="4547962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Terminal Shipments with LAA</a:t>
                </a:r>
              </a:p>
            </c:rich>
          </c:tx>
          <c:layout>
            <c:manualLayout>
              <c:xMode val="edge"/>
              <c:yMode val="edge"/>
              <c:x val="9.0025148202547943E-3"/>
              <c:y val="3.8052153062243993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795896"/>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56309536307961505"/>
          <c:h val="0.8326195683872849"/>
        </c:manualLayout>
      </c:layout>
      <c:barChart>
        <c:barDir val="col"/>
        <c:grouping val="stacked"/>
        <c:varyColors val="0"/>
        <c:ser>
          <c:idx val="2"/>
          <c:order val="0"/>
          <c:tx>
            <c:strRef>
              <c:f>'2.  MIMO forecast'!$C$16</c:f>
              <c:strCache>
                <c:ptCount val="1"/>
                <c:pt idx="0">
                  <c:v>DL nx2</c:v>
                </c:pt>
              </c:strCache>
            </c:strRef>
          </c:tx>
          <c:spPr>
            <a:solidFill>
              <a:schemeClr val="accent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forecast'!$L$16:$R$16</c:f>
              <c:numCache>
                <c:formatCode>#,##0,,</c:formatCode>
                <c:ptCount val="7"/>
                <c:pt idx="0">
                  <c:v>811863362.91999996</c:v>
                </c:pt>
                <c:pt idx="1">
                  <c:v>789912200.00000012</c:v>
                </c:pt>
                <c:pt idx="2">
                  <c:v>739791000</c:v>
                </c:pt>
                <c:pt idx="3">
                  <c:v>691108708.5</c:v>
                </c:pt>
                <c:pt idx="4">
                  <c:v>623112790.39999998</c:v>
                </c:pt>
                <c:pt idx="5">
                  <c:v>648415925.28000009</c:v>
                </c:pt>
                <c:pt idx="6">
                  <c:v>655779078.84720004</c:v>
                </c:pt>
              </c:numCache>
            </c:numRef>
          </c:val>
          <c:extLst>
            <c:ext xmlns:c16="http://schemas.microsoft.com/office/drawing/2014/chart" uri="{C3380CC4-5D6E-409C-BE32-E72D297353CC}">
              <c16:uniqueId val="{00000000-A439-447F-850D-EE30419BE61C}"/>
            </c:ext>
          </c:extLst>
        </c:ser>
        <c:ser>
          <c:idx val="3"/>
          <c:order val="1"/>
          <c:tx>
            <c:strRef>
              <c:f>'2.  MIMO forecast'!$C$17</c:f>
              <c:strCache>
                <c:ptCount val="1"/>
                <c:pt idx="0">
                  <c:v>DL nx4</c:v>
                </c:pt>
              </c:strCache>
            </c:strRef>
          </c:tx>
          <c:spPr>
            <a:solidFill>
              <a:schemeClr val="bg1">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forecast'!$L$17:$R$17</c:f>
              <c:numCache>
                <c:formatCode>#,##0,,</c:formatCode>
                <c:ptCount val="7"/>
                <c:pt idx="0">
                  <c:v>317246784.80000001</c:v>
                </c:pt>
                <c:pt idx="1">
                  <c:v>430861200</c:v>
                </c:pt>
                <c:pt idx="2">
                  <c:v>517853699.99999994</c:v>
                </c:pt>
                <c:pt idx="3">
                  <c:v>691108708.5</c:v>
                </c:pt>
                <c:pt idx="4">
                  <c:v>778890988</c:v>
                </c:pt>
                <c:pt idx="5">
                  <c:v>810519906.60000002</c:v>
                </c:pt>
                <c:pt idx="6">
                  <c:v>819723848.55900002</c:v>
                </c:pt>
              </c:numCache>
            </c:numRef>
          </c:val>
          <c:extLst>
            <c:ext xmlns:c16="http://schemas.microsoft.com/office/drawing/2014/chart" uri="{C3380CC4-5D6E-409C-BE32-E72D297353CC}">
              <c16:uniqueId val="{00000001-A439-447F-850D-EE30419BE61C}"/>
            </c:ext>
          </c:extLst>
        </c:ser>
        <c:ser>
          <c:idx val="0"/>
          <c:order val="2"/>
          <c:tx>
            <c:strRef>
              <c:f>'2.  MIMO forecast'!$C$18</c:f>
              <c:strCache>
                <c:ptCount val="1"/>
                <c:pt idx="0">
                  <c:v>DL nx8</c:v>
                </c:pt>
              </c:strCache>
            </c:strRef>
          </c:tx>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forecast'!$L$18:$R$18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39-447F-850D-EE30419BE61C}"/>
            </c:ext>
          </c:extLst>
        </c:ser>
        <c:dLbls>
          <c:showLegendKey val="0"/>
          <c:showVal val="0"/>
          <c:showCatName val="0"/>
          <c:showSerName val="0"/>
          <c:showPercent val="0"/>
          <c:showBubbleSize val="0"/>
        </c:dLbls>
        <c:gapWidth val="150"/>
        <c:overlap val="100"/>
        <c:axId val="453931256"/>
        <c:axId val="453931648"/>
      </c:barChart>
      <c:catAx>
        <c:axId val="453931256"/>
        <c:scaling>
          <c:orientation val="minMax"/>
        </c:scaling>
        <c:delete val="0"/>
        <c:axPos val="b"/>
        <c:numFmt formatCode="General" sourceLinked="1"/>
        <c:majorTickMark val="out"/>
        <c:minorTickMark val="none"/>
        <c:tickLblPos val="nextTo"/>
        <c:crossAx val="453931648"/>
        <c:crosses val="autoZero"/>
        <c:auto val="1"/>
        <c:lblAlgn val="ctr"/>
        <c:lblOffset val="100"/>
        <c:noMultiLvlLbl val="0"/>
      </c:catAx>
      <c:valAx>
        <c:axId val="453931648"/>
        <c:scaling>
          <c:orientation val="minMax"/>
        </c:scaling>
        <c:delete val="0"/>
        <c:axPos val="l"/>
        <c:majorGridlines/>
        <c:title>
          <c:tx>
            <c:rich>
              <a:bodyPr rot="-5400000" vert="horz"/>
              <a:lstStyle/>
              <a:p>
                <a:pPr>
                  <a:defRPr/>
                </a:pPr>
                <a:r>
                  <a:rPr lang="en-US"/>
                  <a:t>Smartphonnes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3931256"/>
        <c:crosses val="autoZero"/>
        <c:crossBetween val="between"/>
      </c:valAx>
    </c:plotArea>
    <c:legend>
      <c:legendPos val="r"/>
      <c:layout>
        <c:manualLayout>
          <c:xMode val="edge"/>
          <c:yMode val="edge"/>
          <c:x val="0.74019510061242344"/>
          <c:y val="0.14327253722258806"/>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67622700878877207"/>
          <c:h val="0.8326195683872849"/>
        </c:manualLayout>
      </c:layout>
      <c:barChart>
        <c:barDir val="col"/>
        <c:grouping val="stacked"/>
        <c:varyColors val="0"/>
        <c:ser>
          <c:idx val="1"/>
          <c:order val="0"/>
          <c:tx>
            <c:strRef>
              <c:f>'2.  MIMO forecast'!$C$48</c:f>
              <c:strCache>
                <c:ptCount val="1"/>
                <c:pt idx="0">
                  <c:v>DL nx2</c:v>
                </c:pt>
              </c:strCache>
            </c:strRef>
          </c:tx>
          <c:spPr>
            <a:solidFill>
              <a:schemeClr val="tx1"/>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forecast'!$K$48:$R$48</c15:sqref>
                  </c15:fullRef>
                </c:ext>
              </c:extLst>
              <c:f>'2.  MIMO forecast'!$L$48:$R$48</c:f>
              <c:numCache>
                <c:formatCode>#,##0,,</c:formatCode>
                <c:ptCount val="7"/>
                <c:pt idx="0">
                  <c:v>44003925.000000007</c:v>
                </c:pt>
                <c:pt idx="1">
                  <c:v>31524512.500000007</c:v>
                </c:pt>
                <c:pt idx="2">
                  <c:v>19945178.250000011</c:v>
                </c:pt>
                <c:pt idx="3">
                  <c:v>14601464.050000003</c:v>
                </c:pt>
                <c:pt idx="4">
                  <c:v>7717956.1262500035</c:v>
                </c:pt>
                <c:pt idx="5">
                  <c:v>0</c:v>
                </c:pt>
                <c:pt idx="6">
                  <c:v>0</c:v>
                </c:pt>
              </c:numCache>
            </c:numRef>
          </c:val>
          <c:extLst>
            <c:ext xmlns:c16="http://schemas.microsoft.com/office/drawing/2014/chart" uri="{C3380CC4-5D6E-409C-BE32-E72D297353CC}">
              <c16:uniqueId val="{00000000-6B65-4F3D-B380-1953FA56B1E7}"/>
            </c:ext>
          </c:extLst>
        </c:ser>
        <c:ser>
          <c:idx val="2"/>
          <c:order val="1"/>
          <c:tx>
            <c:strRef>
              <c:f>'2.  MIMO forecast'!$C$49</c:f>
              <c:strCache>
                <c:ptCount val="1"/>
                <c:pt idx="0">
                  <c:v>DL nx4</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forecast'!$K$49:$R$49</c15:sqref>
                  </c15:fullRef>
                </c:ext>
              </c:extLst>
              <c:f>'2.  MIMO forecast'!$L$49:$R$49</c:f>
              <c:numCache>
                <c:formatCode>#,##0,,</c:formatCode>
                <c:ptCount val="7"/>
                <c:pt idx="0">
                  <c:v>18858825.000000004</c:v>
                </c:pt>
                <c:pt idx="1">
                  <c:v>31524512.500000007</c:v>
                </c:pt>
                <c:pt idx="2">
                  <c:v>46538749.250000015</c:v>
                </c:pt>
                <c:pt idx="3">
                  <c:v>58405856.200000025</c:v>
                </c:pt>
                <c:pt idx="4">
                  <c:v>69461605.136250049</c:v>
                </c:pt>
                <c:pt idx="5">
                  <c:v>85838539.325625047</c:v>
                </c:pt>
                <c:pt idx="6">
                  <c:v>94680467.291906297</c:v>
                </c:pt>
              </c:numCache>
            </c:numRef>
          </c:val>
          <c:extLst>
            <c:ext xmlns:c16="http://schemas.microsoft.com/office/drawing/2014/chart" uri="{C3380CC4-5D6E-409C-BE32-E72D297353CC}">
              <c16:uniqueId val="{00000001-6B65-4F3D-B380-1953FA56B1E7}"/>
            </c:ext>
          </c:extLst>
        </c:ser>
        <c:ser>
          <c:idx val="3"/>
          <c:order val="2"/>
          <c:tx>
            <c:strRef>
              <c:f>'2.  MIMO forecast'!$C$50</c:f>
              <c:strCache>
                <c:ptCount val="1"/>
                <c:pt idx="0">
                  <c:v>DL nx8</c:v>
                </c:pt>
              </c:strCache>
            </c:strRef>
          </c:tx>
          <c:spPr>
            <a:solidFill>
              <a:schemeClr val="bg1">
                <a:lumMod val="75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forecast'!$K$50:$R$50</c15:sqref>
                  </c15:fullRef>
                </c:ext>
              </c:extLst>
              <c:f>'2.  MIMO forecast'!$L$50:$R$50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B65-4F3D-B380-1953FA56B1E7}"/>
            </c:ext>
          </c:extLst>
        </c:ser>
        <c:dLbls>
          <c:showLegendKey val="0"/>
          <c:showVal val="0"/>
          <c:showCatName val="0"/>
          <c:showSerName val="0"/>
          <c:showPercent val="0"/>
          <c:showBubbleSize val="0"/>
        </c:dLbls>
        <c:gapWidth val="150"/>
        <c:overlap val="100"/>
        <c:axId val="454050816"/>
        <c:axId val="458888168"/>
      </c:barChart>
      <c:catAx>
        <c:axId val="454050816"/>
        <c:scaling>
          <c:orientation val="minMax"/>
        </c:scaling>
        <c:delete val="0"/>
        <c:axPos val="b"/>
        <c:numFmt formatCode="General" sourceLinked="1"/>
        <c:majorTickMark val="out"/>
        <c:minorTickMark val="none"/>
        <c:tickLblPos val="nextTo"/>
        <c:crossAx val="458888168"/>
        <c:crosses val="autoZero"/>
        <c:auto val="1"/>
        <c:lblAlgn val="ctr"/>
        <c:lblOffset val="100"/>
        <c:noMultiLvlLbl val="0"/>
      </c:catAx>
      <c:valAx>
        <c:axId val="458888168"/>
        <c:scaling>
          <c:orientation val="minMax"/>
        </c:scaling>
        <c:delete val="0"/>
        <c:axPos val="l"/>
        <c:majorGridlines/>
        <c:title>
          <c:tx>
            <c:rich>
              <a:bodyPr rot="-5400000" vert="horz"/>
              <a:lstStyle/>
              <a:p>
                <a:pPr>
                  <a:defRPr/>
                </a:pPr>
                <a:r>
                  <a:rPr lang="en-US"/>
                  <a:t>PC/Hotspot Shipments below 6 GHz</a:t>
                </a:r>
              </a:p>
            </c:rich>
          </c:tx>
          <c:layout>
            <c:manualLayout>
              <c:xMode val="edge"/>
              <c:yMode val="edge"/>
              <c:x val="7.5091738456719659E-4"/>
              <c:y val="0.14941843369163918"/>
            </c:manualLayout>
          </c:layout>
          <c:overlay val="0"/>
        </c:title>
        <c:numFmt formatCode="#,##0,,\ &quot;M&quot;" sourceLinked="0"/>
        <c:majorTickMark val="out"/>
        <c:minorTickMark val="none"/>
        <c:tickLblPos val="nextTo"/>
        <c:crossAx val="454050816"/>
        <c:crosses val="autoZero"/>
        <c:crossBetween val="between"/>
      </c:valAx>
    </c:plotArea>
    <c:legend>
      <c:legendPos val="r"/>
      <c:layout>
        <c:manualLayout>
          <c:xMode val="edge"/>
          <c:yMode val="edge"/>
          <c:x val="0.84679983444820406"/>
          <c:y val="4.6393350583410625E-2"/>
          <c:w val="0.1365334646235821"/>
          <c:h val="0.77361165356637207"/>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forecast'!$C$64</c:f>
              <c:strCache>
                <c:ptCount val="1"/>
                <c:pt idx="0">
                  <c:v>DL nx2</c:v>
                </c:pt>
              </c:strCache>
            </c:strRef>
          </c:tx>
          <c:spPr>
            <a:solidFill>
              <a:schemeClr val="tx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forecast'!$L$64:$R$64</c:f>
              <c:numCache>
                <c:formatCode>#,##0,,</c:formatCode>
                <c:ptCount val="7"/>
                <c:pt idx="0">
                  <c:v>13908251.205120098</c:v>
                </c:pt>
                <c:pt idx="1">
                  <c:v>18726338.979809493</c:v>
                </c:pt>
                <c:pt idx="2">
                  <c:v>24199564.066615693</c:v>
                </c:pt>
                <c:pt idx="3">
                  <c:v>32235664.426342204</c:v>
                </c:pt>
                <c:pt idx="4">
                  <c:v>42494963.145888589</c:v>
                </c:pt>
                <c:pt idx="5">
                  <c:v>51819396.078457579</c:v>
                </c:pt>
                <c:pt idx="6">
                  <c:v>71484884.353594944</c:v>
                </c:pt>
              </c:numCache>
            </c:numRef>
          </c:val>
          <c:extLst>
            <c:ext xmlns:c16="http://schemas.microsoft.com/office/drawing/2014/chart" uri="{C3380CC4-5D6E-409C-BE32-E72D297353CC}">
              <c16:uniqueId val="{00000000-C164-4F7A-B441-277FFEAF600C}"/>
            </c:ext>
          </c:extLst>
        </c:ser>
        <c:ser>
          <c:idx val="2"/>
          <c:order val="1"/>
          <c:tx>
            <c:strRef>
              <c:f>'2.  MIMO forecast'!$C$65</c:f>
              <c:strCache>
                <c:ptCount val="1"/>
                <c:pt idx="0">
                  <c:v>DL nx4</c:v>
                </c:pt>
              </c:strCache>
            </c:strRef>
          </c:tx>
          <c:spPr>
            <a:solidFill>
              <a:schemeClr val="tx2">
                <a:lumMod val="40000"/>
                <a:lumOff val="60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forecast'!$L$65:$R$65</c:f>
              <c:numCache>
                <c:formatCode>#,##0,,</c:formatCode>
                <c:ptCount val="7"/>
                <c:pt idx="0">
                  <c:v>1545361.2450133443</c:v>
                </c:pt>
                <c:pt idx="1">
                  <c:v>2808950.8469714238</c:v>
                </c:pt>
                <c:pt idx="2">
                  <c:v>4399920.7393846717</c:v>
                </c:pt>
                <c:pt idx="3">
                  <c:v>5372610.7377237007</c:v>
                </c:pt>
                <c:pt idx="4">
                  <c:v>6537686.6378290141</c:v>
                </c:pt>
                <c:pt idx="5">
                  <c:v>7402770.8683510814</c:v>
                </c:pt>
                <c:pt idx="6">
                  <c:v>9531317.9138126597</c:v>
                </c:pt>
              </c:numCache>
            </c:numRef>
          </c:val>
          <c:extLst>
            <c:ext xmlns:c16="http://schemas.microsoft.com/office/drawing/2014/chart" uri="{C3380CC4-5D6E-409C-BE32-E72D297353CC}">
              <c16:uniqueId val="{00000001-C164-4F7A-B441-277FFEAF600C}"/>
            </c:ext>
          </c:extLst>
        </c:ser>
        <c:ser>
          <c:idx val="3"/>
          <c:order val="2"/>
          <c:tx>
            <c:strRef>
              <c:f>'2.  MIMO forecast'!$C$66</c:f>
              <c:strCache>
                <c:ptCount val="1"/>
                <c:pt idx="0">
                  <c:v>DL nx8</c:v>
                </c:pt>
              </c:strCache>
            </c:strRef>
          </c:tx>
          <c:spPr>
            <a:solidFill>
              <a:schemeClr val="bg1">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forecast'!$L$66:$R$66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C164-4F7A-B441-277FFEAF600C}"/>
            </c:ext>
          </c:extLst>
        </c:ser>
        <c:dLbls>
          <c:showLegendKey val="0"/>
          <c:showVal val="0"/>
          <c:showCatName val="0"/>
          <c:showSerName val="0"/>
          <c:showPercent val="0"/>
          <c:showBubbleSize val="0"/>
        </c:dLbls>
        <c:gapWidth val="150"/>
        <c:overlap val="100"/>
        <c:axId val="458888952"/>
        <c:axId val="458889344"/>
      </c:barChart>
      <c:catAx>
        <c:axId val="458888952"/>
        <c:scaling>
          <c:orientation val="minMax"/>
        </c:scaling>
        <c:delete val="0"/>
        <c:axPos val="b"/>
        <c:numFmt formatCode="General" sourceLinked="1"/>
        <c:majorTickMark val="out"/>
        <c:minorTickMark val="none"/>
        <c:tickLblPos val="nextTo"/>
        <c:crossAx val="458889344"/>
        <c:crosses val="autoZero"/>
        <c:auto val="1"/>
        <c:lblAlgn val="ctr"/>
        <c:lblOffset val="100"/>
        <c:noMultiLvlLbl val="0"/>
      </c:catAx>
      <c:valAx>
        <c:axId val="458889344"/>
        <c:scaling>
          <c:orientation val="minMax"/>
        </c:scaling>
        <c:delete val="0"/>
        <c:axPos val="l"/>
        <c:majorGridlines/>
        <c:title>
          <c:tx>
            <c:rich>
              <a:bodyPr rot="-5400000" vert="horz"/>
              <a:lstStyle/>
              <a:p>
                <a:pPr>
                  <a:defRPr/>
                </a:pPr>
                <a:r>
                  <a:rPr lang="en-US"/>
                  <a:t>C-IoT MIMO Device Shipments</a:t>
                </a:r>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8888952"/>
        <c:crosses val="autoZero"/>
        <c:crossBetween val="between"/>
      </c:valAx>
    </c:plotArea>
    <c:legend>
      <c:legendPos val="r"/>
      <c:layout>
        <c:manualLayout>
          <c:xMode val="edge"/>
          <c:yMode val="edge"/>
          <c:x val="0.82581413342681775"/>
          <c:y val="0.14327253722258806"/>
          <c:w val="0.15751909618864485"/>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2642169729"/>
          <c:y val="5.1400554097404488E-2"/>
          <c:w val="0.64432376293966875"/>
          <c:h val="0.8326195683872849"/>
        </c:manualLayout>
      </c:layout>
      <c:barChart>
        <c:barDir val="col"/>
        <c:grouping val="stacked"/>
        <c:varyColors val="0"/>
        <c:ser>
          <c:idx val="1"/>
          <c:order val="0"/>
          <c:tx>
            <c:strRef>
              <c:f>'2.  MIMO forecast'!$C$32</c:f>
              <c:strCache>
                <c:ptCount val="1"/>
                <c:pt idx="0">
                  <c:v>DL nx2</c:v>
                </c:pt>
              </c:strCache>
            </c:strRef>
          </c:tx>
          <c:spPr>
            <a:solidFill>
              <a:schemeClr val="tx1"/>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forecast'!$K$32:$R$32</c15:sqref>
                  </c15:fullRef>
                </c:ext>
              </c:extLst>
              <c:f>'2.  MIMO forecast'!$L$32:$R$32</c:f>
              <c:numCache>
                <c:formatCode>#,##0,,</c:formatCode>
                <c:ptCount val="7"/>
                <c:pt idx="0">
                  <c:v>73038000</c:v>
                </c:pt>
                <c:pt idx="1">
                  <c:v>69044400</c:v>
                </c:pt>
                <c:pt idx="2">
                  <c:v>66280700.000000015</c:v>
                </c:pt>
                <c:pt idx="3">
                  <c:v>57187016.00000003</c:v>
                </c:pt>
                <c:pt idx="4">
                  <c:v>45889775.100000024</c:v>
                </c:pt>
                <c:pt idx="5">
                  <c:v>33262842.570000004</c:v>
                </c:pt>
                <c:pt idx="6">
                  <c:v>18002992.349250004</c:v>
                </c:pt>
              </c:numCache>
            </c:numRef>
          </c:val>
          <c:extLst>
            <c:ext xmlns:c16="http://schemas.microsoft.com/office/drawing/2014/chart" uri="{C3380CC4-5D6E-409C-BE32-E72D297353CC}">
              <c16:uniqueId val="{00000000-4CFD-46DF-9991-523919ED8B89}"/>
            </c:ext>
          </c:extLst>
        </c:ser>
        <c:ser>
          <c:idx val="2"/>
          <c:order val="1"/>
          <c:tx>
            <c:strRef>
              <c:f>'2.  MIMO forecast'!$C$33</c:f>
              <c:strCache>
                <c:ptCount val="1"/>
                <c:pt idx="0">
                  <c:v>DL nx4</c:v>
                </c:pt>
              </c:strCache>
            </c:strRef>
          </c:tx>
          <c:spPr>
            <a:solidFill>
              <a:schemeClr val="tx2">
                <a:lumMod val="40000"/>
                <a:lumOff val="60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forecast'!$K$33:$R$33</c15:sqref>
                  </c15:fullRef>
                </c:ext>
              </c:extLst>
              <c:f>'2.  MIMO forecast'!$L$33:$R$33</c:f>
              <c:numCache>
                <c:formatCode>#,##0,,</c:formatCode>
                <c:ptCount val="7"/>
                <c:pt idx="0">
                  <c:v>31302000.000000004</c:v>
                </c:pt>
                <c:pt idx="1">
                  <c:v>46029600.000000007</c:v>
                </c:pt>
                <c:pt idx="2">
                  <c:v>66280700.000000015</c:v>
                </c:pt>
                <c:pt idx="3">
                  <c:v>85780524.00000003</c:v>
                </c:pt>
                <c:pt idx="4">
                  <c:v>107076141.90000004</c:v>
                </c:pt>
                <c:pt idx="5">
                  <c:v>133051370.28000005</c:v>
                </c:pt>
                <c:pt idx="6">
                  <c:v>162026931.14325008</c:v>
                </c:pt>
              </c:numCache>
            </c:numRef>
          </c:val>
          <c:extLst>
            <c:ext xmlns:c16="http://schemas.microsoft.com/office/drawing/2014/chart" uri="{C3380CC4-5D6E-409C-BE32-E72D297353CC}">
              <c16:uniqueId val="{00000001-4CFD-46DF-9991-523919ED8B89}"/>
            </c:ext>
          </c:extLst>
        </c:ser>
        <c:ser>
          <c:idx val="3"/>
          <c:order val="2"/>
          <c:tx>
            <c:strRef>
              <c:f>'2.  MIMO forecast'!$C$34</c:f>
              <c:strCache>
                <c:ptCount val="1"/>
                <c:pt idx="0">
                  <c:v>DL nx8</c:v>
                </c:pt>
              </c:strCache>
            </c:strRef>
          </c:tx>
          <c:spPr>
            <a:solidFill>
              <a:schemeClr val="bg1">
                <a:lumMod val="75000"/>
              </a:schemeClr>
            </a:solidFill>
          </c:spPr>
          <c:invertIfNegative val="0"/>
          <c:cat>
            <c:numRef>
              <c:extLst>
                <c:ext xmlns:c15="http://schemas.microsoft.com/office/drawing/2012/chart" uri="{02D57815-91ED-43cb-92C2-25804820EDAC}">
                  <c15:fullRef>
                    <c15:sqref>'2.  MIMO forecast'!$K$15:$R$15</c15:sqref>
                  </c15:fullRef>
                </c:ext>
              </c:extLst>
              <c:f>'2.  MIMO forecast'!$L$15:$R$15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'2.  MIMO forecast'!$K$34:$R$34</c15:sqref>
                  </c15:fullRef>
                </c:ext>
              </c:extLst>
              <c:f>'2.  MIMO forecast'!$L$34:$R$34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CFD-46DF-9991-523919ED8B89}"/>
            </c:ext>
          </c:extLst>
        </c:ser>
        <c:dLbls>
          <c:showLegendKey val="0"/>
          <c:showVal val="0"/>
          <c:showCatName val="0"/>
          <c:showSerName val="0"/>
          <c:showPercent val="0"/>
          <c:showBubbleSize val="0"/>
        </c:dLbls>
        <c:gapWidth val="150"/>
        <c:overlap val="100"/>
        <c:axId val="461150144"/>
        <c:axId val="461150536"/>
      </c:barChart>
      <c:catAx>
        <c:axId val="461150144"/>
        <c:scaling>
          <c:orientation val="minMax"/>
        </c:scaling>
        <c:delete val="0"/>
        <c:axPos val="b"/>
        <c:numFmt formatCode="General" sourceLinked="1"/>
        <c:majorTickMark val="out"/>
        <c:minorTickMark val="none"/>
        <c:tickLblPos val="nextTo"/>
        <c:crossAx val="461150536"/>
        <c:crosses val="autoZero"/>
        <c:auto val="1"/>
        <c:lblAlgn val="ctr"/>
        <c:lblOffset val="100"/>
        <c:noMultiLvlLbl val="0"/>
      </c:catAx>
      <c:valAx>
        <c:axId val="461150536"/>
        <c:scaling>
          <c:orientation val="minMax"/>
        </c:scaling>
        <c:delete val="0"/>
        <c:axPos val="l"/>
        <c:majorGridlines/>
        <c:title>
          <c:tx>
            <c:rich>
              <a:bodyPr rot="-5400000" vert="horz"/>
              <a:lstStyle/>
              <a:p>
                <a:pPr>
                  <a:defRPr/>
                </a:pPr>
                <a:r>
                  <a:rPr lang="en-US"/>
                  <a:t>Tablet Shipments below 6 GHz</a:t>
                </a:r>
              </a:p>
            </c:rich>
          </c:tx>
          <c:layout>
            <c:manualLayout>
              <c:xMode val="edge"/>
              <c:yMode val="edge"/>
              <c:x val="7.5091738456719659E-4"/>
              <c:y val="0.14941843369163918"/>
            </c:manualLayout>
          </c:layout>
          <c:overlay val="0"/>
        </c:title>
        <c:numFmt formatCode="#,##0,,\ &quot;M&quot;" sourceLinked="0"/>
        <c:majorTickMark val="out"/>
        <c:minorTickMark val="none"/>
        <c:tickLblPos val="nextTo"/>
        <c:crossAx val="461150144"/>
        <c:crosses val="autoZero"/>
        <c:crossBetween val="between"/>
      </c:valAx>
    </c:plotArea>
    <c:legend>
      <c:legendPos val="r"/>
      <c:layout>
        <c:manualLayout>
          <c:xMode val="edge"/>
          <c:yMode val="edge"/>
          <c:x val="0.82361877182829024"/>
          <c:y val="0.1432725678247565"/>
          <c:w val="0.17288662737833724"/>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accent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forecast'!$L$20:$R$20</c:f>
              <c:numCache>
                <c:formatCode>#,##0,,</c:formatCode>
                <c:ptCount val="7"/>
                <c:pt idx="0">
                  <c:v>2884061.68</c:v>
                </c:pt>
                <c:pt idx="1">
                  <c:v>7181020</c:v>
                </c:pt>
                <c:pt idx="2">
                  <c:v>73979100</c:v>
                </c:pt>
                <c:pt idx="3">
                  <c:v>122863770.40000001</c:v>
                </c:pt>
                <c:pt idx="4">
                  <c:v>186933837.12</c:v>
                </c:pt>
                <c:pt idx="5">
                  <c:v>259366370.11200002</c:v>
                </c:pt>
                <c:pt idx="6">
                  <c:v>327889539.42360002</c:v>
                </c:pt>
              </c:numCache>
            </c:numRef>
          </c:val>
          <c:extLst>
            <c:ext xmlns:c16="http://schemas.microsoft.com/office/drawing/2014/chart" uri="{C3380CC4-5D6E-409C-BE32-E72D297353CC}">
              <c16:uniqueId val="{00000000-80D4-471B-B495-879F4D9A04C2}"/>
            </c:ext>
          </c:extLst>
        </c:ser>
        <c:dLbls>
          <c:showLegendKey val="0"/>
          <c:showVal val="0"/>
          <c:showCatName val="0"/>
          <c:showSerName val="0"/>
          <c:showPercent val="0"/>
          <c:showBubbleSize val="0"/>
        </c:dLbls>
        <c:gapWidth val="150"/>
        <c:overlap val="100"/>
        <c:axId val="461151320"/>
        <c:axId val="461151712"/>
      </c:barChart>
      <c:catAx>
        <c:axId val="461151320"/>
        <c:scaling>
          <c:orientation val="minMax"/>
        </c:scaling>
        <c:delete val="0"/>
        <c:axPos val="b"/>
        <c:numFmt formatCode="General" sourceLinked="1"/>
        <c:majorTickMark val="out"/>
        <c:minorTickMark val="none"/>
        <c:tickLblPos val="nextTo"/>
        <c:crossAx val="461151712"/>
        <c:crosses val="autoZero"/>
        <c:auto val="1"/>
        <c:lblAlgn val="ctr"/>
        <c:lblOffset val="100"/>
        <c:noMultiLvlLbl val="0"/>
      </c:catAx>
      <c:valAx>
        <c:axId val="461151712"/>
        <c:scaling>
          <c:orientation val="minMax"/>
        </c:scaling>
        <c:delete val="0"/>
        <c:axPos val="l"/>
        <c:majorGridlines/>
        <c:title>
          <c:tx>
            <c:rich>
              <a:bodyPr rot="-5400000" vert="horz"/>
              <a:lstStyle/>
              <a:p>
                <a:pPr>
                  <a:defRPr/>
                </a:pPr>
                <a:r>
                  <a:rPr lang="en-US"/>
                  <a:t>Smartphonnes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61151320"/>
        <c:crosses val="autoZero"/>
        <c:crossBetween val="between"/>
      </c:valAx>
    </c:plotArea>
    <c:legend>
      <c:legendPos val="r"/>
      <c:layout>
        <c:manualLayout>
          <c:xMode val="edge"/>
          <c:yMode val="edge"/>
          <c:x val="0.82142341022976273"/>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tx1"/>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forecast'!$L$36:$R$36</c:f>
              <c:numCache>
                <c:formatCode>#,##0,,</c:formatCode>
                <c:ptCount val="7"/>
                <c:pt idx="0">
                  <c:v>208680.00000000003</c:v>
                </c:pt>
                <c:pt idx="1">
                  <c:v>575370.00000000012</c:v>
                </c:pt>
                <c:pt idx="2">
                  <c:v>6628070.0000000019</c:v>
                </c:pt>
                <c:pt idx="3">
                  <c:v>11437403.200000005</c:v>
                </c:pt>
                <c:pt idx="4">
                  <c:v>18355910.040000007</c:v>
                </c:pt>
                <c:pt idx="5">
                  <c:v>26610274.056000009</c:v>
                </c:pt>
                <c:pt idx="6">
                  <c:v>36005984.698500015</c:v>
                </c:pt>
              </c:numCache>
            </c:numRef>
          </c:val>
          <c:extLst>
            <c:ext xmlns:c16="http://schemas.microsoft.com/office/drawing/2014/chart" uri="{C3380CC4-5D6E-409C-BE32-E72D297353CC}">
              <c16:uniqueId val="{00000000-3861-4360-8338-B91B6FC79938}"/>
            </c:ext>
          </c:extLst>
        </c:ser>
        <c:dLbls>
          <c:showLegendKey val="0"/>
          <c:showVal val="0"/>
          <c:showCatName val="0"/>
          <c:showSerName val="0"/>
          <c:showPercent val="0"/>
          <c:showBubbleSize val="0"/>
        </c:dLbls>
        <c:gapWidth val="150"/>
        <c:overlap val="100"/>
        <c:axId val="456661832"/>
        <c:axId val="456662224"/>
      </c:barChart>
      <c:catAx>
        <c:axId val="456661832"/>
        <c:scaling>
          <c:orientation val="minMax"/>
        </c:scaling>
        <c:delete val="0"/>
        <c:axPos val="b"/>
        <c:numFmt formatCode="General" sourceLinked="1"/>
        <c:majorTickMark val="out"/>
        <c:minorTickMark val="none"/>
        <c:tickLblPos val="nextTo"/>
        <c:crossAx val="456662224"/>
        <c:crosses val="autoZero"/>
        <c:auto val="1"/>
        <c:lblAlgn val="ctr"/>
        <c:lblOffset val="100"/>
        <c:noMultiLvlLbl val="0"/>
      </c:catAx>
      <c:valAx>
        <c:axId val="456662224"/>
        <c:scaling>
          <c:orientation val="minMax"/>
        </c:scaling>
        <c:delete val="0"/>
        <c:axPos val="l"/>
        <c:majorGridlines/>
        <c:title>
          <c:tx>
            <c:rich>
              <a:bodyPr rot="-5400000" vert="horz"/>
              <a:lstStyle/>
              <a:p>
                <a:pPr>
                  <a:defRPr/>
                </a:pPr>
                <a:r>
                  <a:rPr lang="en-US"/>
                  <a:t>Tablets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661832"/>
        <c:crosses val="autoZero"/>
        <c:crossBetween val="between"/>
      </c:valAx>
    </c:plotArea>
    <c:legend>
      <c:legendPos val="r"/>
      <c:layout>
        <c:manualLayout>
          <c:xMode val="edge"/>
          <c:yMode val="edge"/>
          <c:x val="0.82142341022976273"/>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'1. Terminal forecast'!$C$40</c:f>
              <c:strCache>
                <c:ptCount val="1"/>
                <c:pt idx="0">
                  <c:v>Feature Phones</c:v>
                </c:pt>
              </c:strCache>
            </c:strRef>
          </c:tx>
          <c:spPr>
            <a:solidFill>
              <a:schemeClr val="bg1">
                <a:lumMod val="65000"/>
              </a:schemeClr>
            </a:solidFill>
            <a:ln>
              <a:solidFill>
                <a:schemeClr val="bg1">
                  <a:lumMod val="65000"/>
                </a:schemeClr>
              </a:solidFill>
            </a:ln>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forecast'!$L$40:$R$40</c:f>
              <c:numCache>
                <c:formatCode>#,##0,,</c:formatCode>
                <c:ptCount val="7"/>
                <c:pt idx="0">
                  <c:v>455378160</c:v>
                </c:pt>
                <c:pt idx="1">
                  <c:v>428995999.99999994</c:v>
                </c:pt>
                <c:pt idx="2">
                  <c:v>417317999.99999994</c:v>
                </c:pt>
                <c:pt idx="3">
                  <c:v>408249869.99999994</c:v>
                </c:pt>
                <c:pt idx="4">
                  <c:v>389445493.99999994</c:v>
                </c:pt>
                <c:pt idx="5">
                  <c:v>380243906.79999989</c:v>
                </c:pt>
                <c:pt idx="6">
                  <c:v>359878762.78200012</c:v>
                </c:pt>
              </c:numCache>
            </c:numRef>
          </c:val>
          <c:extLst>
            <c:ext xmlns:c16="http://schemas.microsoft.com/office/drawing/2014/chart" uri="{C3380CC4-5D6E-409C-BE32-E72D297353CC}">
              <c16:uniqueId val="{00000000-9A49-45C4-9F8D-A85A0F557B42}"/>
            </c:ext>
          </c:extLst>
        </c:ser>
        <c:dLbls>
          <c:showLegendKey val="0"/>
          <c:showVal val="0"/>
          <c:showCatName val="0"/>
          <c:showSerName val="0"/>
          <c:showPercent val="0"/>
          <c:showBubbleSize val="0"/>
        </c:dLbls>
        <c:gapWidth val="150"/>
        <c:overlap val="100"/>
        <c:axId val="406290552"/>
        <c:axId val="406290944"/>
      </c:barChart>
      <c:catAx>
        <c:axId val="406290552"/>
        <c:scaling>
          <c:orientation val="minMax"/>
        </c:scaling>
        <c:delete val="0"/>
        <c:axPos val="b"/>
        <c:numFmt formatCode="General" sourceLinked="1"/>
        <c:majorTickMark val="out"/>
        <c:minorTickMark val="none"/>
        <c:tickLblPos val="nextTo"/>
        <c:crossAx val="406290944"/>
        <c:crosses val="autoZero"/>
        <c:auto val="1"/>
        <c:lblAlgn val="ctr"/>
        <c:lblOffset val="100"/>
        <c:noMultiLvlLbl val="0"/>
      </c:catAx>
      <c:valAx>
        <c:axId val="406290944"/>
        <c:scaling>
          <c:orientation val="minMax"/>
        </c:scaling>
        <c:delete val="0"/>
        <c:axPos val="l"/>
        <c:majorGridlines/>
        <c:title>
          <c:tx>
            <c:rich>
              <a:bodyPr rot="-5400000" vert="horz"/>
              <a:lstStyle/>
              <a:p>
                <a:pPr>
                  <a:defRPr/>
                </a:pPr>
                <a:r>
                  <a:rPr lang="en-US"/>
                  <a:t>Feature Phone Shipments (M)</a:t>
                </a:r>
              </a:p>
            </c:rich>
          </c:tx>
          <c:overlay val="0"/>
        </c:title>
        <c:numFmt formatCode="#,##0,,\ &quot;M&quot;" sourceLinked="0"/>
        <c:majorTickMark val="out"/>
        <c:minorTickMark val="none"/>
        <c:tickLblPos val="nextTo"/>
        <c:crossAx val="406290552"/>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accent2">
                <a:lumMod val="7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forecast'!$L$52:$R$52</c:f>
              <c:numCache>
                <c:formatCode>#,##0,,</c:formatCode>
                <c:ptCount val="7"/>
                <c:pt idx="0">
                  <c:v>125725.50000000003</c:v>
                </c:pt>
                <c:pt idx="1">
                  <c:v>315245.12500000006</c:v>
                </c:pt>
                <c:pt idx="2">
                  <c:v>3324196.3750000019</c:v>
                </c:pt>
                <c:pt idx="3">
                  <c:v>5840585.6200000029</c:v>
                </c:pt>
                <c:pt idx="4">
                  <c:v>9261547.3515000045</c:v>
                </c:pt>
                <c:pt idx="5">
                  <c:v>13734166.292100009</c:v>
                </c:pt>
                <c:pt idx="6">
                  <c:v>18936093.458381262</c:v>
                </c:pt>
              </c:numCache>
            </c:numRef>
          </c:val>
          <c:extLst>
            <c:ext xmlns:c16="http://schemas.microsoft.com/office/drawing/2014/chart" uri="{C3380CC4-5D6E-409C-BE32-E72D297353CC}">
              <c16:uniqueId val="{00000000-CF77-4D36-95DB-81ED1B89B438}"/>
            </c:ext>
          </c:extLst>
        </c:ser>
        <c:dLbls>
          <c:showLegendKey val="0"/>
          <c:showVal val="0"/>
          <c:showCatName val="0"/>
          <c:showSerName val="0"/>
          <c:showPercent val="0"/>
          <c:showBubbleSize val="0"/>
        </c:dLbls>
        <c:gapWidth val="150"/>
        <c:overlap val="100"/>
        <c:axId val="456663008"/>
        <c:axId val="456548040"/>
      </c:barChart>
      <c:catAx>
        <c:axId val="456663008"/>
        <c:scaling>
          <c:orientation val="minMax"/>
        </c:scaling>
        <c:delete val="0"/>
        <c:axPos val="b"/>
        <c:numFmt formatCode="General" sourceLinked="1"/>
        <c:majorTickMark val="out"/>
        <c:minorTickMark val="none"/>
        <c:tickLblPos val="nextTo"/>
        <c:crossAx val="456548040"/>
        <c:crosses val="autoZero"/>
        <c:auto val="1"/>
        <c:lblAlgn val="ctr"/>
        <c:lblOffset val="100"/>
        <c:noMultiLvlLbl val="0"/>
      </c:catAx>
      <c:valAx>
        <c:axId val="456548040"/>
        <c:scaling>
          <c:orientation val="minMax"/>
        </c:scaling>
        <c:delete val="0"/>
        <c:axPos val="l"/>
        <c:majorGridlines/>
        <c:title>
          <c:tx>
            <c:rich>
              <a:bodyPr rot="-5400000" vert="horz"/>
              <a:lstStyle/>
              <a:p>
                <a:pPr>
                  <a:defRPr/>
                </a:pPr>
                <a:r>
                  <a:rPr lang="en-US"/>
                  <a:t>PCs and Hotspots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663008"/>
        <c:crosses val="autoZero"/>
        <c:crossBetween val="between"/>
      </c:valAx>
    </c:plotArea>
    <c:legend>
      <c:legendPos val="r"/>
      <c:layout>
        <c:manualLayout>
          <c:xMode val="edge"/>
          <c:yMode val="edge"/>
          <c:x val="0.81922804863123522"/>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8862642169729"/>
          <c:y val="5.1400554097404488E-2"/>
          <c:w val="0.67505882531905359"/>
          <c:h val="0.8326195683872849"/>
        </c:manualLayout>
      </c:layout>
      <c:barChart>
        <c:barDir val="col"/>
        <c:grouping val="stacked"/>
        <c:varyColors val="0"/>
        <c:ser>
          <c:idx val="2"/>
          <c:order val="0"/>
          <c:tx>
            <c:strRef>
              <c:f>'2.  MIMO forecast'!$C$20</c:f>
              <c:strCache>
                <c:ptCount val="1"/>
                <c:pt idx="0">
                  <c:v>UL 2xn</c:v>
                </c:pt>
              </c:strCache>
            </c:strRef>
          </c:tx>
          <c:spPr>
            <a:solidFill>
              <a:schemeClr val="bg1">
                <a:lumMod val="65000"/>
              </a:schemeClr>
            </a:solidFill>
          </c:spPr>
          <c:invertIfNegative val="0"/>
          <c:cat>
            <c:numRef>
              <c:f>'2.  MIMO forecast'!$L$15:$R$15</c:f>
              <c:numCache>
                <c:formatCode>General</c:formatCode>
                <c:ptCount val="7"/>
                <c:pt idx="0">
                  <c:v>2018</c:v>
                </c:pt>
                <c:pt idx="1">
                  <c:v>2019</c:v>
                </c:pt>
                <c:pt idx="2">
                  <c:v>2020</c:v>
                </c:pt>
                <c:pt idx="3">
                  <c:v>2021</c:v>
                </c:pt>
                <c:pt idx="4">
                  <c:v>2022</c:v>
                </c:pt>
                <c:pt idx="5">
                  <c:v>2023</c:v>
                </c:pt>
                <c:pt idx="6">
                  <c:v>2024</c:v>
                </c:pt>
              </c:numCache>
            </c:numRef>
          </c:cat>
          <c:val>
            <c:numRef>
              <c:f>'2.  MIMO forecast'!$L$68:$R$68</c:f>
              <c:numCache>
                <c:formatCode>#,##0,,</c:formatCode>
                <c:ptCount val="7"/>
                <c:pt idx="0">
                  <c:v>154536.12450133445</c:v>
                </c:pt>
                <c:pt idx="1">
                  <c:v>374526.77959618985</c:v>
                </c:pt>
                <c:pt idx="2">
                  <c:v>879984.14787693426</c:v>
                </c:pt>
                <c:pt idx="3">
                  <c:v>2149044.2950894805</c:v>
                </c:pt>
                <c:pt idx="4">
                  <c:v>3268843.3189145071</c:v>
                </c:pt>
                <c:pt idx="5">
                  <c:v>4441662.5210106494</c:v>
                </c:pt>
                <c:pt idx="6">
                  <c:v>6671922.5396688608</c:v>
                </c:pt>
              </c:numCache>
            </c:numRef>
          </c:val>
          <c:extLst>
            <c:ext xmlns:c16="http://schemas.microsoft.com/office/drawing/2014/chart" uri="{C3380CC4-5D6E-409C-BE32-E72D297353CC}">
              <c16:uniqueId val="{00000000-52DC-4475-8C76-416BCB42F2CB}"/>
            </c:ext>
          </c:extLst>
        </c:ser>
        <c:dLbls>
          <c:showLegendKey val="0"/>
          <c:showVal val="0"/>
          <c:showCatName val="0"/>
          <c:showSerName val="0"/>
          <c:showPercent val="0"/>
          <c:showBubbleSize val="0"/>
        </c:dLbls>
        <c:gapWidth val="150"/>
        <c:overlap val="100"/>
        <c:axId val="456548824"/>
        <c:axId val="456549216"/>
      </c:barChart>
      <c:catAx>
        <c:axId val="456548824"/>
        <c:scaling>
          <c:orientation val="minMax"/>
        </c:scaling>
        <c:delete val="0"/>
        <c:axPos val="b"/>
        <c:numFmt formatCode="General" sourceLinked="1"/>
        <c:majorTickMark val="out"/>
        <c:minorTickMark val="none"/>
        <c:tickLblPos val="nextTo"/>
        <c:crossAx val="456549216"/>
        <c:crosses val="autoZero"/>
        <c:auto val="1"/>
        <c:lblAlgn val="ctr"/>
        <c:lblOffset val="100"/>
        <c:noMultiLvlLbl val="0"/>
      </c:catAx>
      <c:valAx>
        <c:axId val="456549216"/>
        <c:scaling>
          <c:orientation val="minMax"/>
        </c:scaling>
        <c:delete val="0"/>
        <c:axPos val="l"/>
        <c:majorGridlines/>
        <c:title>
          <c:tx>
            <c:rich>
              <a:bodyPr rot="-5400000" vert="horz"/>
              <a:lstStyle/>
              <a:p>
                <a:pPr>
                  <a:defRPr/>
                </a:pPr>
                <a:r>
                  <a:rPr lang="en-US"/>
                  <a:t>Cellular IoT Devices shIpped below 6 GHz</a:t>
                </a:r>
              </a:p>
            </c:rich>
          </c:tx>
          <c:layout>
            <c:manualLayout>
              <c:xMode val="edge"/>
              <c:yMode val="edge"/>
              <c:x val="2.1354472418306618E-2"/>
              <c:y val="0.14862859499250491"/>
            </c:manualLayout>
          </c:layout>
          <c:overlay val="0"/>
        </c:title>
        <c:numFmt formatCode="#,##0,,\ &quot;M&quot;" sourceLinked="0"/>
        <c:majorTickMark val="out"/>
        <c:minorTickMark val="none"/>
        <c:tickLblPos val="nextTo"/>
        <c:crossAx val="456548824"/>
        <c:crosses val="autoZero"/>
        <c:crossBetween val="between"/>
      </c:valAx>
    </c:plotArea>
    <c:legend>
      <c:legendPos val="r"/>
      <c:layout>
        <c:manualLayout>
          <c:xMode val="edge"/>
          <c:yMode val="edge"/>
          <c:x val="0.81922804863123522"/>
          <c:y val="0.14327253679277349"/>
          <c:w val="0.17647906869649455"/>
          <c:h val="0.3622697239311191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forecast'!$C$82</c:f>
              <c:strCache>
                <c:ptCount val="1"/>
                <c:pt idx="0">
                  <c:v>DL n x 12</c:v>
                </c:pt>
              </c:strCache>
            </c:strRef>
          </c:tx>
          <c:spPr>
            <a:solidFill>
              <a:schemeClr val="tx1"/>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forecast'!$K$82:$Q$82</c:f>
              <c:numCache>
                <c:formatCode>#,##0,,</c:formatCode>
                <c:ptCount val="7"/>
                <c:pt idx="0">
                  <c:v>0</c:v>
                </c:pt>
                <c:pt idx="1">
                  <c:v>101500</c:v>
                </c:pt>
                <c:pt idx="2">
                  <c:v>220750</c:v>
                </c:pt>
                <c:pt idx="3">
                  <c:v>2174000</c:v>
                </c:pt>
                <c:pt idx="4">
                  <c:v>7260000</c:v>
                </c:pt>
                <c:pt idx="5">
                  <c:v>11876000</c:v>
                </c:pt>
                <c:pt idx="6">
                  <c:v>22539400</c:v>
                </c:pt>
              </c:numCache>
            </c:numRef>
          </c:val>
          <c:extLst>
            <c:ext xmlns:c16="http://schemas.microsoft.com/office/drawing/2014/chart" uri="{C3380CC4-5D6E-409C-BE32-E72D297353CC}">
              <c16:uniqueId val="{00000000-204D-4A31-8230-F50EDDF37E45}"/>
            </c:ext>
          </c:extLst>
        </c:ser>
        <c:ser>
          <c:idx val="2"/>
          <c:order val="1"/>
          <c:tx>
            <c:strRef>
              <c:f>'2.  MIMO forecast'!$C$83</c:f>
              <c:strCache>
                <c:ptCount val="1"/>
                <c:pt idx="0">
                  <c:v>DL n x 16</c:v>
                </c:pt>
              </c:strCache>
            </c:strRef>
          </c:tx>
          <c:spPr>
            <a:solidFill>
              <a:schemeClr val="tx2">
                <a:lumMod val="40000"/>
                <a:lumOff val="60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forecast'!$K$83:$Q$83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204D-4A31-8230-F50EDDF37E45}"/>
            </c:ext>
          </c:extLst>
        </c:ser>
        <c:ser>
          <c:idx val="3"/>
          <c:order val="2"/>
          <c:tx>
            <c:strRef>
              <c:f>'2.  MIMO forecast'!$C$84</c:f>
              <c:strCache>
                <c:ptCount val="1"/>
                <c:pt idx="0">
                  <c:v>DL n x 24</c:v>
                </c:pt>
              </c:strCache>
            </c:strRef>
          </c:tx>
          <c:spPr>
            <a:solidFill>
              <a:schemeClr val="bg1">
                <a:lumMod val="75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forecast'!$K$84:$Q$84</c:f>
              <c:numCache>
                <c:formatCode>#,##0,,</c:formatCode>
                <c:ptCount val="7"/>
                <c:pt idx="0">
                  <c:v>0</c:v>
                </c:pt>
                <c:pt idx="1">
                  <c:v>0</c:v>
                </c:pt>
                <c:pt idx="2">
                  <c:v>220750</c:v>
                </c:pt>
                <c:pt idx="3">
                  <c:v>2174000</c:v>
                </c:pt>
                <c:pt idx="4">
                  <c:v>7260000</c:v>
                </c:pt>
                <c:pt idx="5">
                  <c:v>11876000</c:v>
                </c:pt>
                <c:pt idx="6">
                  <c:v>22539400</c:v>
                </c:pt>
              </c:numCache>
            </c:numRef>
          </c:val>
          <c:extLst>
            <c:ext xmlns:c16="http://schemas.microsoft.com/office/drawing/2014/chart" uri="{C3380CC4-5D6E-409C-BE32-E72D297353CC}">
              <c16:uniqueId val="{00000002-204D-4A31-8230-F50EDDF37E45}"/>
            </c:ext>
          </c:extLst>
        </c:ser>
        <c:dLbls>
          <c:showLegendKey val="0"/>
          <c:showVal val="0"/>
          <c:showCatName val="0"/>
          <c:showSerName val="0"/>
          <c:showPercent val="0"/>
          <c:showBubbleSize val="0"/>
        </c:dLbls>
        <c:gapWidth val="150"/>
        <c:overlap val="100"/>
        <c:axId val="457934904"/>
        <c:axId val="457935296"/>
      </c:barChart>
      <c:catAx>
        <c:axId val="457934904"/>
        <c:scaling>
          <c:orientation val="minMax"/>
        </c:scaling>
        <c:delete val="0"/>
        <c:axPos val="b"/>
        <c:numFmt formatCode="General" sourceLinked="1"/>
        <c:majorTickMark val="out"/>
        <c:minorTickMark val="none"/>
        <c:tickLblPos val="nextTo"/>
        <c:crossAx val="457935296"/>
        <c:crosses val="autoZero"/>
        <c:auto val="1"/>
        <c:lblAlgn val="ctr"/>
        <c:lblOffset val="100"/>
        <c:noMultiLvlLbl val="0"/>
      </c:catAx>
      <c:valAx>
        <c:axId val="457935296"/>
        <c:scaling>
          <c:orientation val="minMax"/>
        </c:scaling>
        <c:delete val="0"/>
        <c:axPos val="l"/>
        <c:majorGridlines/>
        <c:title>
          <c:tx>
            <c:rich>
              <a:bodyPr rot="-5400000" vert="horz"/>
              <a:lstStyle/>
              <a:p>
                <a:pPr>
                  <a:defRPr/>
                </a:pPr>
                <a:r>
                  <a:rPr lang="en-US"/>
                  <a:t>Termina</a:t>
                </a:r>
                <a:r>
                  <a:rPr lang="en-US" baseline="0"/>
                  <a:t>l Shipments &gt; 20 GHz</a:t>
                </a:r>
                <a:endParaRPr lang="en-US"/>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7934904"/>
        <c:crosses val="autoZero"/>
        <c:crossBetween val="between"/>
      </c:valAx>
    </c:plotArea>
    <c:legend>
      <c:legendPos val="r"/>
      <c:layout>
        <c:manualLayout>
          <c:xMode val="edge"/>
          <c:yMode val="edge"/>
          <c:x val="0.82581413342681775"/>
          <c:y val="0.14327253722258806"/>
          <c:w val="0.15751909618864485"/>
          <c:h val="0.67673256626766431"/>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8869751789305"/>
          <c:y val="5.5641374980799158E-2"/>
          <c:w val="0.67725418691758099"/>
          <c:h val="0.8326195683872849"/>
        </c:manualLayout>
      </c:layout>
      <c:barChart>
        <c:barDir val="col"/>
        <c:grouping val="stacked"/>
        <c:varyColors val="0"/>
        <c:ser>
          <c:idx val="1"/>
          <c:order val="0"/>
          <c:tx>
            <c:strRef>
              <c:f>'2.  MIMO forecast'!$C$86</c:f>
              <c:strCache>
                <c:ptCount val="1"/>
                <c:pt idx="0">
                  <c:v>UL 4 x n</c:v>
                </c:pt>
              </c:strCache>
            </c:strRef>
          </c:tx>
          <c:spPr>
            <a:solidFill>
              <a:schemeClr val="tx1"/>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forecast'!$K$86:$Q$86</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621-4209-B83F-730C3CDF812C}"/>
            </c:ext>
          </c:extLst>
        </c:ser>
        <c:ser>
          <c:idx val="2"/>
          <c:order val="1"/>
          <c:tx>
            <c:strRef>
              <c:f>'2.  MIMO forecast'!$C$87</c:f>
              <c:strCache>
                <c:ptCount val="1"/>
                <c:pt idx="0">
                  <c:v>UL 12 x n</c:v>
                </c:pt>
              </c:strCache>
            </c:strRef>
          </c:tx>
          <c:spPr>
            <a:solidFill>
              <a:schemeClr val="tx2">
                <a:lumMod val="40000"/>
                <a:lumOff val="60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forecast'!$K$87:$Q$87</c:f>
              <c:numCache>
                <c:formatCode>#,##0,," M"</c:formatCode>
                <c:ptCount val="7"/>
                <c:pt idx="0">
                  <c:v>0</c:v>
                </c:pt>
                <c:pt idx="1">
                  <c:v>101500</c:v>
                </c:pt>
                <c:pt idx="2">
                  <c:v>220750</c:v>
                </c:pt>
                <c:pt idx="3">
                  <c:v>2174000</c:v>
                </c:pt>
                <c:pt idx="4">
                  <c:v>7260000</c:v>
                </c:pt>
                <c:pt idx="5">
                  <c:v>11876000</c:v>
                </c:pt>
                <c:pt idx="6">
                  <c:v>22539400</c:v>
                </c:pt>
              </c:numCache>
            </c:numRef>
          </c:val>
          <c:extLst>
            <c:ext xmlns:c16="http://schemas.microsoft.com/office/drawing/2014/chart" uri="{C3380CC4-5D6E-409C-BE32-E72D297353CC}">
              <c16:uniqueId val="{00000001-1621-4209-B83F-730C3CDF812C}"/>
            </c:ext>
          </c:extLst>
        </c:ser>
        <c:ser>
          <c:idx val="3"/>
          <c:order val="2"/>
          <c:tx>
            <c:strRef>
              <c:f>'2.  MIMO forecast'!$C$88</c:f>
              <c:strCache>
                <c:ptCount val="1"/>
                <c:pt idx="0">
                  <c:v>UL 16 x n</c:v>
                </c:pt>
              </c:strCache>
            </c:strRef>
          </c:tx>
          <c:spPr>
            <a:solidFill>
              <a:schemeClr val="bg1">
                <a:lumMod val="75000"/>
              </a:schemeClr>
            </a:solidFill>
          </c:spPr>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forecast'!$K$88:$Q$88</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1621-4209-B83F-730C3CDF812C}"/>
            </c:ext>
          </c:extLst>
        </c:ser>
        <c:ser>
          <c:idx val="0"/>
          <c:order val="3"/>
          <c:tx>
            <c:strRef>
              <c:f>'2.  MIMO forecast'!$C$89</c:f>
              <c:strCache>
                <c:ptCount val="1"/>
                <c:pt idx="0">
                  <c:v>UL 24 x n</c:v>
                </c:pt>
              </c:strCache>
            </c:strRef>
          </c:tx>
          <c:invertIfNegative val="0"/>
          <c:cat>
            <c:numRef>
              <c:f>'2.  MIMO forecast'!$K$15:$Q$15</c:f>
              <c:numCache>
                <c:formatCode>General</c:formatCode>
                <c:ptCount val="7"/>
                <c:pt idx="0">
                  <c:v>2017</c:v>
                </c:pt>
                <c:pt idx="1">
                  <c:v>2018</c:v>
                </c:pt>
                <c:pt idx="2">
                  <c:v>2019</c:v>
                </c:pt>
                <c:pt idx="3">
                  <c:v>2020</c:v>
                </c:pt>
                <c:pt idx="4">
                  <c:v>2021</c:v>
                </c:pt>
                <c:pt idx="5">
                  <c:v>2022</c:v>
                </c:pt>
                <c:pt idx="6">
                  <c:v>2023</c:v>
                </c:pt>
              </c:numCache>
            </c:numRef>
          </c:cat>
          <c:val>
            <c:numRef>
              <c:f>'2.  MIMO forecast'!$K$89:$Q$89</c:f>
              <c:numCache>
                <c:formatCode>#,##0,," M"</c:formatCode>
                <c:ptCount val="7"/>
                <c:pt idx="0">
                  <c:v>0</c:v>
                </c:pt>
                <c:pt idx="1">
                  <c:v>0</c:v>
                </c:pt>
                <c:pt idx="2">
                  <c:v>220750</c:v>
                </c:pt>
                <c:pt idx="3">
                  <c:v>2174000</c:v>
                </c:pt>
                <c:pt idx="4">
                  <c:v>7260000</c:v>
                </c:pt>
                <c:pt idx="5">
                  <c:v>11876000</c:v>
                </c:pt>
                <c:pt idx="6">
                  <c:v>22539400</c:v>
                </c:pt>
              </c:numCache>
            </c:numRef>
          </c:val>
          <c:extLst>
            <c:ext xmlns:c16="http://schemas.microsoft.com/office/drawing/2014/chart" uri="{C3380CC4-5D6E-409C-BE32-E72D297353CC}">
              <c16:uniqueId val="{00000003-1621-4209-B83F-730C3CDF812C}"/>
            </c:ext>
          </c:extLst>
        </c:ser>
        <c:dLbls>
          <c:showLegendKey val="0"/>
          <c:showVal val="0"/>
          <c:showCatName val="0"/>
          <c:showSerName val="0"/>
          <c:showPercent val="0"/>
          <c:showBubbleSize val="0"/>
        </c:dLbls>
        <c:gapWidth val="150"/>
        <c:overlap val="100"/>
        <c:axId val="457936080"/>
        <c:axId val="457936472"/>
      </c:barChart>
      <c:catAx>
        <c:axId val="457936080"/>
        <c:scaling>
          <c:orientation val="minMax"/>
        </c:scaling>
        <c:delete val="0"/>
        <c:axPos val="b"/>
        <c:numFmt formatCode="General" sourceLinked="1"/>
        <c:majorTickMark val="out"/>
        <c:minorTickMark val="none"/>
        <c:tickLblPos val="nextTo"/>
        <c:crossAx val="457936472"/>
        <c:crosses val="autoZero"/>
        <c:auto val="1"/>
        <c:lblAlgn val="ctr"/>
        <c:lblOffset val="100"/>
        <c:noMultiLvlLbl val="0"/>
      </c:catAx>
      <c:valAx>
        <c:axId val="457936472"/>
        <c:scaling>
          <c:orientation val="minMax"/>
        </c:scaling>
        <c:delete val="0"/>
        <c:axPos val="l"/>
        <c:majorGridlines/>
        <c:title>
          <c:tx>
            <c:rich>
              <a:bodyPr rot="-5400000" vert="horz"/>
              <a:lstStyle/>
              <a:p>
                <a:pPr>
                  <a:defRPr/>
                </a:pPr>
                <a:r>
                  <a:rPr lang="en-US"/>
                  <a:t>Termina</a:t>
                </a:r>
                <a:r>
                  <a:rPr lang="en-US" baseline="0"/>
                  <a:t>l Shipments &gt; 20 GHz</a:t>
                </a:r>
                <a:endParaRPr lang="en-US"/>
              </a:p>
            </c:rich>
          </c:tx>
          <c:layout>
            <c:manualLayout>
              <c:xMode val="edge"/>
              <c:yMode val="edge"/>
              <c:x val="1.1661864529248785E-2"/>
              <c:y val="0.10904837665839716"/>
            </c:manualLayout>
          </c:layout>
          <c:overlay val="0"/>
        </c:title>
        <c:numFmt formatCode="#,##0,,\ &quot;M&quot;" sourceLinked="0"/>
        <c:majorTickMark val="out"/>
        <c:minorTickMark val="none"/>
        <c:tickLblPos val="nextTo"/>
        <c:crossAx val="457936080"/>
        <c:crosses val="autoZero"/>
        <c:crossBetween val="between"/>
      </c:valAx>
    </c:plotArea>
    <c:legend>
      <c:legendPos val="r"/>
      <c:layout>
        <c:manualLayout>
          <c:xMode val="edge"/>
          <c:yMode val="edge"/>
          <c:x val="0.82581413342681775"/>
          <c:y val="0.14327253722258806"/>
          <c:w val="0.13275021092823955"/>
          <c:h val="0.41107730502848583"/>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  Analysis by band'!$C$36</c:f>
              <c:strCache>
                <c:ptCount val="1"/>
                <c:pt idx="0">
                  <c:v>TOTAL RF Paths</c:v>
                </c:pt>
              </c:strCache>
            </c:strRef>
          </c:tx>
          <c:invertIfNegative val="0"/>
          <c:cat>
            <c:numRef>
              <c:f>'3.  Analysis by band'!$I$13:$Q$13</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band'!$H$36:$Q$36</c:f>
              <c:numCache>
                <c:formatCode>#,##0,,," B"</c:formatCode>
                <c:ptCount val="9"/>
                <c:pt idx="0">
                  <c:v>36984243464.520859</c:v>
                </c:pt>
                <c:pt idx="1">
                  <c:v>43207445519.267548</c:v>
                </c:pt>
                <c:pt idx="2">
                  <c:v>46632716454.179199</c:v>
                </c:pt>
                <c:pt idx="3">
                  <c:v>52156979681.33371</c:v>
                </c:pt>
                <c:pt idx="4">
                  <c:v>56711071013.043854</c:v>
                </c:pt>
                <c:pt idx="5">
                  <c:v>60270209828.940262</c:v>
                </c:pt>
                <c:pt idx="6">
                  <c:v>62506139040.325439</c:v>
                </c:pt>
                <c:pt idx="7">
                  <c:v>66831848824.739334</c:v>
                </c:pt>
                <c:pt idx="8">
                  <c:v>69460529108.784943</c:v>
                </c:pt>
              </c:numCache>
            </c:numRef>
          </c:val>
          <c:extLst>
            <c:ext xmlns:c16="http://schemas.microsoft.com/office/drawing/2014/chart" uri="{C3380CC4-5D6E-409C-BE32-E72D297353CC}">
              <c16:uniqueId val="{00000000-0CE4-4B1F-A424-4F3D2CFAEAF2}"/>
            </c:ext>
          </c:extLst>
        </c:ser>
        <c:dLbls>
          <c:showLegendKey val="0"/>
          <c:showVal val="0"/>
          <c:showCatName val="0"/>
          <c:showSerName val="0"/>
          <c:showPercent val="0"/>
          <c:showBubbleSize val="0"/>
        </c:dLbls>
        <c:gapWidth val="150"/>
        <c:axId val="459492736"/>
        <c:axId val="459493128"/>
      </c:barChart>
      <c:catAx>
        <c:axId val="459492736"/>
        <c:scaling>
          <c:orientation val="minMax"/>
        </c:scaling>
        <c:delete val="0"/>
        <c:axPos val="b"/>
        <c:numFmt formatCode="General" sourceLinked="1"/>
        <c:majorTickMark val="out"/>
        <c:minorTickMark val="none"/>
        <c:tickLblPos val="nextTo"/>
        <c:crossAx val="459493128"/>
        <c:crosses val="autoZero"/>
        <c:auto val="1"/>
        <c:lblAlgn val="ctr"/>
        <c:lblOffset val="100"/>
        <c:noMultiLvlLbl val="0"/>
      </c:catAx>
      <c:valAx>
        <c:axId val="459493128"/>
        <c:scaling>
          <c:orientation val="minMax"/>
        </c:scaling>
        <c:delete val="0"/>
        <c:axPos val="l"/>
        <c:majorGridlines/>
        <c:title>
          <c:tx>
            <c:rich>
              <a:bodyPr rot="-5400000" vert="horz"/>
              <a:lstStyle/>
              <a:p>
                <a:pPr>
                  <a:defRPr/>
                </a:pPr>
                <a:r>
                  <a:rPr lang="en-US"/>
                  <a:t>Total RFFE paths shipped</a:t>
                </a:r>
              </a:p>
            </c:rich>
          </c:tx>
          <c:layout>
            <c:manualLayout>
              <c:xMode val="edge"/>
              <c:yMode val="edge"/>
              <c:x val="1.6084411753305477E-2"/>
              <c:y val="0.24838050859960636"/>
            </c:manualLayout>
          </c:layout>
          <c:overlay val="0"/>
        </c:title>
        <c:numFmt formatCode="#,##0,,,\ &quot; B&quot;" sourceLinked="0"/>
        <c:majorTickMark val="out"/>
        <c:minorTickMark val="none"/>
        <c:tickLblPos val="nextTo"/>
        <c:crossAx val="459492736"/>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'3.  Analysis by band'!$E$9:$Q$9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band'!$E$10:$L$10</c:f>
              <c:numCache>
                <c:formatCode>#,##0</c:formatCode>
                <c:ptCount val="4"/>
                <c:pt idx="0">
                  <c:v>34</c:v>
                </c:pt>
                <c:pt idx="1">
                  <c:v>43</c:v>
                </c:pt>
              </c:numCache>
            </c:numRef>
          </c:val>
          <c:smooth val="0"/>
          <c:extLst>
            <c:ext xmlns:c16="http://schemas.microsoft.com/office/drawing/2014/chart" uri="{C3380CC4-5D6E-409C-BE32-E72D297353CC}">
              <c16:uniqueId val="{00000000-6CF3-440E-A19B-4F11E65688EC}"/>
            </c:ext>
          </c:extLst>
        </c:ser>
        <c:ser>
          <c:idx val="1"/>
          <c:order val="1"/>
          <c:tx>
            <c:strRef>
              <c:f>'3.  Analysis by band'!$C$37</c:f>
              <c:strCache>
                <c:ptCount val="1"/>
              </c:strCache>
            </c:strRef>
          </c:tx>
          <c:spPr>
            <a:ln>
              <a:solidFill>
                <a:schemeClr val="accent1"/>
              </a:solidFill>
              <a:prstDash val="dash"/>
              <a:tailEnd type="none"/>
            </a:ln>
          </c:spPr>
          <c:marker>
            <c:symbol val="none"/>
          </c:marker>
          <c:dPt>
            <c:idx val="2"/>
            <c:bubble3D val="0"/>
            <c:spPr>
              <a:ln>
                <a:solidFill>
                  <a:schemeClr val="accent1"/>
                </a:solidFill>
                <a:prstDash val="solid"/>
                <a:tailEnd type="none"/>
              </a:ln>
            </c:spPr>
            <c:extLst>
              <c:ext xmlns:c16="http://schemas.microsoft.com/office/drawing/2014/chart" uri="{C3380CC4-5D6E-409C-BE32-E72D297353CC}">
                <c16:uniqueId val="{00000002-6CF3-440E-A19B-4F11E65688EC}"/>
              </c:ext>
            </c:extLst>
          </c:dPt>
          <c:dPt>
            <c:idx val="7"/>
            <c:bubble3D val="0"/>
            <c:extLst>
              <c:ext xmlns:c16="http://schemas.microsoft.com/office/drawing/2014/chart" uri="{C3380CC4-5D6E-409C-BE32-E72D297353CC}">
                <c16:uniqueId val="{00000003-6CF3-440E-A19B-4F11E65688EC}"/>
              </c:ext>
            </c:extLst>
          </c:dPt>
          <c:cat>
            <c:numRef>
              <c:f>'3.  Analysis by band'!$E$9:$Q$9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'3.  Analysis by band'!$E$11:$Q$11</c:f>
              <c:numCache>
                <c:formatCode>#,##0</c:formatCode>
                <c:ptCount val="9"/>
                <c:pt idx="1">
                  <c:v>43</c:v>
                </c:pt>
                <c:pt idx="2">
                  <c:v>45</c:v>
                </c:pt>
                <c:pt idx="3">
                  <c:v>47</c:v>
                </c:pt>
                <c:pt idx="4">
                  <c:v>49</c:v>
                </c:pt>
                <c:pt idx="5">
                  <c:v>50</c:v>
                </c:pt>
                <c:pt idx="6">
                  <c:v>51</c:v>
                </c:pt>
                <c:pt idx="7">
                  <c:v>52</c:v>
                </c:pt>
                <c:pt idx="8">
                  <c:v>53</c:v>
                </c:pt>
              </c:numCache>
            </c:numRef>
          </c:val>
          <c:smooth val="0"/>
          <c:extLst>
            <c:ext xmlns:c16="http://schemas.microsoft.com/office/drawing/2014/chart" uri="{C3380CC4-5D6E-409C-BE32-E72D297353CC}">
              <c16:uniqueId val="{00000004-6CF3-440E-A19B-4F11E65688EC}"/>
            </c:ext>
          </c:extLst>
        </c:ser>
        <c:dLbls>
          <c:showLegendKey val="0"/>
          <c:showVal val="0"/>
          <c:showCatName val="0"/>
          <c:showSerName val="0"/>
          <c:showPercent val="0"/>
          <c:showBubbleSize val="0"/>
        </c:dLbls>
        <c:smooth val="0"/>
        <c:axId val="459493912"/>
        <c:axId val="459665408"/>
      </c:lineChart>
      <c:catAx>
        <c:axId val="459493912"/>
        <c:scaling>
          <c:orientation val="minMax"/>
        </c:scaling>
        <c:delete val="0"/>
        <c:axPos val="b"/>
        <c:numFmt formatCode="General" sourceLinked="1"/>
        <c:majorTickMark val="out"/>
        <c:minorTickMark val="none"/>
        <c:tickLblPos val="nextTo"/>
        <c:crossAx val="459665408"/>
        <c:crosses val="autoZero"/>
        <c:auto val="1"/>
        <c:lblAlgn val="ctr"/>
        <c:lblOffset val="100"/>
        <c:noMultiLvlLbl val="0"/>
      </c:catAx>
      <c:valAx>
        <c:axId val="459665408"/>
        <c:scaling>
          <c:orientation val="minMax"/>
          <c:min val="20"/>
        </c:scaling>
        <c:delete val="0"/>
        <c:axPos val="l"/>
        <c:majorGridlines/>
        <c:title>
          <c:tx>
            <c:rich>
              <a:bodyPr rot="-5400000" vert="horz"/>
              <a:lstStyle/>
              <a:p>
                <a:pPr>
                  <a:defRPr/>
                </a:pPr>
                <a:r>
                  <a:rPr lang="en-US"/>
                  <a:t>Number of Active Cellular Bands Worldwide</a:t>
                </a:r>
              </a:p>
            </c:rich>
          </c:tx>
          <c:overlay val="0"/>
        </c:title>
        <c:numFmt formatCode="#,##0" sourceLinked="1"/>
        <c:majorTickMark val="out"/>
        <c:minorTickMark val="none"/>
        <c:tickLblPos val="nextTo"/>
        <c:crossAx val="459493912"/>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  Analysis by band'!$C$39</c:f>
              <c:strCache>
                <c:ptCount val="1"/>
                <c:pt idx="0">
                  <c:v>DL RF Paths/terminal</c:v>
                </c:pt>
              </c:strCache>
            </c:strRef>
          </c:tx>
          <c:marker>
            <c:symbol val="none"/>
          </c:marker>
          <c:cat>
            <c:numRef>
              <c:f>'3.  Analysis by band'!$S$38:$AK$38</c:f>
              <c:numCache>
                <c:formatCode>0_);\(0\)</c:formatCod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numCache>
            </c:numRef>
          </c:cat>
          <c:val>
            <c:numRef>
              <c:f>'3.  Analysis by band'!$S$39:$AK$39</c:f>
              <c:numCache>
                <c:formatCode>_(* #,##0.0_);_(* \(#,##0.0\);_(* "-"??_);_(@_)</c:formatCode>
                <c:ptCount val="19"/>
                <c:pt idx="0">
                  <c:v>2.7</c:v>
                </c:pt>
                <c:pt idx="1">
                  <c:v>2.7</c:v>
                </c:pt>
                <c:pt idx="2">
                  <c:v>2.73</c:v>
                </c:pt>
                <c:pt idx="3">
                  <c:v>2.76</c:v>
                </c:pt>
                <c:pt idx="4">
                  <c:v>2.8</c:v>
                </c:pt>
                <c:pt idx="5">
                  <c:v>2.9</c:v>
                </c:pt>
                <c:pt idx="6">
                  <c:v>3.1</c:v>
                </c:pt>
                <c:pt idx="7">
                  <c:v>3.5</c:v>
                </c:pt>
                <c:pt idx="8">
                  <c:v>4.5950984229192287</c:v>
                </c:pt>
                <c:pt idx="9">
                  <c:v>6.6839878646578281</c:v>
                </c:pt>
                <c:pt idx="10">
                  <c:v>8.5164448826114452</c:v>
                </c:pt>
                <c:pt idx="11">
                  <c:v>10.414972362758201</c:v>
                </c:pt>
                <c:pt idx="12">
                  <c:v>11.913126845442083</c:v>
                </c:pt>
                <c:pt idx="13">
                  <c:v>13.479185426473336</c:v>
                </c:pt>
                <c:pt idx="14">
                  <c:v>14.162190986868149</c:v>
                </c:pt>
                <c:pt idx="15">
                  <c:v>14.341721949874122</c:v>
                </c:pt>
                <c:pt idx="16">
                  <c:v>14.408307723476256</c:v>
                </c:pt>
                <c:pt idx="17">
                  <c:v>14.6483955170594</c:v>
                </c:pt>
                <c:pt idx="18">
                  <c:v>14.458875307978772</c:v>
                </c:pt>
              </c:numCache>
            </c:numRef>
          </c:val>
          <c:smooth val="0"/>
          <c:extLst>
            <c:ext xmlns:c16="http://schemas.microsoft.com/office/drawing/2014/chart" uri="{C3380CC4-5D6E-409C-BE32-E72D297353CC}">
              <c16:uniqueId val="{00000000-AC74-4AAC-A3FD-47E41BA5A57D}"/>
            </c:ext>
          </c:extLst>
        </c:ser>
        <c:ser>
          <c:idx val="1"/>
          <c:order val="1"/>
          <c:tx>
            <c:strRef>
              <c:f>'3.  Analysis by band'!$C$40</c:f>
              <c:strCache>
                <c:ptCount val="1"/>
                <c:pt idx="0">
                  <c:v>UL RF Paths/terminal</c:v>
                </c:pt>
              </c:strCache>
            </c:strRef>
          </c:tx>
          <c:spPr>
            <a:ln>
              <a:solidFill>
                <a:schemeClr val="tx1"/>
              </a:solidFill>
            </a:ln>
          </c:spPr>
          <c:marker>
            <c:symbol val="none"/>
          </c:marker>
          <c:cat>
            <c:numRef>
              <c:f>'3.  Analysis by band'!$S$38:$AK$38</c:f>
              <c:numCache>
                <c:formatCode>0_);\(0\)</c:formatCode>
                <c:ptCount val="19"/>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numCache>
            </c:numRef>
          </c:cat>
          <c:val>
            <c:numRef>
              <c:f>'3.  Analysis by band'!$S$40:$AK$40</c:f>
              <c:numCache>
                <c:formatCode>_(* #,##0.00_);_(* \(#,##0.00\);_(* "-"??_);_(@_)</c:formatCode>
                <c:ptCount val="19"/>
                <c:pt idx="0">
                  <c:v>2.7</c:v>
                </c:pt>
                <c:pt idx="1">
                  <c:v>2.7</c:v>
                </c:pt>
                <c:pt idx="2">
                  <c:v>2.73</c:v>
                </c:pt>
                <c:pt idx="3">
                  <c:v>2.76</c:v>
                </c:pt>
                <c:pt idx="4" formatCode="_(* #,##0.0_);_(* \(#,##0.0\);_(* &quot;-&quot;??_);_(@_)">
                  <c:v>2.8</c:v>
                </c:pt>
                <c:pt idx="5" formatCode="_(* #,##0.0_);_(* \(#,##0.0\);_(* &quot;-&quot;??_);_(@_)">
                  <c:v>2.9</c:v>
                </c:pt>
                <c:pt idx="6" formatCode="_(* #,##0.0_);_(* \(#,##0.0\);_(* &quot;-&quot;??_);_(@_)">
                  <c:v>3.1</c:v>
                </c:pt>
                <c:pt idx="7" formatCode="_(* #,##0.0_);_(* \(#,##0.0\);_(* &quot;-&quot;??_);_(@_)">
                  <c:v>3.4</c:v>
                </c:pt>
                <c:pt idx="8" formatCode="_(* #,##0.0_);_(* \(#,##0.0\);_(* &quot;-&quot;??_);_(@_)">
                  <c:v>4.3834461440893122</c:v>
                </c:pt>
                <c:pt idx="9" formatCode="_(* #,##0.0_);_(* \(#,##0.0\);_(* &quot;-&quot;??_);_(@_)">
                  <c:v>5.9747313481109607</c:v>
                </c:pt>
                <c:pt idx="10" formatCode="_(* #,##0.0_);_(* \(#,##0.0\);_(* &quot;-&quot;??_);_(@_)">
                  <c:v>7.3120893845603456</c:v>
                </c:pt>
                <c:pt idx="11" formatCode="_(* #,##0.0_);_(* \(#,##0.0\);_(* &quot;-&quot;??_);_(@_)">
                  <c:v>8.301879349884425</c:v>
                </c:pt>
                <c:pt idx="12" formatCode="_(* #,##0.0_);_(* \(#,##0.0\);_(* &quot;-&quot;??_);_(@_)">
                  <c:v>9.0997061376279582</c:v>
                </c:pt>
                <c:pt idx="13" formatCode="_(* #,##0.0_);_(* \(#,##0.0\);_(* &quot;-&quot;??_);_(@_)">
                  <c:v>9.9009145513657337</c:v>
                </c:pt>
                <c:pt idx="14" formatCode="_(* #,##0.0_);_(* \(#,##0.0\);_(* &quot;-&quot;??_);_(@_)">
                  <c:v>10.300273398386757</c:v>
                </c:pt>
                <c:pt idx="15" formatCode="_(* #,##0.0_);_(* \(#,##0.0\);_(* &quot;-&quot;??_);_(@_)">
                  <c:v>10.438680089021947</c:v>
                </c:pt>
                <c:pt idx="16" formatCode="_(* #,##0.0_);_(* \(#,##0.0\);_(* &quot;-&quot;??_);_(@_)">
                  <c:v>10.474617484703987</c:v>
                </c:pt>
                <c:pt idx="17" formatCode="_(* #,##0.0_);_(* \(#,##0.0\);_(* &quot;-&quot;??_);_(@_)">
                  <c:v>10.679613951175932</c:v>
                </c:pt>
                <c:pt idx="18" formatCode="_(* #,##0.0_);_(* \(#,##0.0\);_(* &quot;-&quot;??_);_(@_)">
                  <c:v>10.539834259324932</c:v>
                </c:pt>
              </c:numCache>
            </c:numRef>
          </c:val>
          <c:smooth val="0"/>
          <c:extLst>
            <c:ext xmlns:c16="http://schemas.microsoft.com/office/drawing/2014/chart" uri="{C3380CC4-5D6E-409C-BE32-E72D297353CC}">
              <c16:uniqueId val="{00000001-AC74-4AAC-A3FD-47E41BA5A57D}"/>
            </c:ext>
          </c:extLst>
        </c:ser>
        <c:dLbls>
          <c:showLegendKey val="0"/>
          <c:showVal val="0"/>
          <c:showCatName val="0"/>
          <c:showSerName val="0"/>
          <c:showPercent val="0"/>
          <c:showBubbleSize val="0"/>
        </c:dLbls>
        <c:smooth val="0"/>
        <c:axId val="459666192"/>
        <c:axId val="459666584"/>
      </c:lineChart>
      <c:catAx>
        <c:axId val="459666192"/>
        <c:scaling>
          <c:orientation val="minMax"/>
        </c:scaling>
        <c:delete val="0"/>
        <c:axPos val="b"/>
        <c:numFmt formatCode="0_);\(0\)" sourceLinked="1"/>
        <c:majorTickMark val="out"/>
        <c:minorTickMark val="none"/>
        <c:tickLblPos val="nextTo"/>
        <c:crossAx val="459666584"/>
        <c:crosses val="autoZero"/>
        <c:auto val="1"/>
        <c:lblAlgn val="ctr"/>
        <c:lblOffset val="100"/>
        <c:noMultiLvlLbl val="0"/>
      </c:catAx>
      <c:valAx>
        <c:axId val="459666584"/>
        <c:scaling>
          <c:orientation val="minMax"/>
        </c:scaling>
        <c:delete val="0"/>
        <c:axPos val="l"/>
        <c:majorGridlines/>
        <c:title>
          <c:tx>
            <c:rich>
              <a:bodyPr rot="-5400000" vert="horz"/>
              <a:lstStyle/>
              <a:p>
                <a:pPr>
                  <a:defRPr/>
                </a:pPr>
                <a:r>
                  <a:rPr lang="en-US"/>
                  <a:t>Number of RF paths per terminal</a:t>
                </a:r>
              </a:p>
            </c:rich>
          </c:tx>
          <c:overlay val="0"/>
        </c:title>
        <c:numFmt formatCode="_(* #,##0.0_);_(* \(#,##0.0\);_(* &quot;-&quot;??_);_(@_)" sourceLinked="1"/>
        <c:majorTickMark val="out"/>
        <c:minorTickMark val="none"/>
        <c:tickLblPos val="nextTo"/>
        <c:crossAx val="459666192"/>
        <c:crosses val="autoZero"/>
        <c:crossBetween val="between"/>
      </c:valAx>
    </c:plotArea>
    <c:legend>
      <c:legendPos val="t"/>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3"/>
          <c:tx>
            <c:strRef>
              <c:f>'3.  Analysis by band'!$B$49</c:f>
              <c:strCache>
                <c:ptCount val="1"/>
                <c:pt idx="0">
                  <c:v>mm-wave RFFE shipments</c:v>
                </c:pt>
              </c:strCache>
            </c:strRef>
          </c:tx>
          <c:spPr>
            <a:solidFill>
              <a:schemeClr val="accent6"/>
            </a:solidFill>
          </c:spPr>
          <c:invertIfNegative val="0"/>
          <c:cat>
            <c:numRef>
              <c:f>'3.  Analysis by band'!$K$46:$Q$46</c:f>
              <c:numCache>
                <c:formatCode>General</c:formatCode>
                <c:ptCount val="7"/>
                <c:pt idx="0">
                  <c:v>2018</c:v>
                </c:pt>
                <c:pt idx="1">
                  <c:v>2019</c:v>
                </c:pt>
                <c:pt idx="2">
                  <c:v>2020</c:v>
                </c:pt>
                <c:pt idx="3">
                  <c:v>2021</c:v>
                </c:pt>
                <c:pt idx="4">
                  <c:v>2022</c:v>
                </c:pt>
                <c:pt idx="5">
                  <c:v>2023</c:v>
                </c:pt>
                <c:pt idx="6">
                  <c:v>2024</c:v>
                </c:pt>
              </c:numCache>
            </c:numRef>
          </c:cat>
          <c:val>
            <c:numRef>
              <c:f>'3.  Analysis by band'!$K$49:$Q$49</c:f>
              <c:numCache>
                <c:formatCode>#,##0,," M"</c:formatCode>
                <c:ptCount val="7"/>
                <c:pt idx="0">
                  <c:v>3045000</c:v>
                </c:pt>
                <c:pt idx="1">
                  <c:v>12362000</c:v>
                </c:pt>
                <c:pt idx="2">
                  <c:v>121744000</c:v>
                </c:pt>
                <c:pt idx="3">
                  <c:v>406560000</c:v>
                </c:pt>
                <c:pt idx="4">
                  <c:v>665056000</c:v>
                </c:pt>
                <c:pt idx="5">
                  <c:v>1262206400</c:v>
                </c:pt>
                <c:pt idx="6">
                  <c:v>2182931520</c:v>
                </c:pt>
              </c:numCache>
            </c:numRef>
          </c:val>
          <c:extLst>
            <c:ext xmlns:c16="http://schemas.microsoft.com/office/drawing/2014/chart" uri="{C3380CC4-5D6E-409C-BE32-E72D297353CC}">
              <c16:uniqueId val="{00000000-56BE-4F61-8800-44334742EDE8}"/>
            </c:ext>
          </c:extLst>
        </c:ser>
        <c:dLbls>
          <c:showLegendKey val="0"/>
          <c:showVal val="0"/>
          <c:showCatName val="0"/>
          <c:showSerName val="0"/>
          <c:showPercent val="0"/>
          <c:showBubbleSize val="0"/>
        </c:dLbls>
        <c:gapWidth val="150"/>
        <c:overlap val="100"/>
        <c:axId val="459667368"/>
        <c:axId val="459667760"/>
        <c:extLst>
          <c:ext xmlns:c15="http://schemas.microsoft.com/office/drawing/2012/chart" uri="{02D57815-91ED-43cb-92C2-25804820EDAC}">
            <c15:filteredBarSeries>
              <c15:ser>
                <c:idx val="0"/>
                <c:order val="0"/>
                <c:spPr>
                  <a:solidFill>
                    <a:schemeClr val="tx2"/>
                  </a:solidFill>
                </c:spPr>
                <c:invertIfNegative val="0"/>
                <c:cat>
                  <c:numRef>
                    <c:extLst>
                      <c:ex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'3.  Analysis by band'!$I$46:$O$46</c15:sqref>
                        </c15:formulaRef>
                      </c:ext>
                    </c:extLst>
                    <c:numCache>
                      <c:formatCode>General</c:formatCode>
                      <c:ptCount val="7"/>
                      <c:pt idx="0">
                        <c:v>2016</c:v>
                      </c:pt>
                      <c:pt idx="1">
                        <c:v>2017</c:v>
                      </c:pt>
                      <c:pt idx="2">
                        <c:v>2018</c:v>
                      </c:pt>
                      <c:pt idx="3">
                        <c:v>2019</c:v>
                      </c:pt>
                      <c:pt idx="4">
                        <c:v>2020</c:v>
                      </c:pt>
                      <c:pt idx="5">
                        <c:v>2021</c:v>
                      </c:pt>
                      <c:pt idx="6">
                        <c:v>2022</c:v>
                      </c:pt>
                    </c:numCache>
                  </c:numRef>
                </c:val>
                <c:extLst>
                  <c:ext xmlns:c16="http://schemas.microsoft.com/office/drawing/2014/chart" uri="{C3380CC4-5D6E-409C-BE32-E72D297353CC}">
                    <c16:uniqueId val="{00000001-56BE-4F61-8800-44334742EDE8}"/>
                  </c:ext>
                </c:extLst>
              </c15:ser>
            </c15:filteredBarSeries>
            <c15:filteredBarSeries>
              <c15:ser>
                <c:idx val="1"/>
                <c:order val="1"/>
                <c:spPr>
                  <a:solidFill>
                    <a:schemeClr val="bg1">
                      <a:lumMod val="75000"/>
                    </a:schemeClr>
                  </a:solidFill>
                </c:spPr>
                <c:invertIfNegative val="0"/>
                <c:cat>
                  <c:numRef>
                    <c:extLst xmlns:c15="http://schemas.microsoft.com/office/drawing/2012/chart">
                      <c:ext xmlns:c15="http://schemas.microsoft.com/office/drawing/2012/char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Analysis by band'!$I$47:$O$47</c15:sqref>
                        </c15:formulaRef>
                      </c:ext>
                    </c:extLst>
                    <c:numCache>
                      <c:formatCode>_(* #,##0_);_(* \(#,##0\);_(* "-"??_);_(@_)</c:formatCode>
                      <c:ptCount val="7"/>
                      <c:pt idx="0">
                        <c:v>0</c:v>
                      </c:pt>
                      <c:pt idx="1">
                        <c:v>0</c:v>
                      </c:pt>
                      <c:pt idx="2" formatCode="#,##0.0,,\ &quot;M&quot;">
                        <c:v>101500</c:v>
                      </c:pt>
                      <c:pt idx="3" formatCode="#,##0.0,,\ &quot;M&quot;">
                        <c:v>441500</c:v>
                      </c:pt>
                      <c:pt idx="4" formatCode="#,##0.0,,\ &quot;M&quot;">
                        <c:v>4348000</c:v>
                      </c:pt>
                      <c:pt idx="5" formatCode="#,##0.0,,\ &quot;M&quot;">
                        <c:v>14520000</c:v>
                      </c:pt>
                      <c:pt idx="6" formatCode="#,##0.0,,\ &quot;M&quot;">
                        <c:v>23752000</c:v>
                      </c:pt>
                    </c:numCache>
                  </c:numRef>
                </c:val>
                <c:extLst xmlns:c15="http://schemas.microsoft.com/office/drawing/2012/chart">
                  <c:ext xmlns:c16="http://schemas.microsoft.com/office/drawing/2014/chart" uri="{C3380CC4-5D6E-409C-BE32-E72D297353CC}">
                    <c16:uniqueId val="{00000002-56BE-4F61-8800-44334742EDE8}"/>
                  </c:ext>
                </c:extLst>
              </c15:ser>
            </c15:filteredBarSeries>
            <c15:filteredBarSeries>
              <c15:ser>
                <c:idx val="2"/>
                <c:order val="2"/>
                <c:invertIfNegative val="0"/>
                <c:cat>
                  <c:numRef>
                    <c:extLst xmlns:c15="http://schemas.microsoft.com/office/drawing/2012/chart">
                      <c:ext xmlns:c15="http://schemas.microsoft.com/office/drawing/2012/chart" uri="{02D57815-91ED-43cb-92C2-25804820EDAC}">
                        <c15:formulaRef>
                          <c15:sqref>'3.  Analysis by band'!$K$46:$Q$46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'3.  Analysis by band'!$I$48:$O$48</c15:sqref>
                        </c15:formulaRef>
                      </c:ext>
                    </c:extLst>
                    <c:numCache>
                      <c:formatCode>_(* #,##0_);_(* \(#,##0\);_(* "-"??_);_(@_)</c:formatCode>
                      <c:ptCount val="7"/>
                      <c:pt idx="0">
                        <c:v>8</c:v>
                      </c:pt>
                      <c:pt idx="1">
                        <c:v>8</c:v>
                      </c:pt>
                      <c:pt idx="2">
                        <c:v>30</c:v>
                      </c:pt>
                      <c:pt idx="3">
                        <c:v>28</c:v>
                      </c:pt>
                      <c:pt idx="4">
                        <c:v>28</c:v>
                      </c:pt>
                      <c:pt idx="5">
                        <c:v>28</c:v>
                      </c:pt>
                      <c:pt idx="6">
                        <c:v>28</c:v>
                      </c:pt>
                    </c:numCache>
                  </c:numRef>
                </c:val>
                <c:extLst xmlns:c15="http://schemas.microsoft.com/office/drawing/2012/chart">
                  <c:ext xmlns:c16="http://schemas.microsoft.com/office/drawing/2014/chart" uri="{C3380CC4-5D6E-409C-BE32-E72D297353CC}">
                    <c16:uniqueId val="{00000003-56BE-4F61-8800-44334742EDE8}"/>
                  </c:ext>
                </c:extLst>
              </c15:ser>
            </c15:filteredBarSeries>
          </c:ext>
        </c:extLst>
      </c:barChart>
      <c:catAx>
        <c:axId val="459667368"/>
        <c:scaling>
          <c:orientation val="minMax"/>
        </c:scaling>
        <c:delete val="0"/>
        <c:axPos val="b"/>
        <c:numFmt formatCode="General" sourceLinked="1"/>
        <c:majorTickMark val="out"/>
        <c:minorTickMark val="none"/>
        <c:tickLblPos val="nextTo"/>
        <c:crossAx val="459667760"/>
        <c:crosses val="autoZero"/>
        <c:auto val="1"/>
        <c:lblAlgn val="ctr"/>
        <c:lblOffset val="100"/>
        <c:noMultiLvlLbl val="0"/>
      </c:catAx>
      <c:valAx>
        <c:axId val="459667760"/>
        <c:scaling>
          <c:orientation val="minMax"/>
        </c:scaling>
        <c:delete val="0"/>
        <c:axPos val="l"/>
        <c:majorGridlines/>
        <c:title>
          <c:tx>
            <c:rich>
              <a:bodyPr rot="-5400000" vert="horz"/>
              <a:lstStyle/>
              <a:p>
                <a:pPr>
                  <a:defRPr/>
                </a:pPr>
                <a:r>
                  <a:rPr lang="en-US"/>
                  <a:t>mm-wave RFFE</a:t>
                </a:r>
                <a:r>
                  <a:rPr lang="en-US" baseline="0"/>
                  <a:t> paths shipped</a:t>
                </a:r>
                <a:endParaRPr lang="en-US"/>
              </a:p>
            </c:rich>
          </c:tx>
          <c:overlay val="0"/>
        </c:title>
        <c:numFmt formatCode="#,##0,,\ &quot; M&quot;" sourceLinked="0"/>
        <c:majorTickMark val="out"/>
        <c:minorTickMark val="none"/>
        <c:tickLblPos val="nextTo"/>
        <c:crossAx val="459667368"/>
        <c:crosses val="autoZero"/>
        <c:crossBetween val="between"/>
      </c:valAx>
    </c:plotArea>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  TOTALS'!$B$50</c:f>
              <c:strCache>
                <c:ptCount val="1"/>
                <c:pt idx="0">
                  <c:v>RF $ Content for all terminals</c:v>
                </c:pt>
              </c:strCache>
            </c:strRef>
          </c:tx>
          <c:marker>
            <c:symbol val="none"/>
          </c:marker>
          <c:cat>
            <c:numRef>
              <c:f>'4.  TOTALS'!$L$49:$R$49</c:f>
              <c:numCache>
                <c:formatCode>General</c:formatCode>
                <c:ptCount val="7"/>
                <c:pt idx="0">
                  <c:v>2018</c:v>
                </c:pt>
                <c:pt idx="1">
                  <c:v>2019</c:v>
                </c:pt>
                <c:pt idx="2">
                  <c:v>2020</c:v>
                </c:pt>
                <c:pt idx="3">
                  <c:v>2021</c:v>
                </c:pt>
                <c:pt idx="4">
                  <c:v>2022</c:v>
                </c:pt>
                <c:pt idx="5">
                  <c:v>2023</c:v>
                </c:pt>
                <c:pt idx="6">
                  <c:v>2024</c:v>
                </c:pt>
              </c:numCache>
            </c:numRef>
          </c:cat>
          <c:val>
            <c:numRef>
              <c:f>'4.  TOTALS'!$L$50:$R$50</c:f>
              <c:numCache>
                <c:formatCode>"$"#,##0.00</c:formatCode>
                <c:ptCount val="7"/>
                <c:pt idx="0">
                  <c:v>6.0107718721074104</c:v>
                </c:pt>
                <c:pt idx="1">
                  <c:v>6.1408813103887638</c:v>
                </c:pt>
                <c:pt idx="2">
                  <c:v>6.4134173977704689</c:v>
                </c:pt>
                <c:pt idx="3">
                  <c:v>6.2082311751624504</c:v>
                </c:pt>
                <c:pt idx="4">
                  <c:v>5.9857990526299769</c:v>
                </c:pt>
                <c:pt idx="5">
                  <c:v>5.5905744701509112</c:v>
                </c:pt>
                <c:pt idx="6">
                  <c:v>5.3311114886529705</c:v>
                </c:pt>
              </c:numCache>
            </c:numRef>
          </c:val>
          <c:smooth val="0"/>
          <c:extLst>
            <c:ext xmlns:c16="http://schemas.microsoft.com/office/drawing/2014/chart" uri="{C3380CC4-5D6E-409C-BE32-E72D297353CC}">
              <c16:uniqueId val="{00000000-28AF-40A7-B216-0F914712BAA5}"/>
            </c:ext>
          </c:extLst>
        </c:ser>
        <c:dLbls>
          <c:showLegendKey val="0"/>
          <c:showVal val="0"/>
          <c:showCatName val="0"/>
          <c:showSerName val="0"/>
          <c:showPercent val="0"/>
          <c:showBubbleSize val="0"/>
        </c:dLbls>
        <c:smooth val="0"/>
        <c:axId val="459668544"/>
        <c:axId val="459668936"/>
      </c:lineChart>
      <c:catAx>
        <c:axId val="459668544"/>
        <c:scaling>
          <c:orientation val="minMax"/>
        </c:scaling>
        <c:delete val="0"/>
        <c:axPos val="b"/>
        <c:numFmt formatCode="General" sourceLinked="1"/>
        <c:majorTickMark val="out"/>
        <c:minorTickMark val="none"/>
        <c:tickLblPos val="nextTo"/>
        <c:crossAx val="459668936"/>
        <c:crosses val="autoZero"/>
        <c:auto val="1"/>
        <c:lblAlgn val="ctr"/>
        <c:lblOffset val="100"/>
        <c:noMultiLvlLbl val="0"/>
      </c:catAx>
      <c:valAx>
        <c:axId val="459668936"/>
        <c:scaling>
          <c:orientation val="minMax"/>
          <c:min val="0"/>
        </c:scaling>
        <c:delete val="0"/>
        <c:axPos val="l"/>
        <c:majorGridlines/>
        <c:title>
          <c:tx>
            <c:rich>
              <a:bodyPr rot="-5400000" vert="horz"/>
              <a:lstStyle/>
              <a:p>
                <a:pPr>
                  <a:defRPr/>
                </a:pPr>
                <a:r>
                  <a:rPr lang="en-US"/>
                  <a:t>Average RF $ Content per Terminal</a:t>
                </a:r>
              </a:p>
            </c:rich>
          </c:tx>
          <c:overlay val="0"/>
        </c:title>
        <c:numFmt formatCode="&quot;$&quot;#,##0.00" sourceLinked="0"/>
        <c:majorTickMark val="out"/>
        <c:minorTickMark val="none"/>
        <c:tickLblPos val="nextTo"/>
        <c:crossAx val="459668544"/>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11940963000924"/>
          <c:y val="5.1400554097404488E-2"/>
          <c:w val="0.73522481452461375"/>
          <c:h val="0.69131518886226173"/>
        </c:manualLayout>
      </c:layout>
      <c:lineChart>
        <c:grouping val="standard"/>
        <c:varyColors val="0"/>
        <c:ser>
          <c:idx val="2"/>
          <c:order val="0"/>
          <c:tx>
            <c:strRef>
              <c:f>'4.  TOTALS'!$B$52</c:f>
              <c:strCache>
                <c:ptCount val="1"/>
                <c:pt idx="0">
                  <c:v>PC/Tablet</c:v>
                </c:pt>
              </c:strCache>
            </c:strRef>
          </c:tx>
          <c:spPr>
            <a:ln>
              <a:solidFill>
                <a:schemeClr val="bg1">
                  <a:lumMod val="75000"/>
                </a:schemeClr>
              </a:solidFill>
            </a:ln>
          </c:spPr>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TOTALS'!$K$52:$R$52</c:f>
              <c:numCache>
                <c:formatCode>_("$"* #,##0.00_);_("$"* \(#,##0.00\);_("$"* "-"??_);_(@_)</c:formatCode>
                <c:ptCount val="8"/>
                <c:pt idx="0">
                  <c:v>2.8452346838540548</c:v>
                </c:pt>
                <c:pt idx="1">
                  <c:v>2.506666418600048</c:v>
                </c:pt>
                <c:pt idx="2">
                  <c:v>2.5434293854921197</c:v>
                </c:pt>
                <c:pt idx="3">
                  <c:v>3.3176951641566004</c:v>
                </c:pt>
                <c:pt idx="4">
                  <c:v>3.4241199273773311</c:v>
                </c:pt>
                <c:pt idx="5">
                  <c:v>3.2906818008343808</c:v>
                </c:pt>
                <c:pt idx="6">
                  <c:v>3.0625425779747752</c:v>
                </c:pt>
                <c:pt idx="7">
                  <c:v>3.0291253476854783</c:v>
                </c:pt>
              </c:numCache>
            </c:numRef>
          </c:val>
          <c:smooth val="0"/>
          <c:extLst>
            <c:ext xmlns:c16="http://schemas.microsoft.com/office/drawing/2014/chart" uri="{C3380CC4-5D6E-409C-BE32-E72D297353CC}">
              <c16:uniqueId val="{00000000-F0CA-4C06-85CC-02B76A94CF3D}"/>
            </c:ext>
          </c:extLst>
        </c:ser>
        <c:ser>
          <c:idx val="0"/>
          <c:order val="1"/>
          <c:tx>
            <c:strRef>
              <c:f>'4.  TOTALS'!$B$53</c:f>
              <c:strCache>
                <c:ptCount val="1"/>
                <c:pt idx="0">
                  <c:v>Cellular IoT</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TOTALS'!$K$53:$R$53</c:f>
              <c:numCache>
                <c:formatCode>_("$"* #,##0.00_);_("$"* \(#,##0.00\);_("$"* "-"??_);_(@_)</c:formatCode>
                <c:ptCount val="8"/>
                <c:pt idx="0">
                  <c:v>1.083</c:v>
                </c:pt>
                <c:pt idx="1">
                  <c:v>0.99636000000000002</c:v>
                </c:pt>
                <c:pt idx="2">
                  <c:v>0.89672400000000008</c:v>
                </c:pt>
                <c:pt idx="3">
                  <c:v>0.85188780000000008</c:v>
                </c:pt>
                <c:pt idx="4">
                  <c:v>0.80929340999999999</c:v>
                </c:pt>
                <c:pt idx="5">
                  <c:v>0.76882873949999997</c:v>
                </c:pt>
                <c:pt idx="6">
                  <c:v>0.73038730252499995</c:v>
                </c:pt>
                <c:pt idx="7">
                  <c:v>0.69386793739874997</c:v>
                </c:pt>
              </c:numCache>
            </c:numRef>
          </c:val>
          <c:smooth val="0"/>
          <c:extLst>
            <c:ext xmlns:c16="http://schemas.microsoft.com/office/drawing/2014/chart" uri="{C3380CC4-5D6E-409C-BE32-E72D297353CC}">
              <c16:uniqueId val="{00000001-F0CA-4C06-85CC-02B76A94CF3D}"/>
            </c:ext>
          </c:extLst>
        </c:ser>
        <c:ser>
          <c:idx val="1"/>
          <c:order val="2"/>
          <c:tx>
            <c:strRef>
              <c:f>'4.  TOTALS'!$B$54</c:f>
              <c:strCache>
                <c:ptCount val="1"/>
                <c:pt idx="0">
                  <c:v>Feature 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TOTALS'!$K$54:$R$54</c:f>
              <c:numCache>
                <c:formatCode>_("$"* #,##0.00_);_("$"* \(#,##0.00\);_("$"* "-"??_);_(@_)</c:formatCode>
                <c:ptCount val="8"/>
                <c:pt idx="0">
                  <c:v>0.72199999999999998</c:v>
                </c:pt>
                <c:pt idx="1">
                  <c:v>0.68589999999999995</c:v>
                </c:pt>
                <c:pt idx="2">
                  <c:v>0.65160499999999988</c:v>
                </c:pt>
                <c:pt idx="3">
                  <c:v>0.6190247499999999</c:v>
                </c:pt>
                <c:pt idx="4">
                  <c:v>0.58807351249999984</c:v>
                </c:pt>
                <c:pt idx="5">
                  <c:v>0.55866983687499983</c:v>
                </c:pt>
                <c:pt idx="6">
                  <c:v>0.53073634503124978</c:v>
                </c:pt>
                <c:pt idx="7">
                  <c:v>0.50419952777968724</c:v>
                </c:pt>
              </c:numCache>
            </c:numRef>
          </c:val>
          <c:smooth val="0"/>
          <c:extLst>
            <c:ext xmlns:c16="http://schemas.microsoft.com/office/drawing/2014/chart" uri="{C3380CC4-5D6E-409C-BE32-E72D297353CC}">
              <c16:uniqueId val="{00000002-F0CA-4C06-85CC-02B76A94CF3D}"/>
            </c:ext>
          </c:extLst>
        </c:ser>
        <c:ser>
          <c:idx val="3"/>
          <c:order val="3"/>
          <c:tx>
            <c:strRef>
              <c:f>'4.  TOTALS'!$B$55</c:f>
              <c:strCache>
                <c:ptCount val="1"/>
                <c:pt idx="0">
                  <c:v>Entry Level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TOTALS'!$K$55:$R$55</c:f>
              <c:numCache>
                <c:formatCode>"$"#,##0.00</c:formatCode>
                <c:ptCount val="8"/>
                <c:pt idx="0">
                  <c:v>6.3000000000000007</c:v>
                </c:pt>
                <c:pt idx="1">
                  <c:v>6.6150000000000011</c:v>
                </c:pt>
                <c:pt idx="2">
                  <c:v>6.9457500000000012</c:v>
                </c:pt>
                <c:pt idx="3">
                  <c:v>7.1541225000000015</c:v>
                </c:pt>
                <c:pt idx="4">
                  <c:v>7.0825812750000017</c:v>
                </c:pt>
                <c:pt idx="5">
                  <c:v>7.0117554622500018</c:v>
                </c:pt>
                <c:pt idx="6">
                  <c:v>6.9416379076275021</c:v>
                </c:pt>
                <c:pt idx="7">
                  <c:v>6.8722215285512274</c:v>
                </c:pt>
              </c:numCache>
            </c:numRef>
          </c:val>
          <c:smooth val="0"/>
          <c:extLst>
            <c:ext xmlns:c16="http://schemas.microsoft.com/office/drawing/2014/chart" uri="{C3380CC4-5D6E-409C-BE32-E72D297353CC}">
              <c16:uniqueId val="{00000003-F0CA-4C06-85CC-02B76A94CF3D}"/>
            </c:ext>
          </c:extLst>
        </c:ser>
        <c:ser>
          <c:idx val="4"/>
          <c:order val="4"/>
          <c:tx>
            <c:strRef>
              <c:f>'4.  TOTALS'!$B$56</c:f>
              <c:strCache>
                <c:ptCount val="1"/>
                <c:pt idx="0">
                  <c:v>Mid Tier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TOTALS'!$K$56:$R$56</c:f>
              <c:numCache>
                <c:formatCode>"$"#,##0.00</c:formatCode>
                <c:ptCount val="8"/>
                <c:pt idx="0">
                  <c:v>13.2</c:v>
                </c:pt>
                <c:pt idx="1">
                  <c:v>13.991999999999999</c:v>
                </c:pt>
                <c:pt idx="2">
                  <c:v>14.411759999999999</c:v>
                </c:pt>
                <c:pt idx="3">
                  <c:v>14.6999952</c:v>
                </c:pt>
                <c:pt idx="4">
                  <c:v>14.846995152</c:v>
                </c:pt>
                <c:pt idx="5">
                  <c:v>14.995465103520001</c:v>
                </c:pt>
                <c:pt idx="6">
                  <c:v>14.995465103520001</c:v>
                </c:pt>
                <c:pt idx="7">
                  <c:v>15.145419754555201</c:v>
                </c:pt>
              </c:numCache>
            </c:numRef>
          </c:val>
          <c:smooth val="0"/>
          <c:extLst>
            <c:ext xmlns:c16="http://schemas.microsoft.com/office/drawing/2014/chart" uri="{C3380CC4-5D6E-409C-BE32-E72D297353CC}">
              <c16:uniqueId val="{00000004-F0CA-4C06-85CC-02B76A94CF3D}"/>
            </c:ext>
          </c:extLst>
        </c:ser>
        <c:ser>
          <c:idx val="5"/>
          <c:order val="5"/>
          <c:tx>
            <c:strRef>
              <c:f>'4.  TOTALS'!$B$57</c:f>
              <c:strCache>
                <c:ptCount val="1"/>
                <c:pt idx="0">
                  <c:v>Premium Tier Smartphone</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TOTALS'!$K$57:$R$57</c:f>
              <c:numCache>
                <c:formatCode>"$"#,##0.00</c:formatCode>
                <c:ptCount val="8"/>
                <c:pt idx="0">
                  <c:v>18</c:v>
                </c:pt>
                <c:pt idx="1">
                  <c:v>19.8</c:v>
                </c:pt>
                <c:pt idx="2">
                  <c:v>20.988000000000003</c:v>
                </c:pt>
                <c:pt idx="3">
                  <c:v>21.827520000000003</c:v>
                </c:pt>
                <c:pt idx="4">
                  <c:v>22.482345600000006</c:v>
                </c:pt>
                <c:pt idx="5">
                  <c:v>22.931992512000008</c:v>
                </c:pt>
                <c:pt idx="6">
                  <c:v>23.390632362240009</c:v>
                </c:pt>
                <c:pt idx="7">
                  <c:v>23.858445009484811</c:v>
                </c:pt>
              </c:numCache>
            </c:numRef>
          </c:val>
          <c:smooth val="0"/>
          <c:extLst>
            <c:ext xmlns:c16="http://schemas.microsoft.com/office/drawing/2014/chart" uri="{C3380CC4-5D6E-409C-BE32-E72D297353CC}">
              <c16:uniqueId val="{00000005-F0CA-4C06-85CC-02B76A94CF3D}"/>
            </c:ext>
          </c:extLst>
        </c:ser>
        <c:ser>
          <c:idx val="6"/>
          <c:order val="6"/>
          <c:tx>
            <c:strRef>
              <c:f>'4.  TOTALS'!$B$58</c:f>
              <c:strCache>
                <c:ptCount val="1"/>
                <c:pt idx="0">
                  <c:v>Handset with mm-wave 5G</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TOTALS'!$K$58:$R$58</c:f>
              <c:numCache>
                <c:formatCode>[$-409]d\-mmm\-yyyy;@</c:formatCode>
                <c:ptCount val="8"/>
                <c:pt idx="2" formatCode="&quot;$&quot;#,##0.00">
                  <c:v>33.610500000000002</c:v>
                </c:pt>
                <c:pt idx="3" formatCode="&quot;$&quot;#,##0.00">
                  <c:v>34.450020000000002</c:v>
                </c:pt>
                <c:pt idx="4" formatCode="&quot;$&quot;#,##0.00">
                  <c:v>35.104845600000004</c:v>
                </c:pt>
                <c:pt idx="5" formatCode="&quot;$&quot;#,##0.00">
                  <c:v>35.55449251200001</c:v>
                </c:pt>
                <c:pt idx="6" formatCode="&quot;$&quot;#,##0.00">
                  <c:v>36.013132362240007</c:v>
                </c:pt>
                <c:pt idx="7" formatCode="&quot;$&quot;#,##0.00">
                  <c:v>36.480945009484813</c:v>
                </c:pt>
              </c:numCache>
            </c:numRef>
          </c:val>
          <c:smooth val="0"/>
          <c:extLst>
            <c:ext xmlns:c16="http://schemas.microsoft.com/office/drawing/2014/chart" uri="{C3380CC4-5D6E-409C-BE32-E72D297353CC}">
              <c16:uniqueId val="{00000006-F0CA-4C06-85CC-02B76A94CF3D}"/>
            </c:ext>
          </c:extLst>
        </c:ser>
        <c:ser>
          <c:idx val="7"/>
          <c:order val="7"/>
          <c:tx>
            <c:strRef>
              <c:f>'4.  TOTALS'!$B$59</c:f>
              <c:strCache>
                <c:ptCount val="1"/>
                <c:pt idx="0">
                  <c:v>Hotspot with mm-wave 5G</c:v>
                </c:pt>
              </c:strCache>
            </c:strRef>
          </c:tx>
          <c:marker>
            <c:symbol val="none"/>
          </c:marker>
          <c:cat>
            <c:numRef>
              <c:f>'4.  TOTALS'!$K$49:$R$49</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TOTALS'!$K$59:$R$59</c:f>
              <c:numCache>
                <c:formatCode>[$-409]d\-mmm\-yyyy;@</c:formatCode>
                <c:ptCount val="8"/>
                <c:pt idx="2" formatCode="&quot;$&quot;#,##0.00">
                  <c:v>37.272499999999994</c:v>
                </c:pt>
                <c:pt idx="3" formatCode="&quot;$&quot;#,##0.00">
                  <c:v>35.246152173913032</c:v>
                </c:pt>
                <c:pt idx="4" formatCode="&quot;$&quot;#,##0.00">
                  <c:v>33.090749999999986</c:v>
                </c:pt>
                <c:pt idx="5" formatCode="&quot;$&quot;#,##0.00">
                  <c:v>29.602174799999993</c:v>
                </c:pt>
                <c:pt idx="6" formatCode="&quot;$&quot;#,##0.00">
                  <c:v>27.02155405068493</c:v>
                </c:pt>
                <c:pt idx="7" formatCode="&quot;$&quot;#,##0.00">
                  <c:v>24.797235049140223</c:v>
                </c:pt>
              </c:numCache>
            </c:numRef>
          </c:val>
          <c:smooth val="0"/>
          <c:extLst>
            <c:ext xmlns:c16="http://schemas.microsoft.com/office/drawing/2014/chart" uri="{C3380CC4-5D6E-409C-BE32-E72D297353CC}">
              <c16:uniqueId val="{00000000-C68D-46A2-A02F-BB8471B5FC90}"/>
            </c:ext>
          </c:extLst>
        </c:ser>
        <c:dLbls>
          <c:showLegendKey val="0"/>
          <c:showVal val="0"/>
          <c:showCatName val="0"/>
          <c:showSerName val="0"/>
          <c:showPercent val="0"/>
          <c:showBubbleSize val="0"/>
        </c:dLbls>
        <c:smooth val="0"/>
        <c:axId val="459796920"/>
        <c:axId val="459797312"/>
      </c:lineChart>
      <c:catAx>
        <c:axId val="459796920"/>
        <c:scaling>
          <c:orientation val="minMax"/>
        </c:scaling>
        <c:delete val="0"/>
        <c:axPos val="b"/>
        <c:numFmt formatCode="General" sourceLinked="1"/>
        <c:majorTickMark val="out"/>
        <c:minorTickMark val="none"/>
        <c:tickLblPos val="nextTo"/>
        <c:crossAx val="459797312"/>
        <c:crosses val="autoZero"/>
        <c:auto val="1"/>
        <c:lblAlgn val="ctr"/>
        <c:lblOffset val="100"/>
        <c:noMultiLvlLbl val="0"/>
      </c:catAx>
      <c:valAx>
        <c:axId val="459797312"/>
        <c:scaling>
          <c:orientation val="minMax"/>
        </c:scaling>
        <c:delete val="0"/>
        <c:axPos val="l"/>
        <c:majorGridlines/>
        <c:title>
          <c:tx>
            <c:rich>
              <a:bodyPr rot="-5400000" vert="horz"/>
              <a:lstStyle/>
              <a:p>
                <a:pPr>
                  <a:defRPr/>
                </a:pPr>
                <a:r>
                  <a:rPr lang="en-US"/>
                  <a:t>Average RF $ Content per Terminal</a:t>
                </a:r>
              </a:p>
            </c:rich>
          </c:tx>
          <c:layout>
            <c:manualLayout>
              <c:xMode val="edge"/>
              <c:yMode val="edge"/>
              <c:x val="7.0928173368417877E-2"/>
              <c:y val="0.1187325271971601"/>
            </c:manualLayout>
          </c:layout>
          <c:overlay val="0"/>
        </c:title>
        <c:numFmt formatCode="&quot;$&quot;#,##0.00" sourceLinked="0"/>
        <c:majorTickMark val="out"/>
        <c:minorTickMark val="none"/>
        <c:tickLblPos val="nextTo"/>
        <c:crossAx val="459796920"/>
        <c:crosses val="autoZero"/>
        <c:crossBetween val="between"/>
      </c:valAx>
    </c:plotArea>
    <c:legend>
      <c:legendPos val="b"/>
      <c:layout>
        <c:manualLayout>
          <c:xMode val="edge"/>
          <c:yMode val="edge"/>
          <c:x val="0.1063977593232654"/>
          <c:y val="0.84159802907164893"/>
          <c:w val="0.89360227656150915"/>
          <c:h val="0.15840187703130509"/>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76636181838106"/>
          <c:y val="5.1400554097404488E-2"/>
          <c:w val="0.74507988952758319"/>
          <c:h val="0.8326195683872849"/>
        </c:manualLayout>
      </c:layout>
      <c:lineChart>
        <c:grouping val="standard"/>
        <c:varyColors val="0"/>
        <c:ser>
          <c:idx val="0"/>
          <c:order val="0"/>
          <c:tx>
            <c:strRef>
              <c:f>'1. Terminal forecast'!$C$35</c:f>
              <c:strCache>
                <c:ptCount val="1"/>
                <c:pt idx="0">
                  <c:v>Top tier handsets (&gt;$500)</c:v>
                </c:pt>
              </c:strCache>
            </c:strRef>
          </c:tx>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forecast'!$L$35:$R$35</c:f>
              <c:numCache>
                <c:formatCode>#,##0,,</c:formatCode>
                <c:ptCount val="7"/>
                <c:pt idx="0">
                  <c:v>379481800</c:v>
                </c:pt>
                <c:pt idx="1">
                  <c:v>410344000</c:v>
                </c:pt>
                <c:pt idx="2">
                  <c:v>436287000</c:v>
                </c:pt>
                <c:pt idx="3">
                  <c:v>427690340</c:v>
                </c:pt>
                <c:pt idx="4">
                  <c:v>408917768.69999999</c:v>
                </c:pt>
                <c:pt idx="5">
                  <c:v>420269581.19999999</c:v>
                </c:pt>
                <c:pt idx="6">
                  <c:v>419858556.579</c:v>
                </c:pt>
              </c:numCache>
            </c:numRef>
          </c:val>
          <c:smooth val="0"/>
          <c:extLst>
            <c:ext xmlns:c16="http://schemas.microsoft.com/office/drawing/2014/chart" uri="{C3380CC4-5D6E-409C-BE32-E72D297353CC}">
              <c16:uniqueId val="{00000000-1C14-4108-AB8C-C49D14210C91}"/>
            </c:ext>
          </c:extLst>
        </c:ser>
        <c:ser>
          <c:idx val="1"/>
          <c:order val="1"/>
          <c:tx>
            <c:strRef>
              <c:f>'1. Terminal forecast'!$C$36</c:f>
              <c:strCache>
                <c:ptCount val="1"/>
                <c:pt idx="0">
                  <c:v>Mid tier handsests ($200-500)</c:v>
                </c:pt>
              </c:strCache>
            </c:strRef>
          </c:tx>
          <c:spPr>
            <a:ln>
              <a:solidFill>
                <a:schemeClr val="tx2"/>
              </a:solidFill>
            </a:ln>
          </c:spPr>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forecast'!$L$36:$R$36</c:f>
              <c:numCache>
                <c:formatCode>#,##0,,</c:formatCode>
                <c:ptCount val="7"/>
                <c:pt idx="0">
                  <c:v>626144970</c:v>
                </c:pt>
                <c:pt idx="1">
                  <c:v>652820000</c:v>
                </c:pt>
                <c:pt idx="2">
                  <c:v>663915000</c:v>
                </c:pt>
                <c:pt idx="3">
                  <c:v>680416450</c:v>
                </c:pt>
                <c:pt idx="4">
                  <c:v>681529614.5</c:v>
                </c:pt>
                <c:pt idx="5">
                  <c:v>700449302</c:v>
                </c:pt>
                <c:pt idx="6">
                  <c:v>699764260.96500003</c:v>
                </c:pt>
              </c:numCache>
            </c:numRef>
          </c:val>
          <c:smooth val="0"/>
          <c:extLst>
            <c:ext xmlns:c16="http://schemas.microsoft.com/office/drawing/2014/chart" uri="{C3380CC4-5D6E-409C-BE32-E72D297353CC}">
              <c16:uniqueId val="{00000001-1C14-4108-AB8C-C49D14210C91}"/>
            </c:ext>
          </c:extLst>
        </c:ser>
        <c:ser>
          <c:idx val="2"/>
          <c:order val="2"/>
          <c:tx>
            <c:strRef>
              <c:f>'1. Terminal forecast'!$C$37</c:f>
              <c:strCache>
                <c:ptCount val="1"/>
                <c:pt idx="0">
                  <c:v>Entry level smartphones (&lt;$200)</c:v>
                </c:pt>
              </c:strCache>
            </c:strRef>
          </c:tx>
          <c:spPr>
            <a:ln>
              <a:solidFill>
                <a:schemeClr val="tx1"/>
              </a:solidFill>
            </a:ln>
          </c:spPr>
          <c:marker>
            <c:symbol val="none"/>
          </c:marker>
          <c:cat>
            <c:numRef>
              <c:f>'1. Terminal forecast'!$L$34:$R$34</c:f>
              <c:numCache>
                <c:formatCode>General</c:formatCode>
                <c:ptCount val="7"/>
                <c:pt idx="0">
                  <c:v>2018</c:v>
                </c:pt>
                <c:pt idx="1">
                  <c:v>2019</c:v>
                </c:pt>
                <c:pt idx="2">
                  <c:v>2020</c:v>
                </c:pt>
                <c:pt idx="3">
                  <c:v>2021</c:v>
                </c:pt>
                <c:pt idx="4">
                  <c:v>2022</c:v>
                </c:pt>
                <c:pt idx="5">
                  <c:v>2023</c:v>
                </c:pt>
                <c:pt idx="6">
                  <c:v>2024</c:v>
                </c:pt>
              </c:numCache>
            </c:numRef>
          </c:cat>
          <c:val>
            <c:numRef>
              <c:f>'1. Terminal forecast'!$L$37:$R$37</c:f>
              <c:numCache>
                <c:formatCode>#,##0,,</c:formatCode>
                <c:ptCount val="7"/>
                <c:pt idx="0">
                  <c:v>436404070.00000006</c:v>
                </c:pt>
                <c:pt idx="1">
                  <c:v>373040000.00000012</c:v>
                </c:pt>
                <c:pt idx="2">
                  <c:v>379380000.00000012</c:v>
                </c:pt>
                <c:pt idx="3">
                  <c:v>427690340.00000018</c:v>
                </c:pt>
                <c:pt idx="4">
                  <c:v>467334592.80000019</c:v>
                </c:pt>
                <c:pt idx="5">
                  <c:v>500320930.00000024</c:v>
                </c:pt>
                <c:pt idx="6">
                  <c:v>519824879.57400006</c:v>
                </c:pt>
              </c:numCache>
            </c:numRef>
          </c:val>
          <c:smooth val="0"/>
          <c:extLst>
            <c:ext xmlns:c16="http://schemas.microsoft.com/office/drawing/2014/chart" uri="{C3380CC4-5D6E-409C-BE32-E72D297353CC}">
              <c16:uniqueId val="{00000002-1C14-4108-AB8C-C49D14210C91}"/>
            </c:ext>
          </c:extLst>
        </c:ser>
        <c:dLbls>
          <c:showLegendKey val="0"/>
          <c:showVal val="0"/>
          <c:showCatName val="0"/>
          <c:showSerName val="0"/>
          <c:showPercent val="0"/>
          <c:showBubbleSize val="0"/>
        </c:dLbls>
        <c:smooth val="0"/>
        <c:axId val="460036816"/>
        <c:axId val="454258904"/>
      </c:lineChart>
      <c:catAx>
        <c:axId val="460036816"/>
        <c:scaling>
          <c:orientation val="minMax"/>
        </c:scaling>
        <c:delete val="0"/>
        <c:axPos val="b"/>
        <c:numFmt formatCode="General" sourceLinked="1"/>
        <c:majorTickMark val="out"/>
        <c:minorTickMark val="none"/>
        <c:tickLblPos val="nextTo"/>
        <c:crossAx val="454258904"/>
        <c:crosses val="autoZero"/>
        <c:auto val="1"/>
        <c:lblAlgn val="ctr"/>
        <c:lblOffset val="100"/>
        <c:noMultiLvlLbl val="0"/>
      </c:catAx>
      <c:valAx>
        <c:axId val="454258904"/>
        <c:scaling>
          <c:orientation val="minMax"/>
        </c:scaling>
        <c:delete val="0"/>
        <c:axPos val="l"/>
        <c:majorGridlines/>
        <c:title>
          <c:tx>
            <c:rich>
              <a:bodyPr rot="-5400000" vert="horz"/>
              <a:lstStyle/>
              <a:p>
                <a:pPr>
                  <a:defRPr/>
                </a:pPr>
                <a:r>
                  <a:rPr lang="en-US"/>
                  <a:t>Smartphone Shipments</a:t>
                </a:r>
              </a:p>
            </c:rich>
          </c:tx>
          <c:overlay val="0"/>
        </c:title>
        <c:numFmt formatCode="#,##0,,\ &quot;M&quot;" sourceLinked="0"/>
        <c:majorTickMark val="out"/>
        <c:minorTickMark val="none"/>
        <c:tickLblPos val="nextTo"/>
        <c:crossAx val="460036816"/>
        <c:crosses val="autoZero"/>
        <c:crossBetween val="between"/>
      </c:valAx>
    </c:plotArea>
    <c:legend>
      <c:legendPos val="r"/>
      <c:layout>
        <c:manualLayout>
          <c:xMode val="edge"/>
          <c:yMode val="edge"/>
          <c:x val="0.44521271181436878"/>
          <c:y val="0.69680682919648662"/>
          <c:w val="0.47813918983444986"/>
          <c:h val="0.16037881862705305"/>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16081390147776"/>
          <c:y val="5.1400554097404488E-2"/>
          <c:w val="0.61058898988108801"/>
          <c:h val="0.8326195683872849"/>
        </c:manualLayout>
      </c:layout>
      <c:areaChart>
        <c:grouping val="stacked"/>
        <c:varyColors val="0"/>
        <c:ser>
          <c:idx val="1"/>
          <c:order val="0"/>
          <c:tx>
            <c:strRef>
              <c:f>'4.  TOTALS'!$B$9</c:f>
              <c:strCache>
                <c:ptCount val="1"/>
                <c:pt idx="0">
                  <c:v>Power Amplifier</c:v>
                </c:pt>
              </c:strCache>
            </c:strRef>
          </c:tx>
          <c:spPr>
            <a:solidFill>
              <a:schemeClr val="accent1">
                <a:shade val="51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TOTALS'!$L$9:$R$9</c:f>
              <c:numCache>
                <c:formatCode>"$"#,##0,,</c:formatCode>
                <c:ptCount val="7"/>
                <c:pt idx="0">
                  <c:v>2659882499.2838345</c:v>
                </c:pt>
                <c:pt idx="1">
                  <c:v>2431999300.7051983</c:v>
                </c:pt>
                <c:pt idx="2">
                  <c:v>2437689523.5820217</c:v>
                </c:pt>
                <c:pt idx="3">
                  <c:v>2440115544.6265965</c:v>
                </c:pt>
                <c:pt idx="4">
                  <c:v>2446837654.9008999</c:v>
                </c:pt>
                <c:pt idx="5">
                  <c:v>2396195283.6958389</c:v>
                </c:pt>
                <c:pt idx="6">
                  <c:v>2457187502.7635708</c:v>
                </c:pt>
              </c:numCache>
            </c:numRef>
          </c:val>
          <c:extLst>
            <c:ext xmlns:c16="http://schemas.microsoft.com/office/drawing/2014/chart" uri="{C3380CC4-5D6E-409C-BE32-E72D297353CC}">
              <c16:uniqueId val="{00000000-3587-49AC-B899-DFCA3BCA49FC}"/>
            </c:ext>
          </c:extLst>
        </c:ser>
        <c:ser>
          <c:idx val="2"/>
          <c:order val="1"/>
          <c:tx>
            <c:strRef>
              <c:f>'4.  TOTALS'!$B$10</c:f>
              <c:strCache>
                <c:ptCount val="1"/>
                <c:pt idx="0">
                  <c:v>Filter</c:v>
                </c:pt>
              </c:strCache>
            </c:strRef>
          </c:tx>
          <c:spPr>
            <a:solidFill>
              <a:schemeClr val="tx1"/>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TOTALS'!$L$10:$R$10</c:f>
              <c:numCache>
                <c:formatCode>"$"#,##0,,</c:formatCode>
                <c:ptCount val="7"/>
                <c:pt idx="0">
                  <c:v>7402240440.8616152</c:v>
                </c:pt>
                <c:pt idx="1">
                  <c:v>7673083627.3628731</c:v>
                </c:pt>
                <c:pt idx="2">
                  <c:v>8361612660.925065</c:v>
                </c:pt>
                <c:pt idx="3">
                  <c:v>8351531095.0401449</c:v>
                </c:pt>
                <c:pt idx="4">
                  <c:v>8169054965.5248194</c:v>
                </c:pt>
                <c:pt idx="5">
                  <c:v>7822872129.3680086</c:v>
                </c:pt>
                <c:pt idx="6">
                  <c:v>7604556968.7389812</c:v>
                </c:pt>
              </c:numCache>
            </c:numRef>
          </c:val>
          <c:extLst>
            <c:ext xmlns:c16="http://schemas.microsoft.com/office/drawing/2014/chart" uri="{C3380CC4-5D6E-409C-BE32-E72D297353CC}">
              <c16:uniqueId val="{00000001-3587-49AC-B899-DFCA3BCA49FC}"/>
            </c:ext>
          </c:extLst>
        </c:ser>
        <c:ser>
          <c:idx val="0"/>
          <c:order val="2"/>
          <c:tx>
            <c:strRef>
              <c:f>'4.  TOTALS'!$B$11</c:f>
              <c:strCache>
                <c:ptCount val="1"/>
                <c:pt idx="0">
                  <c:v>LNA</c:v>
                </c:pt>
              </c:strCache>
            </c:strRef>
          </c:tx>
          <c:spPr>
            <a:solidFill>
              <a:schemeClr val="bg1">
                <a:lumMod val="95000"/>
              </a:schemeClr>
            </a:solidFill>
            <a:ln w="25400">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TOTALS'!$L$11:$R$11</c:f>
              <c:numCache>
                <c:formatCode>"$"#,##0,,</c:formatCode>
                <c:ptCount val="7"/>
                <c:pt idx="0">
                  <c:v>631539133.49804568</c:v>
                </c:pt>
                <c:pt idx="1">
                  <c:v>697185636.88691735</c:v>
                </c:pt>
                <c:pt idx="2">
                  <c:v>764890923.3094275</c:v>
                </c:pt>
                <c:pt idx="3">
                  <c:v>689991541.63946569</c:v>
                </c:pt>
                <c:pt idx="4">
                  <c:v>627048508.97539747</c:v>
                </c:pt>
                <c:pt idx="5">
                  <c:v>548600681.85145617</c:v>
                </c:pt>
                <c:pt idx="6">
                  <c:v>476586764.06102538</c:v>
                </c:pt>
              </c:numCache>
            </c:numRef>
          </c:val>
          <c:extLst>
            <c:ext xmlns:c16="http://schemas.microsoft.com/office/drawing/2014/chart" uri="{C3380CC4-5D6E-409C-BE32-E72D297353CC}">
              <c16:uniqueId val="{00000002-3587-49AC-B899-DFCA3BCA49FC}"/>
            </c:ext>
          </c:extLst>
        </c:ser>
        <c:ser>
          <c:idx val="8"/>
          <c:order val="3"/>
          <c:tx>
            <c:strRef>
              <c:f>'4.  TOTALS'!$B$12</c:f>
              <c:strCache>
                <c:ptCount val="1"/>
                <c:pt idx="0">
                  <c:v>Switches</c:v>
                </c:pt>
              </c:strCache>
            </c:strRef>
          </c:tx>
          <c:spPr>
            <a:solidFill>
              <a:schemeClr val="accent1">
                <a:tint val="74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TOTALS'!$L$12:$R$12</c:f>
              <c:numCache>
                <c:formatCode>"$"#,##0,,</c:formatCode>
                <c:ptCount val="7"/>
                <c:pt idx="0">
                  <c:v>1847116013.8010883</c:v>
                </c:pt>
                <c:pt idx="1">
                  <c:v>1866552009.6221688</c:v>
                </c:pt>
                <c:pt idx="2">
                  <c:v>2009443788.4227097</c:v>
                </c:pt>
                <c:pt idx="3">
                  <c:v>2048149145.0374875</c:v>
                </c:pt>
                <c:pt idx="4">
                  <c:v>2041628211.9689612</c:v>
                </c:pt>
                <c:pt idx="5">
                  <c:v>2019791272.835418</c:v>
                </c:pt>
                <c:pt idx="6">
                  <c:v>2007078833.7492003</c:v>
                </c:pt>
              </c:numCache>
            </c:numRef>
          </c:val>
          <c:extLst>
            <c:ext xmlns:c16="http://schemas.microsoft.com/office/drawing/2014/chart" uri="{C3380CC4-5D6E-409C-BE32-E72D297353CC}">
              <c16:uniqueId val="{00000003-3587-49AC-B899-DFCA3BCA49FC}"/>
            </c:ext>
          </c:extLst>
        </c:ser>
        <c:ser>
          <c:idx val="9"/>
          <c:order val="4"/>
          <c:tx>
            <c:strRef>
              <c:f>'4.  TOTALS'!$B$13</c:f>
              <c:strCache>
                <c:ptCount val="1"/>
                <c:pt idx="0">
                  <c:v>Tuning</c:v>
                </c:pt>
              </c:strCache>
            </c:strRef>
          </c:tx>
          <c:spPr>
            <a:solidFill>
              <a:schemeClr val="tx1">
                <a:lumMod val="65000"/>
                <a:lumOff val="35000"/>
              </a:schemeClr>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TOTALS'!$L$13:$R$13</c:f>
              <c:numCache>
                <c:formatCode>"$"#,##0,,</c:formatCode>
                <c:ptCount val="7"/>
                <c:pt idx="0">
                  <c:v>665536940</c:v>
                </c:pt>
                <c:pt idx="1">
                  <c:v>887826184.10000026</c:v>
                </c:pt>
                <c:pt idx="2">
                  <c:v>1079699356.9140003</c:v>
                </c:pt>
                <c:pt idx="3">
                  <c:v>1233498400.5267601</c:v>
                </c:pt>
                <c:pt idx="4">
                  <c:v>1330147173.4691479</c:v>
                </c:pt>
                <c:pt idx="5">
                  <c:v>1362565826.8669558</c:v>
                </c:pt>
                <c:pt idx="6">
                  <c:v>1436865836.285495</c:v>
                </c:pt>
              </c:numCache>
            </c:numRef>
          </c:val>
          <c:extLst>
            <c:ext xmlns:c16="http://schemas.microsoft.com/office/drawing/2014/chart" uri="{C3380CC4-5D6E-409C-BE32-E72D297353CC}">
              <c16:uniqueId val="{00000004-3587-49AC-B899-DFCA3BCA49FC}"/>
            </c:ext>
          </c:extLst>
        </c:ser>
        <c:ser>
          <c:idx val="11"/>
          <c:order val="5"/>
          <c:tx>
            <c:strRef>
              <c:f>'4.  TOTALS'!$B$14</c:f>
              <c:strCache>
                <c:ptCount val="1"/>
                <c:pt idx="0">
                  <c:v>MIPI/CMOS Controllers</c:v>
                </c:pt>
              </c:strCache>
            </c:strRef>
          </c:tx>
          <c:spPr>
            <a:solidFill>
              <a:schemeClr val="accent1"/>
            </a:solidFill>
            <a:ln>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TOTALS'!$L$14:$R$14</c:f>
              <c:numCache>
                <c:formatCode>"$"#,##0,,</c:formatCode>
                <c:ptCount val="7"/>
                <c:pt idx="0">
                  <c:v>133086690.00000006</c:v>
                </c:pt>
                <c:pt idx="1">
                  <c:v>133086690.00000006</c:v>
                </c:pt>
                <c:pt idx="2">
                  <c:v>133086690.00000006</c:v>
                </c:pt>
                <c:pt idx="3">
                  <c:v>127763222.40000005</c:v>
                </c:pt>
                <c:pt idx="4">
                  <c:v>122652693.50400004</c:v>
                </c:pt>
                <c:pt idx="5">
                  <c:v>117746585.76384003</c:v>
                </c:pt>
                <c:pt idx="6">
                  <c:v>113036722.33328643</c:v>
                </c:pt>
              </c:numCache>
            </c:numRef>
          </c:val>
          <c:extLst>
            <c:ext xmlns:c16="http://schemas.microsoft.com/office/drawing/2014/chart" uri="{C3380CC4-5D6E-409C-BE32-E72D297353CC}">
              <c16:uniqueId val="{00000005-3587-49AC-B899-DFCA3BCA49FC}"/>
            </c:ext>
          </c:extLst>
        </c:ser>
        <c:ser>
          <c:idx val="3"/>
          <c:order val="6"/>
          <c:tx>
            <c:strRef>
              <c:f>'4.  TOTALS'!$B$15</c:f>
              <c:strCache>
                <c:ptCount val="1"/>
                <c:pt idx="0">
                  <c:v>mm-wave Sub-Arrays</c:v>
                </c:pt>
              </c:strCache>
            </c:strRef>
          </c:tx>
          <c:spPr>
            <a:solidFill>
              <a:schemeClr val="accent6">
                <a:lumMod val="60000"/>
                <a:lumOff val="40000"/>
              </a:schemeClr>
            </a:solidFill>
            <a:ln w="25400">
              <a:noFill/>
            </a:ln>
            <a:effectLst/>
          </c:spPr>
          <c:cat>
            <c:numRef>
              <c:f>'4.  TOTALS'!$L$8:$R$8</c:f>
              <c:numCache>
                <c:formatCode>General</c:formatCode>
                <c:ptCount val="7"/>
                <c:pt idx="0">
                  <c:v>2018</c:v>
                </c:pt>
                <c:pt idx="1">
                  <c:v>2019</c:v>
                </c:pt>
                <c:pt idx="2">
                  <c:v>2020</c:v>
                </c:pt>
                <c:pt idx="3">
                  <c:v>2021</c:v>
                </c:pt>
                <c:pt idx="4">
                  <c:v>2022</c:v>
                </c:pt>
                <c:pt idx="5">
                  <c:v>2023</c:v>
                </c:pt>
                <c:pt idx="6">
                  <c:v>2024</c:v>
                </c:pt>
              </c:numCache>
            </c:numRef>
          </c:cat>
          <c:val>
            <c:numRef>
              <c:f>'4.  TOTALS'!$L$15:$R$15</c:f>
              <c:numCache>
                <c:formatCode>"$"#,##0,,</c:formatCode>
                <c:ptCount val="7"/>
                <c:pt idx="0">
                  <c:v>0</c:v>
                </c:pt>
                <c:pt idx="1">
                  <c:v>9516000</c:v>
                </c:pt>
                <c:pt idx="2">
                  <c:v>81734399.999999985</c:v>
                </c:pt>
                <c:pt idx="3">
                  <c:v>208439549.99999997</c:v>
                </c:pt>
                <c:pt idx="4">
                  <c:v>299013560.99999994</c:v>
                </c:pt>
                <c:pt idx="5">
                  <c:v>483818876.63999993</c:v>
                </c:pt>
                <c:pt idx="6">
                  <c:v>717524960.45669985</c:v>
                </c:pt>
              </c:numCache>
            </c:numRef>
          </c:val>
          <c:extLst>
            <c:ext xmlns:c16="http://schemas.microsoft.com/office/drawing/2014/chart" uri="{C3380CC4-5D6E-409C-BE32-E72D297353CC}">
              <c16:uniqueId val="{00000006-3587-49AC-B899-DFCA3BCA49FC}"/>
            </c:ext>
          </c:extLst>
        </c:ser>
        <c:dLbls>
          <c:showLegendKey val="0"/>
          <c:showVal val="0"/>
          <c:showCatName val="0"/>
          <c:showSerName val="0"/>
          <c:showPercent val="0"/>
          <c:showBubbleSize val="0"/>
        </c:dLbls>
        <c:axId val="459798096"/>
        <c:axId val="459798488"/>
      </c:areaChart>
      <c:catAx>
        <c:axId val="4597980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9798488"/>
        <c:crosses val="autoZero"/>
        <c:auto val="1"/>
        <c:lblAlgn val="ctr"/>
        <c:lblOffset val="100"/>
        <c:noMultiLvlLbl val="0"/>
      </c:catAx>
      <c:valAx>
        <c:axId val="459798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9798096"/>
        <c:crosses val="autoZero"/>
        <c:crossBetween val="midCat"/>
      </c:valAx>
      <c:spPr>
        <a:solidFill>
          <a:schemeClr val="bg1"/>
        </a:solidFill>
        <a:ln>
          <a:noFill/>
        </a:ln>
        <a:effectLst/>
      </c:spPr>
    </c:plotArea>
    <c:legend>
      <c:legendPos val="r"/>
      <c:layout>
        <c:manualLayout>
          <c:xMode val="edge"/>
          <c:yMode val="edge"/>
          <c:x val="0.81275450468938337"/>
          <c:y val="7.3217082218027724E-2"/>
          <c:w val="0.1872454953106166"/>
          <c:h val="0.8688488257747037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40000"/>
                </a:schemeClr>
              </a:solidFill>
              <a:ln>
                <a:noFill/>
              </a:ln>
              <a:effectLst/>
            </c:spPr>
            <c:extLst>
              <c:ext xmlns:c16="http://schemas.microsoft.com/office/drawing/2014/chart" uri="{C3380CC4-5D6E-409C-BE32-E72D297353CC}">
                <c16:uniqueId val="{00000001-4488-43D8-85E0-717E4FBF6DE9}"/>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3-4488-43D8-85E0-717E4FBF6DE9}"/>
              </c:ext>
            </c:extLst>
          </c:dPt>
          <c:dPt>
            <c:idx val="2"/>
            <c:bubble3D val="0"/>
            <c:spPr>
              <a:solidFill>
                <a:schemeClr val="accent1">
                  <a:shade val="62000"/>
                </a:schemeClr>
              </a:solidFill>
              <a:ln>
                <a:noFill/>
              </a:ln>
              <a:effectLst/>
            </c:spPr>
            <c:extLst>
              <c:ext xmlns:c16="http://schemas.microsoft.com/office/drawing/2014/chart" uri="{C3380CC4-5D6E-409C-BE32-E72D297353CC}">
                <c16:uniqueId val="{00000005-4488-43D8-85E0-717E4FBF6DE9}"/>
              </c:ext>
            </c:extLst>
          </c:dPt>
          <c:dPt>
            <c:idx val="3"/>
            <c:bubble3D val="0"/>
            <c:spPr>
              <a:solidFill>
                <a:schemeClr val="bg1">
                  <a:lumMod val="50000"/>
                </a:schemeClr>
              </a:solidFill>
              <a:ln>
                <a:noFill/>
              </a:ln>
              <a:effectLst/>
            </c:spPr>
            <c:extLst>
              <c:ext xmlns:c16="http://schemas.microsoft.com/office/drawing/2014/chart" uri="{C3380CC4-5D6E-409C-BE32-E72D297353CC}">
                <c16:uniqueId val="{00000007-4488-43D8-85E0-717E4FBF6DE9}"/>
              </c:ext>
            </c:extLst>
          </c:dPt>
          <c:dPt>
            <c:idx val="4"/>
            <c:bubble3D val="0"/>
            <c:spPr>
              <a:solidFill>
                <a:schemeClr val="accent1">
                  <a:shade val="83000"/>
                </a:schemeClr>
              </a:solidFill>
              <a:ln>
                <a:noFill/>
              </a:ln>
              <a:effectLst/>
            </c:spPr>
            <c:extLst>
              <c:ext xmlns:c16="http://schemas.microsoft.com/office/drawing/2014/chart" uri="{C3380CC4-5D6E-409C-BE32-E72D297353CC}">
                <c16:uniqueId val="{00000009-4488-43D8-85E0-717E4FBF6DE9}"/>
              </c:ext>
            </c:extLst>
          </c:dPt>
          <c:dPt>
            <c:idx val="5"/>
            <c:bubble3D val="0"/>
            <c:spPr>
              <a:solidFill>
                <a:srgbClr val="00B0F0"/>
              </a:solidFill>
              <a:ln>
                <a:noFill/>
              </a:ln>
              <a:effectLst/>
            </c:spPr>
            <c:extLst>
              <c:ext xmlns:c16="http://schemas.microsoft.com/office/drawing/2014/chart" uri="{C3380CC4-5D6E-409C-BE32-E72D297353CC}">
                <c16:uniqueId val="{0000000B-4488-43D8-85E0-717E4FBF6DE9}"/>
              </c:ext>
            </c:extLst>
          </c:dPt>
          <c:dPt>
            <c:idx val="6"/>
            <c:bubble3D val="0"/>
            <c:spPr>
              <a:solidFill>
                <a:schemeClr val="accent1">
                  <a:tint val="95000"/>
                </a:schemeClr>
              </a:solidFill>
              <a:ln>
                <a:noFill/>
              </a:ln>
              <a:effectLst/>
            </c:spPr>
            <c:extLst>
              <c:ext xmlns:c16="http://schemas.microsoft.com/office/drawing/2014/chart" uri="{C3380CC4-5D6E-409C-BE32-E72D297353CC}">
                <c16:uniqueId val="{0000000D-4488-43D8-85E0-717E4FBF6DE9}"/>
              </c:ext>
            </c:extLst>
          </c:dPt>
          <c:dPt>
            <c:idx val="7"/>
            <c:bubble3D val="0"/>
            <c:spPr>
              <a:solidFill>
                <a:schemeClr val="tx1"/>
              </a:solidFill>
              <a:ln>
                <a:noFill/>
              </a:ln>
              <a:effectLst/>
            </c:spPr>
            <c:extLst>
              <c:ext xmlns:c16="http://schemas.microsoft.com/office/drawing/2014/chart" uri="{C3380CC4-5D6E-409C-BE32-E72D297353CC}">
                <c16:uniqueId val="{0000000F-4488-43D8-85E0-717E4FBF6DE9}"/>
              </c:ext>
            </c:extLst>
          </c:dPt>
          <c:dPt>
            <c:idx val="8"/>
            <c:bubble3D val="0"/>
            <c:spPr>
              <a:solidFill>
                <a:schemeClr val="bg2">
                  <a:lumMod val="50000"/>
                </a:schemeClr>
              </a:solidFill>
              <a:ln>
                <a:noFill/>
              </a:ln>
              <a:effectLst/>
            </c:spPr>
            <c:extLst>
              <c:ext xmlns:c16="http://schemas.microsoft.com/office/drawing/2014/chart" uri="{C3380CC4-5D6E-409C-BE32-E72D297353CC}">
                <c16:uniqueId val="{00000011-4488-43D8-85E0-717E4FBF6DE9}"/>
              </c:ext>
            </c:extLst>
          </c:dPt>
          <c:dPt>
            <c:idx val="9"/>
            <c:bubble3D val="0"/>
            <c:spPr>
              <a:solidFill>
                <a:schemeClr val="accent3">
                  <a:lumMod val="75000"/>
                </a:schemeClr>
              </a:solidFill>
              <a:ln>
                <a:noFill/>
              </a:ln>
              <a:effectLst/>
            </c:spPr>
            <c:extLst>
              <c:ext xmlns:c16="http://schemas.microsoft.com/office/drawing/2014/chart" uri="{C3380CC4-5D6E-409C-BE32-E72D297353CC}">
                <c16:uniqueId val="{00000013-4488-43D8-85E0-717E4FBF6DE9}"/>
              </c:ext>
            </c:extLst>
          </c:dPt>
          <c:dPt>
            <c:idx val="10"/>
            <c:bubble3D val="0"/>
            <c:spPr>
              <a:solidFill>
                <a:schemeClr val="accent1">
                  <a:tint val="52000"/>
                </a:schemeClr>
              </a:solidFill>
              <a:ln>
                <a:noFill/>
              </a:ln>
              <a:effectLst/>
            </c:spPr>
            <c:extLst>
              <c:ext xmlns:c16="http://schemas.microsoft.com/office/drawing/2014/chart" uri="{C3380CC4-5D6E-409C-BE32-E72D297353CC}">
                <c16:uniqueId val="{00000015-4488-43D8-85E0-717E4FBF6DE9}"/>
              </c:ext>
            </c:extLst>
          </c:dPt>
          <c:dPt>
            <c:idx val="11"/>
            <c:bubble3D val="0"/>
            <c:spPr>
              <a:solidFill>
                <a:srgbClr val="AF1C11"/>
              </a:solidFill>
              <a:ln>
                <a:noFill/>
              </a:ln>
              <a:effectLst/>
            </c:spPr>
            <c:extLst>
              <c:ext xmlns:c16="http://schemas.microsoft.com/office/drawing/2014/chart" uri="{C3380CC4-5D6E-409C-BE32-E72D297353CC}">
                <c16:uniqueId val="{00000017-4488-43D8-85E0-717E4FBF6DE9}"/>
              </c:ext>
            </c:extLst>
          </c:dPt>
          <c:dPt>
            <c:idx val="12"/>
            <c:bubble3D val="0"/>
            <c:spPr>
              <a:solidFill>
                <a:schemeClr val="bg2">
                  <a:lumMod val="25000"/>
                </a:schemeClr>
              </a:solidFill>
              <a:ln>
                <a:noFill/>
              </a:ln>
              <a:effectLst/>
            </c:spPr>
            <c:extLst>
              <c:ext xmlns:c16="http://schemas.microsoft.com/office/drawing/2014/chart" uri="{C3380CC4-5D6E-409C-BE32-E72D297353CC}">
                <c16:uniqueId val="{00000019-4488-43D8-85E0-717E4FBF6DE9}"/>
              </c:ext>
            </c:extLst>
          </c:dPt>
          <c:dPt>
            <c:idx val="13"/>
            <c:bubble3D val="0"/>
            <c:spPr>
              <a:solidFill>
                <a:schemeClr val="tx1"/>
              </a:solidFill>
              <a:ln>
                <a:noFill/>
              </a:ln>
              <a:effectLst/>
            </c:spPr>
            <c:extLst>
              <c:ext xmlns:c16="http://schemas.microsoft.com/office/drawing/2014/chart" uri="{C3380CC4-5D6E-409C-BE32-E72D297353CC}">
                <c16:uniqueId val="{0000001B-4488-43D8-85E0-717E4FBF6DE9}"/>
              </c:ext>
            </c:extLst>
          </c:dPt>
          <c:dPt>
            <c:idx val="14"/>
            <c:bubble3D val="0"/>
            <c:spPr>
              <a:solidFill>
                <a:schemeClr val="accent1">
                  <a:tint val="39000"/>
                </a:schemeClr>
              </a:solidFill>
              <a:ln>
                <a:noFill/>
              </a:ln>
              <a:effectLst/>
            </c:spPr>
            <c:extLst>
              <c:ext xmlns:c16="http://schemas.microsoft.com/office/drawing/2014/chart" uri="{C3380CC4-5D6E-409C-BE32-E72D297353CC}">
                <c16:uniqueId val="{0000001C-A68E-4657-A43F-6597FDD3D04B}"/>
              </c:ext>
            </c:extLst>
          </c:dPt>
          <c:dLbls>
            <c:dLbl>
              <c:idx val="0"/>
              <c:layout>
                <c:manualLayout>
                  <c:x val="3.1241133995765637E-2"/>
                  <c:y val="-4.107841513652265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88-43D8-85E0-717E4FBF6DE9}"/>
                </c:ext>
              </c:extLst>
            </c:dLbl>
            <c:dLbl>
              <c:idx val="2"/>
              <c:layout>
                <c:manualLayout>
                  <c:x val="4.0409463849662167E-2"/>
                  <c:y val="-6.09513114041443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88-43D8-85E0-717E4FBF6DE9}"/>
                </c:ext>
              </c:extLst>
            </c:dLbl>
            <c:dLbl>
              <c:idx val="3"/>
              <c:layout>
                <c:manualLayout>
                  <c:x val="7.0345194031221456E-2"/>
                  <c:y val="-4.761538182872047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488-43D8-85E0-717E4FBF6DE9}"/>
                </c:ext>
              </c:extLst>
            </c:dLbl>
            <c:dLbl>
              <c:idx val="4"/>
              <c:layout>
                <c:manualLayout>
                  <c:x val="3.7489360794918762E-2"/>
                  <c:y val="5.656336038255325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488-43D8-85E0-717E4FBF6DE9}"/>
                </c:ext>
              </c:extLst>
            </c:dLbl>
            <c:dLbl>
              <c:idx val="7"/>
              <c:layout>
                <c:manualLayout>
                  <c:x val="-2.8140302674436641E-2"/>
                  <c:y val="5.09412404670302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488-43D8-85E0-717E4FBF6DE9}"/>
                </c:ext>
              </c:extLst>
            </c:dLbl>
            <c:dLbl>
              <c:idx val="8"/>
              <c:layout>
                <c:manualLayout>
                  <c:x val="-2.4312999933526844E-2"/>
                  <c:y val="-3.134845567201870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488-43D8-85E0-717E4FBF6DE9}"/>
                </c:ext>
              </c:extLst>
            </c:dLbl>
            <c:dLbl>
              <c:idx val="9"/>
              <c:layout>
                <c:manualLayout>
                  <c:x val="-0.12588113391608419"/>
                  <c:y val="-1.18884382609067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488-43D8-85E0-717E4FBF6DE9}"/>
                </c:ext>
              </c:extLst>
            </c:dLbl>
            <c:dLbl>
              <c:idx val="10"/>
              <c:layout>
                <c:manualLayout>
                  <c:x val="-0.12796516080574249"/>
                  <c:y val="-2.38788503736518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4488-43D8-85E0-717E4FBF6DE9}"/>
                </c:ext>
              </c:extLst>
            </c:dLbl>
            <c:dLbl>
              <c:idx val="11"/>
              <c:layout>
                <c:manualLayout>
                  <c:x val="-7.0302227222261399E-2"/>
                  <c:y val="-5.3157733351274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488-43D8-85E0-717E4FBF6DE9}"/>
                </c:ext>
              </c:extLst>
            </c:dLbl>
            <c:dLbl>
              <c:idx val="12"/>
              <c:layout>
                <c:manualLayout>
                  <c:x val="-2.0716233746000599E-2"/>
                  <c:y val="-4.599294615687167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4488-43D8-85E0-717E4FBF6DE9}"/>
                </c:ext>
              </c:extLst>
            </c:dLbl>
            <c:dLbl>
              <c:idx val="13"/>
              <c:layout>
                <c:manualLayout>
                  <c:x val="4.1654845327687515E-3"/>
                  <c:y val="-3.697057362287039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4488-43D8-85E0-717E4FBF6DE9}"/>
                </c:ext>
              </c:extLst>
            </c:dLbl>
            <c:dLbl>
              <c:idx val="14"/>
              <c:layout>
                <c:manualLayout>
                  <c:x val="2.0827422663842994E-3"/>
                  <c:y val="-1.23235245409567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A68E-4657-A43F-6597FDD3D04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'4.  TOTALS'!$B$62:$B$76</c:f>
              <c:strCache>
                <c:ptCount val="15"/>
                <c:pt idx="0">
                  <c:v>Airoha/MTK</c:v>
                </c:pt>
                <c:pt idx="1">
                  <c:v>Broadcom</c:v>
                </c:pt>
                <c:pt idx="2">
                  <c:v>Cavendish</c:v>
                </c:pt>
                <c:pt idx="3">
                  <c:v>Huntersun</c:v>
                </c:pt>
                <c:pt idx="4">
                  <c:v>Infineon</c:v>
                </c:pt>
                <c:pt idx="5">
                  <c:v>Murata</c:v>
                </c:pt>
                <c:pt idx="6">
                  <c:v>Qorvo</c:v>
                </c:pt>
                <c:pt idx="7">
                  <c:v>Qualcomm/RF360</c:v>
                </c:pt>
                <c:pt idx="8">
                  <c:v>RDA</c:v>
                </c:pt>
                <c:pt idx="9">
                  <c:v>Skyworks</c:v>
                </c:pt>
                <c:pt idx="10">
                  <c:v>Sony</c:v>
                </c:pt>
                <c:pt idx="11">
                  <c:v>Taiyo Yuden</c:v>
                </c:pt>
                <c:pt idx="12">
                  <c:v>Vanchip</c:v>
                </c:pt>
                <c:pt idx="13">
                  <c:v>WISOL</c:v>
                </c:pt>
                <c:pt idx="14">
                  <c:v>Others</c:v>
                </c:pt>
              </c:strCache>
            </c:strRef>
          </c:cat>
          <c:val>
            <c:numRef>
              <c:f>'4.  TOTALS'!$J$62:$J$76</c:f>
              <c:numCache>
                <c:formatCode>0.0%</c:formatCode>
                <c:ptCount val="15"/>
                <c:pt idx="0">
                  <c:v>9.2092509881686827E-3</c:v>
                </c:pt>
                <c:pt idx="1">
                  <c:v>0.23025737627855106</c:v>
                </c:pt>
                <c:pt idx="2">
                  <c:v>4.3244045164462664E-3</c:v>
                </c:pt>
                <c:pt idx="3">
                  <c:v>2.3974764451592866E-3</c:v>
                </c:pt>
                <c:pt idx="4">
                  <c:v>5.6084448071896682E-3</c:v>
                </c:pt>
                <c:pt idx="5">
                  <c:v>0.1665989764617363</c:v>
                </c:pt>
                <c:pt idx="6">
                  <c:v>0.18495793215703366</c:v>
                </c:pt>
                <c:pt idx="7">
                  <c:v>0.12986077690973921</c:v>
                </c:pt>
                <c:pt idx="8">
                  <c:v>2.9301362488764241E-3</c:v>
                </c:pt>
                <c:pt idx="9">
                  <c:v>0.19173638884065994</c:v>
                </c:pt>
                <c:pt idx="10">
                  <c:v>1.0223307152401585E-2</c:v>
                </c:pt>
                <c:pt idx="11">
                  <c:v>1.6061591057330165E-2</c:v>
                </c:pt>
                <c:pt idx="12">
                  <c:v>3.7937926261192908E-3</c:v>
                </c:pt>
                <c:pt idx="13">
                  <c:v>2.3303863450375131E-2</c:v>
                </c:pt>
                <c:pt idx="14">
                  <c:v>1.8736282060213428E-2</c:v>
                </c:pt>
              </c:numCache>
            </c:numRef>
          </c:val>
          <c:extLst>
            <c:ext xmlns:c16="http://schemas.microsoft.com/office/drawing/2014/chart" uri="{C3380CC4-5D6E-409C-BE32-E72D297353CC}">
              <c16:uniqueId val="{0000001C-4488-43D8-85E0-717E4FBF6DE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444417362788327"/>
          <c:y val="4.6332770645009902E-2"/>
          <c:w val="0.25867164476745474"/>
          <c:h val="0.9230083779981975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04384722536308"/>
          <c:y val="0.13362997281803909"/>
          <c:w val="0.81125826434686166"/>
          <c:h val="0.75039022360669971"/>
        </c:manualLayout>
      </c:layout>
      <c:lineChart>
        <c:grouping val="standard"/>
        <c:varyColors val="0"/>
        <c:ser>
          <c:idx val="0"/>
          <c:order val="0"/>
          <c:tx>
            <c:strRef>
              <c:f>'4.  TOTALS'!$B$16</c:f>
              <c:strCache>
                <c:ptCount val="1"/>
                <c:pt idx="0">
                  <c:v>RFFE Total Market ($M)</c:v>
                </c:pt>
              </c:strCache>
            </c:strRef>
          </c:tx>
          <c:marker>
            <c:symbol val="none"/>
          </c:marker>
          <c:cat>
            <c:numRef>
              <c:f>'4.  TOTALS'!$K$8:$R$8</c:f>
              <c:numCache>
                <c:formatCode>General</c:formatCode>
                <c:ptCount val="8"/>
                <c:pt idx="0">
                  <c:v>2017</c:v>
                </c:pt>
                <c:pt idx="1">
                  <c:v>2018</c:v>
                </c:pt>
                <c:pt idx="2">
                  <c:v>2019</c:v>
                </c:pt>
                <c:pt idx="3">
                  <c:v>2020</c:v>
                </c:pt>
                <c:pt idx="4">
                  <c:v>2021</c:v>
                </c:pt>
                <c:pt idx="5">
                  <c:v>2022</c:v>
                </c:pt>
                <c:pt idx="6">
                  <c:v>2023</c:v>
                </c:pt>
                <c:pt idx="7">
                  <c:v>2024</c:v>
                </c:pt>
              </c:numCache>
            </c:numRef>
          </c:cat>
          <c:val>
            <c:numRef>
              <c:f>'4.  TOTALS'!$K$16:$R$16</c:f>
              <c:numCache>
                <c:formatCode>"$"#,##0,,</c:formatCode>
                <c:ptCount val="8"/>
                <c:pt idx="0">
                  <c:v>13179423581.500687</c:v>
                </c:pt>
                <c:pt idx="1">
                  <c:v>13339401717.444584</c:v>
                </c:pt>
                <c:pt idx="2">
                  <c:v>13699249448.677158</c:v>
                </c:pt>
                <c:pt idx="3">
                  <c:v>14868157343.153225</c:v>
                </c:pt>
                <c:pt idx="4">
                  <c:v>15099488499.270452</c:v>
                </c:pt>
                <c:pt idx="5">
                  <c:v>15036382769.343227</c:v>
                </c:pt>
                <c:pt idx="6">
                  <c:v>14751590657.021515</c:v>
                </c:pt>
                <c:pt idx="7">
                  <c:v>14812837588.38826</c:v>
                </c:pt>
              </c:numCache>
            </c:numRef>
          </c:val>
          <c:smooth val="0"/>
          <c:extLst>
            <c:ext xmlns:c16="http://schemas.microsoft.com/office/drawing/2014/chart" uri="{C3380CC4-5D6E-409C-BE32-E72D297353CC}">
              <c16:uniqueId val="{00000000-4ADC-48EE-90D1-D2ADE7B0DDAA}"/>
            </c:ext>
          </c:extLst>
        </c:ser>
        <c:dLbls>
          <c:showLegendKey val="0"/>
          <c:showVal val="0"/>
          <c:showCatName val="0"/>
          <c:showSerName val="0"/>
          <c:showPercent val="0"/>
          <c:showBubbleSize val="0"/>
        </c:dLbls>
        <c:smooth val="0"/>
        <c:axId val="459799664"/>
        <c:axId val="459800056"/>
      </c:lineChart>
      <c:catAx>
        <c:axId val="459799664"/>
        <c:scaling>
          <c:orientation val="minMax"/>
        </c:scaling>
        <c:delete val="0"/>
        <c:axPos val="b"/>
        <c:numFmt formatCode="General" sourceLinked="1"/>
        <c:majorTickMark val="out"/>
        <c:minorTickMark val="none"/>
        <c:tickLblPos val="nextTo"/>
        <c:crossAx val="459800056"/>
        <c:crosses val="autoZero"/>
        <c:auto val="1"/>
        <c:lblAlgn val="ctr"/>
        <c:lblOffset val="100"/>
        <c:noMultiLvlLbl val="0"/>
      </c:catAx>
      <c:valAx>
        <c:axId val="459800056"/>
        <c:scaling>
          <c:orientation val="minMax"/>
          <c:min val="0"/>
        </c:scaling>
        <c:delete val="0"/>
        <c:axPos val="l"/>
        <c:majorGridlines/>
        <c:title>
          <c:tx>
            <c:rich>
              <a:bodyPr rot="-5400000" vert="horz"/>
              <a:lstStyle/>
              <a:p>
                <a:pPr>
                  <a:defRPr/>
                </a:pPr>
                <a:r>
                  <a:rPr lang="en-US"/>
                  <a:t>Mobile Terminal RFFE Market</a:t>
                </a:r>
              </a:p>
            </c:rich>
          </c:tx>
          <c:overlay val="0"/>
        </c:title>
        <c:numFmt formatCode="&quot;$&quot;#,##0,,,&quot; B&quot;" sourceLinked="0"/>
        <c:majorTickMark val="out"/>
        <c:minorTickMark val="none"/>
        <c:tickLblPos val="nextTo"/>
        <c:crossAx val="459799664"/>
        <c:crosses val="autoZero"/>
        <c:crossBetween val="between"/>
      </c:valAx>
    </c:plotArea>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2123878858153805"/>
          <c:y val="5.1400496819294803E-2"/>
          <c:w val="0.61058898988108801"/>
          <c:h val="0.8326195683872849"/>
        </c:manualLayout>
      </c:layout>
      <c:areaChart>
        <c:grouping val="stacked"/>
        <c:varyColors val="0"/>
        <c:ser>
          <c:idx val="3"/>
          <c:order val="0"/>
          <c:tx>
            <c:strRef>
              <c:f>'4.  TOTALS'!$B$22:$F$22</c:f>
              <c:strCache>
                <c:ptCount val="5"/>
                <c:pt idx="0">
                  <c:v>Discrete PAs</c:v>
                </c:pt>
              </c:strCache>
            </c:strRef>
          </c:tx>
          <c:spPr>
            <a:solidFill>
              <a:schemeClr val="dk1">
                <a:tint val="985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TOTALS'!$L$22:$R$22</c:f>
              <c:numCache>
                <c:formatCode>"$"#,##0,,\ </c:formatCode>
                <c:ptCount val="7"/>
                <c:pt idx="0">
                  <c:v>376840516.8717531</c:v>
                </c:pt>
                <c:pt idx="1">
                  <c:v>302704337.3680439</c:v>
                </c:pt>
                <c:pt idx="2">
                  <c:v>274653122.57440126</c:v>
                </c:pt>
                <c:pt idx="3">
                  <c:v>244230330.33478653</c:v>
                </c:pt>
                <c:pt idx="4">
                  <c:v>222305118.39632496</c:v>
                </c:pt>
                <c:pt idx="5">
                  <c:v>202572925.176458</c:v>
                </c:pt>
                <c:pt idx="6">
                  <c:v>182135678.51653528</c:v>
                </c:pt>
              </c:numCache>
            </c:numRef>
          </c:val>
          <c:extLst>
            <c:ext xmlns:c16="http://schemas.microsoft.com/office/drawing/2014/chart" uri="{C3380CC4-5D6E-409C-BE32-E72D297353CC}">
              <c16:uniqueId val="{00000000-DDD7-45D3-96F0-02256865C02A}"/>
            </c:ext>
          </c:extLst>
        </c:ser>
        <c:ser>
          <c:idx val="4"/>
          <c:order val="1"/>
          <c:tx>
            <c:strRef>
              <c:f>'4.  TOTALS'!$B$23:$F$23</c:f>
              <c:strCache>
                <c:ptCount val="5"/>
                <c:pt idx="0">
                  <c:v>Discrete Filters+Modules</c:v>
                </c:pt>
              </c:strCache>
            </c:strRef>
          </c:tx>
          <c:spPr>
            <a:solidFill>
              <a:schemeClr val="dk1">
                <a:tint val="3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TOTALS'!$L$23:$R$23</c:f>
              <c:numCache>
                <c:formatCode>"$"#,##0,,\ </c:formatCode>
                <c:ptCount val="7"/>
                <c:pt idx="0">
                  <c:v>3351683693.884943</c:v>
                </c:pt>
                <c:pt idx="1">
                  <c:v>3243928051.2512321</c:v>
                </c:pt>
                <c:pt idx="2">
                  <c:v>3250500072.9211073</c:v>
                </c:pt>
                <c:pt idx="3">
                  <c:v>3279174784.0986753</c:v>
                </c:pt>
                <c:pt idx="4">
                  <c:v>3303680834.7377701</c:v>
                </c:pt>
                <c:pt idx="5">
                  <c:v>3343088249.4277692</c:v>
                </c:pt>
                <c:pt idx="6">
                  <c:v>3390159437.5032339</c:v>
                </c:pt>
              </c:numCache>
            </c:numRef>
          </c:val>
          <c:extLst>
            <c:ext xmlns:c16="http://schemas.microsoft.com/office/drawing/2014/chart" uri="{C3380CC4-5D6E-409C-BE32-E72D297353CC}">
              <c16:uniqueId val="{00000001-DDD7-45D3-96F0-02256865C02A}"/>
            </c:ext>
          </c:extLst>
        </c:ser>
        <c:ser>
          <c:idx val="5"/>
          <c:order val="2"/>
          <c:tx>
            <c:strRef>
              <c:f>'4.  TOTALS'!$B$24:$F$24</c:f>
              <c:strCache>
                <c:ptCount val="5"/>
                <c:pt idx="0">
                  <c:v>Discrete Switches</c:v>
                </c:pt>
              </c:strCache>
            </c:strRef>
          </c:tx>
          <c:spPr>
            <a:solidFill>
              <a:schemeClr val="tx2"/>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TOTALS'!$L$24:$R$24</c:f>
              <c:numCache>
                <c:formatCode>"$"#,##0,,\ </c:formatCode>
                <c:ptCount val="7"/>
                <c:pt idx="0">
                  <c:v>712399026.77051616</c:v>
                </c:pt>
                <c:pt idx="1">
                  <c:v>772923955.61015964</c:v>
                </c:pt>
                <c:pt idx="2">
                  <c:v>843364659.74229121</c:v>
                </c:pt>
                <c:pt idx="3">
                  <c:v>940214624.98529899</c:v>
                </c:pt>
                <c:pt idx="4">
                  <c:v>996914322.09362924</c:v>
                </c:pt>
                <c:pt idx="5">
                  <c:v>1055232300.6856053</c:v>
                </c:pt>
                <c:pt idx="6">
                  <c:v>1083898280.5065227</c:v>
                </c:pt>
              </c:numCache>
            </c:numRef>
          </c:val>
          <c:extLst>
            <c:ext xmlns:c16="http://schemas.microsoft.com/office/drawing/2014/chart" uri="{C3380CC4-5D6E-409C-BE32-E72D297353CC}">
              <c16:uniqueId val="{00000002-DDD7-45D3-96F0-02256865C02A}"/>
            </c:ext>
          </c:extLst>
        </c:ser>
        <c:ser>
          <c:idx val="6"/>
          <c:order val="3"/>
          <c:tx>
            <c:strRef>
              <c:f>'4.  TOTALS'!$B$25:$F$25</c:f>
              <c:strCache>
                <c:ptCount val="5"/>
                <c:pt idx="0">
                  <c:v>Discrete LNA</c:v>
                </c:pt>
              </c:strCache>
            </c:strRef>
          </c:tx>
          <c:spPr>
            <a:solidFill>
              <a:schemeClr val="tx2">
                <a:lumMod val="40000"/>
                <a:lumOff val="6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TOTALS'!$L$25:$R$25</c:f>
              <c:numCache>
                <c:formatCode>"$"#,##0,,\ </c:formatCode>
                <c:ptCount val="7"/>
                <c:pt idx="0">
                  <c:v>164257932.77204573</c:v>
                </c:pt>
                <c:pt idx="1">
                  <c:v>205469007.22395733</c:v>
                </c:pt>
                <c:pt idx="2">
                  <c:v>216149566.31263304</c:v>
                </c:pt>
                <c:pt idx="3">
                  <c:v>178401129.92326492</c:v>
                </c:pt>
                <c:pt idx="4">
                  <c:v>170166017.38263363</c:v>
                </c:pt>
                <c:pt idx="5">
                  <c:v>162276874.27915424</c:v>
                </c:pt>
                <c:pt idx="6">
                  <c:v>154721830.68551499</c:v>
                </c:pt>
              </c:numCache>
            </c:numRef>
          </c:val>
          <c:extLst>
            <c:ext xmlns:c16="http://schemas.microsoft.com/office/drawing/2014/chart" uri="{C3380CC4-5D6E-409C-BE32-E72D297353CC}">
              <c16:uniqueId val="{00000003-DDD7-45D3-96F0-02256865C02A}"/>
            </c:ext>
          </c:extLst>
        </c:ser>
        <c:ser>
          <c:idx val="7"/>
          <c:order val="4"/>
          <c:tx>
            <c:strRef>
              <c:f>'4.  TOTALS'!$B$26:$F$26</c:f>
              <c:strCache>
                <c:ptCount val="5"/>
                <c:pt idx="0">
                  <c:v>Tuners</c:v>
                </c:pt>
              </c:strCache>
            </c:strRef>
          </c:tx>
          <c:spPr>
            <a:solidFill>
              <a:schemeClr val="bg1">
                <a:lumMod val="85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TOTALS'!$L$26:$R$26</c:f>
              <c:numCache>
                <c:formatCode>"$"#,##0,,\ </c:formatCode>
                <c:ptCount val="7"/>
                <c:pt idx="0">
                  <c:v>665536940</c:v>
                </c:pt>
                <c:pt idx="1">
                  <c:v>887826184.10000026</c:v>
                </c:pt>
                <c:pt idx="2">
                  <c:v>1079699356.9140003</c:v>
                </c:pt>
                <c:pt idx="3">
                  <c:v>1233498400.5267601</c:v>
                </c:pt>
                <c:pt idx="4">
                  <c:v>1330147173.4691479</c:v>
                </c:pt>
                <c:pt idx="5">
                  <c:v>1362565826.8669558</c:v>
                </c:pt>
                <c:pt idx="6">
                  <c:v>1436865836.285495</c:v>
                </c:pt>
              </c:numCache>
            </c:numRef>
          </c:val>
          <c:extLst>
            <c:ext xmlns:c16="http://schemas.microsoft.com/office/drawing/2014/chart" uri="{C3380CC4-5D6E-409C-BE32-E72D297353CC}">
              <c16:uniqueId val="{00000004-DDD7-45D3-96F0-02256865C02A}"/>
            </c:ext>
          </c:extLst>
        </c:ser>
        <c:ser>
          <c:idx val="0"/>
          <c:order val="5"/>
          <c:tx>
            <c:strRef>
              <c:f>'4.  TOTALS'!$B$27:$F$27</c:f>
              <c:strCache>
                <c:ptCount val="5"/>
                <c:pt idx="0">
                  <c:v>ASMs</c:v>
                </c:pt>
              </c:strCache>
            </c:strRef>
          </c:tx>
          <c:spPr>
            <a:solidFill>
              <a:schemeClr val="dk1">
                <a:tint val="885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TOTALS'!$L$27:$R$27</c:f>
              <c:numCache>
                <c:formatCode>"$"#,##0,,\ </c:formatCode>
                <c:ptCount val="7"/>
                <c:pt idx="0">
                  <c:v>157199490.24448335</c:v>
                </c:pt>
                <c:pt idx="1">
                  <c:v>132102982.40535003</c:v>
                </c:pt>
                <c:pt idx="2">
                  <c:v>112948049.95657428</c:v>
                </c:pt>
                <c:pt idx="3">
                  <c:v>66556404.312119797</c:v>
                </c:pt>
                <c:pt idx="4">
                  <c:v>40123168.452273443</c:v>
                </c:pt>
                <c:pt idx="5">
                  <c:v>24682354.256516352</c:v>
                </c:pt>
                <c:pt idx="6">
                  <c:v>11928471.215387944</c:v>
                </c:pt>
              </c:numCache>
            </c:numRef>
          </c:val>
          <c:extLst>
            <c:ext xmlns:c16="http://schemas.microsoft.com/office/drawing/2014/chart" uri="{C3380CC4-5D6E-409C-BE32-E72D297353CC}">
              <c16:uniqueId val="{00000005-DDD7-45D3-96F0-02256865C02A}"/>
            </c:ext>
          </c:extLst>
        </c:ser>
        <c:ser>
          <c:idx val="1"/>
          <c:order val="6"/>
          <c:tx>
            <c:strRef>
              <c:f>'4.  TOTALS'!$B$28:$F$28</c:f>
              <c:strCache>
                <c:ptCount val="5"/>
                <c:pt idx="0">
                  <c:v>TxMs</c:v>
                </c:pt>
              </c:strCache>
            </c:strRef>
          </c:tx>
          <c:spPr>
            <a:solidFill>
              <a:schemeClr val="tx2">
                <a:lumMod val="20000"/>
                <a:lumOff val="8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TOTALS'!$L$28:$R$28</c:f>
              <c:numCache>
                <c:formatCode>"$"#,##0,,\ </c:formatCode>
                <c:ptCount val="7"/>
                <c:pt idx="0">
                  <c:v>702014917.80271745</c:v>
                </c:pt>
                <c:pt idx="1">
                  <c:v>552336422.45700824</c:v>
                </c:pt>
                <c:pt idx="2">
                  <c:v>448423619.04133397</c:v>
                </c:pt>
                <c:pt idx="3">
                  <c:v>361835829.38452476</c:v>
                </c:pt>
                <c:pt idx="4">
                  <c:v>276253115.55709738</c:v>
                </c:pt>
                <c:pt idx="5">
                  <c:v>233081293.34963298</c:v>
                </c:pt>
                <c:pt idx="6">
                  <c:v>219448196.13960427</c:v>
                </c:pt>
              </c:numCache>
            </c:numRef>
          </c:val>
          <c:extLst>
            <c:ext xmlns:c16="http://schemas.microsoft.com/office/drawing/2014/chart" uri="{C3380CC4-5D6E-409C-BE32-E72D297353CC}">
              <c16:uniqueId val="{00000006-DDD7-45D3-96F0-02256865C02A}"/>
            </c:ext>
          </c:extLst>
        </c:ser>
        <c:ser>
          <c:idx val="2"/>
          <c:order val="7"/>
          <c:tx>
            <c:strRef>
              <c:f>'4.  TOTALS'!$B$29:$F$29</c:f>
              <c:strCache>
                <c:ptCount val="5"/>
                <c:pt idx="0">
                  <c:v>MMPAs</c:v>
                </c:pt>
              </c:strCache>
            </c:strRef>
          </c:tx>
          <c:spPr>
            <a:solidFill>
              <a:schemeClr val="tx2"/>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TOTALS'!$L$29:$R$29</c:f>
              <c:numCache>
                <c:formatCode>"$"#,##0,,\ </c:formatCode>
                <c:ptCount val="7"/>
                <c:pt idx="0">
                  <c:v>852019904.09812498</c:v>
                </c:pt>
                <c:pt idx="1">
                  <c:v>769373973.40060687</c:v>
                </c:pt>
                <c:pt idx="2">
                  <c:v>727058404.86357355</c:v>
                </c:pt>
                <c:pt idx="3">
                  <c:v>656533739.59180689</c:v>
                </c:pt>
                <c:pt idx="4">
                  <c:v>620424383.91425753</c:v>
                </c:pt>
                <c:pt idx="5">
                  <c:v>560243218.67457449</c:v>
                </c:pt>
                <c:pt idx="6">
                  <c:v>529429841.64747298</c:v>
                </c:pt>
              </c:numCache>
            </c:numRef>
          </c:val>
          <c:extLst>
            <c:ext xmlns:c16="http://schemas.microsoft.com/office/drawing/2014/chart" uri="{C3380CC4-5D6E-409C-BE32-E72D297353CC}">
              <c16:uniqueId val="{00000007-DDD7-45D3-96F0-02256865C02A}"/>
            </c:ext>
          </c:extLst>
        </c:ser>
        <c:ser>
          <c:idx val="10"/>
          <c:order val="8"/>
          <c:tx>
            <c:strRef>
              <c:f>'4.  TOTALS'!$B$30:$F$30</c:f>
              <c:strCache>
                <c:ptCount val="5"/>
                <c:pt idx="0">
                  <c:v>Switched Duplex+DRx</c:v>
                </c:pt>
              </c:strCache>
            </c:strRef>
          </c:tx>
          <c:spPr>
            <a:solidFill>
              <a:schemeClr val="dk1">
                <a:tint val="98500"/>
              </a:schemeClr>
            </a:solidFill>
            <a:ln w="25400">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TOTALS'!$L$30:$R$30</c:f>
              <c:numCache>
                <c:formatCode>"$"#,##0,,\ </c:formatCode>
                <c:ptCount val="7"/>
                <c:pt idx="0">
                  <c:v>650392228.5999999</c:v>
                </c:pt>
                <c:pt idx="1">
                  <c:v>799079177.9727999</c:v>
                </c:pt>
                <c:pt idx="2">
                  <c:v>951555537.59809983</c:v>
                </c:pt>
                <c:pt idx="3">
                  <c:v>904588091.7160188</c:v>
                </c:pt>
                <c:pt idx="4">
                  <c:v>784832451.57815075</c:v>
                </c:pt>
                <c:pt idx="5">
                  <c:v>674790905.22477937</c:v>
                </c:pt>
                <c:pt idx="6">
                  <c:v>573791432.37779963</c:v>
                </c:pt>
              </c:numCache>
            </c:numRef>
          </c:val>
          <c:extLst>
            <c:ext xmlns:c16="http://schemas.microsoft.com/office/drawing/2014/chart" uri="{C3380CC4-5D6E-409C-BE32-E72D297353CC}">
              <c16:uniqueId val="{00000008-DDD7-45D3-96F0-02256865C02A}"/>
            </c:ext>
          </c:extLst>
        </c:ser>
        <c:ser>
          <c:idx val="8"/>
          <c:order val="9"/>
          <c:tx>
            <c:strRef>
              <c:f>'4.  TOTALS'!$B$31:$F$31</c:f>
              <c:strCache>
                <c:ptCount val="5"/>
                <c:pt idx="0">
                  <c:v>Diversity Modules</c:v>
                </c:pt>
              </c:strCache>
            </c:strRef>
          </c:tx>
          <c:spPr>
            <a:solidFill>
              <a:schemeClr val="dk1">
                <a:tint val="55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TOTALS'!$L$31:$R$31</c:f>
              <c:numCache>
                <c:formatCode>"$"#,##0,,\ </c:formatCode>
                <c:ptCount val="7"/>
                <c:pt idx="0">
                  <c:v>1660097066.4000001</c:v>
                </c:pt>
                <c:pt idx="1">
                  <c:v>1672924476.888</c:v>
                </c:pt>
                <c:pt idx="2">
                  <c:v>1745111693.9492102</c:v>
                </c:pt>
                <c:pt idx="3">
                  <c:v>1853203825.5451183</c:v>
                </c:pt>
                <c:pt idx="4">
                  <c:v>1889683548.463618</c:v>
                </c:pt>
                <c:pt idx="5">
                  <c:v>1829995880.5188456</c:v>
                </c:pt>
                <c:pt idx="6">
                  <c:v>1754200196.3544648</c:v>
                </c:pt>
              </c:numCache>
            </c:numRef>
          </c:val>
          <c:extLst>
            <c:ext xmlns:c16="http://schemas.microsoft.com/office/drawing/2014/chart" uri="{C3380CC4-5D6E-409C-BE32-E72D297353CC}">
              <c16:uniqueId val="{00000009-DDD7-45D3-96F0-02256865C02A}"/>
            </c:ext>
          </c:extLst>
        </c:ser>
        <c:ser>
          <c:idx val="11"/>
          <c:order val="10"/>
          <c:tx>
            <c:strRef>
              <c:f>'4.  TOTALS'!$B$32:$F$32</c:f>
              <c:strCache>
                <c:ptCount val="5"/>
                <c:pt idx="0">
                  <c:v>CFEs</c:v>
                </c:pt>
              </c:strCache>
            </c:strRef>
          </c:tx>
          <c:spPr>
            <a:solidFill>
              <a:schemeClr val="accent1">
                <a:lumMod val="40000"/>
                <a:lumOff val="60000"/>
              </a:schemeClr>
            </a:solidFill>
            <a:ln>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TOTALS'!$L$32:$R$32</c:f>
              <c:numCache>
                <c:formatCode>"$"#,##0,,\ </c:formatCode>
                <c:ptCount val="7"/>
                <c:pt idx="0">
                  <c:v>4046960000</c:v>
                </c:pt>
                <c:pt idx="1">
                  <c:v>4351064880</c:v>
                </c:pt>
                <c:pt idx="2">
                  <c:v>5136958859.2799997</c:v>
                </c:pt>
                <c:pt idx="3">
                  <c:v>5172811788.8520803</c:v>
                </c:pt>
                <c:pt idx="4">
                  <c:v>5102839074.2983246</c:v>
                </c:pt>
                <c:pt idx="5">
                  <c:v>4819241951.9212275</c:v>
                </c:pt>
                <c:pt idx="6">
                  <c:v>4758733426.6995287</c:v>
                </c:pt>
              </c:numCache>
            </c:numRef>
          </c:val>
          <c:extLst>
            <c:ext xmlns:c16="http://schemas.microsoft.com/office/drawing/2014/chart" uri="{C3380CC4-5D6E-409C-BE32-E72D297353CC}">
              <c16:uniqueId val="{0000000B-DDD7-45D3-96F0-02256865C02A}"/>
            </c:ext>
          </c:extLst>
        </c:ser>
        <c:ser>
          <c:idx val="12"/>
          <c:order val="11"/>
          <c:tx>
            <c:strRef>
              <c:f>'4.  TOTALS'!$B$33:$F$33</c:f>
              <c:strCache>
                <c:ptCount val="5"/>
                <c:pt idx="0">
                  <c:v>mm-wave</c:v>
                </c:pt>
              </c:strCache>
            </c:strRef>
          </c:tx>
          <c:spPr>
            <a:solidFill>
              <a:schemeClr val="accent2">
                <a:lumMod val="60000"/>
                <a:lumOff val="40000"/>
              </a:schemeClr>
            </a:solidFill>
            <a:ln w="25400">
              <a:noFill/>
            </a:ln>
            <a:effectLst/>
          </c:spPr>
          <c:cat>
            <c:numRef>
              <c:f>'4.  TOTALS'!$L$21:$R$21</c:f>
              <c:numCache>
                <c:formatCode>General</c:formatCode>
                <c:ptCount val="7"/>
                <c:pt idx="0">
                  <c:v>2018</c:v>
                </c:pt>
                <c:pt idx="1">
                  <c:v>2019</c:v>
                </c:pt>
                <c:pt idx="2">
                  <c:v>2020</c:v>
                </c:pt>
                <c:pt idx="3">
                  <c:v>2021</c:v>
                </c:pt>
                <c:pt idx="4">
                  <c:v>2022</c:v>
                </c:pt>
                <c:pt idx="5">
                  <c:v>2023</c:v>
                </c:pt>
                <c:pt idx="6">
                  <c:v>2024</c:v>
                </c:pt>
              </c:numCache>
            </c:numRef>
          </c:cat>
          <c:val>
            <c:numRef>
              <c:f>'4.  TOTALS'!$L$33:$R$33</c:f>
              <c:numCache>
                <c:formatCode>"$"#,##0,,\ </c:formatCode>
                <c:ptCount val="7"/>
                <c:pt idx="0">
                  <c:v>0</c:v>
                </c:pt>
                <c:pt idx="1">
                  <c:v>9516000</c:v>
                </c:pt>
                <c:pt idx="2">
                  <c:v>81734399.999999985</c:v>
                </c:pt>
                <c:pt idx="3">
                  <c:v>208439549.99999997</c:v>
                </c:pt>
                <c:pt idx="4">
                  <c:v>299013560.99999994</c:v>
                </c:pt>
                <c:pt idx="5">
                  <c:v>483818876.63999993</c:v>
                </c:pt>
                <c:pt idx="6">
                  <c:v>717524960.45669985</c:v>
                </c:pt>
              </c:numCache>
            </c:numRef>
          </c:val>
          <c:extLst>
            <c:ext xmlns:c16="http://schemas.microsoft.com/office/drawing/2014/chart" uri="{C3380CC4-5D6E-409C-BE32-E72D297353CC}">
              <c16:uniqueId val="{0000000C-DDD7-45D3-96F0-02256865C02A}"/>
            </c:ext>
          </c:extLst>
        </c:ser>
        <c:dLbls>
          <c:showLegendKey val="0"/>
          <c:showVal val="0"/>
          <c:showCatName val="0"/>
          <c:showSerName val="0"/>
          <c:showPercent val="0"/>
          <c:showBubbleSize val="0"/>
        </c:dLbls>
        <c:axId val="461767072"/>
        <c:axId val="461767464"/>
      </c:areaChart>
      <c:catAx>
        <c:axId val="46176707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7464"/>
        <c:crosses val="autoZero"/>
        <c:auto val="1"/>
        <c:lblAlgn val="ctr"/>
        <c:lblOffset val="100"/>
        <c:noMultiLvlLbl val="0"/>
      </c:catAx>
      <c:valAx>
        <c:axId val="46176746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7072"/>
        <c:crosses val="autoZero"/>
        <c:crossBetween val="midCat"/>
      </c:valAx>
      <c:spPr>
        <a:solidFill>
          <a:schemeClr val="bg1"/>
        </a:solidFill>
        <a:ln>
          <a:noFill/>
        </a:ln>
        <a:effectLst/>
      </c:spPr>
    </c:plotArea>
    <c:legend>
      <c:legendPos val="r"/>
      <c:layout>
        <c:manualLayout>
          <c:xMode val="edge"/>
          <c:yMode val="edge"/>
          <c:x val="0.73579051645781635"/>
          <c:y val="1.0544677098787897E-2"/>
          <c:w val="0.26384448963074481"/>
          <c:h val="0.82330842890582756"/>
        </c:manualLayout>
      </c:layout>
      <c:overlay val="1"/>
      <c:spPr>
        <a:noFill/>
        <a:ln>
          <a:noFill/>
        </a:ln>
        <a:effectLst/>
      </c:spPr>
      <c:txPr>
        <a:bodyPr rot="0" spcFirstLastPara="1" vertOverflow="ellipsis" vert="horz" wrap="square" anchor="ctr" anchorCtr="0"/>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  TOTALS'!$B$50</c:f>
              <c:strCache>
                <c:ptCount val="1"/>
                <c:pt idx="0">
                  <c:v>RF $ Content for all terminals</c:v>
                </c:pt>
              </c:strCache>
            </c:strRef>
          </c:tx>
          <c:spPr>
            <a:ln>
              <a:solidFill>
                <a:schemeClr val="accent2">
                  <a:lumMod val="75000"/>
                </a:schemeClr>
              </a:solidFill>
            </a:ln>
          </c:spPr>
          <c:marker>
            <c:symbol val="none"/>
          </c:marker>
          <c:cat>
            <c:numRef>
              <c:f>'4.  TOTALS'!$L$45:$R$45</c:f>
              <c:numCache>
                <c:formatCode>General</c:formatCode>
                <c:ptCount val="7"/>
                <c:pt idx="0">
                  <c:v>2018</c:v>
                </c:pt>
                <c:pt idx="1">
                  <c:v>2019</c:v>
                </c:pt>
                <c:pt idx="2">
                  <c:v>2020</c:v>
                </c:pt>
                <c:pt idx="3">
                  <c:v>2021</c:v>
                </c:pt>
                <c:pt idx="4">
                  <c:v>2022</c:v>
                </c:pt>
                <c:pt idx="5">
                  <c:v>2023</c:v>
                </c:pt>
                <c:pt idx="6">
                  <c:v>2024</c:v>
                </c:pt>
              </c:numCache>
            </c:numRef>
          </c:cat>
          <c:val>
            <c:numRef>
              <c:f>'4.  TOTALS'!$L$46:$R$46</c:f>
              <c:numCache>
                <c:formatCode>"$"#,##0.00</c:formatCode>
                <c:ptCount val="7"/>
                <c:pt idx="0">
                  <c:v>0.50455031244858328</c:v>
                </c:pt>
                <c:pt idx="1">
                  <c:v>0.45558252343112476</c:v>
                </c:pt>
                <c:pt idx="2">
                  <c:v>0.45285488691102183</c:v>
                </c:pt>
                <c:pt idx="3">
                  <c:v>0.4328790640943182</c:v>
                </c:pt>
                <c:pt idx="4">
                  <c:v>0.41544081147551992</c:v>
                </c:pt>
                <c:pt idx="5">
                  <c:v>0.38165097765418565</c:v>
                </c:pt>
                <c:pt idx="6">
                  <c:v>0.36870858729317135</c:v>
                </c:pt>
              </c:numCache>
            </c:numRef>
          </c:val>
          <c:smooth val="0"/>
          <c:extLst>
            <c:ext xmlns:c16="http://schemas.microsoft.com/office/drawing/2014/chart" uri="{C3380CC4-5D6E-409C-BE32-E72D297353CC}">
              <c16:uniqueId val="{00000000-086A-4C25-B8CF-0EBAB88AA35D}"/>
            </c:ext>
          </c:extLst>
        </c:ser>
        <c:dLbls>
          <c:showLegendKey val="0"/>
          <c:showVal val="0"/>
          <c:showCatName val="0"/>
          <c:showSerName val="0"/>
          <c:showPercent val="0"/>
          <c:showBubbleSize val="0"/>
        </c:dLbls>
        <c:smooth val="0"/>
        <c:axId val="461768248"/>
        <c:axId val="461768640"/>
      </c:lineChart>
      <c:catAx>
        <c:axId val="461768248"/>
        <c:scaling>
          <c:orientation val="minMax"/>
        </c:scaling>
        <c:delete val="0"/>
        <c:axPos val="b"/>
        <c:numFmt formatCode="General" sourceLinked="1"/>
        <c:majorTickMark val="out"/>
        <c:minorTickMark val="none"/>
        <c:tickLblPos val="nextTo"/>
        <c:crossAx val="461768640"/>
        <c:crosses val="autoZero"/>
        <c:auto val="1"/>
        <c:lblAlgn val="ctr"/>
        <c:lblOffset val="100"/>
        <c:noMultiLvlLbl val="0"/>
      </c:catAx>
      <c:valAx>
        <c:axId val="461768640"/>
        <c:scaling>
          <c:orientation val="minMax"/>
        </c:scaling>
        <c:delete val="0"/>
        <c:axPos val="l"/>
        <c:majorGridlines/>
        <c:title>
          <c:tx>
            <c:rich>
              <a:bodyPr rot="-5400000" vert="horz"/>
              <a:lstStyle/>
              <a:p>
                <a:pPr>
                  <a:defRPr/>
                </a:pPr>
                <a:r>
                  <a:rPr lang="en-US"/>
                  <a:t>Average RF $ Content per RF Path</a:t>
                </a:r>
              </a:p>
            </c:rich>
          </c:tx>
          <c:layout>
            <c:manualLayout>
              <c:xMode val="edge"/>
              <c:yMode val="edge"/>
              <c:x val="2.1482277121374866E-2"/>
              <c:y val="7.7731493985415415E-2"/>
            </c:manualLayout>
          </c:layout>
          <c:overlay val="0"/>
        </c:title>
        <c:numFmt formatCode="&quot;$&quot;#,##0.00" sourceLinked="0"/>
        <c:majorTickMark val="out"/>
        <c:minorTickMark val="none"/>
        <c:tickLblPos val="nextTo"/>
        <c:crossAx val="461768248"/>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5516081390147776"/>
          <c:y val="5.1400554097404488E-2"/>
          <c:w val="0.61058898988108801"/>
          <c:h val="0.8326195683872849"/>
        </c:manualLayout>
      </c:layout>
      <c:areaChart>
        <c:grouping val="stacked"/>
        <c:varyColors val="0"/>
        <c:ser>
          <c:idx val="3"/>
          <c:order val="0"/>
          <c:tx>
            <c:strRef>
              <c:f>'4.  TOTALS'!$B$40</c:f>
              <c:strCache>
                <c:ptCount val="1"/>
                <c:pt idx="0">
                  <c:v>Discrete Devices</c:v>
                </c:pt>
              </c:strCache>
            </c:strRef>
          </c:tx>
          <c:spPr>
            <a:solidFill>
              <a:schemeClr val="dk1">
                <a:tint val="98500"/>
              </a:schemeClr>
            </a:solidFill>
            <a:ln>
              <a:noFill/>
            </a:ln>
            <a:effectLst/>
          </c:spPr>
          <c:cat>
            <c:numRef>
              <c:f>'4.  TOTALS'!$J$39:$R$39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'4.  TOTALS'!$J$40:$R$40</c:f>
              <c:numCache>
                <c:formatCode>"$"#,##0,,\ </c:formatCode>
                <c:ptCount val="9"/>
                <c:pt idx="0">
                  <c:v>4915534237.1055012</c:v>
                </c:pt>
                <c:pt idx="1">
                  <c:v>5198559674.2251759</c:v>
                </c:pt>
                <c:pt idx="2">
                  <c:v>5270718110.2992582</c:v>
                </c:pt>
                <c:pt idx="3">
                  <c:v>5412851535.5533934</c:v>
                </c:pt>
                <c:pt idx="4">
                  <c:v>5664366778.4644337</c:v>
                </c:pt>
                <c:pt idx="5">
                  <c:v>5875519269.8687849</c:v>
                </c:pt>
                <c:pt idx="6">
                  <c:v>6023213466.079505</c:v>
                </c:pt>
                <c:pt idx="7">
                  <c:v>6125736176.4359417</c:v>
                </c:pt>
                <c:pt idx="8">
                  <c:v>6247781063.4973021</c:v>
                </c:pt>
              </c:numCache>
            </c:numRef>
          </c:val>
          <c:extLst>
            <c:ext xmlns:c16="http://schemas.microsoft.com/office/drawing/2014/chart" uri="{C3380CC4-5D6E-409C-BE32-E72D297353CC}">
              <c16:uniqueId val="{00000000-B89F-4AF6-B6C0-F420D8E0152B}"/>
            </c:ext>
          </c:extLst>
        </c:ser>
        <c:ser>
          <c:idx val="4"/>
          <c:order val="1"/>
          <c:tx>
            <c:strRef>
              <c:f>'4.  TOTALS'!$B$41</c:f>
              <c:strCache>
                <c:ptCount val="1"/>
                <c:pt idx="0">
                  <c:v>Integrated Modules</c:v>
                </c:pt>
              </c:strCache>
            </c:strRef>
          </c:tx>
          <c:spPr>
            <a:solidFill>
              <a:schemeClr val="dk1">
                <a:tint val="30000"/>
              </a:schemeClr>
            </a:solidFill>
            <a:ln>
              <a:noFill/>
            </a:ln>
            <a:effectLst/>
          </c:spPr>
          <c:cat>
            <c:numRef>
              <c:f>'4.  TOTALS'!$J$39:$R$39</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'4.  TOTALS'!$J$41:$R$41</c:f>
              <c:numCache>
                <c:formatCode>"$"#,##0,,\ </c:formatCode>
                <c:ptCount val="9"/>
                <c:pt idx="0">
                  <c:v>7744039763.4944201</c:v>
                </c:pt>
                <c:pt idx="1">
                  <c:v>7980863907.2755117</c:v>
                </c:pt>
                <c:pt idx="2">
                  <c:v>8068683607.1453266</c:v>
                </c:pt>
                <c:pt idx="3">
                  <c:v>8276881913.1237659</c:v>
                </c:pt>
                <c:pt idx="4">
                  <c:v>9122056164.6887913</c:v>
                </c:pt>
                <c:pt idx="5">
                  <c:v>9015529679.4016685</c:v>
                </c:pt>
                <c:pt idx="6">
                  <c:v>8714155742.2637215</c:v>
                </c:pt>
                <c:pt idx="7">
                  <c:v>8142035603.9455767</c:v>
                </c:pt>
                <c:pt idx="8">
                  <c:v>7847531564.4342594</c:v>
                </c:pt>
              </c:numCache>
            </c:numRef>
          </c:val>
          <c:extLst>
            <c:ext xmlns:c16="http://schemas.microsoft.com/office/drawing/2014/chart" uri="{C3380CC4-5D6E-409C-BE32-E72D297353CC}">
              <c16:uniqueId val="{00000001-B89F-4AF6-B6C0-F420D8E0152B}"/>
            </c:ext>
          </c:extLst>
        </c:ser>
        <c:dLbls>
          <c:showLegendKey val="0"/>
          <c:showVal val="0"/>
          <c:showCatName val="0"/>
          <c:showSerName val="0"/>
          <c:showPercent val="0"/>
          <c:showBubbleSize val="0"/>
        </c:dLbls>
        <c:axId val="461769424"/>
        <c:axId val="461769816"/>
      </c:areaChart>
      <c:catAx>
        <c:axId val="46176942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9816"/>
        <c:crosses val="autoZero"/>
        <c:auto val="1"/>
        <c:lblAlgn val="ctr"/>
        <c:lblOffset val="100"/>
        <c:noMultiLvlLbl val="0"/>
      </c:catAx>
      <c:valAx>
        <c:axId val="4617698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Annual Revenue ($M)</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1769424"/>
        <c:crosses val="autoZero"/>
        <c:crossBetween val="midCat"/>
      </c:valAx>
      <c:spPr>
        <a:solidFill>
          <a:schemeClr val="bg1"/>
        </a:solidFill>
        <a:ln>
          <a:noFill/>
        </a:ln>
        <a:effectLst/>
      </c:spPr>
    </c:plotArea>
    <c:legend>
      <c:legendPos val="r"/>
      <c:layout>
        <c:manualLayout>
          <c:xMode val="edge"/>
          <c:yMode val="edge"/>
          <c:x val="0.77709796297734501"/>
          <c:y val="0.17773325031908385"/>
          <c:w val="0.22290203702265501"/>
          <c:h val="0.293042117658104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750436138297325"/>
          <c:y val="5.1400554097404488E-2"/>
          <c:w val="0.59715020411733899"/>
          <c:h val="0.8326195683872849"/>
        </c:manualLayout>
      </c:layout>
      <c:areaChart>
        <c:grouping val="stacked"/>
        <c:varyColors val="0"/>
        <c:ser>
          <c:idx val="1"/>
          <c:order val="0"/>
          <c:tx>
            <c:strRef>
              <c:f>'5.  FEMs'!$C$20</c:f>
              <c:strCache>
                <c:ptCount val="1"/>
                <c:pt idx="0">
                  <c:v>ASM</c:v>
                </c:pt>
              </c:strCache>
            </c:strRef>
          </c:tx>
          <c:spPr>
            <a:solidFill>
              <a:schemeClr val="accent1">
                <a:shade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FEMs'!$K$20:$R$20</c:f>
              <c:numCache>
                <c:formatCode>#,##0,,</c:formatCode>
                <c:ptCount val="8"/>
                <c:pt idx="0">
                  <c:v>177919434.05723339</c:v>
                </c:pt>
                <c:pt idx="1">
                  <c:v>157199490.24448335</c:v>
                </c:pt>
                <c:pt idx="2">
                  <c:v>132102982.40535003</c:v>
                </c:pt>
                <c:pt idx="3">
                  <c:v>112948049.95657428</c:v>
                </c:pt>
                <c:pt idx="4">
                  <c:v>66556404.312119797</c:v>
                </c:pt>
                <c:pt idx="5">
                  <c:v>40123168.452273443</c:v>
                </c:pt>
                <c:pt idx="6">
                  <c:v>24682354.256516352</c:v>
                </c:pt>
                <c:pt idx="7">
                  <c:v>11928471.215387944</c:v>
                </c:pt>
              </c:numCache>
            </c:numRef>
          </c:val>
          <c:extLst>
            <c:ext xmlns:c16="http://schemas.microsoft.com/office/drawing/2014/chart" uri="{C3380CC4-5D6E-409C-BE32-E72D297353CC}">
              <c16:uniqueId val="{00000000-65DE-4222-AA7A-3B600BC609AC}"/>
            </c:ext>
          </c:extLst>
        </c:ser>
        <c:ser>
          <c:idx val="2"/>
          <c:order val="1"/>
          <c:tx>
            <c:strRef>
              <c:f>'5.  FEMs'!$C$21</c:f>
              <c:strCache>
                <c:ptCount val="1"/>
                <c:pt idx="0">
                  <c:v>TxM</c:v>
                </c:pt>
              </c:strCache>
            </c:strRef>
          </c:tx>
          <c:spPr>
            <a:solidFill>
              <a:schemeClr val="bg1">
                <a:lumMod val="8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FEMs'!$K$21:$R$21</c:f>
              <c:numCache>
                <c:formatCode>#,##0,,</c:formatCode>
                <c:ptCount val="8"/>
                <c:pt idx="0">
                  <c:v>908109757.84327757</c:v>
                </c:pt>
                <c:pt idx="1">
                  <c:v>702014917.80271745</c:v>
                </c:pt>
                <c:pt idx="2">
                  <c:v>552336422.45700824</c:v>
                </c:pt>
                <c:pt idx="3">
                  <c:v>448423619.04133397</c:v>
                </c:pt>
                <c:pt idx="4">
                  <c:v>361835829.38452476</c:v>
                </c:pt>
                <c:pt idx="5">
                  <c:v>276253115.55709738</c:v>
                </c:pt>
                <c:pt idx="6">
                  <c:v>233081293.34963298</c:v>
                </c:pt>
                <c:pt idx="7">
                  <c:v>219448196.13960427</c:v>
                </c:pt>
              </c:numCache>
            </c:numRef>
          </c:val>
          <c:extLst>
            <c:ext xmlns:c16="http://schemas.microsoft.com/office/drawing/2014/chart" uri="{C3380CC4-5D6E-409C-BE32-E72D297353CC}">
              <c16:uniqueId val="{00000001-65DE-4222-AA7A-3B600BC609AC}"/>
            </c:ext>
          </c:extLst>
        </c:ser>
        <c:ser>
          <c:idx val="3"/>
          <c:order val="2"/>
          <c:tx>
            <c:strRef>
              <c:f>'5.  FEMs'!$C$22</c:f>
              <c:strCache>
                <c:ptCount val="1"/>
                <c:pt idx="0">
                  <c:v>MMPA</c:v>
                </c:pt>
              </c:strCache>
            </c:strRef>
          </c:tx>
          <c:spPr>
            <a:solidFill>
              <a:schemeClr val="accent1"/>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FEMs'!$K$22:$R$22</c:f>
              <c:numCache>
                <c:formatCode>#,##0,,</c:formatCode>
                <c:ptCount val="8"/>
                <c:pt idx="0">
                  <c:v>943543636.87500012</c:v>
                </c:pt>
                <c:pt idx="1">
                  <c:v>852019904.09812498</c:v>
                </c:pt>
                <c:pt idx="2">
                  <c:v>769373973.40060687</c:v>
                </c:pt>
                <c:pt idx="3">
                  <c:v>727058404.86357355</c:v>
                </c:pt>
                <c:pt idx="4">
                  <c:v>656533739.59180689</c:v>
                </c:pt>
                <c:pt idx="5">
                  <c:v>620424383.91425753</c:v>
                </c:pt>
                <c:pt idx="6">
                  <c:v>560243218.67457449</c:v>
                </c:pt>
                <c:pt idx="7">
                  <c:v>529429841.64747298</c:v>
                </c:pt>
              </c:numCache>
            </c:numRef>
          </c:val>
          <c:extLst>
            <c:ext xmlns:c16="http://schemas.microsoft.com/office/drawing/2014/chart" uri="{C3380CC4-5D6E-409C-BE32-E72D297353CC}">
              <c16:uniqueId val="{00000002-65DE-4222-AA7A-3B600BC609AC}"/>
            </c:ext>
          </c:extLst>
        </c:ser>
        <c:ser>
          <c:idx val="4"/>
          <c:order val="3"/>
          <c:tx>
            <c:strRef>
              <c:f>'5.  FEMs'!$C$23</c:f>
              <c:strCache>
                <c:ptCount val="1"/>
                <c:pt idx="0">
                  <c:v>Switched Duplexer Bank</c:v>
                </c:pt>
              </c:strCache>
            </c:strRef>
          </c:tx>
          <c:spPr>
            <a:solidFill>
              <a:schemeClr val="bg1">
                <a:lumMod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FEMs'!$K$23:$R$23</c:f>
              <c:numCache>
                <c:formatCode>#,##0,,</c:formatCode>
                <c:ptCount val="8"/>
                <c:pt idx="0">
                  <c:v>573366158.5</c:v>
                </c:pt>
                <c:pt idx="1">
                  <c:v>650392228.5999999</c:v>
                </c:pt>
                <c:pt idx="2">
                  <c:v>799079177.9727999</c:v>
                </c:pt>
                <c:pt idx="3">
                  <c:v>951555537.59809983</c:v>
                </c:pt>
                <c:pt idx="4">
                  <c:v>904588091.7160188</c:v>
                </c:pt>
                <c:pt idx="5">
                  <c:v>784832451.57815075</c:v>
                </c:pt>
                <c:pt idx="6">
                  <c:v>674790905.22477937</c:v>
                </c:pt>
                <c:pt idx="7">
                  <c:v>573791432.37779963</c:v>
                </c:pt>
              </c:numCache>
            </c:numRef>
          </c:val>
          <c:extLst>
            <c:ext xmlns:c16="http://schemas.microsoft.com/office/drawing/2014/chart" uri="{C3380CC4-5D6E-409C-BE32-E72D297353CC}">
              <c16:uniqueId val="{00000003-65DE-4222-AA7A-3B600BC609AC}"/>
            </c:ext>
          </c:extLst>
        </c:ser>
        <c:ser>
          <c:idx val="5"/>
          <c:order val="4"/>
          <c:tx>
            <c:strRef>
              <c:f>'5.  FEMs'!$C$24</c:f>
              <c:strCache>
                <c:ptCount val="1"/>
                <c:pt idx="0">
                  <c:v>Diversity Module</c:v>
                </c:pt>
              </c:strCache>
            </c:strRef>
          </c:tx>
          <c:spPr>
            <a:solidFill>
              <a:schemeClr val="accent1">
                <a:tint val="65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FEMs'!$K$24:$R$24</c:f>
              <c:numCache>
                <c:formatCode>#,##0,,</c:formatCode>
                <c:ptCount val="8"/>
                <c:pt idx="0">
                  <c:v>1650884920</c:v>
                </c:pt>
                <c:pt idx="1">
                  <c:v>1660097066.4000001</c:v>
                </c:pt>
                <c:pt idx="2">
                  <c:v>1672924476.888</c:v>
                </c:pt>
                <c:pt idx="3">
                  <c:v>1745111693.9492102</c:v>
                </c:pt>
                <c:pt idx="4">
                  <c:v>1853203825.5451183</c:v>
                </c:pt>
                <c:pt idx="5">
                  <c:v>1889683548.463618</c:v>
                </c:pt>
                <c:pt idx="6">
                  <c:v>1829995880.5188456</c:v>
                </c:pt>
                <c:pt idx="7">
                  <c:v>1754200196.3544648</c:v>
                </c:pt>
              </c:numCache>
            </c:numRef>
          </c:val>
          <c:extLst>
            <c:ext xmlns:c16="http://schemas.microsoft.com/office/drawing/2014/chart" uri="{C3380CC4-5D6E-409C-BE32-E72D297353CC}">
              <c16:uniqueId val="{00000004-65DE-4222-AA7A-3B600BC609AC}"/>
            </c:ext>
          </c:extLst>
        </c:ser>
        <c:ser>
          <c:idx val="6"/>
          <c:order val="5"/>
          <c:tx>
            <c:strRef>
              <c:f>'5.  FEMs'!$C$25</c:f>
              <c:strCache>
                <c:ptCount val="1"/>
                <c:pt idx="0">
                  <c:v>CFE</c:v>
                </c:pt>
              </c:strCache>
            </c:strRef>
          </c:tx>
          <c:spPr>
            <a:solidFill>
              <a:schemeClr val="accent3">
                <a:lumMod val="20000"/>
                <a:lumOff val="80000"/>
              </a:schemeClr>
            </a:solidFill>
            <a:ln>
              <a:noFill/>
            </a:ln>
            <a:effectLst/>
          </c:spPr>
          <c:cat>
            <c:numRef>
              <c:f>'5.  FEMs'!$K$19:$R$19</c:f>
              <c:numCache>
                <c:formatCode>General</c:formatCode>
                <c:ptCount val="8"/>
                <c:pt idx="0">
                  <c:v>2017</c:v>
                </c:pt>
                <c:pt idx="1">
                  <c:v>2018</c:v>
                </c:pt>
                <c:pt idx="2">
                  <c:v>2019</c:v>
                </c:pt>
                <c:pt idx="3">
                  <c:v>2020</c:v>
                </c:pt>
                <c:pt idx="4">
                  <c:v>2021</c:v>
                </c:pt>
                <c:pt idx="5">
                  <c:v>2022</c:v>
                </c:pt>
                <c:pt idx="6">
                  <c:v>2023</c:v>
                </c:pt>
                <c:pt idx="7">
                  <c:v>2024</c:v>
                </c:pt>
              </c:numCache>
            </c:numRef>
          </c:cat>
          <c:val>
            <c:numRef>
              <c:f>'5.  FEMs'!$K$25:$R$25</c:f>
              <c:numCache>
                <c:formatCode>#,##0,,</c:formatCode>
                <c:ptCount val="8"/>
                <c:pt idx="0">
                  <c:v>3727040000</c:v>
                </c:pt>
                <c:pt idx="1">
                  <c:v>4046960000</c:v>
                </c:pt>
                <c:pt idx="2">
                  <c:v>4351064880</c:v>
                </c:pt>
                <c:pt idx="3">
                  <c:v>5136958859.2799997</c:v>
                </c:pt>
                <c:pt idx="4">
                  <c:v>5172811788.8520803</c:v>
                </c:pt>
                <c:pt idx="5">
                  <c:v>5102839074.2983246</c:v>
                </c:pt>
                <c:pt idx="6">
                  <c:v>4819241951.9212275</c:v>
                </c:pt>
                <c:pt idx="7">
                  <c:v>4758733426.6995287</c:v>
                </c:pt>
              </c:numCache>
            </c:numRef>
          </c:val>
          <c:extLst>
            <c:ext xmlns:c16="http://schemas.microsoft.com/office/drawing/2014/chart" uri="{C3380CC4-5D6E-409C-BE32-E72D297353CC}">
              <c16:uniqueId val="{00000006-65DE-4222-AA7A-3B600BC609AC}"/>
            </c:ext>
          </c:extLst>
        </c:ser>
        <c:dLbls>
          <c:showLegendKey val="0"/>
          <c:showVal val="0"/>
          <c:showCatName val="0"/>
          <c:showSerName val="0"/>
          <c:showPercent val="0"/>
          <c:showBubbleSize val="0"/>
        </c:dLbls>
        <c:axId val="462454696"/>
        <c:axId val="462455088"/>
      </c:areaChart>
      <c:catAx>
        <c:axId val="4624546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455088"/>
        <c:crosses val="autoZero"/>
        <c:auto val="1"/>
        <c:lblAlgn val="ctr"/>
        <c:lblOffset val="100"/>
        <c:noMultiLvlLbl val="0"/>
      </c:catAx>
      <c:valAx>
        <c:axId val="4624550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FEM Revenue </a:t>
                </a:r>
              </a:p>
            </c:rich>
          </c:tx>
          <c:layout>
            <c:manualLayout>
              <c:xMode val="edge"/>
              <c:yMode val="edge"/>
              <c:x val="1.4736715778062589E-2"/>
              <c:y val="0.3058584864391950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 &quot;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454696"/>
        <c:crosses val="autoZero"/>
        <c:crossBetween val="midCat"/>
      </c:valAx>
      <c:spPr>
        <a:solidFill>
          <a:schemeClr val="bg1"/>
        </a:solidFill>
        <a:ln>
          <a:noFill/>
        </a:ln>
        <a:effectLst/>
      </c:spPr>
    </c:plotArea>
    <c:legend>
      <c:legendPos val="r"/>
      <c:layout>
        <c:manualLayout>
          <c:xMode val="edge"/>
          <c:yMode val="edge"/>
          <c:x val="0.77949612591379136"/>
          <c:y val="3.4973857981929056E-2"/>
          <c:w val="0.22050379608589193"/>
          <c:h val="0.863479021968641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  FEMs'!$C$9</c:f>
              <c:strCache>
                <c:ptCount val="1"/>
                <c:pt idx="0">
                  <c:v>ASM</c:v>
                </c:pt>
              </c:strCache>
            </c:strRef>
          </c:tx>
          <c:spPr>
            <a:solidFill>
              <a:schemeClr val="accent1">
                <a:shade val="47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FEMs'!$K$9:$R$9</c:f>
              <c:numCache>
                <c:formatCode>#,##0,,</c:formatCode>
                <c:ptCount val="8"/>
                <c:pt idx="0">
                  <c:v>248767250</c:v>
                </c:pt>
                <c:pt idx="1">
                  <c:v>232684363.75</c:v>
                </c:pt>
                <c:pt idx="2">
                  <c:v>209000000</c:v>
                </c:pt>
                <c:pt idx="3">
                  <c:v>198550000</c:v>
                </c:pt>
                <c:pt idx="4">
                  <c:v>129998546.54500002</c:v>
                </c:pt>
                <c:pt idx="5">
                  <c:v>87076578.587900013</c:v>
                </c:pt>
                <c:pt idx="6">
                  <c:v>59518257.179800004</c:v>
                </c:pt>
                <c:pt idx="7">
                  <c:v>31959935.77170001</c:v>
                </c:pt>
              </c:numCache>
            </c:numRef>
          </c:val>
          <c:extLst>
            <c:ext xmlns:c16="http://schemas.microsoft.com/office/drawing/2014/chart" uri="{C3380CC4-5D6E-409C-BE32-E72D297353CC}">
              <c16:uniqueId val="{00000000-3B90-43B6-A4E6-33459610DF85}"/>
            </c:ext>
          </c:extLst>
        </c:ser>
        <c:ser>
          <c:idx val="1"/>
          <c:order val="1"/>
          <c:tx>
            <c:strRef>
              <c:f>'5.  FEMs'!$C$10</c:f>
              <c:strCache>
                <c:ptCount val="1"/>
                <c:pt idx="0">
                  <c:v>TxM</c:v>
                </c:pt>
              </c:strCache>
            </c:strRef>
          </c:tx>
          <c:spPr>
            <a:solidFill>
              <a:schemeClr val="bg1">
                <a:lumMod val="85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FEMs'!$K$10:$R$10</c:f>
              <c:numCache>
                <c:formatCode>#,##0,,</c:formatCode>
                <c:ptCount val="8"/>
                <c:pt idx="0">
                  <c:v>1069277102.5</c:v>
                </c:pt>
                <c:pt idx="1">
                  <c:v>906701135.17953551</c:v>
                </c:pt>
                <c:pt idx="2">
                  <c:v>787491865.5471009</c:v>
                </c:pt>
                <c:pt idx="3">
                  <c:v>675527225.85258424</c:v>
                </c:pt>
                <c:pt idx="4">
                  <c:v>582834798.62726998</c:v>
                </c:pt>
                <c:pt idx="5">
                  <c:v>469834330.85696745</c:v>
                </c:pt>
                <c:pt idx="6">
                  <c:v>416153255.58028197</c:v>
                </c:pt>
                <c:pt idx="7">
                  <c:v>416283566.59981883</c:v>
                </c:pt>
              </c:numCache>
            </c:numRef>
          </c:val>
          <c:extLst>
            <c:ext xmlns:c16="http://schemas.microsoft.com/office/drawing/2014/chart" uri="{C3380CC4-5D6E-409C-BE32-E72D297353CC}">
              <c16:uniqueId val="{00000001-3B90-43B6-A4E6-33459610DF85}"/>
            </c:ext>
          </c:extLst>
        </c:ser>
        <c:ser>
          <c:idx val="2"/>
          <c:order val="2"/>
          <c:tx>
            <c:strRef>
              <c:f>'5.  FEMs'!$C$11</c:f>
              <c:strCache>
                <c:ptCount val="1"/>
                <c:pt idx="0">
                  <c:v>MMPA</c:v>
                </c:pt>
              </c:strCache>
            </c:strRef>
          </c:tx>
          <c:spPr>
            <a:solidFill>
              <a:schemeClr val="accent1">
                <a:shade val="82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FEMs'!$K$11:$R$11</c:f>
              <c:numCache>
                <c:formatCode>#,##0,,</c:formatCode>
                <c:ptCount val="8"/>
                <c:pt idx="0">
                  <c:v>892500000</c:v>
                </c:pt>
                <c:pt idx="1">
                  <c:v>937125000</c:v>
                </c:pt>
                <c:pt idx="2">
                  <c:v>983981250</c:v>
                </c:pt>
                <c:pt idx="3">
                  <c:v>1033180312.5</c:v>
                </c:pt>
                <c:pt idx="4">
                  <c:v>1084839328.125</c:v>
                </c:pt>
                <c:pt idx="5">
                  <c:v>1139081294.53125</c:v>
                </c:pt>
                <c:pt idx="6">
                  <c:v>1196035359.2578125</c:v>
                </c:pt>
                <c:pt idx="7">
                  <c:v>1255837127.2207031</c:v>
                </c:pt>
              </c:numCache>
            </c:numRef>
          </c:val>
          <c:extLst>
            <c:ext xmlns:c16="http://schemas.microsoft.com/office/drawing/2014/chart" uri="{C3380CC4-5D6E-409C-BE32-E72D297353CC}">
              <c16:uniqueId val="{00000002-3B90-43B6-A4E6-33459610DF85}"/>
            </c:ext>
          </c:extLst>
        </c:ser>
        <c:ser>
          <c:idx val="3"/>
          <c:order val="3"/>
          <c:tx>
            <c:strRef>
              <c:f>'5.  FEMs'!$C$12</c:f>
              <c:strCache>
                <c:ptCount val="1"/>
                <c:pt idx="0">
                  <c:v>Switched Duplexer Bank</c:v>
                </c:pt>
              </c:strCache>
            </c:strRef>
          </c:tx>
          <c:spPr>
            <a:solidFill>
              <a:schemeClr val="bg1">
                <a:lumMod val="65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FEMs'!$K$12:$R$12</c:f>
              <c:numCache>
                <c:formatCode>#,##0,,</c:formatCode>
                <c:ptCount val="8"/>
                <c:pt idx="0">
                  <c:v>285000000</c:v>
                </c:pt>
                <c:pt idx="1">
                  <c:v>315000000</c:v>
                </c:pt>
                <c:pt idx="2">
                  <c:v>385000000</c:v>
                </c:pt>
                <c:pt idx="3">
                  <c:v>460000000</c:v>
                </c:pt>
                <c:pt idx="4">
                  <c:v>450000000</c:v>
                </c:pt>
                <c:pt idx="5">
                  <c:v>410000000</c:v>
                </c:pt>
                <c:pt idx="6">
                  <c:v>370000000</c:v>
                </c:pt>
                <c:pt idx="7">
                  <c:v>330000000</c:v>
                </c:pt>
              </c:numCache>
            </c:numRef>
          </c:val>
          <c:extLst>
            <c:ext xmlns:c16="http://schemas.microsoft.com/office/drawing/2014/chart" uri="{C3380CC4-5D6E-409C-BE32-E72D297353CC}">
              <c16:uniqueId val="{00000003-3B90-43B6-A4E6-33459610DF85}"/>
            </c:ext>
          </c:extLst>
        </c:ser>
        <c:ser>
          <c:idx val="4"/>
          <c:order val="4"/>
          <c:tx>
            <c:strRef>
              <c:f>'5.  FEMs'!$C$13</c:f>
              <c:strCache>
                <c:ptCount val="1"/>
                <c:pt idx="0">
                  <c:v>Diversity Module</c:v>
                </c:pt>
              </c:strCache>
            </c:strRef>
          </c:tx>
          <c:spPr>
            <a:solidFill>
              <a:schemeClr val="accent1">
                <a:tint val="83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FEMs'!$K$13:$R$13</c:f>
              <c:numCache>
                <c:formatCode>#,##0,,</c:formatCode>
                <c:ptCount val="8"/>
                <c:pt idx="0">
                  <c:v>1425000000</c:v>
                </c:pt>
                <c:pt idx="1">
                  <c:v>1512000000</c:v>
                </c:pt>
                <c:pt idx="2">
                  <c:v>1609700000</c:v>
                </c:pt>
                <c:pt idx="3">
                  <c:v>1761920000</c:v>
                </c:pt>
                <c:pt idx="4">
                  <c:v>1957992000.0000005</c:v>
                </c:pt>
                <c:pt idx="5">
                  <c:v>2125849600.0000005</c:v>
                </c:pt>
                <c:pt idx="6">
                  <c:v>2203482480.0000005</c:v>
                </c:pt>
                <c:pt idx="7">
                  <c:v>2266079320.0000005</c:v>
                </c:pt>
              </c:numCache>
            </c:numRef>
          </c:val>
          <c:extLst>
            <c:ext xmlns:c16="http://schemas.microsoft.com/office/drawing/2014/chart" uri="{C3380CC4-5D6E-409C-BE32-E72D297353CC}">
              <c16:uniqueId val="{00000004-3B90-43B6-A4E6-33459610DF85}"/>
            </c:ext>
          </c:extLst>
        </c:ser>
        <c:ser>
          <c:idx val="6"/>
          <c:order val="5"/>
          <c:tx>
            <c:strRef>
              <c:f>'5.  FEMs'!$C$14</c:f>
              <c:strCache>
                <c:ptCount val="1"/>
                <c:pt idx="0">
                  <c:v>CFE</c:v>
                </c:pt>
              </c:strCache>
            </c:strRef>
          </c:tx>
          <c:spPr>
            <a:solidFill>
              <a:schemeClr val="accent1">
                <a:tint val="48000"/>
              </a:schemeClr>
            </a:solidFill>
            <a:ln>
              <a:noFill/>
            </a:ln>
            <a:effectLst/>
          </c:spPr>
          <c:invertIfNegative val="0"/>
          <c:cat>
            <c:numRef>
              <c:f>'5.  FEMs'!$K$8:$R$8</c:f>
              <c:numCache>
                <c:formatCode>General</c:formatCode>
                <c:ptCount val="8"/>
                <c:pt idx="0">
                  <c:v>2017</c:v>
                </c:pt>
                <c:pt idx="1">
                  <c:v>2018</c:v>
                </c:pt>
                <c:pt idx="2">
                  <c:v>2019</c:v>
                </c:pt>
                <c:pt idx="3">
                  <c:v>2020</c:v>
                </c:pt>
                <c:pt idx="4">
                  <c:v>2021</c:v>
                </c:pt>
                <c:pt idx="5">
                  <c:v>2022</c:v>
                </c:pt>
                <c:pt idx="6">
                  <c:v>2023</c:v>
                </c:pt>
                <c:pt idx="7">
                  <c:v>2024</c:v>
                </c:pt>
              </c:numCache>
            </c:numRef>
          </c:cat>
          <c:val>
            <c:numRef>
              <c:f>'5.  FEMs'!$K$14:$R$14</c:f>
              <c:numCache>
                <c:formatCode>#,##0,,</c:formatCode>
                <c:ptCount val="8"/>
                <c:pt idx="0">
                  <c:v>1140000000</c:v>
                </c:pt>
                <c:pt idx="1">
                  <c:v>1450000000</c:v>
                </c:pt>
                <c:pt idx="2">
                  <c:v>1810000000</c:v>
                </c:pt>
                <c:pt idx="3">
                  <c:v>2507000000</c:v>
                </c:pt>
                <c:pt idx="4">
                  <c:v>2896150000</c:v>
                </c:pt>
                <c:pt idx="5">
                  <c:v>3250835000</c:v>
                </c:pt>
                <c:pt idx="6">
                  <c:v>3515005375</c:v>
                </c:pt>
                <c:pt idx="7">
                  <c:v>3931858087.5</c:v>
                </c:pt>
              </c:numCache>
            </c:numRef>
          </c:val>
          <c:extLst>
            <c:ext xmlns:c16="http://schemas.microsoft.com/office/drawing/2014/chart" uri="{C3380CC4-5D6E-409C-BE32-E72D297353CC}">
              <c16:uniqueId val="{00000006-3B90-43B6-A4E6-33459610DF85}"/>
            </c:ext>
          </c:extLst>
        </c:ser>
        <c:dLbls>
          <c:showLegendKey val="0"/>
          <c:showVal val="0"/>
          <c:showCatName val="0"/>
          <c:showSerName val="0"/>
          <c:showPercent val="0"/>
          <c:showBubbleSize val="0"/>
        </c:dLbls>
        <c:gapWidth val="150"/>
        <c:overlap val="100"/>
        <c:axId val="462458224"/>
        <c:axId val="462416176"/>
      </c:barChart>
      <c:catAx>
        <c:axId val="46245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6176"/>
        <c:crosses val="autoZero"/>
        <c:auto val="1"/>
        <c:lblAlgn val="ctr"/>
        <c:lblOffset val="100"/>
        <c:noMultiLvlLbl val="0"/>
      </c:catAx>
      <c:valAx>
        <c:axId val="46241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Front</a:t>
                </a:r>
                <a:r>
                  <a:rPr lang="en-US" baseline="0"/>
                  <a:t> End </a:t>
                </a:r>
                <a:r>
                  <a:rPr lang="en-US"/>
                  <a:t>Module Shipments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58224"/>
        <c:crosses val="autoZero"/>
        <c:crossBetween val="between"/>
      </c:valAx>
      <c:spPr>
        <a:noFill/>
        <a:ln>
          <a:noFill/>
        </a:ln>
        <a:effectLst/>
      </c:spPr>
    </c:plotArea>
    <c:legend>
      <c:legendPos val="r"/>
      <c:layout>
        <c:manualLayout>
          <c:xMode val="edge"/>
          <c:yMode val="edge"/>
          <c:x val="0.67727099737532803"/>
          <c:y val="1.0348201235324622E-2"/>
          <c:w val="0.30606233595800525"/>
          <c:h val="0.944373064893834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980461176878338"/>
          <c:y val="4.7622111260482686E-2"/>
          <c:w val="0.58277789210323949"/>
          <c:h val="0.84297388131361628"/>
        </c:manualLayout>
      </c:layout>
      <c:lineChart>
        <c:grouping val="standard"/>
        <c:varyColors val="0"/>
        <c:ser>
          <c:idx val="6"/>
          <c:order val="0"/>
          <c:tx>
            <c:strRef>
              <c:f>'5.  FEMs'!$C$32</c:f>
              <c:strCache>
                <c:ptCount val="1"/>
                <c:pt idx="0">
                  <c:v>ASM</c:v>
                </c:pt>
              </c:strCache>
            </c:strRef>
          </c:tx>
          <c:spPr>
            <a:ln w="28575" cap="rnd">
              <a:solidFill>
                <a:schemeClr val="accent1">
                  <a:tint val="48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FEMs'!$F$32:$R$32</c15:sqref>
                  </c15:fullRef>
                </c:ext>
              </c:extLst>
              <c:f>('5.  FEMs'!$H$32:$J$32,'5.  FEMs'!$M$32:$R$32)</c:f>
              <c:numCache>
                <c:formatCode>_("$"* #,##0.00_);_("$"* \(#,##0.00\);_("$"* "-"??_);_(@_)</c:formatCode>
                <c:ptCount val="6"/>
                <c:pt idx="0">
                  <c:v>0.63207168615000009</c:v>
                </c:pt>
                <c:pt idx="1">
                  <c:v>0.56886451753500011</c:v>
                </c:pt>
                <c:pt idx="2">
                  <c:v>0.51197806499383269</c:v>
                </c:pt>
                <c:pt idx="3">
                  <c:v>0.46078025920334997</c:v>
                </c:pt>
                <c:pt idx="4">
                  <c:v>0.41470223467654455</c:v>
                </c:pt>
                <c:pt idx="5">
                  <c:v>0.37323201462596201</c:v>
                </c:pt>
              </c:numCache>
            </c:numRef>
          </c:val>
          <c:smooth val="0"/>
          <c:extLst>
            <c:ext xmlns:c16="http://schemas.microsoft.com/office/drawing/2014/chart" uri="{C3380CC4-5D6E-409C-BE32-E72D297353CC}">
              <c16:uniqueId val="{00000000-9FCA-4B6B-8E80-40F645AFAC14}"/>
            </c:ext>
          </c:extLst>
        </c:ser>
        <c:ser>
          <c:idx val="0"/>
          <c:order val="1"/>
          <c:tx>
            <c:strRef>
              <c:f>'5.  FEMs'!$C$33</c:f>
              <c:strCache>
                <c:ptCount val="1"/>
                <c:pt idx="0">
                  <c:v>TxM</c:v>
                </c:pt>
              </c:strCache>
            </c:strRef>
          </c:tx>
          <c:spPr>
            <a:ln w="28575" cap="rnd">
              <a:solidFill>
                <a:srgbClr val="AF1C11"/>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FEMs'!$F$33:$R$33</c15:sqref>
                  </c15:fullRef>
                </c:ext>
              </c:extLst>
              <c:f>('5.  FEMs'!$H$33:$J$33,'5.  FEMs'!$M$33:$R$33)</c:f>
              <c:numCache>
                <c:formatCode>_("$"* #,##0.00_);_("$"* \(#,##0.00\);_("$"* "-"??_);_(@_)</c:formatCode>
                <c:ptCount val="6"/>
                <c:pt idx="0">
                  <c:v>0.70138682902239102</c:v>
                </c:pt>
                <c:pt idx="1">
                  <c:v>0.66381279966233431</c:v>
                </c:pt>
                <c:pt idx="2">
                  <c:v>0.62082056568472543</c:v>
                </c:pt>
                <c:pt idx="3">
                  <c:v>0.58797984185876284</c:v>
                </c:pt>
                <c:pt idx="4">
                  <c:v>0.56008523356287487</c:v>
                </c:pt>
                <c:pt idx="5">
                  <c:v>0.52716036314391412</c:v>
                </c:pt>
              </c:numCache>
            </c:numRef>
          </c:val>
          <c:smooth val="0"/>
          <c:extLst>
            <c:ext xmlns:c16="http://schemas.microsoft.com/office/drawing/2014/chart" uri="{C3380CC4-5D6E-409C-BE32-E72D297353CC}">
              <c16:uniqueId val="{00000001-9FCA-4B6B-8E80-40F645AFAC14}"/>
            </c:ext>
          </c:extLst>
        </c:ser>
        <c:ser>
          <c:idx val="1"/>
          <c:order val="2"/>
          <c:tx>
            <c:strRef>
              <c:f>'5.  FEMs'!$C$34</c:f>
              <c:strCache>
                <c:ptCount val="1"/>
                <c:pt idx="0">
                  <c:v>MMPA</c:v>
                </c:pt>
              </c:strCache>
            </c:strRef>
          </c:tx>
          <c:spPr>
            <a:ln w="28575" cap="rnd">
              <a:solidFill>
                <a:schemeClr val="bg2">
                  <a:lumMod val="75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FEMs'!$F$34:$R$34</c15:sqref>
                  </c15:fullRef>
                </c:ext>
              </c:extLst>
              <c:f>('5.  FEMs'!$H$34:$J$34,'5.  FEMs'!$M$34:$R$34)</c:f>
              <c:numCache>
                <c:formatCode>_("$"* #,##0.00_);_("$"* \(#,##0.00\);_("$"* "-"??_);_(@_)</c:formatCode>
                <c:ptCount val="6"/>
                <c:pt idx="0">
                  <c:v>0.78189901829999997</c:v>
                </c:pt>
                <c:pt idx="1">
                  <c:v>0.70370911647000001</c:v>
                </c:pt>
                <c:pt idx="2">
                  <c:v>0.60518984016419997</c:v>
                </c:pt>
                <c:pt idx="3">
                  <c:v>0.54467085614777999</c:v>
                </c:pt>
                <c:pt idx="4">
                  <c:v>0.4684169362870908</c:v>
                </c:pt>
                <c:pt idx="5">
                  <c:v>0.42157524265838175</c:v>
                </c:pt>
              </c:numCache>
            </c:numRef>
          </c:val>
          <c:smooth val="0"/>
          <c:extLst>
            <c:ext xmlns:c16="http://schemas.microsoft.com/office/drawing/2014/chart" uri="{C3380CC4-5D6E-409C-BE32-E72D297353CC}">
              <c16:uniqueId val="{00000002-9FCA-4B6B-8E80-40F645AFAC14}"/>
            </c:ext>
          </c:extLst>
        </c:ser>
        <c:ser>
          <c:idx val="5"/>
          <c:order val="3"/>
          <c:tx>
            <c:strRef>
              <c:f>'5.  FEMs'!$C$35</c:f>
              <c:strCache>
                <c:ptCount val="1"/>
                <c:pt idx="0">
                  <c:v>Switched Duplexer Bank</c:v>
                </c:pt>
              </c:strCache>
            </c:strRef>
          </c:tx>
          <c:spPr>
            <a:ln w="28575" cap="rnd">
              <a:solidFill>
                <a:srgbClr val="00B0F0"/>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FEMs'!$F$35:$R$35</c15:sqref>
                  </c15:fullRef>
                </c:ext>
              </c:extLst>
              <c:f>('5.  FEMs'!$H$35:$J$35,'5.  FEMs'!$M$35:$R$35)</c:f>
              <c:numCache>
                <c:formatCode>_("$"* #,##0.00_);_("$"* \(#,##0.00\);_("$"* "-"??_);_(@_)</c:formatCode>
                <c:ptCount val="6"/>
                <c:pt idx="0">
                  <c:v>2.075530332396883</c:v>
                </c:pt>
                <c:pt idx="1">
                  <c:v>2.068598994778478</c:v>
                </c:pt>
                <c:pt idx="2">
                  <c:v>2.0101957593689308</c:v>
                </c:pt>
                <c:pt idx="3">
                  <c:v>1.9142254916540262</c:v>
                </c:pt>
                <c:pt idx="4">
                  <c:v>1.8237592033102146</c:v>
                </c:pt>
                <c:pt idx="5">
                  <c:v>1.7387619162963626</c:v>
                </c:pt>
              </c:numCache>
            </c:numRef>
          </c:val>
          <c:smooth val="0"/>
          <c:extLst>
            <c:ext xmlns:c16="http://schemas.microsoft.com/office/drawing/2014/chart" uri="{C3380CC4-5D6E-409C-BE32-E72D297353CC}">
              <c16:uniqueId val="{00000003-9FCA-4B6B-8E80-40F645AFAC14}"/>
            </c:ext>
          </c:extLst>
        </c:ser>
        <c:ser>
          <c:idx val="2"/>
          <c:order val="4"/>
          <c:tx>
            <c:strRef>
              <c:f>'5.  FEMs'!$C$36</c:f>
              <c:strCache>
                <c:ptCount val="1"/>
                <c:pt idx="0">
                  <c:v>Diversity Module </c:v>
                </c:pt>
              </c:strCache>
            </c:strRef>
          </c:tx>
          <c:spPr>
            <a:ln w="28575" cap="rnd">
              <a:solidFill>
                <a:schemeClr val="accent1">
                  <a:shade val="82000"/>
                </a:schemeClr>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FEMs'!$F$36:$R$36</c15:sqref>
                  </c15:fullRef>
                </c:ext>
              </c:extLst>
              <c:f>('5.  FEMs'!$H$36:$J$36,'5.  FEMs'!$M$36:$R$36)</c:f>
              <c:numCache>
                <c:formatCode>_("$"* #,##0.00_);_("$"* \(#,##0.00\);_("$"* "-"??_);_(@_)</c:formatCode>
                <c:ptCount val="6"/>
                <c:pt idx="0">
                  <c:v>1.0392771801503387</c:v>
                </c:pt>
                <c:pt idx="1">
                  <c:v>0.99046023312591391</c:v>
                </c:pt>
                <c:pt idx="2">
                  <c:v>0.94648181685375521</c:v>
                </c:pt>
                <c:pt idx="3">
                  <c:v>0.88890745067930377</c:v>
                </c:pt>
                <c:pt idx="4">
                  <c:v>0.83050167048246515</c:v>
                </c:pt>
                <c:pt idx="5">
                  <c:v>0.77411244208100549</c:v>
                </c:pt>
              </c:numCache>
            </c:numRef>
          </c:val>
          <c:smooth val="0"/>
          <c:extLst>
            <c:ext xmlns:c16="http://schemas.microsoft.com/office/drawing/2014/chart" uri="{C3380CC4-5D6E-409C-BE32-E72D297353CC}">
              <c16:uniqueId val="{00000004-9FCA-4B6B-8E80-40F645AFAC14}"/>
            </c:ext>
          </c:extLst>
        </c:ser>
        <c:ser>
          <c:idx val="4"/>
          <c:order val="5"/>
          <c:tx>
            <c:strRef>
              <c:f>'5.  FEMs'!$C$37</c:f>
              <c:strCache>
                <c:ptCount val="1"/>
                <c:pt idx="0">
                  <c:v>CFE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'5.  FEMs'!$F$31:$R$31</c15:sqref>
                  </c15:fullRef>
                </c:ext>
              </c:extLst>
              <c:f>('5.  FEMs'!$H$31:$J$31,'5.  FEMs'!$M$31:$R$31)</c:f>
              <c:numCache>
                <c:formatCode>General</c:formatCode>
                <c:ptCount val="6"/>
                <c:pt idx="0">
                  <c:v>2019</c:v>
                </c:pt>
                <c:pt idx="1">
                  <c:v>2020</c:v>
                </c:pt>
                <c:pt idx="2">
                  <c:v>2021</c:v>
                </c:pt>
                <c:pt idx="3">
                  <c:v>2022</c:v>
                </c:pt>
                <c:pt idx="4">
                  <c:v>2023</c:v>
                </c:pt>
                <c:pt idx="5">
                  <c:v>2024</c:v>
                </c:pt>
              </c:numCache>
            </c:numRef>
          </c:cat>
          <c:val>
            <c:numRef>
              <c:extLst>
                <c:ext xmlns:c15="http://schemas.microsoft.com/office/drawing/2012/chart" uri="{02D57815-91ED-43cb-92C2-25804820EDAC}">
                  <c15:fullRef>
                    <c15:sqref>'5.  FEMs'!$F$37:$R$37</c15:sqref>
                  </c15:fullRef>
                </c:ext>
              </c:extLst>
              <c:f>('5.  FEMs'!$H$37:$J$37,'5.  FEMs'!$M$37:$R$37)</c:f>
              <c:numCache>
                <c:formatCode>_("$"* #,##0.00_);_("$"* \(#,##0.00\);_("$"* "-"??_);_(@_)</c:formatCode>
                <c:ptCount val="6"/>
                <c:pt idx="0">
                  <c:v>2.4039032486187843</c:v>
                </c:pt>
                <c:pt idx="1">
                  <c:v>2.0490462143119266</c:v>
                </c:pt>
                <c:pt idx="2">
                  <c:v>1.7860994039853186</c:v>
                </c:pt>
                <c:pt idx="3">
                  <c:v>1.5697010381327643</c:v>
                </c:pt>
                <c:pt idx="4">
                  <c:v>1.3710482453874562</c:v>
                </c:pt>
                <c:pt idx="5">
                  <c:v>1.210301420040641</c:v>
                </c:pt>
              </c:numCache>
            </c:numRef>
          </c:val>
          <c:smooth val="0"/>
          <c:extLst>
            <c:ext xmlns:c16="http://schemas.microsoft.com/office/drawing/2014/chart" uri="{C3380CC4-5D6E-409C-BE32-E72D297353CC}">
              <c16:uniqueId val="{00000006-9FCA-4B6B-8E80-40F645AFAC14}"/>
            </c:ext>
          </c:extLst>
        </c:ser>
        <c:dLbls>
          <c:showLegendKey val="0"/>
          <c:showVal val="0"/>
          <c:showCatName val="0"/>
          <c:showSerName val="0"/>
          <c:showPercent val="0"/>
          <c:showBubbleSize val="0"/>
        </c:dLbls>
        <c:smooth val="0"/>
        <c:axId val="462416960"/>
        <c:axId val="462417352"/>
      </c:lineChart>
      <c:catAx>
        <c:axId val="4624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7352"/>
        <c:crosses val="autoZero"/>
        <c:auto val="1"/>
        <c:lblAlgn val="ctr"/>
        <c:lblOffset val="100"/>
        <c:noMultiLvlLbl val="0"/>
      </c:catAx>
      <c:valAx>
        <c:axId val="46241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Avg Selling Price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6960"/>
        <c:crosses val="autoZero"/>
        <c:crossBetween val="between"/>
      </c:valAx>
      <c:spPr>
        <a:noFill/>
        <a:ln>
          <a:noFill/>
        </a:ln>
        <a:effectLst/>
      </c:spPr>
    </c:plotArea>
    <c:legend>
      <c:legendPos val="r"/>
      <c:layout>
        <c:manualLayout>
          <c:xMode val="edge"/>
          <c:yMode val="edge"/>
          <c:x val="0.7450504897341752"/>
          <c:y val="4.7342519685039372E-2"/>
          <c:w val="0.23828284359915813"/>
          <c:h val="0.9377223680373286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landscape" horizontalDpi="-3"/>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980452487843994"/>
          <c:y val="3.542698930926317E-2"/>
          <c:w val="0.7707650539556008"/>
          <c:h val="0.84297388131361628"/>
        </c:manualLayout>
      </c:layout>
      <c:lineChart>
        <c:grouping val="standard"/>
        <c:varyColors val="0"/>
        <c:ser>
          <c:idx val="4"/>
          <c:order val="0"/>
          <c:tx>
            <c:strRef>
              <c:f>'5.  FEMs'!$C$38</c:f>
              <c:strCache>
                <c:ptCount val="1"/>
                <c:pt idx="0">
                  <c:v>Overall FEM ASP</c:v>
                </c:pt>
              </c:strCache>
            </c:strRef>
          </c:tx>
          <c:spPr>
            <a:ln w="28575" cap="rnd">
              <a:solidFill>
                <a:schemeClr val="accent5"/>
              </a:solidFill>
              <a:round/>
            </a:ln>
            <a:effectLst/>
          </c:spPr>
          <c:marker>
            <c:symbol val="none"/>
          </c:marker>
          <c:cat>
            <c:numRef>
              <c:f>'5.  FEMs'!$K$31:$R$31</c:f>
              <c:numCache>
                <c:formatCode>General</c:formatCode>
                <c:ptCount val="8"/>
                <c:pt idx="0">
                  <c:v>2017</c:v>
                </c:pt>
                <c:pt idx="1">
                  <c:v>2018</c:v>
                </c:pt>
                <c:pt idx="2">
                  <c:v>2019</c:v>
                </c:pt>
                <c:pt idx="3">
                  <c:v>2020</c:v>
                </c:pt>
                <c:pt idx="4">
                  <c:v>2021</c:v>
                </c:pt>
                <c:pt idx="5">
                  <c:v>2022</c:v>
                </c:pt>
                <c:pt idx="6">
                  <c:v>2023</c:v>
                </c:pt>
                <c:pt idx="7">
                  <c:v>2024</c:v>
                </c:pt>
              </c:numCache>
            </c:numRef>
          </c:cat>
          <c:val>
            <c:numRef>
              <c:f>'5.  FEMs'!$K$38:$R$38</c:f>
              <c:numCache>
                <c:formatCode>_("$"* #,##0.00_);_("$"* \(#,##0.00\);_("$"* "-"??_);_(@_)</c:formatCode>
                <c:ptCount val="8"/>
                <c:pt idx="0">
                  <c:v>1.5770761703398213</c:v>
                </c:pt>
                <c:pt idx="1">
                  <c:v>1.5071761993851895</c:v>
                </c:pt>
                <c:pt idx="2">
                  <c:v>1.4307060044375222</c:v>
                </c:pt>
                <c:pt idx="3">
                  <c:v>1.374594954997741</c:v>
                </c:pt>
                <c:pt idx="4">
                  <c:v>1.269468451957771</c:v>
                </c:pt>
                <c:pt idx="5">
                  <c:v>1.1645773258084893</c:v>
                </c:pt>
                <c:pt idx="6">
                  <c:v>1.049205063836641</c:v>
                </c:pt>
                <c:pt idx="7">
                  <c:v>0.95329377669903947</c:v>
                </c:pt>
              </c:numCache>
            </c:numRef>
          </c:val>
          <c:smooth val="0"/>
          <c:extLst>
            <c:ext xmlns:c16="http://schemas.microsoft.com/office/drawing/2014/chart" uri="{C3380CC4-5D6E-409C-BE32-E72D297353CC}">
              <c16:uniqueId val="{00000000-B532-44AF-A893-27CF69FF7F29}"/>
            </c:ext>
          </c:extLst>
        </c:ser>
        <c:dLbls>
          <c:showLegendKey val="0"/>
          <c:showVal val="0"/>
          <c:showCatName val="0"/>
          <c:showSerName val="0"/>
          <c:showPercent val="0"/>
          <c:showBubbleSize val="0"/>
        </c:dLbls>
        <c:smooth val="0"/>
        <c:axId val="462418136"/>
        <c:axId val="462418528"/>
      </c:lineChart>
      <c:catAx>
        <c:axId val="4624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8528"/>
        <c:crosses val="autoZero"/>
        <c:auto val="1"/>
        <c:lblAlgn val="ctr"/>
        <c:lblOffset val="100"/>
        <c:noMultiLvlLbl val="0"/>
      </c:catAx>
      <c:valAx>
        <c:axId val="46241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Average</a:t>
                </a:r>
                <a:r>
                  <a:rPr lang="en-US" baseline="0"/>
                  <a:t> FEM ASP</a:t>
                </a:r>
                <a:endParaRPr lang="en-US"/>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62418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orientation="landscape" horizontalDpi="-3"/>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7"/>
          <c:order val="2"/>
          <c:tx>
            <c:strRef>
              <c:f>'1. Terminal forecast'!$C$48</c:f>
              <c:strCache>
                <c:ptCount val="1"/>
                <c:pt idx="0">
                  <c:v>WCDMA/HSPA</c:v>
                </c:pt>
              </c:strCache>
            </c:strRef>
          </c:tx>
          <c:spPr>
            <a:solidFill>
              <a:schemeClr val="accent1">
                <a:tint val="46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forecast'!$D$48:$R$48</c15:sqref>
                  </c15:fullRef>
                </c:ext>
              </c:extLst>
              <c:f>('1. Terminal forecast'!$D$48:$G$48,'1. Terminal forecast'!$L$48:$R$48)</c:f>
              <c:numCache>
                <c:formatCode>#,##0,,</c:formatCode>
                <c:ptCount val="7"/>
                <c:pt idx="0">
                  <c:v>10000000</c:v>
                </c:pt>
                <c:pt idx="1">
                  <c:v>5000000</c:v>
                </c:pt>
                <c:pt idx="2">
                  <c:v>5000000</c:v>
                </c:pt>
                <c:pt idx="3">
                  <c:v>0</c:v>
                </c:pt>
                <c:pt idx="4">
                  <c:v>0</c:v>
                </c:pt>
                <c:pt idx="5">
                  <c:v>0</c:v>
                </c:pt>
                <c:pt idx="6">
                  <c:v>0</c:v>
                </c:pt>
              </c:numCache>
            </c:numRef>
          </c:val>
          <c:extLst>
            <c:ext xmlns:c16="http://schemas.microsoft.com/office/drawing/2014/chart" uri="{C3380CC4-5D6E-409C-BE32-E72D297353CC}">
              <c16:uniqueId val="{00000002-557E-4736-939E-5387AF6A0D86}"/>
            </c:ext>
          </c:extLst>
        </c:ser>
        <c:ser>
          <c:idx val="0"/>
          <c:order val="4"/>
          <c:tx>
            <c:strRef>
              <c:f>'1. Terminal forecast'!$C$50</c:f>
              <c:strCache>
                <c:ptCount val="1"/>
                <c:pt idx="0">
                  <c:v>TD-LTE</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forecast'!$D$50:$R$50</c15:sqref>
                  </c15:fullRef>
                </c:ext>
              </c:extLst>
              <c:f>('1. Terminal forecast'!$D$50:$G$50,'1. Terminal forecast'!$L$50:$R$50)</c:f>
              <c:numCache>
                <c:formatCode>#,##0,,</c:formatCode>
                <c:ptCount val="7"/>
                <c:pt idx="0">
                  <c:v>29000000</c:v>
                </c:pt>
                <c:pt idx="1">
                  <c:v>38000000</c:v>
                </c:pt>
                <c:pt idx="2">
                  <c:v>47000000</c:v>
                </c:pt>
                <c:pt idx="3">
                  <c:v>53000000</c:v>
                </c:pt>
                <c:pt idx="4">
                  <c:v>55650000</c:v>
                </c:pt>
                <c:pt idx="5">
                  <c:v>58432500</c:v>
                </c:pt>
                <c:pt idx="6">
                  <c:v>61354125</c:v>
                </c:pt>
              </c:numCache>
            </c:numRef>
          </c:val>
          <c:extLst>
            <c:ext xmlns:c16="http://schemas.microsoft.com/office/drawing/2014/chart" uri="{C3380CC4-5D6E-409C-BE32-E72D297353CC}">
              <c16:uniqueId val="{00000004-557E-4736-939E-5387AF6A0D86}"/>
            </c:ext>
          </c:extLst>
        </c:ser>
        <c:ser>
          <c:idx val="2"/>
          <c:order val="5"/>
          <c:tx>
            <c:strRef>
              <c:f>'1. Terminal forecast'!$C$51</c:f>
              <c:strCache>
                <c:ptCount val="1"/>
                <c:pt idx="0">
                  <c:v>LTE-FDD</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forecast'!$D$51:$R$51</c15:sqref>
                  </c15:fullRef>
                </c:ext>
              </c:extLst>
              <c:f>('1. Terminal forecast'!$D$51:$G$51,'1. Terminal forecast'!$L$51:$R$51)</c:f>
              <c:numCache>
                <c:formatCode>#,##0,,</c:formatCode>
                <c:ptCount val="7"/>
                <c:pt idx="0">
                  <c:v>65340000.000000015</c:v>
                </c:pt>
                <c:pt idx="1">
                  <c:v>71874000.000000015</c:v>
                </c:pt>
                <c:pt idx="2">
                  <c:v>79061400.00000003</c:v>
                </c:pt>
                <c:pt idx="3">
                  <c:v>86967540.000000045</c:v>
                </c:pt>
                <c:pt idx="4">
                  <c:v>91315917.000000045</c:v>
                </c:pt>
                <c:pt idx="5">
                  <c:v>95881712.850000054</c:v>
                </c:pt>
                <c:pt idx="6">
                  <c:v>100675798.49250007</c:v>
                </c:pt>
              </c:numCache>
            </c:numRef>
          </c:val>
          <c:extLst>
            <c:ext xmlns:c16="http://schemas.microsoft.com/office/drawing/2014/chart" uri="{C3380CC4-5D6E-409C-BE32-E72D297353CC}">
              <c16:uniqueId val="{00000000-368A-4845-A841-A42099818942}"/>
            </c:ext>
          </c:extLst>
        </c:ser>
        <c:ser>
          <c:idx val="3"/>
          <c:order val="6"/>
          <c:tx>
            <c:strRef>
              <c:f>'1. Terminal forecast'!$C$52</c:f>
              <c:strCache>
                <c:ptCount val="1"/>
                <c:pt idx="0">
                  <c:v>5G &lt; 6 GHz</c:v>
                </c:pt>
              </c:strCache>
            </c:strRef>
          </c:tx>
          <c:spPr>
            <a:solidFill>
              <a:schemeClr val="accent2">
                <a:lumMod val="60000"/>
                <a:lumOff val="40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forecast'!$D$52:$R$52</c15:sqref>
                  </c15:fullRef>
                </c:ext>
              </c:extLst>
              <c:f>('1. Terminal forecast'!$D$52:$G$52,'1. Terminal forecast'!$L$52:$R$52)</c:f>
              <c:numCache>
                <c:formatCode>#,##0,,</c:formatCode>
                <c:ptCount val="7"/>
                <c:pt idx="1">
                  <c:v>200000</c:v>
                </c:pt>
                <c:pt idx="2">
                  <c:v>1500000</c:v>
                </c:pt>
                <c:pt idx="3">
                  <c:v>3000000</c:v>
                </c:pt>
                <c:pt idx="4">
                  <c:v>6000000</c:v>
                </c:pt>
                <c:pt idx="5">
                  <c:v>12000000</c:v>
                </c:pt>
                <c:pt idx="6">
                  <c:v>18000000</c:v>
                </c:pt>
              </c:numCache>
            </c:numRef>
          </c:val>
          <c:extLst>
            <c:ext xmlns:c16="http://schemas.microsoft.com/office/drawing/2014/chart" uri="{C3380CC4-5D6E-409C-BE32-E72D297353CC}">
              <c16:uniqueId val="{00000001-368A-4845-A841-A42099818942}"/>
            </c:ext>
          </c:extLst>
        </c:ser>
        <c:ser>
          <c:idx val="4"/>
          <c:order val="7"/>
          <c:tx>
            <c:strRef>
              <c:f>'1. Terminal forecast'!$C$53</c:f>
              <c:strCache>
                <c:ptCount val="1"/>
                <c:pt idx="0">
                  <c:v>5G &gt; 20 GHz</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'1. Terminal forecast'!$D$45:$R$45</c15:sqref>
                  </c15:fullRef>
                </c:ext>
              </c:extLst>
              <c:f>('1. Terminal forecast'!$D$45:$G$45,'1. Terminal forecast'!$L$45:$R$45)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forecast'!$D$53:$R$53</c15:sqref>
                  </c15:fullRef>
                </c:ext>
              </c:extLst>
              <c:f>('1. Terminal forecast'!$D$53:$G$53,'1. Terminal forecast'!$L$53:$R$53)</c:f>
              <c:numCache>
                <c:formatCode>#,##0,,</c:formatCode>
                <c:ptCount val="7"/>
                <c:pt idx="0" formatCode="#,##0.0,,">
                  <c:v>1500</c:v>
                </c:pt>
                <c:pt idx="1">
                  <c:v>1500</c:v>
                </c:pt>
                <c:pt idx="2">
                  <c:v>48000</c:v>
                </c:pt>
                <c:pt idx="3">
                  <c:v>120000</c:v>
                </c:pt>
                <c:pt idx="4">
                  <c:v>252000</c:v>
                </c:pt>
                <c:pt idx="5">
                  <c:v>478800</c:v>
                </c:pt>
                <c:pt idx="6">
                  <c:v>861840</c:v>
                </c:pt>
              </c:numCache>
            </c:numRef>
          </c:val>
          <c:extLst>
            <c:ext xmlns:c16="http://schemas.microsoft.com/office/drawing/2014/chart" uri="{C3380CC4-5D6E-409C-BE32-E72D297353CC}">
              <c16:uniqueId val="{00000002-368A-4845-A841-A42099818942}"/>
            </c:ext>
          </c:extLst>
        </c:ser>
        <c:dLbls>
          <c:showLegendKey val="0"/>
          <c:showVal val="0"/>
          <c:showCatName val="0"/>
          <c:showSerName val="0"/>
          <c:showPercent val="0"/>
          <c:showBubbleSize val="0"/>
        </c:dLbls>
        <c:gapWidth val="150"/>
        <c:overlap val="100"/>
        <c:axId val="454509232"/>
        <c:axId val="454509624"/>
        <c:extLst>
          <c:ext xmlns:c15="http://schemas.microsoft.com/office/drawing/2012/chart" uri="{02D57815-91ED-43cb-92C2-25804820EDAC}">
            <c15:filteredBarSeries>
              <c15:ser>
                <c:idx val="5"/>
                <c:order val="0"/>
                <c:tx>
                  <c:strRef>
                    <c:extLst>
                      <c:ext uri="{02D57815-91ED-43cb-92C2-25804820EDAC}">
                        <c15:formulaRef>
                          <c15:sqref>'1. Terminal forecast'!$C$46</c15:sqref>
                        </c15:formulaRef>
                      </c:ext>
                    </c:extLst>
                    <c:strCache>
                      <c:ptCount val="1"/>
                      <c:pt idx="0">
                        <c:v>GSM/EDGE</c:v>
                      </c:pt>
                    </c:strCache>
                  </c:strRef>
                </c:tx>
                <c:spPr>
                  <a:solidFill>
                    <a:srgbClr val="0070C0"/>
                  </a:solidFill>
                  <a:ln>
                    <a:noFill/>
                  </a:ln>
                  <a:effectLst/>
                </c:spPr>
                <c:invertIfNegative val="0"/>
                <c:cat>
                  <c:numRef>
                    <c:extLst>
                      <c:ext uri="{02D57815-91ED-43cb-92C2-25804820EDAC}">
                        <c15:fullRef>
                          <c15:sqref>'1. Terminal forecast'!$D$45:$R$45</c15:sqref>
                        </c15:fullRef>
                        <c15:formulaRef>
                          <c15:sqref>('1. Terminal forecast'!$D$45:$G$45,'1. Terminal forecast'!$L$45:$R$45)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'1. Terminal forecast'!$D$46:$R$46</c15:sqref>
                        </c15:fullRef>
                        <c15:formulaRef>
                          <c15:sqref>('1. Terminal forecast'!$D$46:$G$46,'1. Terminal forecast'!$L$46:$R$46)</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557E-4736-939E-5387AF6A0D86}"/>
                  </c:ext>
                </c:extLst>
              </c15:ser>
            </c15:filteredBarSeries>
            <c15:filteredBarSeries>
              <c15:ser>
                <c:idx val="6"/>
                <c:order val="1"/>
                <c:tx>
                  <c:strRef>
                    <c:extLst xmlns:c15="http://schemas.microsoft.com/office/drawing/2012/chart">
                      <c:ext xmlns:c15="http://schemas.microsoft.com/office/drawing/2012/chart" uri="{02D57815-91ED-43cb-92C2-25804820EDAC}">
                        <c15:formulaRef>
                          <c15:sqref>'1. Terminal forecast'!$C$47</c15:sqref>
                        </c15:formulaRef>
                      </c:ext>
                    </c:extLst>
                    <c:strCache>
                      <c:ptCount val="1"/>
                      <c:pt idx="0">
                        <c:v>CDMA/EVDO</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forecast'!$D$45:$R$45</c15:sqref>
                        </c15:fullRef>
                        <c15:formulaRef>
                          <c15:sqref>('1. Terminal forecast'!$D$45:$G$45,'1. Terminal forecast'!$L$45:$R$45)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forecast'!$D$47:$R$47</c15:sqref>
                        </c15:fullRef>
                        <c15:formulaRef>
                          <c15:sqref>('1. Terminal forecast'!$D$47:$G$47,'1. Terminal forecast'!$L$47:$R$47)</c15:sqref>
                        </c15:formulaRef>
                      </c:ext>
                    </c:extLst>
                    <c:numCache>
                      <c:formatCode>#,##0,,</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557E-4736-939E-5387AF6A0D86}"/>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'1. Terminal forecast'!$C$49</c15:sqref>
                        </c15:formulaRef>
                      </c:ext>
                    </c:extLst>
                    <c:strCache>
                      <c:ptCount val="1"/>
                      <c:pt idx="0">
                        <c:v>TD-SCDMA</c:v>
                      </c:pt>
                    </c:strCache>
                  </c:strRef>
                </c:tx>
                <c:spPr>
                  <a:solidFill>
                    <a:schemeClr val="accent2">
                      <a:lumMod val="60000"/>
                      <a:lumOff val="40000"/>
                    </a:schemeClr>
                  </a:solidFill>
                  <a:ln>
                    <a:noFill/>
                  </a:ln>
                  <a:effectLst/>
                </c:spPr>
                <c:invertIfNegative val="0"/>
                <c:cat>
                  <c:numRef>
                    <c:extLst>
                      <c:ext xmlns:c15="http://schemas.microsoft.com/office/drawing/2012/chart" uri="{02D57815-91ED-43cb-92C2-25804820EDAC}">
                        <c15:fullRef>
                          <c15:sqref>'1. Terminal forecast'!$D$45:$R$45</c15:sqref>
                        </c15:fullRef>
                        <c15:formulaRef>
                          <c15:sqref>('1. Terminal forecast'!$D$45:$G$45,'1. Terminal forecast'!$L$45:$R$45)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forecast'!$D$49:$R$49</c15:sqref>
                        </c15:fullRef>
                        <c15:formulaRef>
                          <c15:sqref>('1. Terminal forecast'!$D$49:$G$49,'1. Terminal forecast'!$L$49:$R$49)</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03-557E-4736-939E-5387AF6A0D86}"/>
                  </c:ext>
                </c:extLst>
              </c15:ser>
            </c15:filteredBarSeries>
          </c:ext>
        </c:extLst>
      </c:barChart>
      <c:catAx>
        <c:axId val="4545092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09624"/>
        <c:crosses val="autoZero"/>
        <c:auto val="1"/>
        <c:lblAlgn val="ctr"/>
        <c:lblOffset val="100"/>
        <c:noMultiLvlLbl val="0"/>
      </c:catAx>
      <c:valAx>
        <c:axId val="4545096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Mobile Tablet Shipments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09232"/>
        <c:crosses val="autoZero"/>
        <c:crossBetween val="between"/>
      </c:valAx>
      <c:spPr>
        <a:solidFill>
          <a:schemeClr val="bg1"/>
        </a:solidFill>
        <a:ln>
          <a:noFill/>
        </a:ln>
        <a:effectLst/>
      </c:spPr>
    </c:plotArea>
    <c:legend>
      <c:legendPos val="r"/>
      <c:layout>
        <c:manualLayout>
          <c:xMode val="edge"/>
          <c:yMode val="edge"/>
          <c:x val="0.77035595912497334"/>
          <c:y val="8.1030183727034119E-2"/>
          <c:w val="0.18547281382938774"/>
          <c:h val="0.5019296907136212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spPr>
            <a:solidFill>
              <a:schemeClr val="bg1">
                <a:lumMod val="75000"/>
              </a:schemeClr>
            </a:solidFill>
          </c:spPr>
          <c:explosion val="25"/>
          <c:dPt>
            <c:idx val="0"/>
            <c:bubble3D val="0"/>
            <c:spPr>
              <a:solidFill>
                <a:schemeClr val="accent1">
                  <a:shade val="53000"/>
                </a:schemeClr>
              </a:solidFill>
              <a:ln>
                <a:noFill/>
              </a:ln>
              <a:effectLst/>
            </c:spPr>
            <c:extLst>
              <c:ext xmlns:c16="http://schemas.microsoft.com/office/drawing/2014/chart" uri="{C3380CC4-5D6E-409C-BE32-E72D297353CC}">
                <c16:uniqueId val="{00000001-A664-49B5-9246-A4EA8FA79C0A}"/>
              </c:ext>
            </c:extLst>
          </c:dPt>
          <c:dPt>
            <c:idx val="1"/>
            <c:bubble3D val="0"/>
            <c:spPr>
              <a:solidFill>
                <a:schemeClr val="bg1">
                  <a:lumMod val="75000"/>
                </a:schemeClr>
              </a:solidFill>
              <a:ln>
                <a:noFill/>
              </a:ln>
              <a:effectLst/>
            </c:spPr>
            <c:extLst>
              <c:ext xmlns:c16="http://schemas.microsoft.com/office/drawing/2014/chart" uri="{C3380CC4-5D6E-409C-BE32-E72D297353CC}">
                <c16:uniqueId val="{00000003-A664-49B5-9246-A4EA8FA79C0A}"/>
              </c:ext>
            </c:extLst>
          </c:dPt>
          <c:dPt>
            <c:idx val="2"/>
            <c:bubble3D val="0"/>
            <c:spPr>
              <a:solidFill>
                <a:schemeClr val="tx1"/>
              </a:solidFill>
              <a:ln>
                <a:noFill/>
              </a:ln>
              <a:effectLst/>
            </c:spPr>
            <c:extLst>
              <c:ext xmlns:c16="http://schemas.microsoft.com/office/drawing/2014/chart" uri="{C3380CC4-5D6E-409C-BE32-E72D297353CC}">
                <c16:uniqueId val="{00000005-A664-49B5-9246-A4EA8FA79C0A}"/>
              </c:ext>
            </c:extLst>
          </c:dPt>
          <c:dPt>
            <c:idx val="3"/>
            <c:bubble3D val="0"/>
            <c:spPr>
              <a:solidFill>
                <a:schemeClr val="tx2">
                  <a:lumMod val="20000"/>
                  <a:lumOff val="80000"/>
                </a:schemeClr>
              </a:solidFill>
              <a:ln>
                <a:noFill/>
              </a:ln>
              <a:effectLst/>
            </c:spPr>
            <c:extLst>
              <c:ext xmlns:c16="http://schemas.microsoft.com/office/drawing/2014/chart" uri="{C3380CC4-5D6E-409C-BE32-E72D297353CC}">
                <c16:uniqueId val="{00000007-A664-49B5-9246-A4EA8FA79C0A}"/>
              </c:ext>
            </c:extLst>
          </c:dPt>
          <c:dPt>
            <c:idx val="4"/>
            <c:bubble3D val="0"/>
            <c:spPr>
              <a:solidFill>
                <a:schemeClr val="tx2"/>
              </a:solidFill>
              <a:ln>
                <a:noFill/>
              </a:ln>
              <a:effectLst/>
            </c:spPr>
            <c:extLst>
              <c:ext xmlns:c16="http://schemas.microsoft.com/office/drawing/2014/chart" uri="{C3380CC4-5D6E-409C-BE32-E72D297353CC}">
                <c16:uniqueId val="{00000009-A664-49B5-9246-A4EA8FA79C0A}"/>
              </c:ext>
            </c:extLst>
          </c:dPt>
          <c:dPt>
            <c:idx val="5"/>
            <c:bubble3D val="0"/>
            <c:spPr>
              <a:solidFill>
                <a:schemeClr val="bg1">
                  <a:lumMod val="75000"/>
                </a:schemeClr>
              </a:solidFill>
              <a:ln>
                <a:noFill/>
              </a:ln>
              <a:effectLst/>
            </c:spPr>
            <c:extLst>
              <c:ext xmlns:c16="http://schemas.microsoft.com/office/drawing/2014/chart" uri="{C3380CC4-5D6E-409C-BE32-E72D297353CC}">
                <c16:uniqueId val="{0000000B-A664-49B5-9246-A4EA8FA79C0A}"/>
              </c:ext>
            </c:extLst>
          </c:dPt>
          <c:dPt>
            <c:idx val="6"/>
            <c:bubble3D val="0"/>
            <c:spPr>
              <a:solidFill>
                <a:schemeClr val="bg1">
                  <a:lumMod val="75000"/>
                </a:schemeClr>
              </a:solidFill>
              <a:ln>
                <a:noFill/>
              </a:ln>
              <a:effectLst/>
            </c:spPr>
            <c:extLst>
              <c:ext xmlns:c16="http://schemas.microsoft.com/office/drawing/2014/chart" uri="{C3380CC4-5D6E-409C-BE32-E72D297353CC}">
                <c16:uniqueId val="{0000000D-A664-49B5-9246-A4EA8FA79C0A}"/>
              </c:ext>
            </c:extLst>
          </c:dPt>
          <c:dLbls>
            <c:dLbl>
              <c:idx val="0"/>
              <c:layout>
                <c:manualLayout>
                  <c:x val="3.1801818611536116E-2"/>
                  <c:y val="-2.48349536665059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64-49B5-9246-A4EA8FA79C0A}"/>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64-49B5-9246-A4EA8FA79C0A}"/>
                </c:ext>
              </c:extLst>
            </c:dLbl>
            <c:dLbl>
              <c:idx val="2"/>
              <c:layout>
                <c:manualLayout>
                  <c:x val="-0.11058727715542274"/>
                  <c:y val="3.62700495771361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64-49B5-9246-A4EA8FA79C0A}"/>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664-49B5-9246-A4EA8FA79C0A}"/>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664-49B5-9246-A4EA8FA79C0A}"/>
                </c:ext>
              </c:extLst>
            </c:dLbl>
            <c:dLbl>
              <c:idx val="5"/>
              <c:layout>
                <c:manualLayout>
                  <c:x val="4.2142809071942927E-3"/>
                  <c:y val="1.87622139513307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664-49B5-9246-A4EA8FA79C0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'5a. ASM'!$C$43:$C$47</c:f>
              <c:strCache>
                <c:ptCount val="5"/>
                <c:pt idx="0">
                  <c:v>Murata</c:v>
                </c:pt>
                <c:pt idx="1">
                  <c:v>Qorvo</c:v>
                </c:pt>
                <c:pt idx="2">
                  <c:v>Sony</c:v>
                </c:pt>
                <c:pt idx="3">
                  <c:v>Skyworks</c:v>
                </c:pt>
                <c:pt idx="4">
                  <c:v>Others</c:v>
                </c:pt>
              </c:strCache>
            </c:strRef>
          </c:cat>
          <c:val>
            <c:numRef>
              <c:f>'5a. ASM'!$J$43:$J$47</c:f>
              <c:numCache>
                <c:formatCode>0%</c:formatCode>
                <c:ptCount val="5"/>
                <c:pt idx="0" formatCode="0.0%">
                  <c:v>0.21</c:v>
                </c:pt>
                <c:pt idx="1">
                  <c:v>0.44</c:v>
                </c:pt>
                <c:pt idx="2" formatCode="0.0%">
                  <c:v>0.09</c:v>
                </c:pt>
                <c:pt idx="3" formatCode="0.0%">
                  <c:v>0.2</c:v>
                </c:pt>
                <c:pt idx="4" formatCode="0.0%">
                  <c:v>6.0000000000000053E-2</c:v>
                </c:pt>
              </c:numCache>
            </c:numRef>
          </c:val>
          <c:extLst>
            <c:ext xmlns:c16="http://schemas.microsoft.com/office/drawing/2014/chart" uri="{C3380CC4-5D6E-409C-BE32-E72D297353CC}">
              <c16:uniqueId val="{0000000E-A664-49B5-9246-A4EA8FA79C0A}"/>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5420402546769033"/>
          <c:y val="3.5386663623568793E-2"/>
          <c:w val="0.58809997051339447"/>
          <c:h val="0.83682595231151657"/>
        </c:manualLayout>
      </c:layout>
      <c:barChart>
        <c:barDir val="col"/>
        <c:grouping val="stacked"/>
        <c:varyColors val="0"/>
        <c:ser>
          <c:idx val="0"/>
          <c:order val="0"/>
          <c:tx>
            <c:strRef>
              <c:f>'5a. ASM'!$C$10</c:f>
              <c:strCache>
                <c:ptCount val="1"/>
                <c:pt idx="0">
                  <c:v>GSM/EDGE</c:v>
                </c:pt>
              </c:strCache>
            </c:strRef>
          </c:tx>
          <c:spPr>
            <a:solidFill>
              <a:schemeClr val="accent1">
                <a:shade val="5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ASM'!$L$10:$R$10</c:f>
              <c:numCache>
                <c:formatCode>#,##0</c:formatCode>
                <c:ptCount val="7"/>
                <c:pt idx="0">
                  <c:v>8684363.75</c:v>
                </c:pt>
                <c:pt idx="1">
                  <c:v>0</c:v>
                </c:pt>
                <c:pt idx="2">
                  <c:v>0</c:v>
                </c:pt>
                <c:pt idx="3">
                  <c:v>0</c:v>
                </c:pt>
                <c:pt idx="4">
                  <c:v>0</c:v>
                </c:pt>
                <c:pt idx="5">
                  <c:v>0</c:v>
                </c:pt>
                <c:pt idx="6">
                  <c:v>0</c:v>
                </c:pt>
              </c:numCache>
            </c:numRef>
          </c:val>
          <c:extLst>
            <c:ext xmlns:c16="http://schemas.microsoft.com/office/drawing/2014/chart" uri="{C3380CC4-5D6E-409C-BE32-E72D297353CC}">
              <c16:uniqueId val="{00000000-6D6D-4B7F-AACB-A889532E8479}"/>
            </c:ext>
          </c:extLst>
        </c:ser>
        <c:ser>
          <c:idx val="1"/>
          <c:order val="3"/>
          <c:tx>
            <c:strRef>
              <c:f>'5a. ASM'!$C$13</c:f>
              <c:strCache>
                <c:ptCount val="1"/>
                <c:pt idx="0">
                  <c:v>TD-SCDMA</c:v>
                </c:pt>
              </c:strCache>
            </c:strRef>
          </c:tx>
          <c:spPr>
            <a:solidFill>
              <a:schemeClr val="accent6">
                <a:lumMod val="40000"/>
                <a:lumOff val="6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ASM'!$L$13:$R$13</c:f>
              <c:numCache>
                <c:formatCode>#,##0</c:formatCode>
                <c:ptCount val="7"/>
                <c:pt idx="0">
                  <c:v>4000000</c:v>
                </c:pt>
                <c:pt idx="1">
                  <c:v>0</c:v>
                </c:pt>
                <c:pt idx="2">
                  <c:v>1.5922083096420235E-9</c:v>
                </c:pt>
                <c:pt idx="3">
                  <c:v>0.20000000248689959</c:v>
                </c:pt>
                <c:pt idx="4">
                  <c:v>4.9936741824963159E-9</c:v>
                </c:pt>
                <c:pt idx="5">
                  <c:v>-0.199999992499551</c:v>
                </c:pt>
                <c:pt idx="6">
                  <c:v>-0.39999998999277597</c:v>
                </c:pt>
              </c:numCache>
            </c:numRef>
          </c:val>
          <c:extLst>
            <c:ext xmlns:c16="http://schemas.microsoft.com/office/drawing/2014/chart" uri="{C3380CC4-5D6E-409C-BE32-E72D297353CC}">
              <c16:uniqueId val="{00000003-6D6D-4B7F-AACB-A889532E8479}"/>
            </c:ext>
          </c:extLst>
        </c:ser>
        <c:ser>
          <c:idx val="5"/>
          <c:order val="4"/>
          <c:tx>
            <c:strRef>
              <c:f>'5a. ASM'!$C$14</c:f>
              <c:strCache>
                <c:ptCount val="1"/>
                <c:pt idx="0">
                  <c:v>TD-LTE</c:v>
                </c:pt>
              </c:strCache>
            </c:strRef>
          </c:tx>
          <c:spPr>
            <a:solidFill>
              <a:schemeClr val="accent1">
                <a:tint val="5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ASM'!$L$14:$R$14</c:f>
              <c:numCache>
                <c:formatCode>#,##0</c:formatCode>
                <c:ptCount val="7"/>
                <c:pt idx="0">
                  <c:v>100000000</c:v>
                </c:pt>
                <c:pt idx="1">
                  <c:v>95000000</c:v>
                </c:pt>
                <c:pt idx="2">
                  <c:v>90250000</c:v>
                </c:pt>
                <c:pt idx="3">
                  <c:v>70649345.484999999</c:v>
                </c:pt>
                <c:pt idx="4">
                  <c:v>57083801.432399996</c:v>
                </c:pt>
                <c:pt idx="5">
                  <c:v>43518257.379799999</c:v>
                </c:pt>
                <c:pt idx="6">
                  <c:v>29952713.327199999</c:v>
                </c:pt>
              </c:numCache>
            </c:numRef>
          </c:val>
          <c:extLst>
            <c:ext xmlns:c16="http://schemas.microsoft.com/office/drawing/2014/chart" uri="{C3380CC4-5D6E-409C-BE32-E72D297353CC}">
              <c16:uniqueId val="{00000004-6D6D-4B7F-AACB-A889532E8479}"/>
            </c:ext>
          </c:extLst>
        </c:ser>
        <c:ser>
          <c:idx val="2"/>
          <c:order val="5"/>
          <c:tx>
            <c:strRef>
              <c:f>'5a. ASM'!$C$15</c:f>
              <c:strCache>
                <c:ptCount val="1"/>
                <c:pt idx="0">
                  <c:v>LTE-FDD</c:v>
                </c:pt>
              </c:strCache>
            </c:strRef>
          </c:tx>
          <c:spPr>
            <a:solidFill>
              <a:schemeClr val="accent1">
                <a:shade val="90000"/>
              </a:schemeClr>
            </a:solidFill>
            <a:ln>
              <a:noFill/>
            </a:ln>
            <a:effectLst/>
          </c:spPr>
          <c:invertIfNegative val="0"/>
          <c:cat>
            <c:numRef>
              <c:f>'5a. ASM'!$L$9:$R$9</c:f>
              <c:numCache>
                <c:formatCode>General</c:formatCode>
                <c:ptCount val="7"/>
                <c:pt idx="0">
                  <c:v>2018</c:v>
                </c:pt>
                <c:pt idx="1">
                  <c:v>2019</c:v>
                </c:pt>
                <c:pt idx="2">
                  <c:v>2020</c:v>
                </c:pt>
                <c:pt idx="3">
                  <c:v>2021</c:v>
                </c:pt>
                <c:pt idx="4">
                  <c:v>2022</c:v>
                </c:pt>
                <c:pt idx="5">
                  <c:v>2023</c:v>
                </c:pt>
                <c:pt idx="6">
                  <c:v>2024</c:v>
                </c:pt>
              </c:numCache>
            </c:numRef>
          </c:cat>
          <c:val>
            <c:numRef>
              <c:f>'5a. ASM'!$L$15:$R$15</c:f>
              <c:numCache>
                <c:formatCode>#,##0</c:formatCode>
                <c:ptCount val="7"/>
                <c:pt idx="0">
                  <c:v>120000000</c:v>
                </c:pt>
                <c:pt idx="1">
                  <c:v>114000000</c:v>
                </c:pt>
                <c:pt idx="2">
                  <c:v>108300000</c:v>
                </c:pt>
                <c:pt idx="3">
                  <c:v>59349200.860000014</c:v>
                </c:pt>
                <c:pt idx="4">
                  <c:v>29992777.155500002</c:v>
                </c:pt>
                <c:pt idx="5">
                  <c:v>16000000</c:v>
                </c:pt>
                <c:pt idx="6">
                  <c:v>2007222.8444999999</c:v>
                </c:pt>
              </c:numCache>
            </c:numRef>
          </c:val>
          <c:extLst>
            <c:ext xmlns:c16="http://schemas.microsoft.com/office/drawing/2014/chart" uri="{C3380CC4-5D6E-409C-BE32-E72D297353CC}">
              <c16:uniqueId val="{00000005-6D6D-4B7F-AACB-A889532E8479}"/>
            </c:ext>
          </c:extLst>
        </c:ser>
        <c:dLbls>
          <c:showLegendKey val="0"/>
          <c:showVal val="0"/>
          <c:showCatName val="0"/>
          <c:showSerName val="0"/>
          <c:showPercent val="0"/>
          <c:showBubbleSize val="0"/>
        </c:dLbls>
        <c:gapWidth val="150"/>
        <c:overlap val="100"/>
        <c:axId val="462419704"/>
        <c:axId val="462669808"/>
        <c:extLst>
          <c:ext xmlns:c15="http://schemas.microsoft.com/office/drawing/2012/chart" uri="{02D57815-91ED-43cb-92C2-25804820EDAC}">
            <c15:filteredBarSeries>
              <c15:ser>
                <c:idx val="3"/>
                <c:order val="1"/>
                <c:tx>
                  <c:strRef>
                    <c:extLst>
                      <c:ext uri="{02D57815-91ED-43cb-92C2-25804820EDAC}">
                        <c15:formulaRef>
                          <c15:sqref>'5a. ASM'!$C$11</c15:sqref>
                        </c15:formulaRef>
                      </c:ext>
                    </c:extLst>
                    <c:strCache>
                      <c:ptCount val="1"/>
                      <c:pt idx="0">
                        <c:v>CDMA/EVDO</c:v>
                      </c:pt>
                    </c:strCache>
                  </c:strRef>
                </c:tx>
                <c:spPr>
                  <a:solidFill>
                    <a:schemeClr val="accent1">
                      <a:tint val="90000"/>
                    </a:schemeClr>
                  </a:solidFill>
                  <a:ln>
                    <a:noFill/>
                  </a:ln>
                  <a:effectLst/>
                </c:spPr>
                <c:invertIfNegative val="0"/>
                <c:cat>
                  <c:numRef>
                    <c:extLst>
                      <c:ext uri="{02D57815-91ED-43cb-92C2-25804820EDAC}">
                        <c15:formulaRef>
                          <c15:sqref>'5a. ASM'!$L$9:$R$9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'5a. ASM'!$L$11:$R$11</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D6D-4B7F-AACB-A889532E8479}"/>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'5a. ASM'!$C$12</c15:sqref>
                        </c15:formulaRef>
                      </c:ext>
                    </c:extLst>
                    <c:strCache>
                      <c:ptCount val="1"/>
                      <c:pt idx="0">
                        <c:v>WCDMA/HSPA</c:v>
                      </c:pt>
                    </c:strCache>
                  </c:strRef>
                </c:tx>
                <c:spPr>
                  <a:solidFill>
                    <a:schemeClr val="accent1">
                      <a:tint val="70000"/>
                    </a:schemeClr>
                  </a:solidFill>
                  <a:ln>
                    <a:noFill/>
                  </a:ln>
                  <a:effectLst/>
                </c:spPr>
                <c:invertIfNegative val="0"/>
                <c:cat>
                  <c:numRef>
                    <c:extLst xmlns:c15="http://schemas.microsoft.com/office/drawing/2012/chart">
                      <c:ext xmlns:c15="http://schemas.microsoft.com/office/drawing/2012/chart" uri="{02D57815-91ED-43cb-92C2-25804820EDAC}">
                        <c15:formulaRef>
                          <c15:sqref>'5a. ASM'!$L$9:$R$9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'5a. ASM'!$L$12:$R$12</c15:sqref>
                        </c15:formulaRef>
                      </c:ext>
                    </c:extLst>
                    <c:numCache>
                      <c:formatCode>#,##0</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6D6D-4B7F-AACB-A889532E8479}"/>
                  </c:ext>
                </c:extLst>
              </c15:ser>
            </c15:filteredBarSeries>
          </c:ext>
        </c:extLst>
      </c:barChart>
      <c:catAx>
        <c:axId val="46241970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69808"/>
        <c:crosses val="autoZero"/>
        <c:auto val="1"/>
        <c:lblAlgn val="ctr"/>
        <c:lblOffset val="100"/>
        <c:noMultiLvlLbl val="0"/>
      </c:catAx>
      <c:valAx>
        <c:axId val="462669808"/>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ASM Shipments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419704"/>
        <c:crosses val="autoZero"/>
        <c:crossBetween val="between"/>
      </c:valAx>
      <c:spPr>
        <a:solidFill>
          <a:schemeClr val="bg1"/>
        </a:solidFill>
        <a:ln>
          <a:noFill/>
        </a:ln>
        <a:effectLst/>
      </c:spPr>
    </c:plotArea>
    <c:legend>
      <c:legendPos val="r"/>
      <c:layout>
        <c:manualLayout>
          <c:xMode val="edge"/>
          <c:yMode val="edge"/>
          <c:x val="0.73698757152963534"/>
          <c:y val="0.21494161055954966"/>
          <c:w val="0.24706346515298028"/>
          <c:h val="0.594305603103959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5"/>
          <c:order val="0"/>
          <c:tx>
            <c:strRef>
              <c:f>'5a. ASM'!$C$20</c:f>
              <c:strCache>
                <c:ptCount val="1"/>
                <c:pt idx="0">
                  <c:v>GSM/EDGE</c:v>
                </c:pt>
              </c:strCache>
            </c:strRef>
          </c:tx>
          <c:spPr>
            <a:ln w="28575" cap="rnd" cmpd="sng" algn="ctr">
              <a:solidFill>
                <a:schemeClr val="accent1">
                  <a:tint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ASM'!$I$20:$R$20</c15:sqref>
                  </c15:fullRef>
                </c:ext>
              </c:extLst>
              <c:f>'5a. ASM'!$L$20:$R$20</c:f>
              <c:numCache>
                <c:formatCode>_("$"* #,##0.00_);_("$"* \(#,##0.00\);_("$"* "-"??_);_(@_)</c:formatCode>
                <c:ptCount val="7"/>
                <c:pt idx="0">
                  <c:v>0.20609616616799997</c:v>
                </c:pt>
                <c:pt idx="1">
                  <c:v>0.19991328118295998</c:v>
                </c:pt>
              </c:numCache>
            </c:numRef>
          </c:val>
          <c:smooth val="0"/>
          <c:extLst>
            <c:ext xmlns:c16="http://schemas.microsoft.com/office/drawing/2014/chart" uri="{C3380CC4-5D6E-409C-BE32-E72D297353CC}">
              <c16:uniqueId val="{00000000-8F7F-448B-B5AD-06415B1D6D02}"/>
            </c:ext>
          </c:extLst>
        </c:ser>
        <c:ser>
          <c:idx val="0"/>
          <c:order val="3"/>
          <c:tx>
            <c:strRef>
              <c:f>'5a. ASM'!$C$23</c:f>
              <c:strCache>
                <c:ptCount val="1"/>
                <c:pt idx="0">
                  <c:v>TD-SCDMA</c:v>
                </c:pt>
              </c:strCache>
            </c:strRef>
          </c:tx>
          <c:spPr>
            <a:ln w="28575" cap="rnd" cmpd="sng" algn="ctr">
              <a:solidFill>
                <a:schemeClr val="accent6">
                  <a:lumMod val="60000"/>
                  <a:lumOff val="40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ASM'!$I$23:$R$23</c15:sqref>
                  </c15:fullRef>
                </c:ext>
              </c:extLst>
              <c:f>'5a. ASM'!$L$23:$R$23</c:f>
              <c:numCache>
                <c:formatCode>_("$"* #,##0.00_);_("$"* \(#,##0.00\);_("$"* "-"??_);_(@_)</c:formatCode>
                <c:ptCount val="7"/>
                <c:pt idx="0">
                  <c:v>0.22581599999999996</c:v>
                </c:pt>
                <c:pt idx="1">
                  <c:v>0.23</c:v>
                </c:pt>
              </c:numCache>
            </c:numRef>
          </c:val>
          <c:smooth val="0"/>
          <c:extLst>
            <c:ext xmlns:c16="http://schemas.microsoft.com/office/drawing/2014/chart" uri="{C3380CC4-5D6E-409C-BE32-E72D297353CC}">
              <c16:uniqueId val="{00000002-8F7F-448B-B5AD-06415B1D6D02}"/>
            </c:ext>
          </c:extLst>
        </c:ser>
        <c:ser>
          <c:idx val="4"/>
          <c:order val="4"/>
          <c:tx>
            <c:strRef>
              <c:f>'5a. ASM'!$C$24</c:f>
              <c:strCache>
                <c:ptCount val="1"/>
                <c:pt idx="0">
                  <c:v>TD-LTE</c:v>
                </c:pt>
              </c:strCache>
            </c:strRef>
          </c:tx>
          <c:spPr>
            <a:ln w="28575" cap="rnd" cmpd="sng" algn="ctr">
              <a:solidFill>
                <a:schemeClr val="accent1">
                  <a:tint val="7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ASM'!$I$24:$R$24</c15:sqref>
                  </c15:fullRef>
                </c:ext>
              </c:extLst>
              <c:f>'5a. ASM'!$L$24:$R$24</c:f>
              <c:numCache>
                <c:formatCode>_("$"* #,##0.00_);_("$"* \(#,##0.00\);_("$"* "-"??_);_(@_)</c:formatCode>
                <c:ptCount val="7"/>
                <c:pt idx="0">
                  <c:v>0.70230187350000006</c:v>
                </c:pt>
                <c:pt idx="1">
                  <c:v>0.63207168615000009</c:v>
                </c:pt>
                <c:pt idx="2">
                  <c:v>0.56886451753500011</c:v>
                </c:pt>
                <c:pt idx="3">
                  <c:v>0.51197806578150007</c:v>
                </c:pt>
                <c:pt idx="4">
                  <c:v>0.46078025920335008</c:v>
                </c:pt>
                <c:pt idx="5">
                  <c:v>0.41470223328301509</c:v>
                </c:pt>
                <c:pt idx="6">
                  <c:v>0.37323200995471356</c:v>
                </c:pt>
              </c:numCache>
            </c:numRef>
          </c:val>
          <c:smooth val="0"/>
          <c:extLst>
            <c:ext xmlns:c16="http://schemas.microsoft.com/office/drawing/2014/chart" uri="{C3380CC4-5D6E-409C-BE32-E72D297353CC}">
              <c16:uniqueId val="{00000003-8F7F-448B-B5AD-06415B1D6D02}"/>
            </c:ext>
          </c:extLst>
        </c:ser>
        <c:ser>
          <c:idx val="1"/>
          <c:order val="5"/>
          <c:tx>
            <c:strRef>
              <c:f>'5a. ASM'!$C$25</c:f>
              <c:strCache>
                <c:ptCount val="1"/>
                <c:pt idx="0">
                  <c:v>LTE-FDD</c:v>
                </c:pt>
              </c:strCache>
            </c:strRef>
          </c:tx>
          <c:spPr>
            <a:ln w="28575" cap="rnd" cmpd="sng" algn="ctr">
              <a:solidFill>
                <a:schemeClr val="accent1">
                  <a:shade val="70000"/>
                  <a:shade val="95000"/>
                  <a:satMod val="105000"/>
                </a:schemeClr>
              </a:solidFill>
              <a:prstDash val="solid"/>
              <a:round/>
            </a:ln>
            <a:effectLst/>
          </c:spPr>
          <c:marker>
            <c:symbol val="none"/>
          </c:marker>
          <c:cat>
            <c:numRef>
              <c:extLst>
                <c:ext xmlns:c15="http://schemas.microsoft.com/office/drawing/2012/chart" uri="{02D57815-91ED-43cb-92C2-25804820EDAC}">
                  <c15:fullRef>
                    <c15:sqref>'5a. ASM'!$I$19:$R$19</c15:sqref>
                  </c15:fullRef>
                </c:ext>
              </c:extLst>
              <c:f>'5a. ASM'!$L$19:$R$19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ASM'!$I$25:$R$25</c15:sqref>
                  </c15:fullRef>
                </c:ext>
              </c:extLst>
              <c:f>'5a. ASM'!$L$25:$R$25</c:f>
              <c:numCache>
                <c:formatCode>_("$"* #,##0.00_);_("$"* \(#,##0.00\);_("$"* "-"??_);_(@_)</c:formatCode>
                <c:ptCount val="7"/>
                <c:pt idx="0">
                  <c:v>0.70230187350000006</c:v>
                </c:pt>
                <c:pt idx="1">
                  <c:v>0.63207168615000009</c:v>
                </c:pt>
                <c:pt idx="2">
                  <c:v>0.56886451753500011</c:v>
                </c:pt>
                <c:pt idx="3">
                  <c:v>0.51197806578150007</c:v>
                </c:pt>
                <c:pt idx="4">
                  <c:v>0.46078025920335008</c:v>
                </c:pt>
                <c:pt idx="5">
                  <c:v>0.41470223328301509</c:v>
                </c:pt>
                <c:pt idx="6">
                  <c:v>0.37323200995471356</c:v>
                </c:pt>
              </c:numCache>
            </c:numRef>
          </c:val>
          <c:smooth val="0"/>
          <c:extLst>
            <c:ext xmlns:c16="http://schemas.microsoft.com/office/drawing/2014/chart" uri="{C3380CC4-5D6E-409C-BE32-E72D297353CC}">
              <c16:uniqueId val="{00000004-8F7F-448B-B5AD-06415B1D6D02}"/>
            </c:ext>
          </c:extLst>
        </c:ser>
        <c:dLbls>
          <c:showLegendKey val="0"/>
          <c:showVal val="0"/>
          <c:showCatName val="0"/>
          <c:showSerName val="0"/>
          <c:showPercent val="0"/>
          <c:showBubbleSize val="0"/>
        </c:dLbls>
        <c:smooth val="0"/>
        <c:axId val="462670592"/>
        <c:axId val="462670984"/>
        <c:extLst>
          <c:ext xmlns:c15="http://schemas.microsoft.com/office/drawing/2012/chart" uri="{02D57815-91ED-43cb-92C2-25804820EDAC}">
            <c15:filteredLineSeries>
              <c15:ser>
                <c:idx val="2"/>
                <c:order val="1"/>
                <c:tx>
                  <c:strRef>
                    <c:extLst>
                      <c:ext uri="{02D57815-91ED-43cb-92C2-25804820EDAC}">
                        <c15:formulaRef>
                          <c15:sqref>'5a. ASM'!$C$21</c15:sqref>
                        </c15:formulaRef>
                      </c:ext>
                    </c:extLst>
                    <c:strCache>
                      <c:ptCount val="1"/>
                      <c:pt idx="0">
                        <c:v>CDMA/EVDO</c:v>
                      </c:pt>
                    </c:strCache>
                  </c:strRef>
                </c:tx>
                <c:spPr>
                  <a:ln w="28575" cap="rnd" cmpd="sng" algn="ctr">
                    <a:solidFill>
                      <a:schemeClr val="accent1">
                        <a:shade val="90000"/>
                        <a:shade val="95000"/>
                        <a:satMod val="105000"/>
                      </a:schemeClr>
                    </a:solidFill>
                    <a:prstDash val="solid"/>
                    <a:round/>
                  </a:ln>
                  <a:effectLst/>
                </c:spPr>
                <c:marker>
                  <c:symbol val="none"/>
                </c:marker>
                <c:cat>
                  <c:numRef>
                    <c:extLst>
                      <c:ext uri="{02D57815-91ED-43cb-92C2-25804820EDAC}">
                        <c15:fullRef>
                          <c15:sqref>'5a. ASM'!$I$19:$R$19</c15:sqref>
                        </c15:fullRef>
                        <c15:formulaRef>
                          <c15:sqref>'5a. ASM'!$L$19:$R$19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'5a. ASM'!$I$21:$R$21</c15:sqref>
                        </c15:fullRef>
                        <c15:formulaRef>
                          <c15:sqref>'5a. ASM'!$L$21:$R$21</c15:sqref>
                        </c15:formulaRef>
                      </c:ext>
                    </c:extLst>
                    <c:numCache>
                      <c:formatCode>_("$"* #,##0.00_);_("$"* \(#,##0.00\);_("$"* "-"??_);_(@_)</c:formatCode>
                      <c:ptCount val="7"/>
                      <c:pt idx="0">
                        <c:v>0</c:v>
                      </c:pt>
                    </c:numCache>
                  </c:numRef>
                </c:val>
                <c:smooth val="0"/>
                <c:extLst>
                  <c:ext xmlns:c16="http://schemas.microsoft.com/office/drawing/2014/chart" uri="{C3380CC4-5D6E-409C-BE32-E72D297353CC}">
                    <c16:uniqueId val="{00000005-8F7F-448B-B5AD-06415B1D6D02}"/>
                  </c:ext>
                </c:extLst>
              </c15:ser>
            </c15:filteredLineSeries>
            <c15:filteredLineSeries>
              <c15:ser>
                <c:idx val="3"/>
                <c:order val="2"/>
                <c:tx>
                  <c:strRef>
                    <c:extLst xmlns:c15="http://schemas.microsoft.com/office/drawing/2012/chart">
                      <c:ext xmlns:c15="http://schemas.microsoft.com/office/drawing/2012/chart" uri="{02D57815-91ED-43cb-92C2-25804820EDAC}">
                        <c15:formulaRef>
                          <c15:sqref>'5a. ASM'!$C$22</c15:sqref>
                        </c15:formulaRef>
                      </c:ext>
                    </c:extLst>
                    <c:strCache>
                      <c:ptCount val="1"/>
                      <c:pt idx="0">
                        <c:v>WCDMA/HSPA</c:v>
                      </c:pt>
                    </c:strCache>
                  </c:strRef>
                </c:tx>
                <c:spPr>
                  <a:ln w="28575" cap="rnd" cmpd="sng" algn="ctr">
                    <a:solidFill>
                      <a:schemeClr val="bg1">
                        <a:lumMod val="65000"/>
                      </a:schemeClr>
                    </a:solidFill>
                    <a:prstDash val="solid"/>
                    <a:round/>
                  </a:ln>
                  <a:effectLst/>
                </c:spPr>
                <c:marker>
                  <c:symbol val="none"/>
                </c:marker>
                <c:cat>
                  <c:numRef>
                    <c:extLst>
                      <c:ext xmlns:c15="http://schemas.microsoft.com/office/drawing/2012/chart" uri="{02D57815-91ED-43cb-92C2-25804820EDAC}">
                        <c15:fullRef>
                          <c15:sqref>'5a. ASM'!$I$19:$R$19</c15:sqref>
                        </c15:fullRef>
                        <c15:formulaRef>
                          <c15:sqref>'5a. ASM'!$L$19:$R$19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'5a. ASM'!$I$22:$R$22</c15:sqref>
                        </c15:fullRef>
                        <c15:formulaRef>
                          <c15:sqref>'5a. ASM'!$L$22:$R$22</c15:sqref>
                        </c15:formulaRef>
                      </c:ext>
                    </c:extLst>
                    <c:numCache>
                      <c:formatCode>_("$"* #,##0.00_);_("$"* \(#,##0.00\);_("$"* "-"??_);_(@_)</c:formatCode>
                      <c:ptCount val="7"/>
                    </c:numCache>
                  </c:numRef>
                </c:val>
                <c:smooth val="0"/>
                <c:extLst xmlns:c15="http://schemas.microsoft.com/office/drawing/2012/chart">
                  <c:ext xmlns:c16="http://schemas.microsoft.com/office/drawing/2014/chart" uri="{C3380CC4-5D6E-409C-BE32-E72D297353CC}">
                    <c16:uniqueId val="{00000001-8F7F-448B-B5AD-06415B1D6D02}"/>
                  </c:ext>
                </c:extLst>
              </c15:ser>
            </c15:filteredLineSeries>
          </c:ext>
        </c:extLst>
      </c:lineChart>
      <c:catAx>
        <c:axId val="46267059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70984"/>
        <c:crosses val="autoZero"/>
        <c:auto val="1"/>
        <c:lblAlgn val="ctr"/>
        <c:lblOffset val="100"/>
        <c:noMultiLvlLbl val="0"/>
      </c:catAx>
      <c:valAx>
        <c:axId val="4626709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ASM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67059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'5a. ASM'!$C$30</c:f>
              <c:strCache>
                <c:ptCount val="1"/>
                <c:pt idx="0">
                  <c:v>GSM/EDGE</c:v>
                </c:pt>
              </c:strCache>
            </c:strRef>
          </c:tx>
          <c:spPr>
            <a:solidFill>
              <a:schemeClr val="accent1">
                <a:tint val="5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ASM'!$K$30:$R$30</c:f>
              <c:numCache>
                <c:formatCode>"$"#,##0,,\ " M"</c:formatCode>
                <c:ptCount val="8"/>
                <c:pt idx="0">
                  <c:v>3987482.7572333994</c:v>
                </c:pt>
                <c:pt idx="1">
                  <c:v>1789814.0744833553</c:v>
                </c:pt>
                <c:pt idx="2">
                  <c:v>0</c:v>
                </c:pt>
                <c:pt idx="3">
                  <c:v>0</c:v>
                </c:pt>
                <c:pt idx="4">
                  <c:v>0</c:v>
                </c:pt>
                <c:pt idx="5">
                  <c:v>0</c:v>
                </c:pt>
                <c:pt idx="6">
                  <c:v>0</c:v>
                </c:pt>
                <c:pt idx="7">
                  <c:v>0</c:v>
                </c:pt>
              </c:numCache>
            </c:numRef>
          </c:val>
          <c:extLst>
            <c:ext xmlns:c16="http://schemas.microsoft.com/office/drawing/2014/chart" uri="{C3380CC4-5D6E-409C-BE32-E72D297353CC}">
              <c16:uniqueId val="{00000000-EC7E-407E-833C-33733A92073C}"/>
            </c:ext>
          </c:extLst>
        </c:ser>
        <c:ser>
          <c:idx val="2"/>
          <c:order val="3"/>
          <c:tx>
            <c:strRef>
              <c:f>'5a. ASM'!$C$33</c:f>
              <c:strCache>
                <c:ptCount val="1"/>
                <c:pt idx="0">
                  <c:v>TD-SCDMA</c:v>
                </c:pt>
              </c:strCache>
            </c:strRef>
          </c:tx>
          <c:spPr>
            <a:solidFill>
              <a:schemeClr val="accent6">
                <a:lumMod val="60000"/>
                <a:lumOff val="4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ASM'!$K$33:$R$33</c:f>
              <c:numCache>
                <c:formatCode>"$"#,##0,,\ " M"</c:formatCode>
                <c:ptCount val="8"/>
                <c:pt idx="0">
                  <c:v>2258159.9999999995</c:v>
                </c:pt>
                <c:pt idx="1">
                  <c:v>903263.99999999988</c:v>
                </c:pt>
                <c:pt idx="2">
                  <c:v>0</c:v>
                </c:pt>
                <c:pt idx="3">
                  <c:v>0</c:v>
                </c:pt>
                <c:pt idx="4">
                  <c:v>0</c:v>
                </c:pt>
                <c:pt idx="5">
                  <c:v>0</c:v>
                </c:pt>
                <c:pt idx="6">
                  <c:v>0</c:v>
                </c:pt>
                <c:pt idx="7">
                  <c:v>0</c:v>
                </c:pt>
              </c:numCache>
            </c:numRef>
          </c:val>
          <c:extLst>
            <c:ext xmlns:c16="http://schemas.microsoft.com/office/drawing/2014/chart" uri="{C3380CC4-5D6E-409C-BE32-E72D297353CC}">
              <c16:uniqueId val="{00000003-EC7E-407E-833C-33733A92073C}"/>
            </c:ext>
          </c:extLst>
        </c:ser>
        <c:ser>
          <c:idx val="3"/>
          <c:order val="4"/>
          <c:tx>
            <c:strRef>
              <c:f>'5a. ASM'!$C$34</c:f>
              <c:strCache>
                <c:ptCount val="1"/>
                <c:pt idx="0">
                  <c:v>TD-LTE</c:v>
                </c:pt>
              </c:strCache>
            </c:strRef>
          </c:tx>
          <c:spPr>
            <a:solidFill>
              <a:schemeClr val="accent1">
                <a:tint val="9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ASM'!$K$34:$R$34</c:f>
              <c:numCache>
                <c:formatCode>"$"#,##0,,\ " M"</c:formatCode>
                <c:ptCount val="8"/>
                <c:pt idx="0">
                  <c:v>78033541.5</c:v>
                </c:pt>
                <c:pt idx="1">
                  <c:v>70230187.350000009</c:v>
                </c:pt>
                <c:pt idx="2">
                  <c:v>60046810.184250012</c:v>
                </c:pt>
                <c:pt idx="3">
                  <c:v>51340022.707533762</c:v>
                </c:pt>
                <c:pt idx="4">
                  <c:v>36170915.250139251</c:v>
                </c:pt>
                <c:pt idx="5">
                  <c:v>26303088.820333838</c:v>
                </c:pt>
                <c:pt idx="6">
                  <c:v>18047118.523988113</c:v>
                </c:pt>
                <c:pt idx="7">
                  <c:v>11179311.398708191</c:v>
                </c:pt>
              </c:numCache>
            </c:numRef>
          </c:val>
          <c:extLst>
            <c:ext xmlns:c16="http://schemas.microsoft.com/office/drawing/2014/chart" uri="{C3380CC4-5D6E-409C-BE32-E72D297353CC}">
              <c16:uniqueId val="{00000004-EC7E-407E-833C-33733A92073C}"/>
            </c:ext>
          </c:extLst>
        </c:ser>
        <c:ser>
          <c:idx val="4"/>
          <c:order val="5"/>
          <c:tx>
            <c:strRef>
              <c:f>'5a. ASM'!$C$35</c:f>
              <c:strCache>
                <c:ptCount val="1"/>
                <c:pt idx="0">
                  <c:v>LTE-FDD</c:v>
                </c:pt>
              </c:strCache>
            </c:strRef>
          </c:tx>
          <c:spPr>
            <a:solidFill>
              <a:schemeClr val="accent1">
                <a:tint val="70000"/>
              </a:schemeClr>
            </a:solidFill>
            <a:ln>
              <a:noFill/>
            </a:ln>
            <a:effectLst/>
          </c:spPr>
          <c:cat>
            <c:numRef>
              <c:f>'5a. ASM'!$K$29:$R$29</c:f>
              <c:numCache>
                <c:formatCode>General</c:formatCode>
                <c:ptCount val="8"/>
                <c:pt idx="0">
                  <c:v>2017</c:v>
                </c:pt>
                <c:pt idx="1">
                  <c:v>2018</c:v>
                </c:pt>
                <c:pt idx="2">
                  <c:v>2019</c:v>
                </c:pt>
                <c:pt idx="3">
                  <c:v>2020</c:v>
                </c:pt>
                <c:pt idx="4">
                  <c:v>2021</c:v>
                </c:pt>
                <c:pt idx="5">
                  <c:v>2022</c:v>
                </c:pt>
                <c:pt idx="6">
                  <c:v>2023</c:v>
                </c:pt>
                <c:pt idx="7">
                  <c:v>2024</c:v>
                </c:pt>
              </c:numCache>
            </c:numRef>
          </c:cat>
          <c:val>
            <c:numRef>
              <c:f>'5a. ASM'!$K$35:$R$35</c:f>
              <c:numCache>
                <c:formatCode>"$"#,##0,,\ " M"</c:formatCode>
                <c:ptCount val="8"/>
                <c:pt idx="0">
                  <c:v>93640249.799999997</c:v>
                </c:pt>
                <c:pt idx="1">
                  <c:v>84276224.820000008</c:v>
                </c:pt>
                <c:pt idx="2">
                  <c:v>72056172.221100017</c:v>
                </c:pt>
                <c:pt idx="3">
                  <c:v>61608027.249040514</c:v>
                </c:pt>
                <c:pt idx="4">
                  <c:v>30385489.061980549</c:v>
                </c:pt>
                <c:pt idx="5">
                  <c:v>13820079.631939609</c:v>
                </c:pt>
                <c:pt idx="6">
                  <c:v>6635235.7325282414</c:v>
                </c:pt>
                <c:pt idx="7">
                  <c:v>749159.81667975243</c:v>
                </c:pt>
              </c:numCache>
            </c:numRef>
          </c:val>
          <c:extLst>
            <c:ext xmlns:c16="http://schemas.microsoft.com/office/drawing/2014/chart" uri="{C3380CC4-5D6E-409C-BE32-E72D297353CC}">
              <c16:uniqueId val="{00000005-EC7E-407E-833C-33733A92073C}"/>
            </c:ext>
          </c:extLst>
        </c:ser>
        <c:dLbls>
          <c:showLegendKey val="0"/>
          <c:showVal val="0"/>
          <c:showCatName val="0"/>
          <c:showSerName val="0"/>
          <c:showPercent val="0"/>
          <c:showBubbleSize val="0"/>
        </c:dLbls>
        <c:axId val="462987208"/>
        <c:axId val="462987600"/>
        <c:extLst>
          <c:ext xmlns:c15="http://schemas.microsoft.com/office/drawing/2012/chart" uri="{02D57815-91ED-43cb-92C2-25804820EDAC}">
            <c15:filteredAreaSeries>
              <c15:ser>
                <c:idx val="0"/>
                <c:order val="1"/>
                <c:tx>
                  <c:strRef>
                    <c:extLst>
                      <c:ext uri="{02D57815-91ED-43cb-92C2-25804820EDAC}">
                        <c15:formulaRef>
                          <c15:sqref>'5a. ASM'!$C$31</c15:sqref>
                        </c15:formulaRef>
                      </c:ext>
                    </c:extLst>
                    <c:strCache>
                      <c:ptCount val="1"/>
                      <c:pt idx="0">
                        <c:v>CDMA/EVDO</c:v>
                      </c:pt>
                    </c:strCache>
                  </c:strRef>
                </c:tx>
                <c:spPr>
                  <a:solidFill>
                    <a:schemeClr val="accent1">
                      <a:shade val="50000"/>
                    </a:schemeClr>
                  </a:solidFill>
                  <a:ln>
                    <a:noFill/>
                  </a:ln>
                  <a:effectLst/>
                </c:spPr>
                <c:cat>
                  <c:numRef>
                    <c:extLst>
                      <c:ext uri="{02D57815-91ED-43cb-92C2-25804820EDAC}">
                        <c15:formulaRef>
                          <c15:sqref>'5a. ASM'!$K$29:$R$29</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uri="{02D57815-91ED-43cb-92C2-25804820EDAC}">
                        <c15:formulaRef>
                          <c15:sqref>'5a. ASM'!$K$31:$R$31</c15:sqref>
                        </c15:formulaRef>
                      </c:ext>
                    </c:extLst>
                    <c:numCache>
                      <c:formatCode>"$"#,##0,,\ " M"</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EC7E-407E-833C-33733A92073C}"/>
                  </c:ext>
                </c:extLst>
              </c15:ser>
            </c15:filteredAreaSeries>
            <c15:filteredAreaSeries>
              <c15:ser>
                <c:idx val="1"/>
                <c:order val="2"/>
                <c:tx>
                  <c:strRef>
                    <c:extLst xmlns:c15="http://schemas.microsoft.com/office/drawing/2012/chart">
                      <c:ext xmlns:c15="http://schemas.microsoft.com/office/drawing/2012/chart" uri="{02D57815-91ED-43cb-92C2-25804820EDAC}">
                        <c15:formulaRef>
                          <c15:sqref>'5a. ASM'!$C$32</c15:sqref>
                        </c15:formulaRef>
                      </c:ext>
                    </c:extLst>
                    <c:strCache>
                      <c:ptCount val="1"/>
                      <c:pt idx="0">
                        <c:v>WCDMA/HSPA</c:v>
                      </c:pt>
                    </c:strCache>
                  </c:strRef>
                </c:tx>
                <c:spPr>
                  <a:solidFill>
                    <a:schemeClr val="accent1">
                      <a:shade val="70000"/>
                    </a:schemeClr>
                  </a:solidFill>
                  <a:ln>
                    <a:noFill/>
                  </a:ln>
                  <a:effectLst/>
                </c:spPr>
                <c:cat>
                  <c:numRef>
                    <c:extLst xmlns:c15="http://schemas.microsoft.com/office/drawing/2012/chart">
                      <c:ext xmlns:c15="http://schemas.microsoft.com/office/drawing/2012/chart" uri="{02D57815-91ED-43cb-92C2-25804820EDAC}">
                        <c15:formulaRef>
                          <c15:sqref>'5a. ASM'!$K$29:$R$29</c15:sqref>
                        </c15:formulaRef>
                      </c:ext>
                    </c:extLst>
                    <c:numCache>
                      <c:formatCode>General</c:formatCode>
                      <c:ptCount val="8"/>
                      <c:pt idx="0">
                        <c:v>2017</c:v>
                      </c:pt>
                      <c:pt idx="1">
                        <c:v>2018</c:v>
                      </c:pt>
                      <c:pt idx="2">
                        <c:v>2019</c:v>
                      </c:pt>
                      <c:pt idx="3">
                        <c:v>2020</c:v>
                      </c:pt>
                      <c:pt idx="4">
                        <c:v>2021</c:v>
                      </c:pt>
                      <c:pt idx="5">
                        <c:v>2022</c:v>
                      </c:pt>
                      <c:pt idx="6">
                        <c:v>2023</c:v>
                      </c:pt>
                      <c:pt idx="7">
                        <c:v>2024</c:v>
                      </c:pt>
                    </c:numCache>
                  </c:numRef>
                </c:cat>
                <c:val>
                  <c:numRef>
                    <c:extLst xmlns:c15="http://schemas.microsoft.com/office/drawing/2012/chart">
                      <c:ext xmlns:c15="http://schemas.microsoft.com/office/drawing/2012/chart" uri="{02D57815-91ED-43cb-92C2-25804820EDAC}">
                        <c15:formulaRef>
                          <c15:sqref>'5a. ASM'!$K$32:$R$32</c15:sqref>
                        </c15:formulaRef>
                      </c:ext>
                    </c:extLst>
                    <c:numCache>
                      <c:formatCode>"$"#,##0,,\ " M"</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2-EC7E-407E-833C-33733A92073C}"/>
                  </c:ext>
                </c:extLst>
              </c15:ser>
            </c15:filteredAreaSeries>
          </c:ext>
        </c:extLst>
      </c:areaChart>
      <c:catAx>
        <c:axId val="46298720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987600"/>
        <c:crosses val="autoZero"/>
        <c:auto val="1"/>
        <c:lblAlgn val="ctr"/>
        <c:lblOffset val="100"/>
        <c:noMultiLvlLbl val="0"/>
      </c:catAx>
      <c:valAx>
        <c:axId val="462987600"/>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ASM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2987208"/>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1"/>
              </a:solidFill>
              <a:ln>
                <a:noFill/>
              </a:ln>
              <a:effectLst/>
            </c:spPr>
            <c:extLst>
              <c:ext xmlns:c16="http://schemas.microsoft.com/office/drawing/2014/chart" uri="{C3380CC4-5D6E-409C-BE32-E72D297353CC}">
                <c16:uniqueId val="{00000001-4B26-4FD2-B975-6B705E49B879}"/>
              </c:ext>
            </c:extLst>
          </c:dPt>
          <c:dPt>
            <c:idx val="1"/>
            <c:bubble3D val="0"/>
            <c:spPr>
              <a:solidFill>
                <a:schemeClr val="accent1">
                  <a:shade val="76000"/>
                </a:schemeClr>
              </a:solidFill>
              <a:ln>
                <a:noFill/>
              </a:ln>
              <a:effectLst/>
            </c:spPr>
            <c:extLst>
              <c:ext xmlns:c16="http://schemas.microsoft.com/office/drawing/2014/chart" uri="{C3380CC4-5D6E-409C-BE32-E72D297353CC}">
                <c16:uniqueId val="{00000003-4B26-4FD2-B975-6B705E49B879}"/>
              </c:ext>
            </c:extLst>
          </c:dPt>
          <c:dPt>
            <c:idx val="2"/>
            <c:bubble3D val="0"/>
            <c:spPr>
              <a:solidFill>
                <a:schemeClr val="bg1">
                  <a:lumMod val="65000"/>
                </a:schemeClr>
              </a:solidFill>
              <a:ln>
                <a:noFill/>
              </a:ln>
              <a:effectLst/>
            </c:spPr>
            <c:extLst>
              <c:ext xmlns:c16="http://schemas.microsoft.com/office/drawing/2014/chart" uri="{C3380CC4-5D6E-409C-BE32-E72D297353CC}">
                <c16:uniqueId val="{00000005-4B26-4FD2-B975-6B705E49B879}"/>
              </c:ext>
            </c:extLst>
          </c:dPt>
          <c:dPt>
            <c:idx val="3"/>
            <c:bubble3D val="0"/>
            <c:spPr>
              <a:solidFill>
                <a:schemeClr val="tx2"/>
              </a:solidFill>
              <a:ln>
                <a:noFill/>
              </a:ln>
              <a:effectLst/>
            </c:spPr>
            <c:extLst>
              <c:ext xmlns:c16="http://schemas.microsoft.com/office/drawing/2014/chart" uri="{C3380CC4-5D6E-409C-BE32-E72D297353CC}">
                <c16:uniqueId val="{00000007-4B26-4FD2-B975-6B705E49B879}"/>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4B26-4FD2-B975-6B705E49B879}"/>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4B26-4FD2-B975-6B705E49B879}"/>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4B26-4FD2-B975-6B705E49B879}"/>
              </c:ext>
            </c:extLst>
          </c:dPt>
          <c:dPt>
            <c:idx val="7"/>
            <c:bubble3D val="0"/>
            <c:spPr>
              <a:solidFill>
                <a:schemeClr val="accent1">
                  <a:tint val="69000"/>
                </a:schemeClr>
              </a:solidFill>
              <a:ln>
                <a:noFill/>
              </a:ln>
              <a:effectLst/>
            </c:spPr>
            <c:extLst>
              <c:ext xmlns:c16="http://schemas.microsoft.com/office/drawing/2014/chart" uri="{C3380CC4-5D6E-409C-BE32-E72D297353CC}">
                <c16:uniqueId val="{0000000F-4B26-4FD2-B975-6B705E49B879}"/>
              </c:ext>
            </c:extLst>
          </c:dPt>
          <c:dPt>
            <c:idx val="8"/>
            <c:bubble3D val="0"/>
            <c:spPr>
              <a:solidFill>
                <a:schemeClr val="accent1">
                  <a:tint val="56000"/>
                </a:schemeClr>
              </a:solidFill>
              <a:ln>
                <a:noFill/>
              </a:ln>
              <a:effectLst/>
            </c:spPr>
            <c:extLst>
              <c:ext xmlns:c16="http://schemas.microsoft.com/office/drawing/2014/chart" uri="{C3380CC4-5D6E-409C-BE32-E72D297353CC}">
                <c16:uniqueId val="{00000011-4B26-4FD2-B975-6B705E49B879}"/>
              </c:ext>
            </c:extLst>
          </c:dPt>
          <c:dPt>
            <c:idx val="9"/>
            <c:bubble3D val="0"/>
            <c:spPr>
              <a:solidFill>
                <a:schemeClr val="accent1">
                  <a:tint val="43000"/>
                </a:schemeClr>
              </a:solidFill>
              <a:ln>
                <a:noFill/>
              </a:ln>
              <a:effectLst/>
            </c:spPr>
            <c:extLst>
              <c:ext xmlns:c16="http://schemas.microsoft.com/office/drawing/2014/chart" uri="{C3380CC4-5D6E-409C-BE32-E72D297353CC}">
                <c16:uniqueId val="{00000013-4B26-4FD2-B975-6B705E49B879}"/>
              </c:ext>
            </c:extLst>
          </c:dPt>
          <c:dLbls>
            <c:dLbl>
              <c:idx val="0"/>
              <c:layout>
                <c:manualLayout>
                  <c:x val="6.3397395230809298E-2"/>
                  <c:y val="4.65443922875025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B26-4FD2-B975-6B705E49B879}"/>
                </c:ext>
              </c:extLst>
            </c:dLbl>
            <c:dLbl>
              <c:idx val="1"/>
              <c:layout>
                <c:manualLayout>
                  <c:x val="-6.898782201987785E-3"/>
                  <c:y val="1.39402887139107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B26-4FD2-B975-6B705E49B879}"/>
                </c:ext>
              </c:extLst>
            </c:dLbl>
            <c:dLbl>
              <c:idx val="2"/>
              <c:layout>
                <c:manualLayout>
                  <c:x val="9.4893131259679887E-3"/>
                  <c:y val="8.96855978109104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B26-4FD2-B975-6B705E49B879}"/>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B26-4FD2-B975-6B705E49B879}"/>
                </c:ext>
              </c:extLst>
            </c:dLbl>
            <c:dLbl>
              <c:idx val="4"/>
              <c:layout>
                <c:manualLayout>
                  <c:x val="-8.6054409075642796E-3"/>
                  <c:y val="1.66222261989978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B26-4FD2-B975-6B705E49B879}"/>
                </c:ext>
              </c:extLst>
            </c:dLbl>
            <c:dLbl>
              <c:idx val="5"/>
              <c:layout>
                <c:manualLayout>
                  <c:x val="-0.16956126929631427"/>
                  <c:y val="3.576885478600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B26-4FD2-B975-6B705E49B879}"/>
                </c:ext>
              </c:extLst>
            </c:dLbl>
            <c:dLbl>
              <c:idx val="6"/>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D-4B26-4FD2-B975-6B705E49B87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'5b. TxM'!$C$45:$C$53</c:f>
              <c:strCache>
                <c:ptCount val="9"/>
                <c:pt idx="0">
                  <c:v>Airoha</c:v>
                </c:pt>
                <c:pt idx="1">
                  <c:v>Huntersun</c:v>
                </c:pt>
                <c:pt idx="2">
                  <c:v>Murata</c:v>
                </c:pt>
                <c:pt idx="3">
                  <c:v>Qorvo</c:v>
                </c:pt>
                <c:pt idx="4">
                  <c:v>RDA</c:v>
                </c:pt>
                <c:pt idx="5">
                  <c:v>Skyworks</c:v>
                </c:pt>
                <c:pt idx="6">
                  <c:v>SmarterMicro</c:v>
                </c:pt>
                <c:pt idx="7">
                  <c:v>Vanchip</c:v>
                </c:pt>
                <c:pt idx="8">
                  <c:v>Others</c:v>
                </c:pt>
              </c:strCache>
            </c:strRef>
          </c:cat>
          <c:val>
            <c:numRef>
              <c:f>'5b. TxM'!$J$45:$J$53</c:f>
              <c:numCache>
                <c:formatCode>0.0%</c:formatCode>
                <c:ptCount val="9"/>
                <c:pt idx="0">
                  <c:v>0.08</c:v>
                </c:pt>
                <c:pt idx="1">
                  <c:v>0.01</c:v>
                </c:pt>
                <c:pt idx="2">
                  <c:v>7.0000000000000007E-2</c:v>
                </c:pt>
                <c:pt idx="3">
                  <c:v>0.35</c:v>
                </c:pt>
                <c:pt idx="4">
                  <c:v>0.02</c:v>
                </c:pt>
                <c:pt idx="5" formatCode="0%">
                  <c:v>0.4</c:v>
                </c:pt>
                <c:pt idx="6" formatCode="0%">
                  <c:v>0.02</c:v>
                </c:pt>
                <c:pt idx="7">
                  <c:v>0.03</c:v>
                </c:pt>
                <c:pt idx="8">
                  <c:v>1.9999999999999907E-2</c:v>
                </c:pt>
              </c:numCache>
            </c:numRef>
          </c:val>
          <c:extLst>
            <c:ext xmlns:c16="http://schemas.microsoft.com/office/drawing/2014/chart" uri="{C3380CC4-5D6E-409C-BE32-E72D297353CC}">
              <c16:uniqueId val="{00000014-4B26-4FD2-B975-6B705E49B879}"/>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'5b. TxM'!$C$9</c:f>
              <c:strCache>
                <c:ptCount val="1"/>
                <c:pt idx="0">
                  <c:v>GSM/EDGE</c:v>
                </c:pt>
              </c:strCache>
            </c:strRef>
          </c:tx>
          <c:spPr>
            <a:solidFill>
              <a:schemeClr val="bg1">
                <a:lumMod val="7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TxM'!$L$9:$R$9</c:f>
              <c:numCache>
                <c:formatCode>#,##0</c:formatCode>
                <c:ptCount val="7"/>
                <c:pt idx="0">
                  <c:v>136586883.59316739</c:v>
                </c:pt>
                <c:pt idx="1">
                  <c:v>142505841.4614647</c:v>
                </c:pt>
                <c:pt idx="2">
                  <c:v>102815226.48362261</c:v>
                </c:pt>
                <c:pt idx="3">
                  <c:v>87661036.818090171</c:v>
                </c:pt>
                <c:pt idx="4">
                  <c:v>72269814.005218133</c:v>
                </c:pt>
                <c:pt idx="5">
                  <c:v>52000000</c:v>
                </c:pt>
                <c:pt idx="6">
                  <c:v>40000000</c:v>
                </c:pt>
              </c:numCache>
            </c:numRef>
          </c:val>
          <c:extLst>
            <c:ext xmlns:c16="http://schemas.microsoft.com/office/drawing/2014/chart" uri="{C3380CC4-5D6E-409C-BE32-E72D297353CC}">
              <c16:uniqueId val="{00000000-816D-480C-8FE9-4F3FDC64B857}"/>
            </c:ext>
          </c:extLst>
        </c:ser>
        <c:ser>
          <c:idx val="2"/>
          <c:order val="1"/>
          <c:tx>
            <c:strRef>
              <c:f>'5b. TxM'!$C$10</c:f>
              <c:strCache>
                <c:ptCount val="1"/>
                <c:pt idx="0">
                  <c:v>CDMA/EVDO</c:v>
                </c:pt>
              </c:strCache>
            </c:strRef>
          </c:tx>
          <c:spPr>
            <a:solidFill>
              <a:schemeClr val="accent1">
                <a:shade val="82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TxM'!$L$10:$R$10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816D-480C-8FE9-4F3FDC64B857}"/>
            </c:ext>
          </c:extLst>
        </c:ser>
        <c:ser>
          <c:idx val="3"/>
          <c:order val="2"/>
          <c:tx>
            <c:strRef>
              <c:f>'5b. TxM'!$C$11</c:f>
              <c:strCache>
                <c:ptCount val="1"/>
                <c:pt idx="0">
                  <c:v>WCDMA/HSPA</c:v>
                </c:pt>
              </c:strCache>
            </c:strRef>
          </c:tx>
          <c:spPr>
            <a:solidFill>
              <a:schemeClr val="tx1">
                <a:lumMod val="85000"/>
                <a:lumOff val="1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TxM'!$L$11:$R$11</c:f>
              <c:numCache>
                <c:formatCode>#,##0</c:formatCode>
                <c:ptCount val="7"/>
                <c:pt idx="0">
                  <c:v>396538203.36859447</c:v>
                </c:pt>
                <c:pt idx="1">
                  <c:v>323059407.16441476</c:v>
                </c:pt>
                <c:pt idx="2">
                  <c:v>238453206.79450867</c:v>
                </c:pt>
                <c:pt idx="3">
                  <c:v>175496985.3681809</c:v>
                </c:pt>
                <c:pt idx="4">
                  <c:v>95967149.3800174</c:v>
                </c:pt>
                <c:pt idx="5">
                  <c:v>68498437.500000015</c:v>
                </c:pt>
                <c:pt idx="6">
                  <c:v>60450741.994982556</c:v>
                </c:pt>
              </c:numCache>
            </c:numRef>
          </c:val>
          <c:extLst>
            <c:ext xmlns:c16="http://schemas.microsoft.com/office/drawing/2014/chart" uri="{C3380CC4-5D6E-409C-BE32-E72D297353CC}">
              <c16:uniqueId val="{00000002-816D-480C-8FE9-4F3FDC64B857}"/>
            </c:ext>
          </c:extLst>
        </c:ser>
        <c:ser>
          <c:idx val="4"/>
          <c:order val="3"/>
          <c:tx>
            <c:strRef>
              <c:f>'5b. TxM'!$C$12</c:f>
              <c:strCache>
                <c:ptCount val="1"/>
                <c:pt idx="0">
                  <c:v>TD-SCDMA</c:v>
                </c:pt>
              </c:strCache>
            </c:strRef>
          </c:tx>
          <c:spPr>
            <a:solidFill>
              <a:schemeClr val="tx2"/>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TxM'!$L$12:$R$12</c:f>
              <c:numCache>
                <c:formatCode>#,##0</c:formatCode>
                <c:ptCount val="7"/>
                <c:pt idx="0">
                  <c:v>1065675</c:v>
                </c:pt>
                <c:pt idx="1">
                  <c:v>0</c:v>
                </c:pt>
                <c:pt idx="2">
                  <c:v>1.5922083096420235E-10</c:v>
                </c:pt>
                <c:pt idx="3">
                  <c:v>2.0000000248689958E-2</c:v>
                </c:pt>
                <c:pt idx="4">
                  <c:v>4.9936741824963153E-10</c:v>
                </c:pt>
                <c:pt idx="5">
                  <c:v>6.6666673092393297E-3</c:v>
                </c:pt>
                <c:pt idx="6">
                  <c:v>1.3333334119111201E-2</c:v>
                </c:pt>
              </c:numCache>
            </c:numRef>
          </c:val>
          <c:extLst>
            <c:ext xmlns:c16="http://schemas.microsoft.com/office/drawing/2014/chart" uri="{C3380CC4-5D6E-409C-BE32-E72D297353CC}">
              <c16:uniqueId val="{00000003-816D-480C-8FE9-4F3FDC64B857}"/>
            </c:ext>
          </c:extLst>
        </c:ser>
        <c:ser>
          <c:idx val="5"/>
          <c:order val="4"/>
          <c:tx>
            <c:strRef>
              <c:f>'5b. TxM'!$C$13</c:f>
              <c:strCache>
                <c:ptCount val="1"/>
                <c:pt idx="0">
                  <c:v>TD-LTE</c:v>
                </c:pt>
              </c:strCache>
            </c:strRef>
          </c:tx>
          <c:spPr>
            <a:solidFill>
              <a:schemeClr val="accent1">
                <a:tint val="6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TxM'!$L$13:$R$13</c:f>
              <c:numCache>
                <c:formatCode>#,##0</c:formatCode>
                <c:ptCount val="7"/>
                <c:pt idx="0">
                  <c:v>140921166.74465224</c:v>
                </c:pt>
                <c:pt idx="1">
                  <c:v>117256157.1946014</c:v>
                </c:pt>
                <c:pt idx="2">
                  <c:v>91737479.038306445</c:v>
                </c:pt>
                <c:pt idx="3">
                  <c:v>73002439.154818818</c:v>
                </c:pt>
                <c:pt idx="4">
                  <c:v>55965800.145744905</c:v>
                </c:pt>
                <c:pt idx="5">
                  <c:v>38499553.526562504</c:v>
                </c:pt>
                <c:pt idx="6">
                  <c:v>35525531.202890627</c:v>
                </c:pt>
              </c:numCache>
            </c:numRef>
          </c:val>
          <c:extLst>
            <c:ext xmlns:c16="http://schemas.microsoft.com/office/drawing/2014/chart" uri="{C3380CC4-5D6E-409C-BE32-E72D297353CC}">
              <c16:uniqueId val="{00000004-816D-480C-8FE9-4F3FDC64B857}"/>
            </c:ext>
          </c:extLst>
        </c:ser>
        <c:ser>
          <c:idx val="1"/>
          <c:order val="5"/>
          <c:tx>
            <c:strRef>
              <c:f>'5b. TxM'!$C$14</c:f>
              <c:strCache>
                <c:ptCount val="1"/>
                <c:pt idx="0">
                  <c:v>LTE-FDD</c:v>
                </c:pt>
              </c:strCache>
            </c:strRef>
          </c:tx>
          <c:spPr>
            <a:solidFill>
              <a:schemeClr val="accent1">
                <a:shade val="65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TxM'!$L$14:$R$14</c:f>
              <c:numCache>
                <c:formatCode>#,##0</c:formatCode>
                <c:ptCount val="7"/>
                <c:pt idx="0">
                  <c:v>231439206.47312143</c:v>
                </c:pt>
                <c:pt idx="1">
                  <c:v>202670459.72662008</c:v>
                </c:pt>
                <c:pt idx="2">
                  <c:v>190094395.48707345</c:v>
                </c:pt>
                <c:pt idx="3">
                  <c:v>165624066.02096149</c:v>
                </c:pt>
                <c:pt idx="4">
                  <c:v>135386960.17614594</c:v>
                </c:pt>
                <c:pt idx="5">
                  <c:v>115368743.60516296</c:v>
                </c:pt>
                <c:pt idx="6">
                  <c:v>110886874.44005206</c:v>
                </c:pt>
              </c:numCache>
            </c:numRef>
          </c:val>
          <c:extLst>
            <c:ext xmlns:c16="http://schemas.microsoft.com/office/drawing/2014/chart" uri="{C3380CC4-5D6E-409C-BE32-E72D297353CC}">
              <c16:uniqueId val="{00000005-816D-480C-8FE9-4F3FDC64B857}"/>
            </c:ext>
          </c:extLst>
        </c:ser>
        <c:ser>
          <c:idx val="6"/>
          <c:order val="6"/>
          <c:tx>
            <c:strRef>
              <c:f>'5b. TxM'!$C$15</c:f>
              <c:strCache>
                <c:ptCount val="1"/>
                <c:pt idx="0">
                  <c:v>5G &lt;6GHz</c:v>
                </c:pt>
              </c:strCache>
            </c:strRef>
          </c:tx>
          <c:spPr>
            <a:solidFill>
              <a:schemeClr val="accent2">
                <a:lumMod val="60000"/>
                <a:lumOff val="40000"/>
              </a:schemeClr>
            </a:solidFill>
            <a:ln>
              <a:noFill/>
            </a:ln>
            <a:effectLst/>
          </c:spPr>
          <c:invertIfNegative val="0"/>
          <c:cat>
            <c:numRef>
              <c:f>'5b. TxM'!$L$8:$R$8</c:f>
              <c:numCache>
                <c:formatCode>General</c:formatCode>
                <c:ptCount val="7"/>
                <c:pt idx="0">
                  <c:v>2018</c:v>
                </c:pt>
                <c:pt idx="1">
                  <c:v>2019</c:v>
                </c:pt>
                <c:pt idx="2">
                  <c:v>2020</c:v>
                </c:pt>
                <c:pt idx="3">
                  <c:v>2021</c:v>
                </c:pt>
                <c:pt idx="4">
                  <c:v>2022</c:v>
                </c:pt>
                <c:pt idx="5">
                  <c:v>2023</c:v>
                </c:pt>
                <c:pt idx="6">
                  <c:v>2024</c:v>
                </c:pt>
              </c:numCache>
            </c:numRef>
          </c:cat>
          <c:val>
            <c:numRef>
              <c:f>'5b. TxM'!$L$15:$R$15</c:f>
              <c:numCache>
                <c:formatCode>#,##0</c:formatCode>
                <c:ptCount val="7"/>
                <c:pt idx="0">
                  <c:v>150000</c:v>
                </c:pt>
                <c:pt idx="1">
                  <c:v>2000000</c:v>
                </c:pt>
                <c:pt idx="2">
                  <c:v>52426918.049073063</c:v>
                </c:pt>
                <c:pt idx="3">
                  <c:v>81050271.245218605</c:v>
                </c:pt>
                <c:pt idx="4">
                  <c:v>110244607.14984106</c:v>
                </c:pt>
                <c:pt idx="5">
                  <c:v>141786520.94188982</c:v>
                </c:pt>
                <c:pt idx="6">
                  <c:v>169420418.94856021</c:v>
                </c:pt>
              </c:numCache>
            </c:numRef>
          </c:val>
          <c:extLst>
            <c:ext xmlns:c16="http://schemas.microsoft.com/office/drawing/2014/chart" uri="{C3380CC4-5D6E-409C-BE32-E72D297353CC}">
              <c16:uniqueId val="{00000006-816D-480C-8FE9-4F3FDC64B857}"/>
            </c:ext>
          </c:extLst>
        </c:ser>
        <c:dLbls>
          <c:showLegendKey val="0"/>
          <c:showVal val="0"/>
          <c:showCatName val="0"/>
          <c:showSerName val="0"/>
          <c:showPercent val="0"/>
          <c:showBubbleSize val="0"/>
        </c:dLbls>
        <c:gapWidth val="150"/>
        <c:overlap val="100"/>
        <c:axId val="462988776"/>
        <c:axId val="462989168"/>
      </c:barChart>
      <c:catAx>
        <c:axId val="46298877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9168"/>
        <c:crosses val="autoZero"/>
        <c:auto val="1"/>
        <c:lblAlgn val="ctr"/>
        <c:lblOffset val="100"/>
        <c:noMultiLvlLbl val="0"/>
      </c:catAx>
      <c:valAx>
        <c:axId val="46298916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TxM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87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5"/>
          <c:order val="0"/>
          <c:tx>
            <c:strRef>
              <c:f>'5b. TxM'!$C$20</c:f>
              <c:strCache>
                <c:ptCount val="1"/>
                <c:pt idx="0">
                  <c:v>GSM/EDGE</c:v>
                </c:pt>
              </c:strCache>
            </c:strRef>
          </c:tx>
          <c:spPr>
            <a:ln w="28575" cap="rnd" cmpd="sng" algn="ctr">
              <a:solidFill>
                <a:schemeClr val="tx2"/>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TxM'!$L$20:$R$20</c15:sqref>
                  </c15:fullRef>
                </c:ext>
              </c:extLst>
              <c:f>('5b. TxM'!$L$20,'5b. TxM'!$N$20:$R$20)</c:f>
              <c:numCache>
                <c:formatCode>_("$"* #,##0.00_);_("$"* \(#,##0.00\);_("$"* "-"??_);_(@_)</c:formatCode>
                <c:ptCount val="6"/>
                <c:pt idx="0">
                  <c:v>0.49344187499999997</c:v>
                </c:pt>
                <c:pt idx="1">
                  <c:v>0.46427946018749994</c:v>
                </c:pt>
                <c:pt idx="2">
                  <c:v>0.45035107638187494</c:v>
                </c:pt>
                <c:pt idx="3">
                  <c:v>0.43684054409041867</c:v>
                </c:pt>
                <c:pt idx="4">
                  <c:v>0.42373532776770612</c:v>
                </c:pt>
                <c:pt idx="5">
                  <c:v>0.41102326793467492</c:v>
                </c:pt>
              </c:numCache>
            </c:numRef>
          </c:val>
          <c:smooth val="0"/>
          <c:extLst>
            <c:ext xmlns:c16="http://schemas.microsoft.com/office/drawing/2014/chart" uri="{C3380CC4-5D6E-409C-BE32-E72D297353CC}">
              <c16:uniqueId val="{00000000-B64D-4B89-8D51-D5F61F12D22F}"/>
            </c:ext>
          </c:extLst>
        </c:ser>
        <c:ser>
          <c:idx val="1"/>
          <c:order val="2"/>
          <c:tx>
            <c:strRef>
              <c:f>'5b. TxM'!$C$22</c:f>
              <c:strCache>
                <c:ptCount val="1"/>
                <c:pt idx="0">
                  <c:v>WCDMA/HSPA</c:v>
                </c:pt>
              </c:strCache>
            </c:strRef>
          </c:tx>
          <c:spPr>
            <a:ln w="28575" cap="rnd" cmpd="sng" algn="ctr">
              <a:solidFill>
                <a:schemeClr val="bg1">
                  <a:lumMod val="7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TxM'!$L$22:$R$22</c15:sqref>
                  </c15:fullRef>
                </c:ext>
              </c:extLst>
              <c:f>('5b. TxM'!$L$22,'5b. TxM'!$N$22:$R$22)</c:f>
              <c:numCache>
                <c:formatCode>_("$"* #,##0.00_);_("$"* \(#,##0.00\);_("$"* "-"??_);_(@_)</c:formatCode>
                <c:ptCount val="6"/>
                <c:pt idx="0">
                  <c:v>0.81319949999999996</c:v>
                </c:pt>
                <c:pt idx="1">
                  <c:v>0.65869159499999996</c:v>
                </c:pt>
                <c:pt idx="2">
                  <c:v>0.59282243550000002</c:v>
                </c:pt>
                <c:pt idx="3">
                  <c:v>0.53354019195000002</c:v>
                </c:pt>
                <c:pt idx="4">
                  <c:v>0.48018617275500003</c:v>
                </c:pt>
                <c:pt idx="5">
                  <c:v>0.43216755547950003</c:v>
                </c:pt>
              </c:numCache>
            </c:numRef>
          </c:val>
          <c:smooth val="0"/>
          <c:extLst>
            <c:ext xmlns:c16="http://schemas.microsoft.com/office/drawing/2014/chart" uri="{C3380CC4-5D6E-409C-BE32-E72D297353CC}">
              <c16:uniqueId val="{00000001-B64D-4B89-8D51-D5F61F12D22F}"/>
            </c:ext>
          </c:extLst>
        </c:ser>
        <c:ser>
          <c:idx val="2"/>
          <c:order val="3"/>
          <c:tx>
            <c:strRef>
              <c:f>'5b. TxM'!$C$23</c:f>
              <c:strCache>
                <c:ptCount val="1"/>
                <c:pt idx="0">
                  <c:v>TD-SCDMA</c:v>
                </c:pt>
              </c:strCache>
            </c:strRef>
          </c:tx>
          <c:spPr>
            <a:ln w="28575" cap="rnd" cmpd="sng" algn="ctr">
              <a:solidFill>
                <a:srgbClr val="00B0F0"/>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TxM'!$L$23:$R$23</c15:sqref>
                  </c15:fullRef>
                </c:ext>
              </c:extLst>
              <c:f>('5b. TxM'!$L$23,'5b. TxM'!$N$23:$R$23)</c:f>
              <c:numCache>
                <c:formatCode>_("$"* #,##0.00_);_("$"* \(#,##0.00\);_("$"* "-"??_);_(@_)</c:formatCode>
                <c:ptCount val="6"/>
                <c:pt idx="0">
                  <c:v>0.92070452239999978</c:v>
                </c:pt>
                <c:pt idx="1">
                  <c:v>0.92070452239999978</c:v>
                </c:pt>
              </c:numCache>
            </c:numRef>
          </c:val>
          <c:smooth val="0"/>
          <c:extLst>
            <c:ext xmlns:c16="http://schemas.microsoft.com/office/drawing/2014/chart" uri="{C3380CC4-5D6E-409C-BE32-E72D297353CC}">
              <c16:uniqueId val="{00000002-B64D-4B89-8D51-D5F61F12D22F}"/>
            </c:ext>
          </c:extLst>
        </c:ser>
        <c:ser>
          <c:idx val="3"/>
          <c:order val="4"/>
          <c:tx>
            <c:strRef>
              <c:f>'5b. TxM'!$C$24</c:f>
              <c:strCache>
                <c:ptCount val="1"/>
                <c:pt idx="0">
                  <c:v>TD-LTE</c:v>
                </c:pt>
              </c:strCache>
            </c:strRef>
          </c:tx>
          <c:spPr>
            <a:ln w="28575" cap="rnd" cmpd="sng" algn="ctr">
              <a:solidFill>
                <a:schemeClr val="accent1">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TxM'!$L$24:$R$24</c15:sqref>
                  </c15:fullRef>
                </c:ext>
              </c:extLst>
              <c:f>('5b. TxM'!$L$24,'5b. TxM'!$N$24:$R$24)</c:f>
              <c:numCache>
                <c:formatCode>_("$"* #,##0.00_);_("$"* \(#,##0.00\);_("$"* "-"??_);_(@_)</c:formatCode>
                <c:ptCount val="6"/>
                <c:pt idx="0">
                  <c:v>0.83526984000000015</c:v>
                </c:pt>
                <c:pt idx="1">
                  <c:v>0.7069723925760002</c:v>
                </c:pt>
                <c:pt idx="2">
                  <c:v>0.65041460116992023</c:v>
                </c:pt>
                <c:pt idx="3">
                  <c:v>0.59838143307632663</c:v>
                </c:pt>
                <c:pt idx="4">
                  <c:v>0.55051091843022049</c:v>
                </c:pt>
                <c:pt idx="5">
                  <c:v>0.50647004495580283</c:v>
                </c:pt>
              </c:numCache>
            </c:numRef>
          </c:val>
          <c:smooth val="0"/>
          <c:extLst>
            <c:ext xmlns:c16="http://schemas.microsoft.com/office/drawing/2014/chart" uri="{C3380CC4-5D6E-409C-BE32-E72D297353CC}">
              <c16:uniqueId val="{00000003-B64D-4B89-8D51-D5F61F12D22F}"/>
            </c:ext>
          </c:extLst>
        </c:ser>
        <c:ser>
          <c:idx val="4"/>
          <c:order val="5"/>
          <c:tx>
            <c:strRef>
              <c:f>'5b. TxM'!$C$25</c:f>
              <c:strCache>
                <c:ptCount val="1"/>
                <c:pt idx="0">
                  <c:v>LTE-FDD</c:v>
                </c:pt>
              </c:strCache>
            </c:strRef>
          </c:tx>
          <c:spPr>
            <a:ln w="28575" cap="rnd" cmpd="sng" algn="ctr">
              <a:solidFill>
                <a:schemeClr val="accent1">
                  <a:tint val="83000"/>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TxM'!$L$25:$R$25</c15:sqref>
                  </c15:fullRef>
                </c:ext>
              </c:extLst>
              <c:f>('5b. TxM'!$L$25,'5b. TxM'!$N$25:$R$25)</c:f>
              <c:numCache>
                <c:formatCode>_("$"* #,##0.00_);_("$"* \(#,##0.00\);_("$"* "-"??_);_(@_)</c:formatCode>
                <c:ptCount val="6"/>
                <c:pt idx="0">
                  <c:v>0.83526984000000015</c:v>
                </c:pt>
                <c:pt idx="1">
                  <c:v>0.7069723925760002</c:v>
                </c:pt>
                <c:pt idx="2">
                  <c:v>0.65041460116992023</c:v>
                </c:pt>
                <c:pt idx="3">
                  <c:v>0.59838143307632663</c:v>
                </c:pt>
                <c:pt idx="4">
                  <c:v>0.55051091843022049</c:v>
                </c:pt>
                <c:pt idx="5">
                  <c:v>0.50647004495580283</c:v>
                </c:pt>
              </c:numCache>
            </c:numRef>
          </c:val>
          <c:smooth val="0"/>
          <c:extLst>
            <c:ext xmlns:c16="http://schemas.microsoft.com/office/drawing/2014/chart" uri="{C3380CC4-5D6E-409C-BE32-E72D297353CC}">
              <c16:uniqueId val="{00000004-B64D-4B89-8D51-D5F61F12D22F}"/>
            </c:ext>
          </c:extLst>
        </c:ser>
        <c:ser>
          <c:idx val="6"/>
          <c:order val="6"/>
          <c:tx>
            <c:strRef>
              <c:f>'5b. TxM'!$C$26</c:f>
              <c:strCache>
                <c:ptCount val="1"/>
                <c:pt idx="0">
                  <c:v>5G &lt; 6 GHz</c:v>
                </c:pt>
              </c:strCache>
            </c:strRef>
          </c:tx>
          <c:spPr>
            <a:ln w="28575" cap="rnd" cmpd="sng" algn="ctr">
              <a:solidFill>
                <a:schemeClr val="accent1">
                  <a:tint val="48000"/>
                  <a:shade val="95000"/>
                  <a:satMod val="105000"/>
                </a:schemeClr>
              </a:solidFill>
              <a:prstDash val="solid"/>
              <a:round/>
            </a:ln>
            <a:effectLst/>
          </c:spPr>
          <c:marker>
            <c:symbol val="none"/>
          </c:marker>
          <c:cat>
            <c:numRef>
              <c:extLst>
                <c:ext xmlns:c15="http://schemas.microsoft.com/office/drawing/2012/chart" uri="{02D57815-91ED-43cb-92C2-25804820EDAC}">
                  <c15:fullRef>
                    <c15:sqref>'5b. TxM'!$L$19:$R$19</c15:sqref>
                  </c15:fullRef>
                </c:ext>
              </c:extLst>
              <c:f>('5b. TxM'!$L$19,'5b. TxM'!$N$19:$R$19)</c:f>
              <c:numCache>
                <c:formatCode>General</c:formatCode>
                <c:ptCount val="6"/>
                <c:pt idx="0">
                  <c:v>2018</c:v>
                </c:pt>
                <c:pt idx="1">
                  <c:v>2020</c:v>
                </c:pt>
                <c:pt idx="2">
                  <c:v>2021</c:v>
                </c:pt>
                <c:pt idx="3">
                  <c:v>2022</c:v>
                </c:pt>
                <c:pt idx="4">
                  <c:v>2023</c:v>
                </c:pt>
                <c:pt idx="5">
                  <c:v>2024</c:v>
                </c:pt>
              </c:numCache>
            </c:numRef>
          </c:cat>
          <c:val>
            <c:numRef>
              <c:extLst>
                <c:ext xmlns:c15="http://schemas.microsoft.com/office/drawing/2012/chart" uri="{02D57815-91ED-43cb-92C2-25804820EDAC}">
                  <c15:fullRef>
                    <c15:sqref>'5b. TxM'!$L$26:$R$26</c15:sqref>
                  </c15:fullRef>
                </c:ext>
              </c:extLst>
              <c:f>('5b. TxM'!$L$26,'5b. TxM'!$N$26:$R$26)</c:f>
              <c:numCache>
                <c:formatCode>_("$"* #,##0.00_);_("$"* \(#,##0.00\);_("$"* "-"??_);_(@_)</c:formatCode>
                <c:ptCount val="6"/>
                <c:pt idx="0">
                  <c:v>1</c:v>
                </c:pt>
                <c:pt idx="1">
                  <c:v>0.84640000000000004</c:v>
                </c:pt>
                <c:pt idx="2">
                  <c:v>0.77868800000000005</c:v>
                </c:pt>
                <c:pt idx="3">
                  <c:v>0.71639296000000008</c:v>
                </c:pt>
                <c:pt idx="4">
                  <c:v>0.65908152320000013</c:v>
                </c:pt>
                <c:pt idx="5">
                  <c:v>0.60635500134400011</c:v>
                </c:pt>
              </c:numCache>
            </c:numRef>
          </c:val>
          <c:smooth val="0"/>
          <c:extLst>
            <c:ext xmlns:c16="http://schemas.microsoft.com/office/drawing/2014/chart" uri="{C3380CC4-5D6E-409C-BE32-E72D297353CC}">
              <c16:uniqueId val="{00000005-B64D-4B89-8D51-D5F61F12D22F}"/>
            </c:ext>
          </c:extLst>
        </c:ser>
        <c:dLbls>
          <c:showLegendKey val="0"/>
          <c:showVal val="0"/>
          <c:showCatName val="0"/>
          <c:showSerName val="0"/>
          <c:showPercent val="0"/>
          <c:showBubbleSize val="0"/>
        </c:dLbls>
        <c:smooth val="0"/>
        <c:axId val="462989952"/>
        <c:axId val="462990344"/>
        <c:extLst>
          <c:ext xmlns:c15="http://schemas.microsoft.com/office/drawing/2012/chart" uri="{02D57815-91ED-43cb-92C2-25804820EDAC}">
            <c15:filteredLineSeries>
              <c15:ser>
                <c:idx val="0"/>
                <c:order val="1"/>
                <c:tx>
                  <c:strRef>
                    <c:extLst>
                      <c:ext uri="{02D57815-91ED-43cb-92C2-25804820EDAC}">
                        <c15:formulaRef>
                          <c15:sqref>'5b. TxM'!$C$21</c15:sqref>
                        </c15:formulaRef>
                      </c:ext>
                    </c:extLst>
                    <c:strCache>
                      <c:ptCount val="1"/>
                      <c:pt idx="0">
                        <c:v>CDMA/EVDO</c:v>
                      </c:pt>
                    </c:strCache>
                  </c:strRef>
                </c:tx>
                <c:spPr>
                  <a:ln w="28575" cap="rnd" cmpd="sng" algn="ctr">
                    <a:solidFill>
                      <a:schemeClr val="accent1">
                        <a:shade val="47000"/>
                        <a:shade val="95000"/>
                        <a:satMod val="105000"/>
                      </a:schemeClr>
                    </a:solidFill>
                    <a:prstDash val="solid"/>
                    <a:round/>
                  </a:ln>
                  <a:effectLst/>
                </c:spPr>
                <c:marker>
                  <c:symbol val="none"/>
                </c:marker>
                <c:cat>
                  <c:numRef>
                    <c:extLst>
                      <c:ext uri="{02D57815-91ED-43cb-92C2-25804820EDAC}">
                        <c15:fullRef>
                          <c15:sqref>'5b. TxM'!$L$19:$R$19</c15:sqref>
                        </c15:fullRef>
                        <c15:formulaRef>
                          <c15:sqref>('5b. TxM'!$L$19,'5b. TxM'!$N$19:$R$19)</c15:sqref>
                        </c15:formulaRef>
                      </c:ext>
                    </c:extLst>
                    <c:numCache>
                      <c:formatCode>General</c:formatCode>
                      <c:ptCount val="6"/>
                      <c:pt idx="0">
                        <c:v>2018</c:v>
                      </c:pt>
                      <c:pt idx="1">
                        <c:v>2020</c:v>
                      </c:pt>
                      <c:pt idx="2">
                        <c:v>2021</c:v>
                      </c:pt>
                      <c:pt idx="3">
                        <c:v>2022</c:v>
                      </c:pt>
                      <c:pt idx="4">
                        <c:v>2023</c:v>
                      </c:pt>
                      <c:pt idx="5">
                        <c:v>2024</c:v>
                      </c:pt>
                    </c:numCache>
                  </c:numRef>
                </c:cat>
                <c:val>
                  <c:numRef>
                    <c:extLst>
                      <c:ext uri="{02D57815-91ED-43cb-92C2-25804820EDAC}">
                        <c15:fullRef>
                          <c15:sqref>'5b. TxM'!$L$21:$R$21</c15:sqref>
                        </c15:fullRef>
                        <c15:formulaRef>
                          <c15:sqref>('5b. TxM'!$L$21,'5b. TxM'!$N$21:$R$21)</c15:sqref>
                        </c15:formulaRef>
                      </c:ext>
                    </c:extLst>
                    <c:numCache>
                      <c:formatCode>_("$"* #,##0.00_);_("$"* \(#,##0.00\);_("$"* "-"??_);_(@_)</c:formatCode>
                      <c:ptCount val="6"/>
                      <c:pt idx="0">
                        <c:v>0</c:v>
                      </c:pt>
                    </c:numCache>
                  </c:numRef>
                </c:val>
                <c:smooth val="0"/>
                <c:extLst>
                  <c:ext xmlns:c16="http://schemas.microsoft.com/office/drawing/2014/chart" uri="{C3380CC4-5D6E-409C-BE32-E72D297353CC}">
                    <c16:uniqueId val="{00000006-B64D-4B89-8D51-D5F61F12D22F}"/>
                  </c:ext>
                </c:extLst>
              </c15:ser>
            </c15:filteredLineSeries>
          </c:ext>
        </c:extLst>
      </c:lineChart>
      <c:catAx>
        <c:axId val="4629899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90344"/>
        <c:crosses val="autoZero"/>
        <c:auto val="1"/>
        <c:lblAlgn val="ctr"/>
        <c:lblOffset val="100"/>
        <c:noMultiLvlLbl val="0"/>
      </c:catAx>
      <c:valAx>
        <c:axId val="4629903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TxM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29899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'5b. TxM'!$C$31</c:f>
              <c:strCache>
                <c:ptCount val="1"/>
                <c:pt idx="0">
                  <c:v>GSM/EDGE</c:v>
                </c:pt>
              </c:strCache>
            </c:strRef>
          </c:tx>
          <c:spPr>
            <a:solidFill>
              <a:schemeClr val="accent1">
                <a:tint val="65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TxM'!$K$31:$R$31</c15:sqref>
                  </c15:fullRef>
                </c:ext>
              </c:extLst>
              <c:f>'5b. TxM'!$L$31:$R$31</c:f>
              <c:numCache>
                <c:formatCode>"$"#,##0,,</c:formatCode>
                <c:ptCount val="7"/>
                <c:pt idx="0">
                  <c:v>67397687.94061926</c:v>
                </c:pt>
                <c:pt idx="1">
                  <c:v>68208799.12092194</c:v>
                </c:pt>
                <c:pt idx="2">
                  <c:v>47734997.850871854</c:v>
                </c:pt>
                <c:pt idx="3">
                  <c:v>39478242.28777808</c:v>
                </c:pt>
                <c:pt idx="4">
                  <c:v>31570384.871352848</c:v>
                </c:pt>
                <c:pt idx="5">
                  <c:v>22034237.043920718</c:v>
                </c:pt>
                <c:pt idx="6">
                  <c:v>16440930.717386996</c:v>
                </c:pt>
              </c:numCache>
            </c:numRef>
          </c:val>
          <c:extLst>
            <c:ext xmlns:c16="http://schemas.microsoft.com/office/drawing/2014/chart" uri="{C3380CC4-5D6E-409C-BE32-E72D297353CC}">
              <c16:uniqueId val="{00000000-D32E-4337-BFF1-1819EDEFCE20}"/>
            </c:ext>
          </c:extLst>
        </c:ser>
        <c:ser>
          <c:idx val="1"/>
          <c:order val="2"/>
          <c:tx>
            <c:strRef>
              <c:f>'5b. TxM'!$C$33</c:f>
              <c:strCache>
                <c:ptCount val="1"/>
                <c:pt idx="0">
                  <c:v>WCDMA/HSPA</c:v>
                </c:pt>
              </c:strCache>
            </c:strRef>
          </c:tx>
          <c:spPr>
            <a:solidFill>
              <a:schemeClr val="accent1">
                <a:shade val="65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TxM'!$K$33:$R$33</c15:sqref>
                  </c15:fullRef>
                </c:ext>
              </c:extLst>
              <c:f>'5b. TxM'!$L$33:$R$33</c:f>
              <c:numCache>
                <c:formatCode>"$"#,##0,,</c:formatCode>
                <c:ptCount val="7"/>
                <c:pt idx="0">
                  <c:v>322464668.71023935</c:v>
                </c:pt>
                <c:pt idx="1">
                  <c:v>236440573.53875864</c:v>
                </c:pt>
                <c:pt idx="2">
                  <c:v>157067123.11633974</c:v>
                </c:pt>
                <c:pt idx="3">
                  <c:v>104038550.28887287</c:v>
                </c:pt>
                <c:pt idx="4">
                  <c:v>51202331.301108807</c:v>
                </c:pt>
                <c:pt idx="5">
                  <c:v>32892002.542822581</c:v>
                </c:pt>
                <c:pt idx="6">
                  <c:v>26124849.394893564</c:v>
                </c:pt>
              </c:numCache>
            </c:numRef>
          </c:val>
          <c:extLst>
            <c:ext xmlns:c16="http://schemas.microsoft.com/office/drawing/2014/chart" uri="{C3380CC4-5D6E-409C-BE32-E72D297353CC}">
              <c16:uniqueId val="{00000001-D32E-4337-BFF1-1819EDEFCE20}"/>
            </c:ext>
          </c:extLst>
        </c:ser>
        <c:ser>
          <c:idx val="2"/>
          <c:order val="3"/>
          <c:tx>
            <c:strRef>
              <c:f>'5b. TxM'!$C$34</c:f>
              <c:strCache>
                <c:ptCount val="1"/>
                <c:pt idx="0">
                  <c:v>TD-SCDMA</c:v>
                </c:pt>
              </c:strCache>
            </c:strRef>
          </c:tx>
          <c:spPr>
            <a:solidFill>
              <a:srgbClr val="00B0F0"/>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TxM'!$K$34:$R$34</c15:sqref>
                  </c15:fullRef>
                </c:ext>
              </c:extLst>
              <c:f>'5b. TxM'!$L$34:$R$34</c:f>
              <c:numCache>
                <c:formatCode>"$"#,##0,,</c:formatCode>
                <c:ptCount val="7"/>
                <c:pt idx="0">
                  <c:v>981171.79190861981</c:v>
                </c:pt>
                <c:pt idx="1">
                  <c:v>0</c:v>
                </c:pt>
                <c:pt idx="2">
                  <c:v>1.4659533912902701E-10</c:v>
                </c:pt>
                <c:pt idx="3">
                  <c:v>0</c:v>
                </c:pt>
                <c:pt idx="4">
                  <c:v>0</c:v>
                </c:pt>
                <c:pt idx="5">
                  <c:v>0</c:v>
                </c:pt>
                <c:pt idx="6">
                  <c:v>0</c:v>
                </c:pt>
              </c:numCache>
            </c:numRef>
          </c:val>
          <c:extLst>
            <c:ext xmlns:c16="http://schemas.microsoft.com/office/drawing/2014/chart" uri="{C3380CC4-5D6E-409C-BE32-E72D297353CC}">
              <c16:uniqueId val="{00000002-D32E-4337-BFF1-1819EDEFCE20}"/>
            </c:ext>
          </c:extLst>
        </c:ser>
        <c:ser>
          <c:idx val="3"/>
          <c:order val="4"/>
          <c:tx>
            <c:strRef>
              <c:f>'5b. TxM'!$C$35</c:f>
              <c:strCache>
                <c:ptCount val="1"/>
                <c:pt idx="0">
                  <c:v>TD-LTE</c:v>
                </c:pt>
              </c:strCache>
            </c:strRef>
          </c:tx>
          <c:spPr>
            <a:solidFill>
              <a:schemeClr val="accent1"/>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TxM'!$K$35:$R$35</c15:sqref>
                  </c15:fullRef>
                </c:ext>
              </c:extLst>
              <c:f>'5b. TxM'!$L$35:$R$35</c:f>
              <c:numCache>
                <c:formatCode>"$"#,##0,,</c:formatCode>
                <c:ptCount val="7"/>
                <c:pt idx="0">
                  <c:v>117707200.39941902</c:v>
                </c:pt>
                <c:pt idx="1">
                  <c:v>90105289.126233622</c:v>
                </c:pt>
                <c:pt idx="2">
                  <c:v>64855865.044602171</c:v>
                </c:pt>
                <c:pt idx="3">
                  <c:v>47481852.347312853</c:v>
                </c:pt>
                <c:pt idx="4">
                  <c:v>33488895.694474127</c:v>
                </c:pt>
                <c:pt idx="5">
                  <c:v>21194424.571061358</c:v>
                </c:pt>
                <c:pt idx="6">
                  <c:v>17992617.385406792</c:v>
                </c:pt>
              </c:numCache>
            </c:numRef>
          </c:val>
          <c:extLst>
            <c:ext xmlns:c16="http://schemas.microsoft.com/office/drawing/2014/chart" uri="{C3380CC4-5D6E-409C-BE32-E72D297353CC}">
              <c16:uniqueId val="{00000003-D32E-4337-BFF1-1819EDEFCE20}"/>
            </c:ext>
          </c:extLst>
        </c:ser>
        <c:ser>
          <c:idx val="4"/>
          <c:order val="5"/>
          <c:tx>
            <c:strRef>
              <c:f>'5b. TxM'!$C$36</c:f>
              <c:strCache>
                <c:ptCount val="1"/>
                <c:pt idx="0">
                  <c:v>LTE-FDD</c:v>
                </c:pt>
              </c:strCache>
            </c:strRef>
          </c:tx>
          <c:spPr>
            <a:solidFill>
              <a:schemeClr val="accent1">
                <a:tint val="83000"/>
              </a:schemeClr>
            </a:solidFill>
            <a:ln>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TxM'!$K$36:$R$36</c15:sqref>
                  </c15:fullRef>
                </c:ext>
              </c:extLst>
              <c:f>'5b. TxM'!$L$36:$R$36</c:f>
              <c:numCache>
                <c:formatCode>"$"#,##0,,</c:formatCode>
                <c:ptCount val="7"/>
                <c:pt idx="0">
                  <c:v>193314188.96053115</c:v>
                </c:pt>
                <c:pt idx="1">
                  <c:v>155741760.671094</c:v>
                </c:pt>
                <c:pt idx="2">
                  <c:v>134391489.59278473</c:v>
                </c:pt>
                <c:pt idx="3">
                  <c:v>107724310.84516421</c:v>
                </c:pt>
                <c:pt idx="4">
                  <c:v>81013043.25004977</c:v>
                </c:pt>
                <c:pt idx="5">
                  <c:v>63511753.000218891</c:v>
                </c:pt>
                <c:pt idx="6">
                  <c:v>56160880.282661632</c:v>
                </c:pt>
              </c:numCache>
            </c:numRef>
          </c:val>
          <c:extLst>
            <c:ext xmlns:c16="http://schemas.microsoft.com/office/drawing/2014/chart" uri="{C3380CC4-5D6E-409C-BE32-E72D297353CC}">
              <c16:uniqueId val="{00000004-D32E-4337-BFF1-1819EDEFCE20}"/>
            </c:ext>
          </c:extLst>
        </c:ser>
        <c:ser>
          <c:idx val="6"/>
          <c:order val="6"/>
          <c:tx>
            <c:strRef>
              <c:f>'5b. TxM'!$C$37</c:f>
              <c:strCache>
                <c:ptCount val="1"/>
                <c:pt idx="0">
                  <c:v>5G &lt; 6GHz</c:v>
                </c:pt>
              </c:strCache>
            </c:strRef>
          </c:tx>
          <c:spPr>
            <a:solidFill>
              <a:schemeClr val="accent2">
                <a:lumMod val="60000"/>
                <a:lumOff val="40000"/>
              </a:schemeClr>
            </a:solidFill>
            <a:ln w="25400">
              <a:noFill/>
            </a:ln>
            <a:effectLst/>
          </c:spPr>
          <c:cat>
            <c:numRef>
              <c:extLst>
                <c:ext xmlns:c15="http://schemas.microsoft.com/office/drawing/2012/chart" uri="{02D57815-91ED-43cb-92C2-25804820EDAC}">
                  <c15:fullRef>
                    <c15:sqref>'5b. TxM'!$K$30:$R$30</c15:sqref>
                  </c15:fullRef>
                </c:ext>
              </c:extLst>
              <c:f>'5b. TxM'!$L$30:$R$30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'5b. TxM'!$K$37:$R$37</c15:sqref>
                  </c15:fullRef>
                </c:ext>
              </c:extLst>
              <c:f>'5b. TxM'!$L$37:$R$37</c:f>
              <c:numCache>
                <c:formatCode>"$"#,##0,,</c:formatCode>
                <c:ptCount val="7"/>
                <c:pt idx="0">
                  <c:v>150000</c:v>
                </c:pt>
                <c:pt idx="1">
                  <c:v>1840000</c:v>
                </c:pt>
                <c:pt idx="2">
                  <c:v>44374143.436735444</c:v>
                </c:pt>
                <c:pt idx="3">
                  <c:v>63112873.61539679</c:v>
                </c:pt>
                <c:pt idx="4">
                  <c:v>78978460.440111801</c:v>
                </c:pt>
                <c:pt idx="5">
                  <c:v>93448876.191609457</c:v>
                </c:pt>
                <c:pt idx="6">
                  <c:v>102728918.35925528</c:v>
                </c:pt>
              </c:numCache>
            </c:numRef>
          </c:val>
          <c:extLst>
            <c:ext xmlns:c16="http://schemas.microsoft.com/office/drawing/2014/chart" uri="{C3380CC4-5D6E-409C-BE32-E72D297353CC}">
              <c16:uniqueId val="{00000005-D32E-4337-BFF1-1819EDEFCE20}"/>
            </c:ext>
          </c:extLst>
        </c:ser>
        <c:dLbls>
          <c:showLegendKey val="0"/>
          <c:showVal val="0"/>
          <c:showCatName val="0"/>
          <c:showSerName val="0"/>
          <c:showPercent val="0"/>
          <c:showBubbleSize val="0"/>
        </c:dLbls>
        <c:axId val="463364040"/>
        <c:axId val="463364432"/>
        <c:extLst>
          <c:ext xmlns:c15="http://schemas.microsoft.com/office/drawing/2012/chart" uri="{02D57815-91ED-43cb-92C2-25804820EDAC}">
            <c15:filteredAreaSeries>
              <c15:ser>
                <c:idx val="0"/>
                <c:order val="1"/>
                <c:tx>
                  <c:strRef>
                    <c:extLst>
                      <c:ext uri="{02D57815-91ED-43cb-92C2-25804820EDAC}">
                        <c15:formulaRef>
                          <c15:sqref>'5b. TxM'!$C$32</c15:sqref>
                        </c15:formulaRef>
                      </c:ext>
                    </c:extLst>
                    <c:strCache>
                      <c:ptCount val="1"/>
                      <c:pt idx="0">
                        <c:v>CDMA/EVDO</c:v>
                      </c:pt>
                    </c:strCache>
                  </c:strRef>
                </c:tx>
                <c:spPr>
                  <a:solidFill>
                    <a:schemeClr val="accent1">
                      <a:shade val="47000"/>
                    </a:schemeClr>
                  </a:solidFill>
                  <a:ln>
                    <a:noFill/>
                  </a:ln>
                  <a:effectLst/>
                </c:spPr>
                <c:cat>
                  <c:numRef>
                    <c:extLst>
                      <c:ext uri="{02D57815-91ED-43cb-92C2-25804820EDAC}">
                        <c15:fullRef>
                          <c15:sqref>'5b. TxM'!$K$30:$R$30</c15:sqref>
                        </c15:fullRef>
                        <c15:formulaRef>
                          <c15:sqref>'5b. TxM'!$L$30:$R$30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'5b. TxM'!$K$32:$R$32</c15:sqref>
                        </c15:fullRef>
                        <c15:formulaRef>
                          <c15:sqref>'5b. TxM'!$L$32:$R$32</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D32E-4337-BFF1-1819EDEFCE20}"/>
                  </c:ext>
                </c:extLst>
              </c15:ser>
            </c15:filteredAreaSeries>
          </c:ext>
        </c:extLst>
      </c:areaChart>
      <c:catAx>
        <c:axId val="46336404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364432"/>
        <c:crosses val="autoZero"/>
        <c:auto val="1"/>
        <c:lblAlgn val="ctr"/>
        <c:lblOffset val="100"/>
        <c:noMultiLvlLbl val="0"/>
      </c:catAx>
      <c:valAx>
        <c:axId val="46336443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TxM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364040"/>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45000"/>
                </a:schemeClr>
              </a:solidFill>
              <a:ln>
                <a:noFill/>
              </a:ln>
              <a:effectLst/>
            </c:spPr>
            <c:extLst>
              <c:ext xmlns:c16="http://schemas.microsoft.com/office/drawing/2014/chart" uri="{C3380CC4-5D6E-409C-BE32-E72D297353CC}">
                <c16:uniqueId val="{00000001-F5E4-4042-BE13-F9597841A539}"/>
              </c:ext>
            </c:extLst>
          </c:dPt>
          <c:dPt>
            <c:idx val="1"/>
            <c:bubble3D val="0"/>
            <c:spPr>
              <a:solidFill>
                <a:schemeClr val="tx2"/>
              </a:solidFill>
              <a:ln>
                <a:noFill/>
              </a:ln>
              <a:effectLst/>
            </c:spPr>
            <c:extLst>
              <c:ext xmlns:c16="http://schemas.microsoft.com/office/drawing/2014/chart" uri="{C3380CC4-5D6E-409C-BE32-E72D297353CC}">
                <c16:uniqueId val="{00000003-F5E4-4042-BE13-F9597841A539}"/>
              </c:ext>
            </c:extLst>
          </c:dPt>
          <c:dPt>
            <c:idx val="2"/>
            <c:bubble3D val="0"/>
            <c:spPr>
              <a:solidFill>
                <a:schemeClr val="accent1">
                  <a:shade val="76000"/>
                </a:schemeClr>
              </a:solidFill>
              <a:ln>
                <a:noFill/>
              </a:ln>
              <a:effectLst/>
            </c:spPr>
            <c:extLst>
              <c:ext xmlns:c16="http://schemas.microsoft.com/office/drawing/2014/chart" uri="{C3380CC4-5D6E-409C-BE32-E72D297353CC}">
                <c16:uniqueId val="{00000005-F5E4-4042-BE13-F9597841A539}"/>
              </c:ext>
            </c:extLst>
          </c:dPt>
          <c:dPt>
            <c:idx val="3"/>
            <c:bubble3D val="0"/>
            <c:spPr>
              <a:solidFill>
                <a:schemeClr val="accent1">
                  <a:shade val="92000"/>
                </a:schemeClr>
              </a:solidFill>
              <a:ln>
                <a:noFill/>
              </a:ln>
              <a:effectLst/>
            </c:spPr>
            <c:extLst>
              <c:ext xmlns:c16="http://schemas.microsoft.com/office/drawing/2014/chart" uri="{C3380CC4-5D6E-409C-BE32-E72D297353CC}">
                <c16:uniqueId val="{00000007-F5E4-4042-BE13-F9597841A539}"/>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5E4-4042-BE13-F9597841A539}"/>
              </c:ext>
            </c:extLst>
          </c:dPt>
          <c:dPt>
            <c:idx val="5"/>
            <c:bubble3D val="0"/>
            <c:spPr>
              <a:solidFill>
                <a:schemeClr val="tx1"/>
              </a:solidFill>
              <a:ln>
                <a:noFill/>
              </a:ln>
              <a:effectLst/>
            </c:spPr>
            <c:extLst>
              <c:ext xmlns:c16="http://schemas.microsoft.com/office/drawing/2014/chart" uri="{C3380CC4-5D6E-409C-BE32-E72D297353CC}">
                <c16:uniqueId val="{0000000B-F5E4-4042-BE13-F9597841A539}"/>
              </c:ext>
            </c:extLst>
          </c:dPt>
          <c:dPt>
            <c:idx val="6"/>
            <c:bubble3D val="0"/>
            <c:spPr>
              <a:solidFill>
                <a:schemeClr val="accent1">
                  <a:tint val="62000"/>
                </a:schemeClr>
              </a:solidFill>
              <a:ln>
                <a:noFill/>
              </a:ln>
              <a:effectLst/>
            </c:spPr>
            <c:extLst>
              <c:ext xmlns:c16="http://schemas.microsoft.com/office/drawing/2014/chart" uri="{C3380CC4-5D6E-409C-BE32-E72D297353CC}">
                <c16:uniqueId val="{0000000D-F5E4-4042-BE13-F9597841A539}"/>
              </c:ext>
            </c:extLst>
          </c:dPt>
          <c:dPt>
            <c:idx val="7"/>
            <c:bubble3D val="0"/>
            <c:spPr>
              <a:solidFill>
                <a:schemeClr val="accent1">
                  <a:tint val="46000"/>
                </a:schemeClr>
              </a:solidFill>
              <a:ln>
                <a:noFill/>
              </a:ln>
              <a:effectLst/>
            </c:spPr>
            <c:extLst>
              <c:ext xmlns:c16="http://schemas.microsoft.com/office/drawing/2014/chart" uri="{C3380CC4-5D6E-409C-BE32-E72D297353CC}">
                <c16:uniqueId val="{0000000F-F5E4-4042-BE13-F9597841A539}"/>
              </c:ext>
            </c:extLst>
          </c:dPt>
          <c:dPt>
            <c:idx val="8"/>
            <c:bubble3D val="0"/>
            <c:spPr>
              <a:solidFill>
                <a:schemeClr val="accent1">
                  <a:tint val="44000"/>
                </a:schemeClr>
              </a:solidFill>
              <a:ln>
                <a:noFill/>
              </a:ln>
              <a:effectLst/>
            </c:spPr>
            <c:extLst>
              <c:ext xmlns:c16="http://schemas.microsoft.com/office/drawing/2014/chart" uri="{C3380CC4-5D6E-409C-BE32-E72D297353CC}">
                <c16:uniqueId val="{00000011-F5E4-4042-BE13-F9597841A539}"/>
              </c:ext>
            </c:extLst>
          </c:dPt>
          <c:dPt>
            <c:idx val="9"/>
            <c:bubble3D val="0"/>
            <c:spPr>
              <a:solidFill>
                <a:schemeClr val="accent1">
                  <a:tint val="54000"/>
                </a:schemeClr>
              </a:solidFill>
              <a:ln>
                <a:noFill/>
              </a:ln>
              <a:effectLst/>
            </c:spPr>
            <c:extLst>
              <c:ext xmlns:c16="http://schemas.microsoft.com/office/drawing/2014/chart" uri="{C3380CC4-5D6E-409C-BE32-E72D297353CC}">
                <c16:uniqueId val="{00000013-1E25-42D5-9803-83246A23D7A0}"/>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1E25-42D5-9803-83246A23D7A0}"/>
              </c:ext>
            </c:extLst>
          </c:dPt>
          <c:dLbls>
            <c:dLbl>
              <c:idx val="0"/>
              <c:layout>
                <c:manualLayout>
                  <c:x val="6.6110367264680961E-2"/>
                  <c:y val="-0.1357450564646557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E4-4042-BE13-F9597841A539}"/>
                </c:ext>
              </c:extLst>
            </c:dLbl>
            <c:dLbl>
              <c:idx val="1"/>
              <c:layout>
                <c:manualLayout>
                  <c:x val="-4.4285020706868522E-3"/>
                  <c:y val="8.03933292292170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E4-4042-BE13-F9597841A539}"/>
                </c:ext>
              </c:extLst>
            </c:dLbl>
            <c:dLbl>
              <c:idx val="2"/>
              <c:layout>
                <c:manualLayout>
                  <c:x val="-8.3019316478160951E-2"/>
                  <c:y val="2.03072278018207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E4-4042-BE13-F9597841A539}"/>
                </c:ext>
              </c:extLst>
            </c:dLbl>
            <c:dLbl>
              <c:idx val="3"/>
              <c:layout>
                <c:manualLayout>
                  <c:x val="-0.19693027511270428"/>
                  <c:y val="-1.0464710184534091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E4-4042-BE13-F9597841A539}"/>
                </c:ext>
              </c:extLst>
            </c:dLbl>
            <c:dLbl>
              <c:idx val="4"/>
              <c:layout>
                <c:manualLayout>
                  <c:x val="-5.7288337980448197E-2"/>
                  <c:y val="-6.20186773621163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E4-4042-BE13-F9597841A539}"/>
                </c:ext>
              </c:extLst>
            </c:dLbl>
            <c:dLbl>
              <c:idx val="5"/>
              <c:layout>
                <c:manualLayout>
                  <c:x val="-3.3026423288613688E-2"/>
                  <c:y val="-0.1178858436397686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E4-4042-BE13-F9597841A539}"/>
                </c:ext>
              </c:extLst>
            </c:dLbl>
            <c:dLbl>
              <c:idx val="6"/>
              <c:layout>
                <c:manualLayout>
                  <c:x val="-8.7539916350339433E-2"/>
                  <c:y val="2.2389969413979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E4-4042-BE13-F9597841A539}"/>
                </c:ext>
              </c:extLst>
            </c:dLbl>
            <c:dLbl>
              <c:idx val="7"/>
              <c:layout>
                <c:manualLayout>
                  <c:x val="-2.4296238679573239E-2"/>
                  <c:y val="-5.76173033801757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5E4-4042-BE13-F9597841A539}"/>
                </c:ext>
              </c:extLst>
            </c:dLbl>
            <c:dLbl>
              <c:idx val="8"/>
              <c:layout>
                <c:manualLayout>
                  <c:x val="-2.7203223284509204E-3"/>
                  <c:y val="2.86060082728652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5E4-4042-BE13-F9597841A53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'5c. MMPA'!$K$50:$K$60</c:f>
              <c:strCache>
                <c:ptCount val="11"/>
                <c:pt idx="0">
                  <c:v>Airoha</c:v>
                </c:pt>
                <c:pt idx="1">
                  <c:v>Broadcom</c:v>
                </c:pt>
                <c:pt idx="2">
                  <c:v>Huntersun</c:v>
                </c:pt>
                <c:pt idx="3">
                  <c:v>Murata</c:v>
                </c:pt>
                <c:pt idx="4">
                  <c:v>RDA</c:v>
                </c:pt>
                <c:pt idx="5">
                  <c:v>Qorvo</c:v>
                </c:pt>
                <c:pt idx="6">
                  <c:v>Skyworks</c:v>
                </c:pt>
                <c:pt idx="7">
                  <c:v>RF360</c:v>
                </c:pt>
                <c:pt idx="8">
                  <c:v>SmarterMicro</c:v>
                </c:pt>
                <c:pt idx="9">
                  <c:v>Vanchip</c:v>
                </c:pt>
                <c:pt idx="10">
                  <c:v>Others</c:v>
                </c:pt>
              </c:strCache>
            </c:strRef>
          </c:cat>
          <c:val>
            <c:numRef>
              <c:f>'5c. MMPA'!$L$50:$L$60</c:f>
              <c:numCache>
                <c:formatCode>"$"#,##0,,\ "M"</c:formatCode>
                <c:ptCount val="11"/>
                <c:pt idx="0">
                  <c:v>42600995.204906255</c:v>
                </c:pt>
                <c:pt idx="1">
                  <c:v>110762587.53275625</c:v>
                </c:pt>
                <c:pt idx="2">
                  <c:v>17040398.0819625</c:v>
                </c:pt>
                <c:pt idx="3">
                  <c:v>85201990.40981251</c:v>
                </c:pt>
                <c:pt idx="4">
                  <c:v>17040398.0819625</c:v>
                </c:pt>
                <c:pt idx="5">
                  <c:v>127802985.61471874</c:v>
                </c:pt>
                <c:pt idx="6">
                  <c:v>332287762.59826875</c:v>
                </c:pt>
                <c:pt idx="7">
                  <c:v>8520199.0409812499</c:v>
                </c:pt>
                <c:pt idx="8">
                  <c:v>17040398.0819625</c:v>
                </c:pt>
                <c:pt idx="9">
                  <c:v>29820696.643434376</c:v>
                </c:pt>
                <c:pt idx="10">
                  <c:v>63901492.807359338</c:v>
                </c:pt>
              </c:numCache>
            </c:numRef>
          </c:val>
          <c:extLst>
            <c:ext xmlns:c16="http://schemas.microsoft.com/office/drawing/2014/chart" uri="{C3380CC4-5D6E-409C-BE32-E72D297353CC}">
              <c16:uniqueId val="{00000012-F5E4-4042-BE13-F9597841A539}"/>
            </c:ext>
          </c:extLst>
        </c:ser>
        <c:dLbls>
          <c:showLegendKey val="0"/>
          <c:showVal val="1"/>
          <c:showCatName val="1"/>
          <c:showSerName val="0"/>
          <c:showPercent val="0"/>
          <c:showBubbleSize val="0"/>
          <c:showLeaderLines val="1"/>
        </c:dLbls>
        <c:firstSliceAng val="86"/>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'5c. MMPA'!$C$77</c:f>
              <c:strCache>
                <c:ptCount val="1"/>
                <c:pt idx="0">
                  <c:v>MMPA + Duplexers</c:v>
                </c:pt>
              </c:strCache>
            </c:strRef>
          </c:tx>
          <c:marker>
            <c:symbol val="none"/>
          </c:marker>
          <c:cat>
            <c:numRef>
              <c:f>'5c. MMPA'!$I$76:$M$76</c:f>
              <c:numCache>
                <c:formatCode>_(* #,##0_);_(* \(#,##0\);_(* "-"??_);_(@_)</c:formatCode>
                <c:ptCount val="4"/>
                <c:pt idx="0">
                  <c:v>2</c:v>
                </c:pt>
                <c:pt idx="1">
                  <c:v>3</c:v>
                </c:pt>
                <c:pt idx="2">
                  <c:v>4</c:v>
                </c:pt>
                <c:pt idx="3">
                  <c:v>5</c:v>
                </c:pt>
              </c:numCache>
            </c:numRef>
          </c:cat>
          <c:val>
            <c:numRef>
              <c:f>'5c. MMPA'!$I$77:$M$77</c:f>
              <c:numCache>
                <c:formatCode>_("$"* #,##0.00_);_("$"* \(#,##0.00\);_("$"* "-"??_);_(@_)</c:formatCode>
                <c:ptCount val="4"/>
                <c:pt idx="0">
                  <c:v>1.65</c:v>
                </c:pt>
                <c:pt idx="1">
                  <c:v>1.85</c:v>
                </c:pt>
                <c:pt idx="2">
                  <c:v>2.0499999999999998</c:v>
                </c:pt>
                <c:pt idx="3">
                  <c:v>2.25</c:v>
                </c:pt>
              </c:numCache>
            </c:numRef>
          </c:val>
          <c:smooth val="0"/>
          <c:extLst>
            <c:ext xmlns:c16="http://schemas.microsoft.com/office/drawing/2014/chart" uri="{C3380CC4-5D6E-409C-BE32-E72D297353CC}">
              <c16:uniqueId val="{00000000-4881-4055-9ADE-5222FEE42A2B}"/>
            </c:ext>
          </c:extLst>
        </c:ser>
        <c:ser>
          <c:idx val="1"/>
          <c:order val="1"/>
          <c:tx>
            <c:strRef>
              <c:f>'5c. MMPA'!$C$78</c:f>
              <c:strCache>
                <c:ptCount val="1"/>
                <c:pt idx="0">
                  <c:v>PADs + Switch</c:v>
                </c:pt>
              </c:strCache>
            </c:strRef>
          </c:tx>
          <c:spPr>
            <a:ln>
              <a:solidFill>
                <a:schemeClr val="tx1"/>
              </a:solidFill>
            </a:ln>
          </c:spPr>
          <c:marker>
            <c:symbol val="none"/>
          </c:marker>
          <c:cat>
            <c:numRef>
              <c:f>'5c. MMPA'!$I$76:$M$76</c:f>
              <c:numCache>
                <c:formatCode>_(* #,##0_);_(* \(#,##0\);_(* "-"??_);_(@_)</c:formatCode>
                <c:ptCount val="4"/>
                <c:pt idx="0">
                  <c:v>2</c:v>
                </c:pt>
                <c:pt idx="1">
                  <c:v>3</c:v>
                </c:pt>
                <c:pt idx="2">
                  <c:v>4</c:v>
                </c:pt>
                <c:pt idx="3">
                  <c:v>5</c:v>
                </c:pt>
              </c:numCache>
            </c:numRef>
          </c:cat>
          <c:val>
            <c:numRef>
              <c:f>'5c. MMPA'!$I$78:$M$78</c:f>
              <c:numCache>
                <c:formatCode>_("$"* #,##0.00_);_("$"* \(#,##0.00\);_("$"* "-"??_);_(@_)</c:formatCode>
                <c:ptCount val="4"/>
                <c:pt idx="0">
                  <c:v>1.33</c:v>
                </c:pt>
                <c:pt idx="1">
                  <c:v>2.1</c:v>
                </c:pt>
                <c:pt idx="2">
                  <c:v>3.3000000000000003</c:v>
                </c:pt>
                <c:pt idx="3">
                  <c:v>4.0999999999999996</c:v>
                </c:pt>
              </c:numCache>
            </c:numRef>
          </c:val>
          <c:smooth val="0"/>
          <c:extLst>
            <c:ext xmlns:c16="http://schemas.microsoft.com/office/drawing/2014/chart" uri="{C3380CC4-5D6E-409C-BE32-E72D297353CC}">
              <c16:uniqueId val="{00000001-4881-4055-9ADE-5222FEE42A2B}"/>
            </c:ext>
          </c:extLst>
        </c:ser>
        <c:dLbls>
          <c:showLegendKey val="0"/>
          <c:showVal val="0"/>
          <c:showCatName val="0"/>
          <c:showSerName val="0"/>
          <c:showPercent val="0"/>
          <c:showBubbleSize val="0"/>
        </c:dLbls>
        <c:smooth val="0"/>
        <c:axId val="463365608"/>
        <c:axId val="463366000"/>
      </c:lineChart>
      <c:catAx>
        <c:axId val="463365608"/>
        <c:scaling>
          <c:orientation val="minMax"/>
        </c:scaling>
        <c:delete val="0"/>
        <c:axPos val="b"/>
        <c:title>
          <c:tx>
            <c:rich>
              <a:bodyPr/>
              <a:lstStyle/>
              <a:p>
                <a:pPr>
                  <a:defRPr/>
                </a:pPr>
                <a:r>
                  <a:rPr lang="en-US"/>
                  <a:t>Number of 3G/4G bands</a:t>
                </a:r>
              </a:p>
            </c:rich>
          </c:tx>
          <c:overlay val="0"/>
        </c:title>
        <c:numFmt formatCode="_(* #,##0_);_(* \(#,##0\);_(* &quot;-&quot;??_);_(@_)" sourceLinked="1"/>
        <c:majorTickMark val="out"/>
        <c:minorTickMark val="none"/>
        <c:tickLblPos val="low"/>
        <c:crossAx val="463366000"/>
        <c:crosses val="autoZero"/>
        <c:auto val="1"/>
        <c:lblAlgn val="ctr"/>
        <c:lblOffset val="100"/>
        <c:noMultiLvlLbl val="0"/>
      </c:catAx>
      <c:valAx>
        <c:axId val="463366000"/>
        <c:scaling>
          <c:orientation val="minMax"/>
        </c:scaling>
        <c:delete val="0"/>
        <c:axPos val="l"/>
        <c:majorGridlines/>
        <c:title>
          <c:tx>
            <c:rich>
              <a:bodyPr rot="-5400000" vert="horz"/>
              <a:lstStyle/>
              <a:p>
                <a:pPr>
                  <a:defRPr/>
                </a:pPr>
                <a:r>
                  <a:rPr lang="en-US"/>
                  <a:t>Total 3G/4G RFFE Cost</a:t>
                </a:r>
              </a:p>
            </c:rich>
          </c:tx>
          <c:overlay val="0"/>
        </c:title>
        <c:numFmt formatCode="&quot;$&quot;#,##0.00" sourceLinked="0"/>
        <c:majorTickMark val="out"/>
        <c:minorTickMark val="none"/>
        <c:tickLblPos val="nextTo"/>
        <c:crossAx val="463365608"/>
        <c:crosses val="autoZero"/>
        <c:crossBetween val="midCat"/>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142805893240063"/>
          <c:y val="6.4357879094307263E-2"/>
          <c:w val="0.57980251002766581"/>
          <c:h val="0.78278032954214061"/>
        </c:manualLayout>
      </c:layout>
      <c:barChart>
        <c:barDir val="col"/>
        <c:grouping val="stacked"/>
        <c:varyColors val="0"/>
        <c:ser>
          <c:idx val="2"/>
          <c:order val="0"/>
          <c:tx>
            <c:strRef>
              <c:f>'1. Terminal forecast'!$C$59</c:f>
              <c:strCache>
                <c:ptCount val="1"/>
                <c:pt idx="0">
                  <c:v>GSM/EDGE</c:v>
                </c:pt>
              </c:strCache>
            </c:strRef>
          </c:tx>
          <c:spPr>
            <a:solidFill>
              <a:schemeClr val="accent1">
                <a:shade val="76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forecast'!$L$59:$R$59</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F7A-4235-9C28-D5ACE85E6A30}"/>
            </c:ext>
          </c:extLst>
        </c:ser>
        <c:ser>
          <c:idx val="3"/>
          <c:order val="1"/>
          <c:tx>
            <c:strRef>
              <c:f>'1. Terminal forecast'!$C$60</c:f>
              <c:strCache>
                <c:ptCount val="1"/>
                <c:pt idx="0">
                  <c:v>CDMA/EVDO</c:v>
                </c:pt>
              </c:strCache>
            </c:strRef>
          </c:tx>
          <c:spPr>
            <a:solidFill>
              <a:schemeClr val="accent1">
                <a:shade val="92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forecast'!$L$60:$R$60</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F7A-4235-9C28-D5ACE85E6A30}"/>
            </c:ext>
          </c:extLst>
        </c:ser>
        <c:ser>
          <c:idx val="4"/>
          <c:order val="2"/>
          <c:tx>
            <c:strRef>
              <c:f>'1. Terminal forecast'!$C$61</c:f>
              <c:strCache>
                <c:ptCount val="1"/>
                <c:pt idx="0">
                  <c:v>WCDMA/HSPA</c:v>
                </c:pt>
              </c:strCache>
            </c:strRef>
          </c:tx>
          <c:spPr>
            <a:solidFill>
              <a:schemeClr val="accent1">
                <a:tint val="93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forecast'!$L$61:$R$61</c:f>
              <c:numCache>
                <c:formatCode>#,##0,,"M"</c:formatCode>
                <c:ptCount val="7"/>
                <c:pt idx="0">
                  <c:v>10500000</c:v>
                </c:pt>
                <c:pt idx="1">
                  <c:v>5250000</c:v>
                </c:pt>
                <c:pt idx="2">
                  <c:v>2625000</c:v>
                </c:pt>
                <c:pt idx="3">
                  <c:v>1312500</c:v>
                </c:pt>
                <c:pt idx="4">
                  <c:v>0</c:v>
                </c:pt>
                <c:pt idx="5">
                  <c:v>0</c:v>
                </c:pt>
                <c:pt idx="6">
                  <c:v>1</c:v>
                </c:pt>
              </c:numCache>
            </c:numRef>
          </c:val>
          <c:extLst>
            <c:ext xmlns:c16="http://schemas.microsoft.com/office/drawing/2014/chart" uri="{C3380CC4-5D6E-409C-BE32-E72D297353CC}">
              <c16:uniqueId val="{00000002-AF7A-4235-9C28-D5ACE85E6A30}"/>
            </c:ext>
          </c:extLst>
        </c:ser>
        <c:ser>
          <c:idx val="5"/>
          <c:order val="3"/>
          <c:tx>
            <c:strRef>
              <c:f>'1. Terminal forecast'!$C$62</c:f>
              <c:strCache>
                <c:ptCount val="1"/>
                <c:pt idx="0">
                  <c:v>TD-SCDMA</c:v>
                </c:pt>
              </c:strCache>
            </c:strRef>
          </c:tx>
          <c:spPr>
            <a:solidFill>
              <a:srgbClr val="00B0F0"/>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forecast'!$L$62:$R$62</c:f>
              <c:numCache>
                <c:formatCode>#,##0,,"M"</c:formatCode>
                <c:ptCount val="7"/>
              </c:numCache>
            </c:numRef>
          </c:val>
          <c:extLst>
            <c:ext xmlns:c16="http://schemas.microsoft.com/office/drawing/2014/chart" uri="{C3380CC4-5D6E-409C-BE32-E72D297353CC}">
              <c16:uniqueId val="{00000003-AF7A-4235-9C28-D5ACE85E6A30}"/>
            </c:ext>
          </c:extLst>
        </c:ser>
        <c:ser>
          <c:idx val="6"/>
          <c:order val="4"/>
          <c:tx>
            <c:strRef>
              <c:f>'1. Terminal forecast'!$C$63</c:f>
              <c:strCache>
                <c:ptCount val="1"/>
                <c:pt idx="0">
                  <c:v>TD-LTE</c:v>
                </c:pt>
              </c:strCache>
            </c:strRef>
          </c:tx>
          <c:spPr>
            <a:solidFill>
              <a:schemeClr val="tx1"/>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forecast'!$L$63:$R$63</c:f>
              <c:numCache>
                <c:formatCode>#,##0,,"M"</c:formatCode>
                <c:ptCount val="7"/>
                <c:pt idx="0">
                  <c:v>20418750</c:v>
                </c:pt>
                <c:pt idx="1">
                  <c:v>22460625</c:v>
                </c:pt>
                <c:pt idx="2">
                  <c:v>24706687.500000004</c:v>
                </c:pt>
                <c:pt idx="3">
                  <c:v>27177356.250000007</c:v>
                </c:pt>
                <c:pt idx="4">
                  <c:v>28536224.062500007</c:v>
                </c:pt>
                <c:pt idx="5">
                  <c:v>29963035.265625007</c:v>
                </c:pt>
                <c:pt idx="6">
                  <c:v>31461187.02890626</c:v>
                </c:pt>
              </c:numCache>
            </c:numRef>
          </c:val>
          <c:extLst>
            <c:ext xmlns:c16="http://schemas.microsoft.com/office/drawing/2014/chart" uri="{C3380CC4-5D6E-409C-BE32-E72D297353CC}">
              <c16:uniqueId val="{00000004-AF7A-4235-9C28-D5ACE85E6A30}"/>
            </c:ext>
          </c:extLst>
        </c:ser>
        <c:ser>
          <c:idx val="7"/>
          <c:order val="5"/>
          <c:tx>
            <c:strRef>
              <c:f>'1. Terminal forecast'!$C$64</c:f>
              <c:strCache>
                <c:ptCount val="1"/>
                <c:pt idx="0">
                  <c:v>LTE-FDD</c:v>
                </c:pt>
              </c:strCache>
            </c:strRef>
          </c:tx>
          <c:spPr>
            <a:solidFill>
              <a:schemeClr val="accent1">
                <a:tint val="46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forecast'!$L$64:$R$64</c:f>
              <c:numCache>
                <c:formatCode>#,##0,,"M"</c:formatCode>
                <c:ptCount val="7"/>
                <c:pt idx="0">
                  <c:v>31944000.000000011</c:v>
                </c:pt>
                <c:pt idx="1">
                  <c:v>35138400.000000015</c:v>
                </c:pt>
                <c:pt idx="2">
                  <c:v>38652240.000000022</c:v>
                </c:pt>
                <c:pt idx="3">
                  <c:v>42517464.00000003</c:v>
                </c:pt>
                <c:pt idx="4">
                  <c:v>44643337.200000033</c:v>
                </c:pt>
                <c:pt idx="5">
                  <c:v>46875504.06000004</c:v>
                </c:pt>
                <c:pt idx="6">
                  <c:v>49219279.263000041</c:v>
                </c:pt>
              </c:numCache>
            </c:numRef>
          </c:val>
          <c:extLst>
            <c:ext xmlns:c16="http://schemas.microsoft.com/office/drawing/2014/chart" uri="{C3380CC4-5D6E-409C-BE32-E72D297353CC}">
              <c16:uniqueId val="{00000005-AF7A-4235-9C28-D5ACE85E6A30}"/>
            </c:ext>
          </c:extLst>
        </c:ser>
        <c:ser>
          <c:idx val="1"/>
          <c:order val="6"/>
          <c:tx>
            <c:strRef>
              <c:f>'1. Terminal forecast'!$C$65</c:f>
              <c:strCache>
                <c:ptCount val="1"/>
                <c:pt idx="0">
                  <c:v>5G &lt; 6 GHz</c:v>
                </c:pt>
              </c:strCache>
            </c:strRef>
          </c:tx>
          <c:spPr>
            <a:solidFill>
              <a:schemeClr val="accent2">
                <a:lumMod val="60000"/>
                <a:lumOff val="40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forecast'!$L$65:$R$65</c:f>
              <c:numCache>
                <c:formatCode>#,##0,,"M"</c:formatCode>
                <c:ptCount val="7"/>
                <c:pt idx="1">
                  <c:v>200000</c:v>
                </c:pt>
                <c:pt idx="2">
                  <c:v>500000</c:v>
                </c:pt>
                <c:pt idx="3">
                  <c:v>2000000</c:v>
                </c:pt>
                <c:pt idx="4">
                  <c:v>4000000</c:v>
                </c:pt>
                <c:pt idx="5">
                  <c:v>9000000</c:v>
                </c:pt>
                <c:pt idx="6">
                  <c:v>14000000</c:v>
                </c:pt>
              </c:numCache>
            </c:numRef>
          </c:val>
          <c:extLst>
            <c:ext xmlns:c16="http://schemas.microsoft.com/office/drawing/2014/chart" uri="{C3380CC4-5D6E-409C-BE32-E72D297353CC}">
              <c16:uniqueId val="{00000006-AF7A-4235-9C28-D5ACE85E6A30}"/>
            </c:ext>
          </c:extLst>
        </c:ser>
        <c:ser>
          <c:idx val="0"/>
          <c:order val="7"/>
          <c:tx>
            <c:strRef>
              <c:f>'1. Terminal forecast'!$C$66</c:f>
              <c:strCache>
                <c:ptCount val="1"/>
                <c:pt idx="0">
                  <c:v>5G &gt; 20 GHz</c:v>
                </c:pt>
              </c:strCache>
            </c:strRef>
          </c:tx>
          <c:spPr>
            <a:solidFill>
              <a:schemeClr val="bg2">
                <a:lumMod val="50000"/>
              </a:schemeClr>
            </a:solidFill>
            <a:ln>
              <a:noFill/>
            </a:ln>
            <a:effectLst/>
          </c:spPr>
          <c:invertIfNegative val="0"/>
          <c:cat>
            <c:numRef>
              <c:f>'1. Terminal forecast'!$L$58:$R$58</c:f>
              <c:numCache>
                <c:formatCode>General</c:formatCode>
                <c:ptCount val="7"/>
                <c:pt idx="0">
                  <c:v>2018</c:v>
                </c:pt>
                <c:pt idx="1">
                  <c:v>2019</c:v>
                </c:pt>
                <c:pt idx="2">
                  <c:v>2020</c:v>
                </c:pt>
                <c:pt idx="3">
                  <c:v>2021</c:v>
                </c:pt>
                <c:pt idx="4">
                  <c:v>2022</c:v>
                </c:pt>
                <c:pt idx="5">
                  <c:v>2023</c:v>
                </c:pt>
                <c:pt idx="6">
                  <c:v>2024</c:v>
                </c:pt>
              </c:numCache>
            </c:numRef>
          </c:cat>
          <c:val>
            <c:numRef>
              <c:f>'1. Terminal forecast'!$L$66:$R$66</c:f>
              <c:numCache>
                <c:formatCode>#,##0.0,,"M"</c:formatCode>
                <c:ptCount val="7"/>
                <c:pt idx="0" formatCode="#,##0,,&quot;M&quot;">
                  <c:v>100000</c:v>
                </c:pt>
                <c:pt idx="1">
                  <c:v>240000</c:v>
                </c:pt>
                <c:pt idx="2" formatCode="#,##0,,&quot;M&quot;">
                  <c:v>2300000</c:v>
                </c:pt>
                <c:pt idx="3" formatCode="#,##0,,&quot;M&quot;">
                  <c:v>3400000</c:v>
                </c:pt>
                <c:pt idx="4" formatCode="#,##0,,&quot;M&quot;">
                  <c:v>7500000</c:v>
                </c:pt>
                <c:pt idx="5" formatCode="#,##0,,&quot;M&quot;">
                  <c:v>14600000</c:v>
                </c:pt>
                <c:pt idx="6" formatCode="#,##0,,&quot;M&quot;">
                  <c:v>27100000</c:v>
                </c:pt>
              </c:numCache>
            </c:numRef>
          </c:val>
          <c:extLst>
            <c:ext xmlns:c16="http://schemas.microsoft.com/office/drawing/2014/chart" uri="{C3380CC4-5D6E-409C-BE32-E72D297353CC}">
              <c16:uniqueId val="{00000007-AF7A-4235-9C28-D5ACE85E6A30}"/>
            </c:ext>
          </c:extLst>
        </c:ser>
        <c:dLbls>
          <c:showLegendKey val="0"/>
          <c:showVal val="0"/>
          <c:showCatName val="0"/>
          <c:showSerName val="0"/>
          <c:showPercent val="0"/>
          <c:showBubbleSize val="0"/>
        </c:dLbls>
        <c:gapWidth val="150"/>
        <c:overlap val="100"/>
        <c:axId val="454510408"/>
        <c:axId val="458261488"/>
      </c:barChart>
      <c:catAx>
        <c:axId val="45451040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8261488"/>
        <c:crosses val="autoZero"/>
        <c:auto val="1"/>
        <c:lblAlgn val="ctr"/>
        <c:lblOffset val="100"/>
        <c:noMultiLvlLbl val="0"/>
      </c:catAx>
      <c:valAx>
        <c:axId val="458261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PC Modem Shipments </a:t>
                </a:r>
              </a:p>
            </c:rich>
          </c:tx>
          <c:layout>
            <c:manualLayout>
              <c:xMode val="edge"/>
              <c:yMode val="edge"/>
              <c:x val="2.7960674386038106E-2"/>
              <c:y val="0.1680384831857113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4510408"/>
        <c:crosses val="autoZero"/>
        <c:crossBetween val="between"/>
      </c:valAx>
      <c:spPr>
        <a:solidFill>
          <a:schemeClr val="bg1"/>
        </a:solidFill>
        <a:ln>
          <a:noFill/>
        </a:ln>
        <a:effectLst/>
      </c:spPr>
    </c:plotArea>
    <c:legend>
      <c:legendPos val="r"/>
      <c:layout>
        <c:manualLayout>
          <c:xMode val="edge"/>
          <c:yMode val="edge"/>
          <c:x val="0.77035595912497334"/>
          <c:y val="8.1030183727034119E-2"/>
          <c:w val="0.18555124078614038"/>
          <c:h val="0.852344436437909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67108486439195"/>
          <c:y val="5.1400554097404488E-2"/>
          <c:w val="0.54714960629921261"/>
          <c:h val="0.78278032954214061"/>
        </c:manualLayout>
      </c:layout>
      <c:areaChart>
        <c:grouping val="stacked"/>
        <c:varyColors val="0"/>
        <c:ser>
          <c:idx val="0"/>
          <c:order val="0"/>
          <c:tx>
            <c:strRef>
              <c:f>'5c. MMPA'!$C$45</c:f>
              <c:strCache>
                <c:ptCount val="1"/>
                <c:pt idx="0">
                  <c:v>MMPA with GSM</c:v>
                </c:pt>
              </c:strCache>
            </c:strRef>
          </c:tx>
          <c:spPr>
            <a:solidFill>
              <a:schemeClr val="tx2">
                <a:lumMod val="40000"/>
                <a:lumOff val="60000"/>
              </a:schemeClr>
            </a:solidFill>
          </c:spPr>
          <c:cat>
            <c:numRef>
              <c:f>'5c. MMPA'!$L$44:$R$44</c:f>
              <c:numCache>
                <c:formatCode>General</c:formatCode>
                <c:ptCount val="7"/>
                <c:pt idx="0">
                  <c:v>2018</c:v>
                </c:pt>
                <c:pt idx="1">
                  <c:v>2019</c:v>
                </c:pt>
                <c:pt idx="2">
                  <c:v>2020</c:v>
                </c:pt>
                <c:pt idx="3">
                  <c:v>2021</c:v>
                </c:pt>
                <c:pt idx="4">
                  <c:v>2022</c:v>
                </c:pt>
                <c:pt idx="5">
                  <c:v>2023</c:v>
                </c:pt>
                <c:pt idx="6">
                  <c:v>2024</c:v>
                </c:pt>
              </c:numCache>
            </c:numRef>
          </c:cat>
          <c:val>
            <c:numRef>
              <c:f>'5c. MMPA'!$L$45:$R$45</c:f>
              <c:numCache>
                <c:formatCode>"$"#,##0,,\ "M"</c:formatCode>
                <c:ptCount val="7"/>
                <c:pt idx="0">
                  <c:v>340807961.63925004</c:v>
                </c:pt>
                <c:pt idx="1">
                  <c:v>269280890.69021237</c:v>
                </c:pt>
                <c:pt idx="2">
                  <c:v>218117521.45907205</c:v>
                </c:pt>
                <c:pt idx="3">
                  <c:v>164133434.89795172</c:v>
                </c:pt>
                <c:pt idx="4">
                  <c:v>124084876.78285152</c:v>
                </c:pt>
                <c:pt idx="5">
                  <c:v>84036482.801186174</c:v>
                </c:pt>
                <c:pt idx="6">
                  <c:v>52942984.164747298</c:v>
                </c:pt>
              </c:numCache>
            </c:numRef>
          </c:val>
          <c:extLst>
            <c:ext xmlns:c16="http://schemas.microsoft.com/office/drawing/2014/chart" uri="{C3380CC4-5D6E-409C-BE32-E72D297353CC}">
              <c16:uniqueId val="{00000000-3ECA-4091-AB8F-426C7390F5D1}"/>
            </c:ext>
          </c:extLst>
        </c:ser>
        <c:ser>
          <c:idx val="1"/>
          <c:order val="1"/>
          <c:tx>
            <c:strRef>
              <c:f>'5c. MMPA'!$C$46</c:f>
              <c:strCache>
                <c:ptCount val="1"/>
                <c:pt idx="0">
                  <c:v>3G/4G/5G MMPA</c:v>
                </c:pt>
              </c:strCache>
            </c:strRef>
          </c:tx>
          <c:spPr>
            <a:solidFill>
              <a:schemeClr val="tx2"/>
            </a:solidFill>
          </c:spPr>
          <c:cat>
            <c:numRef>
              <c:f>'5c. MMPA'!$L$44:$R$44</c:f>
              <c:numCache>
                <c:formatCode>General</c:formatCode>
                <c:ptCount val="7"/>
                <c:pt idx="0">
                  <c:v>2018</c:v>
                </c:pt>
                <c:pt idx="1">
                  <c:v>2019</c:v>
                </c:pt>
                <c:pt idx="2">
                  <c:v>2020</c:v>
                </c:pt>
                <c:pt idx="3">
                  <c:v>2021</c:v>
                </c:pt>
                <c:pt idx="4">
                  <c:v>2022</c:v>
                </c:pt>
                <c:pt idx="5">
                  <c:v>2023</c:v>
                </c:pt>
                <c:pt idx="6">
                  <c:v>2024</c:v>
                </c:pt>
              </c:numCache>
            </c:numRef>
          </c:cat>
          <c:val>
            <c:numRef>
              <c:f>'5c. MMPA'!$L$46:$R$46</c:f>
              <c:numCache>
                <c:formatCode>"$"#,##0,,\ "M"</c:formatCode>
                <c:ptCount val="7"/>
                <c:pt idx="0">
                  <c:v>511211942.45887494</c:v>
                </c:pt>
                <c:pt idx="1">
                  <c:v>500093082.7103945</c:v>
                </c:pt>
                <c:pt idx="2">
                  <c:v>508940883.40450144</c:v>
                </c:pt>
                <c:pt idx="3">
                  <c:v>492400304.69385517</c:v>
                </c:pt>
                <c:pt idx="4">
                  <c:v>496339507.13140607</c:v>
                </c:pt>
                <c:pt idx="5">
                  <c:v>476206735.87338829</c:v>
                </c:pt>
                <c:pt idx="6">
                  <c:v>476486857.48272568</c:v>
                </c:pt>
              </c:numCache>
            </c:numRef>
          </c:val>
          <c:extLst>
            <c:ext xmlns:c16="http://schemas.microsoft.com/office/drawing/2014/chart" uri="{C3380CC4-5D6E-409C-BE32-E72D297353CC}">
              <c16:uniqueId val="{00000001-3ECA-4091-AB8F-426C7390F5D1}"/>
            </c:ext>
          </c:extLst>
        </c:ser>
        <c:dLbls>
          <c:showLegendKey val="0"/>
          <c:showVal val="0"/>
          <c:showCatName val="0"/>
          <c:showSerName val="0"/>
          <c:showPercent val="0"/>
          <c:showBubbleSize val="0"/>
        </c:dLbls>
        <c:axId val="463366784"/>
        <c:axId val="463367176"/>
      </c:areaChart>
      <c:catAx>
        <c:axId val="463366784"/>
        <c:scaling>
          <c:orientation val="minMax"/>
        </c:scaling>
        <c:delete val="0"/>
        <c:axPos val="b"/>
        <c:numFmt formatCode="General" sourceLinked="1"/>
        <c:majorTickMark val="out"/>
        <c:minorTickMark val="none"/>
        <c:tickLblPos val="nextTo"/>
        <c:crossAx val="463367176"/>
        <c:crosses val="autoZero"/>
        <c:auto val="1"/>
        <c:lblAlgn val="ctr"/>
        <c:lblOffset val="100"/>
        <c:noMultiLvlLbl val="0"/>
      </c:catAx>
      <c:valAx>
        <c:axId val="463367176"/>
        <c:scaling>
          <c:orientation val="minMax"/>
        </c:scaling>
        <c:delete val="0"/>
        <c:axPos val="l"/>
        <c:majorGridlines/>
        <c:title>
          <c:tx>
            <c:rich>
              <a:bodyPr rot="-5400000" vert="horz"/>
              <a:lstStyle/>
              <a:p>
                <a:pPr>
                  <a:defRPr/>
                </a:pPr>
                <a:r>
                  <a:rPr lang="en-US"/>
                  <a:t>MMPA Revenue </a:t>
                </a:r>
              </a:p>
            </c:rich>
          </c:tx>
          <c:overlay val="0"/>
        </c:title>
        <c:numFmt formatCode="&quot;$&quot;#,##0,,\ &quot;M&quot;" sourceLinked="1"/>
        <c:majorTickMark val="out"/>
        <c:minorTickMark val="none"/>
        <c:tickLblPos val="nextTo"/>
        <c:crossAx val="463366784"/>
        <c:crosses val="autoZero"/>
        <c:crossBetween val="midCat"/>
      </c:valAx>
    </c:plotArea>
    <c:legend>
      <c:legendPos val="r"/>
      <c:layout>
        <c:manualLayout>
          <c:xMode val="edge"/>
          <c:yMode val="edge"/>
          <c:x val="0.75005555555555559"/>
          <c:y val="0.26312117235345583"/>
          <c:w val="0.23883333333333334"/>
          <c:h val="0.38579469233012542"/>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3004453988706"/>
          <c:y val="4.8006448790675359E-2"/>
          <c:w val="0.60143230202285325"/>
          <c:h val="0.82693357886715768"/>
        </c:manualLayout>
      </c:layout>
      <c:barChart>
        <c:barDir val="col"/>
        <c:grouping val="stacked"/>
        <c:varyColors val="0"/>
        <c:ser>
          <c:idx val="0"/>
          <c:order val="0"/>
          <c:tx>
            <c:strRef>
              <c:f>'5c. MMPA'!$C$15</c:f>
              <c:strCache>
                <c:ptCount val="1"/>
                <c:pt idx="0">
                  <c:v>MMPA with GSM</c:v>
                </c:pt>
              </c:strCache>
            </c:strRef>
          </c:tx>
          <c:spPr>
            <a:solidFill>
              <a:schemeClr val="tx2">
                <a:lumMod val="40000"/>
                <a:lumOff val="60000"/>
              </a:schemeClr>
            </a:solidFill>
          </c:spPr>
          <c:invertIfNegative val="0"/>
          <c:cat>
            <c:numRef>
              <c:f>'5c. MMPA'!$L$14:$R$14</c:f>
              <c:numCache>
                <c:formatCode>General</c:formatCode>
                <c:ptCount val="7"/>
                <c:pt idx="0">
                  <c:v>2018</c:v>
                </c:pt>
                <c:pt idx="1">
                  <c:v>2019</c:v>
                </c:pt>
                <c:pt idx="2">
                  <c:v>2020</c:v>
                </c:pt>
                <c:pt idx="3">
                  <c:v>2021</c:v>
                </c:pt>
                <c:pt idx="4">
                  <c:v>2022</c:v>
                </c:pt>
                <c:pt idx="5">
                  <c:v>2023</c:v>
                </c:pt>
                <c:pt idx="6">
                  <c:v>2024</c:v>
                </c:pt>
              </c:numCache>
            </c:numRef>
          </c:cat>
          <c:val>
            <c:numRef>
              <c:f>'5c. MMPA'!$L$15:$R$15</c:f>
              <c:numCache>
                <c:formatCode>_(* #,##0_);_(* \(#,##0\);_(* "-"??_);_(@_)</c:formatCode>
                <c:ptCount val="7"/>
                <c:pt idx="0">
                  <c:v>374850000</c:v>
                </c:pt>
                <c:pt idx="1">
                  <c:v>344393437.5</c:v>
                </c:pt>
                <c:pt idx="2">
                  <c:v>309954093.75</c:v>
                </c:pt>
                <c:pt idx="3">
                  <c:v>271209832.03125</c:v>
                </c:pt>
                <c:pt idx="4">
                  <c:v>227816258.90625</c:v>
                </c:pt>
                <c:pt idx="5">
                  <c:v>179405303.88867188</c:v>
                </c:pt>
                <c:pt idx="6">
                  <c:v>125583712.72207032</c:v>
                </c:pt>
              </c:numCache>
            </c:numRef>
          </c:val>
          <c:extLst>
            <c:ext xmlns:c16="http://schemas.microsoft.com/office/drawing/2014/chart" uri="{C3380CC4-5D6E-409C-BE32-E72D297353CC}">
              <c16:uniqueId val="{00000000-DF2C-4FA8-AA2F-C4A57464A048}"/>
            </c:ext>
          </c:extLst>
        </c:ser>
        <c:ser>
          <c:idx val="1"/>
          <c:order val="1"/>
          <c:tx>
            <c:strRef>
              <c:f>'5c. MMPA'!$C$16</c:f>
              <c:strCache>
                <c:ptCount val="1"/>
                <c:pt idx="0">
                  <c:v>3G/4G/5G MMPA</c:v>
                </c:pt>
              </c:strCache>
            </c:strRef>
          </c:tx>
          <c:spPr>
            <a:solidFill>
              <a:schemeClr val="tx2"/>
            </a:solidFill>
          </c:spPr>
          <c:invertIfNegative val="0"/>
          <c:cat>
            <c:numRef>
              <c:f>'5c. MMPA'!$L$14:$R$14</c:f>
              <c:numCache>
                <c:formatCode>General</c:formatCode>
                <c:ptCount val="7"/>
                <c:pt idx="0">
                  <c:v>2018</c:v>
                </c:pt>
                <c:pt idx="1">
                  <c:v>2019</c:v>
                </c:pt>
                <c:pt idx="2">
                  <c:v>2020</c:v>
                </c:pt>
                <c:pt idx="3">
                  <c:v>2021</c:v>
                </c:pt>
                <c:pt idx="4">
                  <c:v>2022</c:v>
                </c:pt>
                <c:pt idx="5">
                  <c:v>2023</c:v>
                </c:pt>
                <c:pt idx="6">
                  <c:v>2024</c:v>
                </c:pt>
              </c:numCache>
            </c:numRef>
          </c:cat>
          <c:val>
            <c:numRef>
              <c:f>'5c. MMPA'!$L$16:$R$16</c:f>
              <c:numCache>
                <c:formatCode>_(* #,##0_);_(* \(#,##0\);_(* "-"??_);_(@_)</c:formatCode>
                <c:ptCount val="7"/>
                <c:pt idx="0">
                  <c:v>562275000</c:v>
                </c:pt>
                <c:pt idx="1">
                  <c:v>639587812.5</c:v>
                </c:pt>
                <c:pt idx="2">
                  <c:v>723226218.75</c:v>
                </c:pt>
                <c:pt idx="3">
                  <c:v>813629496.09375</c:v>
                </c:pt>
                <c:pt idx="4">
                  <c:v>911265035.625</c:v>
                </c:pt>
                <c:pt idx="5">
                  <c:v>1016630055.3691406</c:v>
                </c:pt>
                <c:pt idx="6">
                  <c:v>1130253414.4986329</c:v>
                </c:pt>
              </c:numCache>
            </c:numRef>
          </c:val>
          <c:extLst>
            <c:ext xmlns:c16="http://schemas.microsoft.com/office/drawing/2014/chart" uri="{C3380CC4-5D6E-409C-BE32-E72D297353CC}">
              <c16:uniqueId val="{00000001-DF2C-4FA8-AA2F-C4A57464A048}"/>
            </c:ext>
          </c:extLst>
        </c:ser>
        <c:dLbls>
          <c:showLegendKey val="0"/>
          <c:showVal val="0"/>
          <c:showCatName val="0"/>
          <c:showSerName val="0"/>
          <c:showPercent val="0"/>
          <c:showBubbleSize val="0"/>
        </c:dLbls>
        <c:gapWidth val="150"/>
        <c:overlap val="100"/>
        <c:axId val="463134656"/>
        <c:axId val="463135048"/>
      </c:barChart>
      <c:catAx>
        <c:axId val="463134656"/>
        <c:scaling>
          <c:orientation val="minMax"/>
        </c:scaling>
        <c:delete val="0"/>
        <c:axPos val="b"/>
        <c:numFmt formatCode="General" sourceLinked="1"/>
        <c:majorTickMark val="out"/>
        <c:minorTickMark val="none"/>
        <c:tickLblPos val="nextTo"/>
        <c:crossAx val="463135048"/>
        <c:crosses val="autoZero"/>
        <c:auto val="1"/>
        <c:lblAlgn val="ctr"/>
        <c:lblOffset val="100"/>
        <c:noMultiLvlLbl val="0"/>
      </c:catAx>
      <c:valAx>
        <c:axId val="463135048"/>
        <c:scaling>
          <c:orientation val="minMax"/>
        </c:scaling>
        <c:delete val="0"/>
        <c:axPos val="l"/>
        <c:majorGridlines/>
        <c:title>
          <c:tx>
            <c:rich>
              <a:bodyPr rot="-5400000" vert="horz"/>
              <a:lstStyle/>
              <a:p>
                <a:pPr>
                  <a:defRPr/>
                </a:pPr>
                <a:r>
                  <a:rPr lang="en-US"/>
                  <a:t>MMPA Shipments</a:t>
                </a:r>
              </a:p>
            </c:rich>
          </c:tx>
          <c:layout>
            <c:manualLayout>
              <c:xMode val="edge"/>
              <c:yMode val="edge"/>
              <c:x val="2.5000000000000001E-2"/>
              <c:y val="0.23269155871645075"/>
            </c:manualLayout>
          </c:layout>
          <c:overlay val="0"/>
        </c:title>
        <c:numFmt formatCode="#,##0,,&quot; M&quot;" sourceLinked="0"/>
        <c:majorTickMark val="out"/>
        <c:minorTickMark val="none"/>
        <c:tickLblPos val="nextTo"/>
        <c:crossAx val="463134656"/>
        <c:crosses val="autoZero"/>
        <c:crossBetween val="between"/>
      </c:valAx>
    </c:plotArea>
    <c:legend>
      <c:legendPos val="r"/>
      <c:layout>
        <c:manualLayout>
          <c:xMode val="edge"/>
          <c:yMode val="edge"/>
          <c:x val="0.73200210769108409"/>
          <c:y val="0.1088903705585189"/>
          <c:w val="0.25747600678703036"/>
          <c:h val="0.56716549544210204"/>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0"/>
          <c:tx>
            <c:strRef>
              <c:f>'5c. MMPA'!$C$34</c:f>
              <c:strCache>
                <c:ptCount val="1"/>
                <c:pt idx="0">
                  <c:v>MMPA Revenue</c:v>
                </c:pt>
              </c:strCache>
            </c:strRef>
          </c:tx>
          <c:spPr>
            <a:solidFill>
              <a:schemeClr val="tx2"/>
            </a:solidFill>
          </c:spPr>
          <c:cat>
            <c:numRef>
              <c:f>'5c. MMPA'!$H$27:$L$27</c:f>
              <c:numCache>
                <c:formatCode>General</c:formatCode>
                <c:ptCount val="3"/>
                <c:pt idx="0">
                  <c:v>2016</c:v>
                </c:pt>
                <c:pt idx="1">
                  <c:v>2017</c:v>
                </c:pt>
                <c:pt idx="2">
                  <c:v>2018</c:v>
                </c:pt>
              </c:numCache>
            </c:numRef>
          </c:cat>
          <c:val>
            <c:numRef>
              <c:f>'5c. MMPA'!$L$34:$P$34</c:f>
              <c:numCache>
                <c:formatCode>"$"#,##0,," M"</c:formatCode>
                <c:ptCount val="5"/>
                <c:pt idx="0">
                  <c:v>852019904.09812498</c:v>
                </c:pt>
                <c:pt idx="1">
                  <c:v>769373973.40060687</c:v>
                </c:pt>
                <c:pt idx="2">
                  <c:v>727058404.86357355</c:v>
                </c:pt>
                <c:pt idx="3">
                  <c:v>656533739.59180689</c:v>
                </c:pt>
                <c:pt idx="4">
                  <c:v>620424383.91425753</c:v>
                </c:pt>
              </c:numCache>
            </c:numRef>
          </c:val>
          <c:extLst>
            <c:ext xmlns:c16="http://schemas.microsoft.com/office/drawing/2014/chart" uri="{C3380CC4-5D6E-409C-BE32-E72D297353CC}">
              <c16:uniqueId val="{00000000-16BF-4259-BD53-21482B8D4A90}"/>
            </c:ext>
          </c:extLst>
        </c:ser>
        <c:dLbls>
          <c:showLegendKey val="0"/>
          <c:showVal val="0"/>
          <c:showCatName val="0"/>
          <c:showSerName val="0"/>
          <c:showPercent val="0"/>
          <c:showBubbleSize val="0"/>
        </c:dLbls>
        <c:axId val="463135832"/>
        <c:axId val="463136224"/>
      </c:areaChart>
      <c:catAx>
        <c:axId val="463135832"/>
        <c:scaling>
          <c:orientation val="minMax"/>
        </c:scaling>
        <c:delete val="0"/>
        <c:axPos val="b"/>
        <c:numFmt formatCode="General" sourceLinked="1"/>
        <c:majorTickMark val="out"/>
        <c:minorTickMark val="none"/>
        <c:tickLblPos val="nextTo"/>
        <c:crossAx val="463136224"/>
        <c:crosses val="autoZero"/>
        <c:auto val="1"/>
        <c:lblAlgn val="ctr"/>
        <c:lblOffset val="100"/>
        <c:noMultiLvlLbl val="0"/>
      </c:catAx>
      <c:valAx>
        <c:axId val="463136224"/>
        <c:scaling>
          <c:orientation val="minMax"/>
        </c:scaling>
        <c:delete val="0"/>
        <c:axPos val="l"/>
        <c:majorGridlines/>
        <c:title>
          <c:tx>
            <c:rich>
              <a:bodyPr rot="-5400000" vert="horz"/>
              <a:lstStyle/>
              <a:p>
                <a:pPr>
                  <a:defRPr/>
                </a:pPr>
                <a:r>
                  <a:rPr lang="en-US"/>
                  <a:t>MMPA Revenue </a:t>
                </a:r>
              </a:p>
            </c:rich>
          </c:tx>
          <c:overlay val="0"/>
        </c:title>
        <c:numFmt formatCode="&quot;$&quot;#,##0,,&quot; M&quot;" sourceLinked="1"/>
        <c:majorTickMark val="out"/>
        <c:minorTickMark val="none"/>
        <c:tickLblPos val="nextTo"/>
        <c:crossAx val="463135832"/>
        <c:crosses val="autoZero"/>
        <c:crossBetween val="midCat"/>
      </c:valAx>
    </c:plotArea>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'5c. MMPA'!$C$28</c:f>
              <c:strCache>
                <c:ptCount val="1"/>
                <c:pt idx="0">
                  <c:v>MMPA</c:v>
                </c:pt>
              </c:strCache>
            </c:strRef>
          </c:tx>
          <c:spPr>
            <a:ln>
              <a:solidFill>
                <a:schemeClr val="bg1">
                  <a:lumMod val="65000"/>
                </a:schemeClr>
              </a:solidFill>
            </a:ln>
          </c:spPr>
          <c:marker>
            <c:symbol val="none"/>
          </c:marker>
          <c:cat>
            <c:numRef>
              <c:f>'5c. MMPA'!$L$27:$R$27</c:f>
              <c:numCache>
                <c:formatCode>General</c:formatCode>
                <c:ptCount val="7"/>
                <c:pt idx="0">
                  <c:v>2018</c:v>
                </c:pt>
                <c:pt idx="1">
                  <c:v>2019</c:v>
                </c:pt>
                <c:pt idx="2">
                  <c:v>2020</c:v>
                </c:pt>
                <c:pt idx="3">
                  <c:v>2021</c:v>
                </c:pt>
                <c:pt idx="4">
                  <c:v>2022</c:v>
                </c:pt>
                <c:pt idx="5">
                  <c:v>2023</c:v>
                </c:pt>
                <c:pt idx="6">
                  <c:v>2024</c:v>
                </c:pt>
              </c:numCache>
            </c:numRef>
          </c:cat>
          <c:val>
            <c:numRef>
              <c:f>'5c. MMPA'!$L$28:$R$28</c:f>
              <c:numCache>
                <c:formatCode>_("$"* #,##0.00_);_("$"* \(#,##0.00\);_("$"* "-"??_);_(@_)</c:formatCode>
                <c:ptCount val="7"/>
                <c:pt idx="0">
                  <c:v>0.90918490500000004</c:v>
                </c:pt>
                <c:pt idx="1">
                  <c:v>0.78189901829999997</c:v>
                </c:pt>
                <c:pt idx="2">
                  <c:v>0.70370911647000001</c:v>
                </c:pt>
                <c:pt idx="3">
                  <c:v>0.60518984016419997</c:v>
                </c:pt>
                <c:pt idx="4">
                  <c:v>0.54467085614777999</c:v>
                </c:pt>
                <c:pt idx="5">
                  <c:v>0.4684169362870908</c:v>
                </c:pt>
                <c:pt idx="6">
                  <c:v>0.42157524265838175</c:v>
                </c:pt>
              </c:numCache>
            </c:numRef>
          </c:val>
          <c:smooth val="0"/>
          <c:extLst>
            <c:ext xmlns:c16="http://schemas.microsoft.com/office/drawing/2014/chart" uri="{C3380CC4-5D6E-409C-BE32-E72D297353CC}">
              <c16:uniqueId val="{00000000-8BA0-482E-9F3C-64C34CF7F21D}"/>
            </c:ext>
          </c:extLst>
        </c:ser>
        <c:dLbls>
          <c:showLegendKey val="0"/>
          <c:showVal val="0"/>
          <c:showCatName val="0"/>
          <c:showSerName val="0"/>
          <c:showPercent val="0"/>
          <c:showBubbleSize val="0"/>
        </c:dLbls>
        <c:smooth val="0"/>
        <c:axId val="463137008"/>
        <c:axId val="463137400"/>
      </c:lineChart>
      <c:catAx>
        <c:axId val="463137008"/>
        <c:scaling>
          <c:orientation val="minMax"/>
        </c:scaling>
        <c:delete val="0"/>
        <c:axPos val="b"/>
        <c:numFmt formatCode="General" sourceLinked="1"/>
        <c:majorTickMark val="out"/>
        <c:minorTickMark val="none"/>
        <c:tickLblPos val="nextTo"/>
        <c:crossAx val="463137400"/>
        <c:crosses val="autoZero"/>
        <c:auto val="1"/>
        <c:lblAlgn val="ctr"/>
        <c:lblOffset val="100"/>
        <c:noMultiLvlLbl val="0"/>
      </c:catAx>
      <c:valAx>
        <c:axId val="463137400"/>
        <c:scaling>
          <c:orientation val="minMax"/>
          <c:min val="0.30000000000000004"/>
        </c:scaling>
        <c:delete val="0"/>
        <c:axPos val="l"/>
        <c:majorGridlines/>
        <c:title>
          <c:tx>
            <c:rich>
              <a:bodyPr rot="-5400000" vert="horz"/>
              <a:lstStyle/>
              <a:p>
                <a:pPr>
                  <a:defRPr/>
                </a:pPr>
                <a:r>
                  <a:rPr lang="en-US"/>
                  <a:t>MMPA   ASP </a:t>
                </a:r>
              </a:p>
            </c:rich>
          </c:tx>
          <c:overlay val="0"/>
        </c:title>
        <c:numFmt formatCode="&quot;$&quot;#,##0.00" sourceLinked="0"/>
        <c:majorTickMark val="out"/>
        <c:minorTickMark val="none"/>
        <c:tickLblPos val="nextTo"/>
        <c:crossAx val="463137008"/>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1"/>
          <c:tx>
            <c:strRef>
              <c:f>'5c. MMPA'!$C$30</c:f>
              <c:strCache>
                <c:ptCount val="1"/>
                <c:pt idx="0">
                  <c:v>ET MMPA</c:v>
                </c:pt>
              </c:strCache>
            </c:strRef>
          </c:tx>
          <c:spPr>
            <a:ln>
              <a:solidFill>
                <a:schemeClr val="bg2">
                  <a:lumMod val="50000"/>
                </a:schemeClr>
              </a:solidFill>
            </a:ln>
          </c:spPr>
          <c:marker>
            <c:symbol val="none"/>
          </c:marker>
          <c:cat>
            <c:numRef>
              <c:f>'5c. MMPA'!$H$27:$L$27</c:f>
              <c:numCache>
                <c:formatCode>General</c:formatCode>
                <c:ptCount val="3"/>
                <c:pt idx="0">
                  <c:v>2016</c:v>
                </c:pt>
                <c:pt idx="1">
                  <c:v>2017</c:v>
                </c:pt>
                <c:pt idx="2">
                  <c:v>2018</c:v>
                </c:pt>
              </c:numCache>
            </c:numRef>
          </c:cat>
          <c:val>
            <c:numRef>
              <c:f>'5c. MMPA'!$H$30:$L$30</c:f>
              <c:numCache>
                <c:formatCode>_("$"* #,##0.00_);_("$"* \(#,##0.00\);_("$"* "-"??_);_(@_)</c:formatCode>
                <c:ptCount val="3"/>
                <c:pt idx="0">
                  <c:v>1.2437550000000002</c:v>
                </c:pt>
                <c:pt idx="1">
                  <c:v>1.0571917500000001</c:v>
                </c:pt>
                <c:pt idx="2">
                  <c:v>0.90918490500000004</c:v>
                </c:pt>
              </c:numCache>
            </c:numRef>
          </c:val>
          <c:smooth val="0"/>
          <c:extLst>
            <c:ext xmlns:c16="http://schemas.microsoft.com/office/drawing/2014/chart" uri="{C3380CC4-5D6E-409C-BE32-E72D297353CC}">
              <c16:uniqueId val="{00000000-CAA2-4028-99E3-7E488FE17379}"/>
            </c:ext>
          </c:extLst>
        </c:ser>
        <c:ser>
          <c:idx val="2"/>
          <c:order val="0"/>
          <c:tx>
            <c:strRef>
              <c:f>'5c. MMPA'!$C$30</c:f>
              <c:strCache>
                <c:ptCount val="1"/>
                <c:pt idx="0">
                  <c:v>ET MMPA</c:v>
                </c:pt>
              </c:strCache>
            </c:strRef>
          </c:tx>
          <c:spPr>
            <a:ln>
              <a:solidFill>
                <a:schemeClr val="bg2">
                  <a:lumMod val="50000"/>
                </a:schemeClr>
              </a:solidFill>
            </a:ln>
          </c:spPr>
          <c:marker>
            <c:symbol val="none"/>
          </c:marker>
          <c:cat>
            <c:numRef>
              <c:f>'5c. MMPA'!$H$27:$L$27</c:f>
              <c:numCache>
                <c:formatCode>General</c:formatCode>
                <c:ptCount val="3"/>
                <c:pt idx="0">
                  <c:v>2016</c:v>
                </c:pt>
                <c:pt idx="1">
                  <c:v>2017</c:v>
                </c:pt>
                <c:pt idx="2">
                  <c:v>2018</c:v>
                </c:pt>
              </c:numCache>
            </c:numRef>
          </c:cat>
          <c:val>
            <c:numRef>
              <c:f>'5c. MMPA'!$H$30:$L$30</c:f>
              <c:numCache>
                <c:formatCode>_("$"* #,##0.00_);_("$"* \(#,##0.00\);_("$"* "-"??_);_(@_)</c:formatCode>
                <c:ptCount val="3"/>
                <c:pt idx="0">
                  <c:v>1.2437550000000002</c:v>
                </c:pt>
                <c:pt idx="1">
                  <c:v>1.0571917500000001</c:v>
                </c:pt>
                <c:pt idx="2">
                  <c:v>0.90918490500000004</c:v>
                </c:pt>
              </c:numCache>
            </c:numRef>
          </c:val>
          <c:smooth val="0"/>
          <c:extLst>
            <c:ext xmlns:c16="http://schemas.microsoft.com/office/drawing/2014/chart" uri="{C3380CC4-5D6E-409C-BE32-E72D297353CC}">
              <c16:uniqueId val="{00000001-CAA2-4028-99E3-7E488FE17379}"/>
            </c:ext>
          </c:extLst>
        </c:ser>
        <c:dLbls>
          <c:showLegendKey val="0"/>
          <c:showVal val="0"/>
          <c:showCatName val="0"/>
          <c:showSerName val="0"/>
          <c:showPercent val="0"/>
          <c:showBubbleSize val="0"/>
        </c:dLbls>
        <c:smooth val="0"/>
        <c:axId val="463138184"/>
        <c:axId val="463175616"/>
      </c:lineChart>
      <c:catAx>
        <c:axId val="463138184"/>
        <c:scaling>
          <c:orientation val="minMax"/>
        </c:scaling>
        <c:delete val="0"/>
        <c:axPos val="b"/>
        <c:numFmt formatCode="General" sourceLinked="1"/>
        <c:majorTickMark val="out"/>
        <c:minorTickMark val="none"/>
        <c:tickLblPos val="nextTo"/>
        <c:crossAx val="463175616"/>
        <c:crosses val="autoZero"/>
        <c:auto val="1"/>
        <c:lblAlgn val="ctr"/>
        <c:lblOffset val="100"/>
        <c:noMultiLvlLbl val="0"/>
      </c:catAx>
      <c:valAx>
        <c:axId val="463175616"/>
        <c:scaling>
          <c:orientation val="minMax"/>
          <c:min val="0.30000000000000004"/>
        </c:scaling>
        <c:delete val="0"/>
        <c:axPos val="l"/>
        <c:majorGridlines/>
        <c:title>
          <c:tx>
            <c:rich>
              <a:bodyPr rot="-5400000" vert="horz"/>
              <a:lstStyle/>
              <a:p>
                <a:pPr>
                  <a:defRPr/>
                </a:pPr>
                <a:r>
                  <a:rPr lang="en-US"/>
                  <a:t>ET   MMPA   ASP </a:t>
                </a:r>
              </a:p>
            </c:rich>
          </c:tx>
          <c:overlay val="0"/>
        </c:title>
        <c:numFmt formatCode="&quot;$&quot;#,##0.00" sourceLinked="0"/>
        <c:majorTickMark val="out"/>
        <c:minorTickMark val="none"/>
        <c:tickLblPos val="nextTo"/>
        <c:crossAx val="463138184"/>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1"/>
              </a:solidFill>
              <a:ln>
                <a:noFill/>
              </a:ln>
              <a:effectLst/>
            </c:spPr>
            <c:extLst>
              <c:ext xmlns:c16="http://schemas.microsoft.com/office/drawing/2014/chart" uri="{C3380CC4-5D6E-409C-BE32-E72D297353CC}">
                <c16:uniqueId val="{00000001-56C3-4CCA-90CC-BAE946581966}"/>
              </c:ext>
            </c:extLst>
          </c:dPt>
          <c:dPt>
            <c:idx val="1"/>
            <c:bubble3D val="0"/>
            <c:spPr>
              <a:solidFill>
                <a:schemeClr val="accent1">
                  <a:shade val="76000"/>
                </a:schemeClr>
              </a:solidFill>
              <a:ln>
                <a:noFill/>
              </a:ln>
              <a:effectLst/>
            </c:spPr>
            <c:extLst>
              <c:ext xmlns:c16="http://schemas.microsoft.com/office/drawing/2014/chart" uri="{C3380CC4-5D6E-409C-BE32-E72D297353CC}">
                <c16:uniqueId val="{00000003-56C3-4CCA-90CC-BAE946581966}"/>
              </c:ext>
            </c:extLst>
          </c:dPt>
          <c:dPt>
            <c:idx val="2"/>
            <c:bubble3D val="0"/>
            <c:spPr>
              <a:solidFill>
                <a:schemeClr val="accent1"/>
              </a:solidFill>
              <a:ln>
                <a:noFill/>
              </a:ln>
              <a:effectLst/>
            </c:spPr>
            <c:extLst>
              <c:ext xmlns:c16="http://schemas.microsoft.com/office/drawing/2014/chart" uri="{C3380CC4-5D6E-409C-BE32-E72D297353CC}">
                <c16:uniqueId val="{00000005-56C3-4CCA-90CC-BAE946581966}"/>
              </c:ext>
            </c:extLst>
          </c:dPt>
          <c:dPt>
            <c:idx val="3"/>
            <c:bubble3D val="0"/>
            <c:spPr>
              <a:solidFill>
                <a:schemeClr val="accent1">
                  <a:tint val="77000"/>
                </a:schemeClr>
              </a:solidFill>
              <a:ln>
                <a:noFill/>
              </a:ln>
              <a:effectLst/>
            </c:spPr>
            <c:extLst>
              <c:ext xmlns:c16="http://schemas.microsoft.com/office/drawing/2014/chart" uri="{C3380CC4-5D6E-409C-BE32-E72D297353CC}">
                <c16:uniqueId val="{00000007-56C3-4CCA-90CC-BAE946581966}"/>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56C3-4CCA-90CC-BAE946581966}"/>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56C3-4CCA-90CC-BAE946581966}"/>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56C3-4CCA-90CC-BAE946581966}"/>
              </c:ext>
            </c:extLst>
          </c:dPt>
          <c:dLbls>
            <c:dLbl>
              <c:idx val="0"/>
              <c:layout>
                <c:manualLayout>
                  <c:x val="-0.35998323501519386"/>
                  <c:y val="-3.75901623408185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C3-4CCA-90CC-BAE946581966}"/>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C3-4CCA-90CC-BAE946581966}"/>
                </c:ext>
              </c:extLst>
            </c:dLbl>
            <c:dLbl>
              <c:idx val="2"/>
              <c:layout>
                <c:manualLayout>
                  <c:x val="6.7420482392191745E-5"/>
                  <c:y val="3.8150476726123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C3-4CCA-90CC-BAE946581966}"/>
                </c:ext>
              </c:extLst>
            </c:dLbl>
            <c:dLbl>
              <c:idx val="3"/>
              <c:layout>
                <c:manualLayout>
                  <c:x val="-1.1568462879033785E-16"/>
                  <c:y val="5.05394153317041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C3-4CCA-90CC-BAE946581966}"/>
                </c:ext>
              </c:extLst>
            </c:dLbl>
            <c:dLbl>
              <c:idx val="4"/>
              <c:layout>
                <c:manualLayout>
                  <c:x val="6.4064385316764311E-2"/>
                  <c:y val="0.1123391126589945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6C3-4CCA-90CC-BAE946581966}"/>
                </c:ext>
              </c:extLst>
            </c:dLbl>
            <c:dLbl>
              <c:idx val="5"/>
              <c:layout>
                <c:manualLayout>
                  <c:x val="5.4767324700526178E-2"/>
                  <c:y val="0.166999482636785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6C3-4CCA-90CC-BAE94658196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'5c. Switched Duplexer Bank'!$C$41:$C$46</c:f>
              <c:strCache>
                <c:ptCount val="6"/>
                <c:pt idx="0">
                  <c:v>Murata</c:v>
                </c:pt>
                <c:pt idx="1">
                  <c:v>RF360</c:v>
                </c:pt>
                <c:pt idx="2">
                  <c:v>Skyworks</c:v>
                </c:pt>
                <c:pt idx="3">
                  <c:v>Taiyo Yuden</c:v>
                </c:pt>
                <c:pt idx="4">
                  <c:v>WiSOL</c:v>
                </c:pt>
                <c:pt idx="5">
                  <c:v>Others</c:v>
                </c:pt>
              </c:strCache>
            </c:strRef>
          </c:cat>
          <c:val>
            <c:numRef>
              <c:f>'5c. Switched Duplexer Bank'!$J$41:$J$46</c:f>
              <c:numCache>
                <c:formatCode>0.0%</c:formatCode>
                <c:ptCount val="6"/>
                <c:pt idx="0">
                  <c:v>0.74</c:v>
                </c:pt>
                <c:pt idx="1">
                  <c:v>0.14000000000000001</c:v>
                </c:pt>
                <c:pt idx="2">
                  <c:v>0.03</c:v>
                </c:pt>
                <c:pt idx="3">
                  <c:v>0.03</c:v>
                </c:pt>
                <c:pt idx="4">
                  <c:v>0.04</c:v>
                </c:pt>
                <c:pt idx="5">
                  <c:v>1.9999999999999907E-2</c:v>
                </c:pt>
              </c:numCache>
            </c:numRef>
          </c:val>
          <c:extLst>
            <c:ext xmlns:c16="http://schemas.microsoft.com/office/drawing/2014/chart" uri="{C3380CC4-5D6E-409C-BE32-E72D297353CC}">
              <c16:uniqueId val="{0000000E-56C3-4CCA-90CC-BAE946581966}"/>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'5c. Switched Duplexer Bank'!$C$10</c:f>
              <c:strCache>
                <c:ptCount val="1"/>
                <c:pt idx="0">
                  <c:v>2-3 bands</c:v>
                </c:pt>
              </c:strCache>
            </c:strRef>
          </c:tx>
          <c:spPr>
            <a:solidFill>
              <a:schemeClr val="accent1">
                <a:shade val="53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Bank'!$K$10:$R$10</c15:sqref>
                  </c15:fullRef>
                </c:ext>
              </c:extLst>
              <c:f>'5c. Switched Duplexer Bank'!$L$10:$R$10</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491-4195-9531-2B3C032295DC}"/>
            </c:ext>
          </c:extLst>
        </c:ser>
        <c:ser>
          <c:idx val="1"/>
          <c:order val="1"/>
          <c:tx>
            <c:strRef>
              <c:f>'5c. Switched Duplexer Bank'!$C$11</c:f>
              <c:strCache>
                <c:ptCount val="1"/>
                <c:pt idx="0">
                  <c:v>4-5 bands</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Bank'!$K$11:$R$11</c15:sqref>
                  </c15:fullRef>
                </c:ext>
              </c:extLst>
              <c:f>'5c. Switched Duplexer Bank'!$L$11:$R$11</c:f>
              <c:numCache>
                <c:formatCode>#,##0,,"M"</c:formatCode>
                <c:ptCount val="7"/>
                <c:pt idx="0">
                  <c:v>50000000</c:v>
                </c:pt>
                <c:pt idx="1">
                  <c:v>40000000</c:v>
                </c:pt>
                <c:pt idx="2">
                  <c:v>30000000</c:v>
                </c:pt>
                <c:pt idx="3">
                  <c:v>30000000</c:v>
                </c:pt>
                <c:pt idx="4">
                  <c:v>30000000</c:v>
                </c:pt>
                <c:pt idx="5">
                  <c:v>30000000</c:v>
                </c:pt>
                <c:pt idx="6">
                  <c:v>30000000</c:v>
                </c:pt>
              </c:numCache>
            </c:numRef>
          </c:val>
          <c:extLst>
            <c:ext xmlns:c16="http://schemas.microsoft.com/office/drawing/2014/chart" uri="{C3380CC4-5D6E-409C-BE32-E72D297353CC}">
              <c16:uniqueId val="{00000001-7491-4195-9531-2B3C032295DC}"/>
            </c:ext>
          </c:extLst>
        </c:ser>
        <c:ser>
          <c:idx val="2"/>
          <c:order val="2"/>
          <c:tx>
            <c:strRef>
              <c:f>'5c. Switched Duplexer Bank'!$C$12</c:f>
              <c:strCache>
                <c:ptCount val="1"/>
                <c:pt idx="0">
                  <c:v>6-7 bands</c:v>
                </c:pt>
              </c:strCache>
            </c:strRef>
          </c:tx>
          <c:spPr>
            <a:solidFill>
              <a:schemeClr val="accent1"/>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Bank'!$K$12:$R$12</c15:sqref>
                  </c15:fullRef>
                </c:ext>
              </c:extLst>
              <c:f>'5c. Switched Duplexer Bank'!$L$12:$R$12</c:f>
              <c:numCache>
                <c:formatCode>#,##0,,"M"</c:formatCode>
                <c:ptCount val="7"/>
                <c:pt idx="0">
                  <c:v>175000000</c:v>
                </c:pt>
                <c:pt idx="1">
                  <c:v>165000000</c:v>
                </c:pt>
                <c:pt idx="2">
                  <c:v>150000000</c:v>
                </c:pt>
                <c:pt idx="3">
                  <c:v>130000000</c:v>
                </c:pt>
                <c:pt idx="4">
                  <c:v>110000000</c:v>
                </c:pt>
                <c:pt idx="5">
                  <c:v>90000000</c:v>
                </c:pt>
                <c:pt idx="6">
                  <c:v>70000000</c:v>
                </c:pt>
              </c:numCache>
            </c:numRef>
          </c:val>
          <c:extLst>
            <c:ext xmlns:c16="http://schemas.microsoft.com/office/drawing/2014/chart" uri="{C3380CC4-5D6E-409C-BE32-E72D297353CC}">
              <c16:uniqueId val="{00000002-7491-4195-9531-2B3C032295DC}"/>
            </c:ext>
          </c:extLst>
        </c:ser>
        <c:ser>
          <c:idx val="3"/>
          <c:order val="3"/>
          <c:tx>
            <c:strRef>
              <c:f>'5c. Switched Duplexer Bank'!$C$13</c:f>
              <c:strCache>
                <c:ptCount val="1"/>
                <c:pt idx="0">
                  <c:v>8-9 bands</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Bank'!$K$13:$R$13</c15:sqref>
                  </c15:fullRef>
                </c:ext>
              </c:extLst>
              <c:f>'5c. Switched Duplexer Bank'!$L$13:$R$13</c:f>
              <c:numCache>
                <c:formatCode>#,##0,,"M"</c:formatCode>
                <c:ptCount val="7"/>
                <c:pt idx="0">
                  <c:v>90000000</c:v>
                </c:pt>
                <c:pt idx="1">
                  <c:v>180000000</c:v>
                </c:pt>
                <c:pt idx="2">
                  <c:v>260000000</c:v>
                </c:pt>
                <c:pt idx="3">
                  <c:v>240000000</c:v>
                </c:pt>
                <c:pt idx="4">
                  <c:v>220000000</c:v>
                </c:pt>
                <c:pt idx="5">
                  <c:v>200000000</c:v>
                </c:pt>
                <c:pt idx="6">
                  <c:v>180000000</c:v>
                </c:pt>
              </c:numCache>
            </c:numRef>
          </c:val>
          <c:extLst>
            <c:ext xmlns:c16="http://schemas.microsoft.com/office/drawing/2014/chart" uri="{C3380CC4-5D6E-409C-BE32-E72D297353CC}">
              <c16:uniqueId val="{00000003-7491-4195-9531-2B3C032295DC}"/>
            </c:ext>
          </c:extLst>
        </c:ser>
        <c:ser>
          <c:idx val="4"/>
          <c:order val="4"/>
          <c:tx>
            <c:strRef>
              <c:f>'5c. Switched Duplexer Bank'!$C$14</c:f>
              <c:strCache>
                <c:ptCount val="1"/>
                <c:pt idx="0">
                  <c:v>10+bands</c:v>
                </c:pt>
              </c:strCache>
            </c:strRef>
          </c:tx>
          <c:spPr>
            <a:solidFill>
              <a:schemeClr val="accent1">
                <a:tint val="54000"/>
              </a:schemeClr>
            </a:solidFill>
            <a:ln>
              <a:noFill/>
            </a:ln>
            <a:effectLst/>
          </c:spPr>
          <c:invertIfNegative val="0"/>
          <c:cat>
            <c:numRef>
              <c:extLst>
                <c:ext xmlns:c15="http://schemas.microsoft.com/office/drawing/2012/chart" uri="{02D57815-91ED-43cb-92C2-25804820EDAC}">
                  <c15:fullRef>
                    <c15:sqref>'5c. Switched Duplexer Bank'!$K$9:$R$9</c15:sqref>
                  </c15:fullRef>
                </c:ext>
              </c:extLst>
              <c:f>'5c. Switched Duplexer Bank'!$L$9:$R$9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'5c. Switched Duplexer Bank'!$K$14:$R$14</c15:sqref>
                  </c15:fullRef>
                </c:ext>
              </c:extLst>
              <c:f>'5c. Switched Duplexer Bank'!$L$14:$R$14</c:f>
              <c:numCache>
                <c:formatCode>#,##0,,"M"</c:formatCode>
                <c:ptCount val="7"/>
                <c:pt idx="0">
                  <c:v>0</c:v>
                </c:pt>
                <c:pt idx="1">
                  <c:v>0</c:v>
                </c:pt>
                <c:pt idx="2">
                  <c:v>20000000</c:v>
                </c:pt>
                <c:pt idx="3">
                  <c:v>50000000</c:v>
                </c:pt>
                <c:pt idx="4">
                  <c:v>50000000</c:v>
                </c:pt>
                <c:pt idx="5">
                  <c:v>50000000</c:v>
                </c:pt>
                <c:pt idx="6">
                  <c:v>50000000</c:v>
                </c:pt>
              </c:numCache>
            </c:numRef>
          </c:val>
          <c:extLst>
            <c:ext xmlns:c16="http://schemas.microsoft.com/office/drawing/2014/chart" uri="{C3380CC4-5D6E-409C-BE32-E72D297353CC}">
              <c16:uniqueId val="{00000004-7491-4195-9531-2B3C032295DC}"/>
            </c:ext>
          </c:extLst>
        </c:ser>
        <c:dLbls>
          <c:showLegendKey val="0"/>
          <c:showVal val="0"/>
          <c:showCatName val="0"/>
          <c:showSerName val="0"/>
          <c:showPercent val="0"/>
          <c:showBubbleSize val="0"/>
        </c:dLbls>
        <c:gapWidth val="150"/>
        <c:overlap val="100"/>
        <c:axId val="463176792"/>
        <c:axId val="463177184"/>
      </c:barChart>
      <c:catAx>
        <c:axId val="46317679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7184"/>
        <c:crosses val="autoZero"/>
        <c:auto val="1"/>
        <c:lblAlgn val="ctr"/>
        <c:lblOffset val="100"/>
        <c:noMultiLvlLbl val="0"/>
      </c:catAx>
      <c:valAx>
        <c:axId val="463177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Sw Duplexer Bank  Shipments</a:t>
                </a:r>
              </a:p>
            </c:rich>
          </c:tx>
          <c:layout>
            <c:manualLayout>
              <c:xMode val="edge"/>
              <c:yMode val="edge"/>
              <c:x val="2.3923444976076555E-2"/>
              <c:y val="3.4269846703944611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679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0709331190060576"/>
          <c:y val="3.6744616855173017E-2"/>
          <c:w val="0.54702641834842414"/>
          <c:h val="0.79387102571546497"/>
        </c:manualLayout>
      </c:layout>
      <c:lineChart>
        <c:grouping val="standard"/>
        <c:varyColors val="0"/>
        <c:ser>
          <c:idx val="3"/>
          <c:order val="0"/>
          <c:tx>
            <c:strRef>
              <c:f>'5c. Switched Duplexer Bank'!$C$20</c:f>
              <c:strCache>
                <c:ptCount val="1"/>
                <c:pt idx="0">
                  <c:v>2-3 bands</c:v>
                </c:pt>
              </c:strCache>
            </c:strRef>
          </c:tx>
          <c:spPr>
            <a:ln w="28575" cap="rnd" cmpd="sng" algn="ctr">
              <a:solidFill>
                <a:schemeClr val="bg1">
                  <a:lumMod val="8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Bank'!$L$20:$R$20</c:f>
              <c:numCache>
                <c:formatCode>_("$"* #,##0.00_);_("$"* \(#,##0.00\);_("$"* "-"??_);_(@_)</c:formatCode>
                <c:ptCount val="7"/>
                <c:pt idx="0">
                  <c:v>0.97414947499999982</c:v>
                </c:pt>
                <c:pt idx="1">
                  <c:v>0.92544200124999976</c:v>
                </c:pt>
                <c:pt idx="2">
                  <c:v>0.87916990118749971</c:v>
                </c:pt>
                <c:pt idx="3">
                  <c:v>0.83521140612812472</c:v>
                </c:pt>
                <c:pt idx="4">
                  <c:v>0.79345083582171849</c:v>
                </c:pt>
                <c:pt idx="5">
                  <c:v>0.75377829403063257</c:v>
                </c:pt>
                <c:pt idx="6">
                  <c:v>0.71608937932910088</c:v>
                </c:pt>
              </c:numCache>
            </c:numRef>
          </c:val>
          <c:smooth val="0"/>
          <c:extLst>
            <c:ext xmlns:c16="http://schemas.microsoft.com/office/drawing/2014/chart" uri="{C3380CC4-5D6E-409C-BE32-E72D297353CC}">
              <c16:uniqueId val="{00000000-6A98-41D9-AAFC-A9E36DB406C6}"/>
            </c:ext>
          </c:extLst>
        </c:ser>
        <c:ser>
          <c:idx val="2"/>
          <c:order val="1"/>
          <c:tx>
            <c:strRef>
              <c:f>'5c. Switched Duplexer Bank'!$C$21</c:f>
              <c:strCache>
                <c:ptCount val="1"/>
                <c:pt idx="0">
                  <c:v>4-5 bands</c:v>
                </c:pt>
              </c:strCache>
            </c:strRef>
          </c:tx>
          <c:spPr>
            <a:ln w="28575" cap="rnd" cmpd="sng" algn="ctr">
              <a:solidFill>
                <a:srgbClr val="00B0F0"/>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Bank'!$L$21:$R$21</c:f>
              <c:numCache>
                <c:formatCode>_("$"* #,##0.00_);_("$"* \(#,##0.00\);_("$"* "-"??_);_(@_)</c:formatCode>
                <c:ptCount val="7"/>
                <c:pt idx="0">
                  <c:v>1.2380494999999998</c:v>
                </c:pt>
                <c:pt idx="1">
                  <c:v>1.1761470249999997</c:v>
                </c:pt>
                <c:pt idx="2">
                  <c:v>1.1173396737499997</c:v>
                </c:pt>
                <c:pt idx="3">
                  <c:v>1.0614726900624996</c:v>
                </c:pt>
                <c:pt idx="4">
                  <c:v>1.0083990555593745</c:v>
                </c:pt>
                <c:pt idx="5">
                  <c:v>0.95797910278140574</c:v>
                </c:pt>
                <c:pt idx="6">
                  <c:v>0.91008014764233547</c:v>
                </c:pt>
              </c:numCache>
            </c:numRef>
          </c:val>
          <c:smooth val="0"/>
          <c:extLst>
            <c:ext xmlns:c16="http://schemas.microsoft.com/office/drawing/2014/chart" uri="{C3380CC4-5D6E-409C-BE32-E72D297353CC}">
              <c16:uniqueId val="{00000001-6A98-41D9-AAFC-A9E36DB406C6}"/>
            </c:ext>
          </c:extLst>
        </c:ser>
        <c:ser>
          <c:idx val="1"/>
          <c:order val="2"/>
          <c:tx>
            <c:strRef>
              <c:f>'5c. Switched Duplexer Bank'!$C$22</c:f>
              <c:strCache>
                <c:ptCount val="1"/>
                <c:pt idx="0">
                  <c:v>6-7 bands</c:v>
                </c:pt>
              </c:strCache>
            </c:strRef>
          </c:tx>
          <c:spPr>
            <a:ln w="28575" cap="rnd" cmpd="sng" algn="ctr">
              <a:solidFill>
                <a:schemeClr val="tx1"/>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Bank'!$L$22:$R$22</c:f>
              <c:numCache>
                <c:formatCode>_("$"* #,##0.00_);_("$"* \(#,##0.00\);_("$"* "-"??_);_(@_)</c:formatCode>
                <c:ptCount val="7"/>
                <c:pt idx="0">
                  <c:v>2.1027985919999992</c:v>
                </c:pt>
                <c:pt idx="1">
                  <c:v>2.0186866483199992</c:v>
                </c:pt>
                <c:pt idx="2">
                  <c:v>1.9177523159039991</c:v>
                </c:pt>
                <c:pt idx="3">
                  <c:v>1.8218647001087991</c:v>
                </c:pt>
                <c:pt idx="4">
                  <c:v>1.730771465103359</c:v>
                </c:pt>
                <c:pt idx="5">
                  <c:v>1.644232891848191</c:v>
                </c:pt>
                <c:pt idx="6">
                  <c:v>1.5620212472557813</c:v>
                </c:pt>
              </c:numCache>
            </c:numRef>
          </c:val>
          <c:smooth val="0"/>
          <c:extLst>
            <c:ext xmlns:c16="http://schemas.microsoft.com/office/drawing/2014/chart" uri="{C3380CC4-5D6E-409C-BE32-E72D297353CC}">
              <c16:uniqueId val="{00000002-6A98-41D9-AAFC-A9E36DB406C6}"/>
            </c:ext>
          </c:extLst>
        </c:ser>
        <c:ser>
          <c:idx val="0"/>
          <c:order val="3"/>
          <c:tx>
            <c:strRef>
              <c:f>'5c. Switched Duplexer Bank'!$C$23</c:f>
              <c:strCache>
                <c:ptCount val="1"/>
                <c:pt idx="0">
                  <c:v>8-9 bands</c:v>
                </c:pt>
              </c:strCache>
            </c:strRef>
          </c:tx>
          <c:spPr>
            <a:ln w="28575" cap="rnd" cmpd="sng" algn="ctr">
              <a:solidFill>
                <a:schemeClr val="accent1">
                  <a:shade val="50000"/>
                  <a:shade val="95000"/>
                  <a:satMod val="10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Bank'!$L$23:$R$23</c:f>
              <c:numCache>
                <c:formatCode>_("$"* #,##0.00_);_("$"* \(#,##0.00\);_("$"* "-"??_);_(@_)</c:formatCode>
                <c:ptCount val="7"/>
                <c:pt idx="0">
                  <c:v>2.4500000000000002</c:v>
                </c:pt>
                <c:pt idx="1">
                  <c:v>2.3275000000000001</c:v>
                </c:pt>
                <c:pt idx="2">
                  <c:v>2.211125</c:v>
                </c:pt>
                <c:pt idx="3">
                  <c:v>2.1005687499999999</c:v>
                </c:pt>
                <c:pt idx="4">
                  <c:v>1.9955403124999997</c:v>
                </c:pt>
                <c:pt idx="5">
                  <c:v>1.8957632968749998</c:v>
                </c:pt>
                <c:pt idx="6">
                  <c:v>1.8009751320312497</c:v>
                </c:pt>
              </c:numCache>
            </c:numRef>
          </c:val>
          <c:smooth val="0"/>
          <c:extLst>
            <c:ext xmlns:c16="http://schemas.microsoft.com/office/drawing/2014/chart" uri="{C3380CC4-5D6E-409C-BE32-E72D297353CC}">
              <c16:uniqueId val="{00000003-6A98-41D9-AAFC-A9E36DB406C6}"/>
            </c:ext>
          </c:extLst>
        </c:ser>
        <c:ser>
          <c:idx val="5"/>
          <c:order val="4"/>
          <c:tx>
            <c:strRef>
              <c:f>'5c. Switched Duplexer Bank'!$C$24</c:f>
              <c:strCache>
                <c:ptCount val="1"/>
                <c:pt idx="0">
                  <c:v>10+bands</c:v>
                </c:pt>
              </c:strCache>
            </c:strRef>
          </c:tx>
          <c:spPr>
            <a:ln w="28575" cap="rnd" cmpd="sng" algn="ctr">
              <a:solidFill>
                <a:schemeClr val="accent1">
                  <a:tint val="50000"/>
                  <a:shade val="95000"/>
                  <a:satMod val="105000"/>
                </a:schemeClr>
              </a:solidFill>
              <a:prstDash val="solid"/>
              <a:round/>
            </a:ln>
            <a:effectLst/>
          </c:spPr>
          <c:marker>
            <c:symbol val="none"/>
          </c:marker>
          <c:cat>
            <c:numRef>
              <c:f>'5c. Switched Duplexer Bank'!$L$19:$R$19</c:f>
              <c:numCache>
                <c:formatCode>General</c:formatCode>
                <c:ptCount val="7"/>
                <c:pt idx="0">
                  <c:v>2018</c:v>
                </c:pt>
                <c:pt idx="1">
                  <c:v>2019</c:v>
                </c:pt>
                <c:pt idx="2">
                  <c:v>2020</c:v>
                </c:pt>
                <c:pt idx="3">
                  <c:v>2021</c:v>
                </c:pt>
                <c:pt idx="4">
                  <c:v>2022</c:v>
                </c:pt>
                <c:pt idx="5">
                  <c:v>2023</c:v>
                </c:pt>
                <c:pt idx="6">
                  <c:v>2024</c:v>
                </c:pt>
              </c:numCache>
            </c:numRef>
          </c:cat>
          <c:val>
            <c:numRef>
              <c:f>'5c. Switched Duplexer Bank'!$L$24:$R$24</c:f>
              <c:numCache>
                <c:formatCode>_("$"* #,##0.00_);_("$"* \(#,##0.00\);_("$"* "-"??_);_(@_)</c:formatCode>
                <c:ptCount val="7"/>
                <c:pt idx="0">
                  <c:v>2.92</c:v>
                </c:pt>
                <c:pt idx="1">
                  <c:v>2.92</c:v>
                </c:pt>
                <c:pt idx="2">
                  <c:v>2.774</c:v>
                </c:pt>
                <c:pt idx="3">
                  <c:v>2.6353</c:v>
                </c:pt>
                <c:pt idx="4">
                  <c:v>2.5035349999999998</c:v>
                </c:pt>
                <c:pt idx="5">
                  <c:v>2.3783582499999998</c:v>
                </c:pt>
                <c:pt idx="6">
                  <c:v>2.2594403374999996</c:v>
                </c:pt>
              </c:numCache>
            </c:numRef>
          </c:val>
          <c:smooth val="0"/>
          <c:extLst>
            <c:ext xmlns:c16="http://schemas.microsoft.com/office/drawing/2014/chart" uri="{C3380CC4-5D6E-409C-BE32-E72D297353CC}">
              <c16:uniqueId val="{00000004-6A98-41D9-AAFC-A9E36DB406C6}"/>
            </c:ext>
          </c:extLst>
        </c:ser>
        <c:dLbls>
          <c:showLegendKey val="0"/>
          <c:showVal val="0"/>
          <c:showCatName val="0"/>
          <c:showSerName val="0"/>
          <c:showPercent val="0"/>
          <c:showBubbleSize val="0"/>
        </c:dLbls>
        <c:smooth val="0"/>
        <c:axId val="463177968"/>
        <c:axId val="463178360"/>
      </c:lineChart>
      <c:catAx>
        <c:axId val="46317796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8360"/>
        <c:crosses val="autoZero"/>
        <c:auto val="1"/>
        <c:lblAlgn val="ctr"/>
        <c:lblOffset val="100"/>
        <c:noMultiLvlLbl val="0"/>
      </c:catAx>
      <c:valAx>
        <c:axId val="46317836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Sw Duplexer Bank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779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'5c. Switched Duplexer Bank'!$C$29</c:f>
              <c:strCache>
                <c:ptCount val="1"/>
                <c:pt idx="0">
                  <c:v>2-3 bands</c:v>
                </c:pt>
              </c:strCache>
            </c:strRef>
          </c:tx>
          <c:spPr>
            <a:solidFill>
              <a:schemeClr val="accent1">
                <a:tint val="50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Bank'!$L$29:$R$29</c:f>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977-4BD1-A8DA-20DAFCC9E8AB}"/>
            </c:ext>
          </c:extLst>
        </c:ser>
        <c:ser>
          <c:idx val="0"/>
          <c:order val="1"/>
          <c:tx>
            <c:strRef>
              <c:f>'5c. Switched Duplexer Bank'!$C$30</c:f>
              <c:strCache>
                <c:ptCount val="1"/>
                <c:pt idx="0">
                  <c:v>4-5 bands</c:v>
                </c:pt>
              </c:strCache>
            </c:strRef>
          </c:tx>
          <c:spPr>
            <a:solidFill>
              <a:schemeClr val="accent1">
                <a:lumMod val="75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Bank'!$L$30:$R$30</c:f>
              <c:numCache>
                <c:formatCode>"$"#,##0,,\ "M"</c:formatCode>
                <c:ptCount val="7"/>
                <c:pt idx="0">
                  <c:v>61902474.999999993</c:v>
                </c:pt>
                <c:pt idx="1">
                  <c:v>47045880.999999985</c:v>
                </c:pt>
                <c:pt idx="2">
                  <c:v>33520190.212499991</c:v>
                </c:pt>
                <c:pt idx="3">
                  <c:v>31844180.701874986</c:v>
                </c:pt>
                <c:pt idx="4">
                  <c:v>30251971.666781235</c:v>
                </c:pt>
                <c:pt idx="5">
                  <c:v>28739373.083442174</c:v>
                </c:pt>
                <c:pt idx="6">
                  <c:v>27302404.429270063</c:v>
                </c:pt>
              </c:numCache>
            </c:numRef>
          </c:val>
          <c:extLst>
            <c:ext xmlns:c16="http://schemas.microsoft.com/office/drawing/2014/chart" uri="{C3380CC4-5D6E-409C-BE32-E72D297353CC}">
              <c16:uniqueId val="{00000001-1977-4BD1-A8DA-20DAFCC9E8AB}"/>
            </c:ext>
          </c:extLst>
        </c:ser>
        <c:ser>
          <c:idx val="1"/>
          <c:order val="2"/>
          <c:tx>
            <c:strRef>
              <c:f>'5c. Switched Duplexer Bank'!$C$31</c:f>
              <c:strCache>
                <c:ptCount val="1"/>
                <c:pt idx="0">
                  <c:v>6-7 bands</c:v>
                </c:pt>
              </c:strCache>
            </c:strRef>
          </c:tx>
          <c:spPr>
            <a:solidFill>
              <a:schemeClr val="tx1"/>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Bank'!$L$31:$R$31</c:f>
              <c:numCache>
                <c:formatCode>"$"#,##0,,\ "M"</c:formatCode>
                <c:ptCount val="7"/>
                <c:pt idx="0">
                  <c:v>367989753.59999985</c:v>
                </c:pt>
                <c:pt idx="1">
                  <c:v>333083296.9727999</c:v>
                </c:pt>
                <c:pt idx="2">
                  <c:v>287662847.38559985</c:v>
                </c:pt>
                <c:pt idx="3">
                  <c:v>236842411.01414388</c:v>
                </c:pt>
                <c:pt idx="4">
                  <c:v>190384861.1613695</c:v>
                </c:pt>
                <c:pt idx="5">
                  <c:v>147980960.26633719</c:v>
                </c:pt>
                <c:pt idx="6">
                  <c:v>109341487.30790469</c:v>
                </c:pt>
              </c:numCache>
            </c:numRef>
          </c:val>
          <c:extLst>
            <c:ext xmlns:c16="http://schemas.microsoft.com/office/drawing/2014/chart" uri="{C3380CC4-5D6E-409C-BE32-E72D297353CC}">
              <c16:uniqueId val="{00000002-1977-4BD1-A8DA-20DAFCC9E8AB}"/>
            </c:ext>
          </c:extLst>
        </c:ser>
        <c:ser>
          <c:idx val="2"/>
          <c:order val="3"/>
          <c:tx>
            <c:strRef>
              <c:f>'5c. Switched Duplexer Bank'!$C$32</c:f>
              <c:strCache>
                <c:ptCount val="1"/>
                <c:pt idx="0">
                  <c:v>8-9 bands</c:v>
                </c:pt>
              </c:strCache>
            </c:strRef>
          </c:tx>
          <c:spPr>
            <a:solidFill>
              <a:schemeClr val="tx2">
                <a:lumMod val="60000"/>
                <a:lumOff val="40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Bank'!$L$32:$R$32</c:f>
              <c:numCache>
                <c:formatCode>"$"#,##0,,\ "M"</c:formatCode>
                <c:ptCount val="7"/>
                <c:pt idx="0">
                  <c:v>220500000.00000003</c:v>
                </c:pt>
                <c:pt idx="1">
                  <c:v>418950000</c:v>
                </c:pt>
                <c:pt idx="2">
                  <c:v>574892500</c:v>
                </c:pt>
                <c:pt idx="3">
                  <c:v>504136499.99999994</c:v>
                </c:pt>
                <c:pt idx="4">
                  <c:v>439018868.74999994</c:v>
                </c:pt>
                <c:pt idx="5">
                  <c:v>379152659.37499994</c:v>
                </c:pt>
                <c:pt idx="6">
                  <c:v>324175523.76562494</c:v>
                </c:pt>
              </c:numCache>
            </c:numRef>
          </c:val>
          <c:extLst>
            <c:ext xmlns:c16="http://schemas.microsoft.com/office/drawing/2014/chart" uri="{C3380CC4-5D6E-409C-BE32-E72D297353CC}">
              <c16:uniqueId val="{00000003-1977-4BD1-A8DA-20DAFCC9E8AB}"/>
            </c:ext>
          </c:extLst>
        </c:ser>
        <c:ser>
          <c:idx val="3"/>
          <c:order val="4"/>
          <c:tx>
            <c:strRef>
              <c:f>'5c. Switched Duplexer Bank'!$C$33</c:f>
              <c:strCache>
                <c:ptCount val="1"/>
                <c:pt idx="0">
                  <c:v>10+bands</c:v>
                </c:pt>
              </c:strCache>
            </c:strRef>
          </c:tx>
          <c:spPr>
            <a:solidFill>
              <a:schemeClr val="bg1">
                <a:lumMod val="75000"/>
              </a:schemeClr>
            </a:solidFill>
            <a:ln>
              <a:noFill/>
            </a:ln>
            <a:effectLst/>
          </c:spPr>
          <c:cat>
            <c:numRef>
              <c:f>'5c. Switched Duplexer Bank'!$L$28:$R$28</c:f>
              <c:numCache>
                <c:formatCode>General</c:formatCode>
                <c:ptCount val="7"/>
                <c:pt idx="0">
                  <c:v>2018</c:v>
                </c:pt>
                <c:pt idx="1">
                  <c:v>2019</c:v>
                </c:pt>
                <c:pt idx="2">
                  <c:v>2020</c:v>
                </c:pt>
                <c:pt idx="3">
                  <c:v>2021</c:v>
                </c:pt>
                <c:pt idx="4">
                  <c:v>2022</c:v>
                </c:pt>
                <c:pt idx="5">
                  <c:v>2023</c:v>
                </c:pt>
                <c:pt idx="6">
                  <c:v>2024</c:v>
                </c:pt>
              </c:numCache>
            </c:numRef>
          </c:cat>
          <c:val>
            <c:numRef>
              <c:f>'5c. Switched Duplexer Bank'!$L$33:$R$33</c:f>
              <c:numCache>
                <c:formatCode>"$"#,##0,,\ "M"</c:formatCode>
                <c:ptCount val="7"/>
                <c:pt idx="0">
                  <c:v>0</c:v>
                </c:pt>
                <c:pt idx="1">
                  <c:v>0</c:v>
                </c:pt>
                <c:pt idx="2">
                  <c:v>55480000</c:v>
                </c:pt>
                <c:pt idx="3">
                  <c:v>131765000</c:v>
                </c:pt>
                <c:pt idx="4">
                  <c:v>125176749.99999999</c:v>
                </c:pt>
                <c:pt idx="5">
                  <c:v>118917912.49999999</c:v>
                </c:pt>
                <c:pt idx="6">
                  <c:v>112972016.87499999</c:v>
                </c:pt>
              </c:numCache>
            </c:numRef>
          </c:val>
          <c:extLst>
            <c:ext xmlns:c16="http://schemas.microsoft.com/office/drawing/2014/chart" uri="{C3380CC4-5D6E-409C-BE32-E72D297353CC}">
              <c16:uniqueId val="{00000004-1977-4BD1-A8DA-20DAFCC9E8AB}"/>
            </c:ext>
          </c:extLst>
        </c:ser>
        <c:dLbls>
          <c:showLegendKey val="0"/>
          <c:showVal val="0"/>
          <c:showCatName val="0"/>
          <c:showSerName val="0"/>
          <c:showPercent val="0"/>
          <c:showBubbleSize val="0"/>
        </c:dLbls>
        <c:axId val="463179144"/>
        <c:axId val="463179536"/>
      </c:areaChart>
      <c:catAx>
        <c:axId val="46317914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79536"/>
        <c:crosses val="autoZero"/>
        <c:auto val="1"/>
        <c:lblAlgn val="ctr"/>
        <c:lblOffset val="100"/>
        <c:noMultiLvlLbl val="0"/>
      </c:catAx>
      <c:valAx>
        <c:axId val="46317953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Sw Duplexer Bank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79144"/>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spPr>
            <a:solidFill>
              <a:schemeClr val="accent1">
                <a:lumMod val="40000"/>
                <a:lumOff val="60000"/>
              </a:schemeClr>
            </a:solidFill>
          </c:spPr>
          <c:explosion val="25"/>
          <c:dPt>
            <c:idx val="0"/>
            <c:bubble3D val="0"/>
            <c:spPr>
              <a:solidFill>
                <a:schemeClr val="tx2"/>
              </a:solidFill>
              <a:ln>
                <a:noFill/>
              </a:ln>
              <a:effectLst/>
            </c:spPr>
            <c:extLst>
              <c:ext xmlns:c16="http://schemas.microsoft.com/office/drawing/2014/chart" uri="{C3380CC4-5D6E-409C-BE32-E72D297353CC}">
                <c16:uniqueId val="{00000001-5DAE-4972-964A-07F06C003C67}"/>
              </c:ext>
            </c:extLst>
          </c:dPt>
          <c:dPt>
            <c:idx val="1"/>
            <c:bubble3D val="0"/>
            <c:spPr>
              <a:solidFill>
                <a:schemeClr val="tx2">
                  <a:lumMod val="60000"/>
                  <a:lumOff val="40000"/>
                </a:schemeClr>
              </a:solidFill>
              <a:ln>
                <a:noFill/>
              </a:ln>
              <a:effectLst/>
            </c:spPr>
            <c:extLst>
              <c:ext xmlns:c16="http://schemas.microsoft.com/office/drawing/2014/chart" uri="{C3380CC4-5D6E-409C-BE32-E72D297353CC}">
                <c16:uniqueId val="{00000003-5DAE-4972-964A-07F06C003C67}"/>
              </c:ext>
            </c:extLst>
          </c:dPt>
          <c:dPt>
            <c:idx val="2"/>
            <c:bubble3D val="0"/>
            <c:spPr>
              <a:solidFill>
                <a:schemeClr val="accent1">
                  <a:lumMod val="40000"/>
                  <a:lumOff val="60000"/>
                </a:schemeClr>
              </a:solidFill>
              <a:ln>
                <a:noFill/>
              </a:ln>
              <a:effectLst/>
            </c:spPr>
            <c:extLst>
              <c:ext xmlns:c16="http://schemas.microsoft.com/office/drawing/2014/chart" uri="{C3380CC4-5D6E-409C-BE32-E72D297353CC}">
                <c16:uniqueId val="{00000005-5DAE-4972-964A-07F06C003C67}"/>
              </c:ext>
            </c:extLst>
          </c:dPt>
          <c:dPt>
            <c:idx val="3"/>
            <c:bubble3D val="0"/>
            <c:explosion val="24"/>
            <c:spPr>
              <a:solidFill>
                <a:schemeClr val="tx1">
                  <a:lumMod val="50000"/>
                  <a:lumOff val="50000"/>
                </a:schemeClr>
              </a:solidFill>
              <a:ln>
                <a:noFill/>
              </a:ln>
              <a:effectLst/>
            </c:spPr>
            <c:extLst>
              <c:ext xmlns:c16="http://schemas.microsoft.com/office/drawing/2014/chart" uri="{C3380CC4-5D6E-409C-BE32-E72D297353CC}">
                <c16:uniqueId val="{00000007-5DAE-4972-964A-07F06C003C67}"/>
              </c:ext>
            </c:extLst>
          </c:dPt>
          <c:dPt>
            <c:idx val="4"/>
            <c:bubble3D val="0"/>
            <c:spPr>
              <a:solidFill>
                <a:schemeClr val="accent1">
                  <a:lumMod val="40000"/>
                  <a:lumOff val="60000"/>
                </a:schemeClr>
              </a:solidFill>
              <a:ln>
                <a:noFill/>
              </a:ln>
              <a:effectLst/>
            </c:spPr>
            <c:extLst>
              <c:ext xmlns:c16="http://schemas.microsoft.com/office/drawing/2014/chart" uri="{C3380CC4-5D6E-409C-BE32-E72D297353CC}">
                <c16:uniqueId val="{00000009-5DAE-4972-964A-07F06C003C67}"/>
              </c:ext>
            </c:extLst>
          </c:dPt>
          <c:dPt>
            <c:idx val="5"/>
            <c:bubble3D val="0"/>
            <c:spPr>
              <a:solidFill>
                <a:schemeClr val="bg2">
                  <a:lumMod val="75000"/>
                </a:schemeClr>
              </a:solidFill>
              <a:ln>
                <a:noFill/>
              </a:ln>
              <a:effectLst/>
            </c:spPr>
            <c:extLst>
              <c:ext xmlns:c16="http://schemas.microsoft.com/office/drawing/2014/chart" uri="{C3380CC4-5D6E-409C-BE32-E72D297353CC}">
                <c16:uniqueId val="{0000000B-5DAE-4972-964A-07F06C003C67}"/>
              </c:ext>
            </c:extLst>
          </c:dPt>
          <c:dPt>
            <c:idx val="6"/>
            <c:bubble3D val="0"/>
            <c:spPr>
              <a:solidFill>
                <a:schemeClr val="tx1"/>
              </a:solidFill>
              <a:ln>
                <a:noFill/>
              </a:ln>
              <a:effectLst/>
            </c:spPr>
            <c:extLst>
              <c:ext xmlns:c16="http://schemas.microsoft.com/office/drawing/2014/chart" uri="{C3380CC4-5D6E-409C-BE32-E72D297353CC}">
                <c16:uniqueId val="{0000000D-5DAE-4972-964A-07F06C003C67}"/>
              </c:ext>
            </c:extLst>
          </c:dPt>
          <c:dLbls>
            <c:dLbl>
              <c:idx val="0"/>
              <c:layout>
                <c:manualLayout>
                  <c:x val="0.1139503178216467"/>
                  <c:y val="-6.41052254831782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AE-4972-964A-07F06C003C67}"/>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AE-4972-964A-07F06C003C67}"/>
                </c:ext>
              </c:extLst>
            </c:dLbl>
            <c:dLbl>
              <c:idx val="2"/>
              <c:layout>
                <c:manualLayout>
                  <c:x val="-3.4757870905947182E-2"/>
                  <c:y val="-8.79287174439733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AE-4972-964A-07F06C003C67}"/>
                </c:ext>
              </c:extLst>
            </c:dLbl>
            <c:dLbl>
              <c:idx val="4"/>
              <c:layout>
                <c:manualLayout>
                  <c:x val="0.18899180256496362"/>
                  <c:y val="1.1029587210689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DAE-4972-964A-07F06C003C67}"/>
                </c:ext>
              </c:extLst>
            </c:dLbl>
            <c:dLbl>
              <c:idx val="5"/>
              <c:layout>
                <c:manualLayout>
                  <c:x val="1.4625517781841251E-2"/>
                  <c:y val="-2.16860534478645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DAE-4972-964A-07F06C003C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'5d. Diversity Module'!$C$40:$C$46</c:f>
              <c:strCache>
                <c:ptCount val="7"/>
                <c:pt idx="0">
                  <c:v>Murata</c:v>
                </c:pt>
                <c:pt idx="1">
                  <c:v>RF360</c:v>
                </c:pt>
                <c:pt idx="2">
                  <c:v>Qorvo</c:v>
                </c:pt>
                <c:pt idx="3">
                  <c:v>Taiyo Yuden</c:v>
                </c:pt>
                <c:pt idx="4">
                  <c:v>Skyworks</c:v>
                </c:pt>
                <c:pt idx="5">
                  <c:v>WISOL</c:v>
                </c:pt>
                <c:pt idx="6">
                  <c:v>Others</c:v>
                </c:pt>
              </c:strCache>
            </c:strRef>
          </c:cat>
          <c:val>
            <c:numRef>
              <c:f>'5d. Diversity Module'!$J$40:$J$46</c:f>
              <c:numCache>
                <c:formatCode>0%</c:formatCode>
                <c:ptCount val="7"/>
                <c:pt idx="0" formatCode="0.0%">
                  <c:v>0.28000000000000003</c:v>
                </c:pt>
                <c:pt idx="1">
                  <c:v>0.25</c:v>
                </c:pt>
                <c:pt idx="2" formatCode="0.0%">
                  <c:v>0.1</c:v>
                </c:pt>
                <c:pt idx="3" formatCode="0.0%">
                  <c:v>3.5000000000000003E-2</c:v>
                </c:pt>
                <c:pt idx="4" formatCode="0.0%">
                  <c:v>0.26</c:v>
                </c:pt>
                <c:pt idx="5" formatCode="0.0%">
                  <c:v>0.06</c:v>
                </c:pt>
                <c:pt idx="6" formatCode="0.0%">
                  <c:v>1.4999999999999902E-2</c:v>
                </c:pt>
              </c:numCache>
            </c:numRef>
          </c:val>
          <c:extLst>
            <c:ext xmlns:c16="http://schemas.microsoft.com/office/drawing/2014/chart" uri="{C3380CC4-5D6E-409C-BE32-E72D297353CC}">
              <c16:uniqueId val="{0000000E-5DAE-4972-964A-07F06C003C67}"/>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57980251002766581"/>
          <c:h val="0.78278032954214061"/>
        </c:manualLayout>
      </c:layout>
      <c:barChart>
        <c:barDir val="col"/>
        <c:grouping val="stacked"/>
        <c:varyColors val="0"/>
        <c:ser>
          <c:idx val="2"/>
          <c:order val="0"/>
          <c:tx>
            <c:strRef>
              <c:f>'1. Terminal forecast'!$C$71</c:f>
              <c:strCache>
                <c:ptCount val="1"/>
                <c:pt idx="0">
                  <c:v>GSM/EDGE</c:v>
                </c:pt>
              </c:strCache>
            </c:strRef>
          </c:tx>
          <c:spPr>
            <a:solidFill>
              <a:schemeClr val="accent1">
                <a:shade val="6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forecast'!$J$71:$R$71</c15:sqref>
                  </c15:fullRef>
                </c:ext>
              </c:extLst>
              <c:f>'1. Terminal forecast'!$L$71:$R$71</c:f>
              <c:numCache>
                <c:formatCode>#,##0,,"M"</c:formatCode>
                <c:ptCount val="7"/>
                <c:pt idx="0">
                  <c:v>49900000</c:v>
                </c:pt>
                <c:pt idx="1">
                  <c:v>39200000</c:v>
                </c:pt>
                <c:pt idx="2">
                  <c:v>25000000</c:v>
                </c:pt>
                <c:pt idx="3">
                  <c:v>13900000</c:v>
                </c:pt>
                <c:pt idx="4">
                  <c:v>4000000</c:v>
                </c:pt>
                <c:pt idx="5">
                  <c:v>2000000</c:v>
                </c:pt>
                <c:pt idx="6">
                  <c:v>4000000</c:v>
                </c:pt>
              </c:numCache>
            </c:numRef>
          </c:val>
          <c:extLst>
            <c:ext xmlns:c16="http://schemas.microsoft.com/office/drawing/2014/chart" uri="{C3380CC4-5D6E-409C-BE32-E72D297353CC}">
              <c16:uniqueId val="{00000000-F311-4B5D-BCEF-2A7ADE8923CF}"/>
            </c:ext>
          </c:extLst>
        </c:ser>
        <c:ser>
          <c:idx val="0"/>
          <c:order val="1"/>
          <c:tx>
            <c:strRef>
              <c:f>'1. Terminal forecast'!$C$72</c:f>
              <c:strCache>
                <c:ptCount val="1"/>
                <c:pt idx="0">
                  <c:v>EC-GSM</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forecast'!$J$72:$R$72</c15:sqref>
                  </c15:fullRef>
                </c:ext>
              </c:extLst>
              <c:f>'1. Terminal forecast'!$L$72:$R$72</c:f>
              <c:numCache>
                <c:formatCode>#,##0,,"M"</c:formatCode>
                <c:ptCount val="7"/>
                <c:pt idx="0">
                  <c:v>833604.49145925406</c:v>
                </c:pt>
                <c:pt idx="1">
                  <c:v>3305841.4614646938</c:v>
                </c:pt>
                <c:pt idx="2">
                  <c:v>7815226.4836226059</c:v>
                </c:pt>
                <c:pt idx="3">
                  <c:v>13761036.818090167</c:v>
                </c:pt>
                <c:pt idx="4">
                  <c:v>18269814.00521813</c:v>
                </c:pt>
                <c:pt idx="5">
                  <c:v>10000000</c:v>
                </c:pt>
                <c:pt idx="6">
                  <c:v>6000000</c:v>
                </c:pt>
              </c:numCache>
            </c:numRef>
          </c:val>
          <c:extLst>
            <c:ext xmlns:c16="http://schemas.microsoft.com/office/drawing/2014/chart" uri="{C3380CC4-5D6E-409C-BE32-E72D297353CC}">
              <c16:uniqueId val="{00000001-F311-4B5D-BCEF-2A7ADE8923CF}"/>
            </c:ext>
          </c:extLst>
        </c:ser>
        <c:ser>
          <c:idx val="1"/>
          <c:order val="2"/>
          <c:tx>
            <c:strRef>
              <c:f>'1. Terminal forecast'!$C$73</c:f>
              <c:strCache>
                <c:ptCount val="1"/>
                <c:pt idx="0">
                  <c:v>CDMA/EVDO</c:v>
                </c:pt>
              </c:strCache>
            </c:strRef>
          </c:tx>
          <c:spPr>
            <a:solidFill>
              <a:srgbClr val="009900"/>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forecast'!$J$73:$R$73</c15:sqref>
                  </c15:fullRef>
                </c:ext>
              </c:extLst>
              <c:f>'1. Terminal forecast'!$L$73:$R$73</c:f>
              <c:numCache>
                <c:formatCode>#,##0,,"M"</c:formatCode>
                <c:ptCount val="7"/>
                <c:pt idx="0">
                  <c:v>83360.449145925406</c:v>
                </c:pt>
                <c:pt idx="1">
                  <c:v>0</c:v>
                </c:pt>
                <c:pt idx="2">
                  <c:v>0</c:v>
                </c:pt>
                <c:pt idx="3">
                  <c:v>0</c:v>
                </c:pt>
                <c:pt idx="4">
                  <c:v>0</c:v>
                </c:pt>
                <c:pt idx="5">
                  <c:v>0</c:v>
                </c:pt>
                <c:pt idx="6">
                  <c:v>0</c:v>
                </c:pt>
              </c:numCache>
            </c:numRef>
          </c:val>
          <c:extLst>
            <c:ext xmlns:c16="http://schemas.microsoft.com/office/drawing/2014/chart" uri="{C3380CC4-5D6E-409C-BE32-E72D297353CC}">
              <c16:uniqueId val="{00000002-F311-4B5D-BCEF-2A7ADE8923CF}"/>
            </c:ext>
          </c:extLst>
        </c:ser>
        <c:ser>
          <c:idx val="3"/>
          <c:order val="3"/>
          <c:tx>
            <c:strRef>
              <c:f>'1. Terminal forecast'!$C$74</c:f>
              <c:strCache>
                <c:ptCount val="1"/>
                <c:pt idx="0">
                  <c:v>WCDMA/HSPA</c:v>
                </c:pt>
              </c:strCache>
            </c:strRef>
          </c:tx>
          <c:spPr>
            <a:solidFill>
              <a:schemeClr val="accent1">
                <a:shade val="7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forecast'!$J$74:$R$74</c15:sqref>
                  </c15:fullRef>
                </c:ext>
              </c:extLst>
              <c:f>'1. Terminal forecast'!$L$74:$R$74</c:f>
              <c:numCache>
                <c:formatCode>#,##0,,"M"</c:formatCode>
                <c:ptCount val="7"/>
                <c:pt idx="0">
                  <c:v>833604.49145925406</c:v>
                </c:pt>
                <c:pt idx="1">
                  <c:v>495876.21921970398</c:v>
                </c:pt>
                <c:pt idx="2">
                  <c:v>312609.05934490426</c:v>
                </c:pt>
                <c:pt idx="3">
                  <c:v>183480.49090786889</c:v>
                </c:pt>
                <c:pt idx="4">
                  <c:v>81199.173356525018</c:v>
                </c:pt>
                <c:pt idx="5">
                  <c:v>21000000</c:v>
                </c:pt>
                <c:pt idx="6">
                  <c:v>41918800.8266434</c:v>
                </c:pt>
              </c:numCache>
            </c:numRef>
          </c:val>
          <c:extLst>
            <c:ext xmlns:c16="http://schemas.microsoft.com/office/drawing/2014/chart" uri="{C3380CC4-5D6E-409C-BE32-E72D297353CC}">
              <c16:uniqueId val="{00000003-F311-4B5D-BCEF-2A7ADE8923CF}"/>
            </c:ext>
          </c:extLst>
        </c:ser>
        <c:ser>
          <c:idx val="4"/>
          <c:order val="4"/>
          <c:tx>
            <c:strRef>
              <c:f>'1. Terminal forecast'!$C$75</c:f>
              <c:strCache>
                <c:ptCount val="1"/>
                <c:pt idx="0">
                  <c:v>LTE Cat 13+</c:v>
                </c:pt>
              </c:strCache>
            </c:strRef>
          </c:tx>
          <c:spPr>
            <a:solidFill>
              <a:schemeClr val="accent1">
                <a:shade val="8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forecast'!$J$75:$R$75</c15:sqref>
                  </c15:fullRef>
                </c:ext>
              </c:extLst>
              <c:f>'1. Terminal forecast'!$L$75:$R$75</c:f>
              <c:numCache>
                <c:formatCode>#,##0,,"M"</c:formatCode>
                <c:ptCount val="7"/>
                <c:pt idx="0">
                  <c:v>0</c:v>
                </c:pt>
                <c:pt idx="1">
                  <c:v>1597517.6381249998</c:v>
                </c:pt>
                <c:pt idx="2">
                  <c:v>3763127.8403749992</c:v>
                </c:pt>
                <c:pt idx="3">
                  <c:v>6501882.14409375</c:v>
                </c:pt>
                <c:pt idx="4">
                  <c:v>9782337.3026497513</c:v>
                </c:pt>
                <c:pt idx="5">
                  <c:v>0</c:v>
                </c:pt>
                <c:pt idx="6">
                  <c:v>0</c:v>
                </c:pt>
              </c:numCache>
            </c:numRef>
          </c:val>
          <c:extLst>
            <c:ext xmlns:c16="http://schemas.microsoft.com/office/drawing/2014/chart" uri="{C3380CC4-5D6E-409C-BE32-E72D297353CC}">
              <c16:uniqueId val="{00000004-F311-4B5D-BCEF-2A7ADE8923CF}"/>
            </c:ext>
          </c:extLst>
        </c:ser>
        <c:ser>
          <c:idx val="5"/>
          <c:order val="5"/>
          <c:tx>
            <c:strRef>
              <c:f>'1. Terminal forecast'!$C$76</c:f>
              <c:strCache>
                <c:ptCount val="1"/>
                <c:pt idx="0">
                  <c:v>LTE Cat-5</c:v>
                </c:pt>
              </c:strCache>
            </c:strRef>
          </c:tx>
          <c:spPr>
            <a:solidFill>
              <a:schemeClr val="accent1">
                <a:shade val="9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forecast'!$J$76:$R$76</c15:sqref>
                  </c15:fullRef>
                </c:ext>
              </c:extLst>
              <c:f>'1. Terminal forecast'!$L$76:$R$76</c:f>
              <c:numCache>
                <c:formatCode>#,##0,,"M"</c:formatCode>
                <c:ptCount val="7"/>
                <c:pt idx="0">
                  <c:v>6423330.964925902</c:v>
                </c:pt>
                <c:pt idx="1">
                  <c:v>10958491.250580767</c:v>
                </c:pt>
                <c:pt idx="2">
                  <c:v>17091422.991774857</c:v>
                </c:pt>
                <c:pt idx="3">
                  <c:v>21430547.841802694</c:v>
                </c:pt>
                <c:pt idx="4">
                  <c:v>27930638.374648776</c:v>
                </c:pt>
                <c:pt idx="5">
                  <c:v>0</c:v>
                </c:pt>
                <c:pt idx="6">
                  <c:v>0</c:v>
                </c:pt>
              </c:numCache>
            </c:numRef>
          </c:val>
          <c:extLst>
            <c:ext xmlns:c16="http://schemas.microsoft.com/office/drawing/2014/chart" uri="{C3380CC4-5D6E-409C-BE32-E72D297353CC}">
              <c16:uniqueId val="{00000005-F311-4B5D-BCEF-2A7ADE8923CF}"/>
            </c:ext>
          </c:extLst>
        </c:ser>
        <c:ser>
          <c:idx val="6"/>
          <c:order val="6"/>
          <c:tx>
            <c:strRef>
              <c:f>'1. Terminal forecast'!$C$77</c:f>
              <c:strCache>
                <c:ptCount val="1"/>
                <c:pt idx="0">
                  <c:v>LTE Cat-4</c:v>
                </c:pt>
              </c:strCache>
            </c:strRef>
          </c:tx>
          <c:spPr>
            <a:solidFill>
              <a:schemeClr val="tx1">
                <a:lumMod val="95000"/>
                <a:lumOff val="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forecast'!$J$77:$R$77</c15:sqref>
                  </c15:fullRef>
                </c:ext>
              </c:extLst>
              <c:f>'1. Terminal forecast'!$L$77:$R$77</c:f>
              <c:numCache>
                <c:formatCode>#,##0,,"M"</c:formatCode>
                <c:ptCount val="7"/>
                <c:pt idx="0">
                  <c:v>17842586.013683062</c:v>
                </c:pt>
                <c:pt idx="1">
                  <c:v>18264152.084301278</c:v>
                </c:pt>
                <c:pt idx="2">
                  <c:v>17091422.991774857</c:v>
                </c:pt>
                <c:pt idx="3">
                  <c:v>18573141.462895669</c:v>
                </c:pt>
                <c:pt idx="4">
                  <c:v>20482468.141409103</c:v>
                </c:pt>
                <c:pt idx="5">
                  <c:v>5000000</c:v>
                </c:pt>
                <c:pt idx="6">
                  <c:v>0</c:v>
                </c:pt>
              </c:numCache>
            </c:numRef>
          </c:val>
          <c:extLst>
            <c:ext xmlns:c16="http://schemas.microsoft.com/office/drawing/2014/chart" uri="{C3380CC4-5D6E-409C-BE32-E72D297353CC}">
              <c16:uniqueId val="{00000006-F311-4B5D-BCEF-2A7ADE8923CF}"/>
            </c:ext>
          </c:extLst>
        </c:ser>
        <c:ser>
          <c:idx val="7"/>
          <c:order val="7"/>
          <c:tx>
            <c:strRef>
              <c:f>'1. Terminal forecast'!$C$78</c:f>
              <c:strCache>
                <c:ptCount val="1"/>
                <c:pt idx="0">
                  <c:v>LTE Cat-1</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forecast'!$J$78:$R$78</c15:sqref>
                  </c15:fullRef>
                </c:ext>
              </c:extLst>
              <c:f>'1. Terminal forecast'!$L$78:$R$78</c:f>
              <c:numCache>
                <c:formatCode>#,##0,,"M"</c:formatCode>
                <c:ptCount val="7"/>
                <c:pt idx="0">
                  <c:v>29975544.502987545</c:v>
                </c:pt>
                <c:pt idx="1">
                  <c:v>31962266.147527233</c:v>
                </c:pt>
                <c:pt idx="2">
                  <c:v>22788563.989033144</c:v>
                </c:pt>
                <c:pt idx="3">
                  <c:v>15715735.083988644</c:v>
                </c:pt>
                <c:pt idx="4">
                  <c:v>3724085.1166198365</c:v>
                </c:pt>
                <c:pt idx="5">
                  <c:v>10000000</c:v>
                </c:pt>
                <c:pt idx="6">
                  <c:v>16275914.8833801</c:v>
                </c:pt>
              </c:numCache>
            </c:numRef>
          </c:val>
          <c:extLst>
            <c:ext xmlns:c16="http://schemas.microsoft.com/office/drawing/2014/chart" uri="{C3380CC4-5D6E-409C-BE32-E72D297353CC}">
              <c16:uniqueId val="{00000007-F311-4B5D-BCEF-2A7ADE8923CF}"/>
            </c:ext>
          </c:extLst>
        </c:ser>
        <c:ser>
          <c:idx val="8"/>
          <c:order val="8"/>
          <c:tx>
            <c:strRef>
              <c:f>'1. Terminal forecast'!$C$79</c:f>
              <c:strCache>
                <c:ptCount val="1"/>
                <c:pt idx="0">
                  <c:v>LTE Cat-0</c:v>
                </c:pt>
              </c:strCache>
            </c:strRef>
          </c:tx>
          <c:spPr>
            <a:solidFill>
              <a:srgbClr val="0070C0"/>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forecast'!$J$79:$R$79</c15:sqref>
                  </c15:fullRef>
                </c:ext>
              </c:extLst>
              <c:f>'1. Terminal forecast'!$L$79:$R$79</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F311-4B5D-BCEF-2A7ADE8923CF}"/>
            </c:ext>
          </c:extLst>
        </c:ser>
        <c:ser>
          <c:idx val="9"/>
          <c:order val="9"/>
          <c:tx>
            <c:strRef>
              <c:f>'1. Terminal forecast'!$C$80</c:f>
              <c:strCache>
                <c:ptCount val="1"/>
                <c:pt idx="0">
                  <c:v>LTE Cat-M1</c:v>
                </c:pt>
              </c:strCache>
            </c:strRef>
          </c:tx>
          <c:spPr>
            <a:solidFill>
              <a:schemeClr val="accent1">
                <a:tint val="7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forecast'!$J$80:$R$80</c15:sqref>
                  </c15:fullRef>
                </c:ext>
              </c:extLst>
              <c:f>'1. Terminal forecast'!$L$80:$R$80</c:f>
              <c:numCache>
                <c:formatCode>#,##0,,"M"</c:formatCode>
                <c:ptCount val="7"/>
                <c:pt idx="0">
                  <c:v>23497281.389498249</c:v>
                </c:pt>
                <c:pt idx="1">
                  <c:v>44377632.485573068</c:v>
                </c:pt>
                <c:pt idx="2">
                  <c:v>60677770.939152807</c:v>
                </c:pt>
                <c:pt idx="3">
                  <c:v>78412701.055754557</c:v>
                </c:pt>
                <c:pt idx="4">
                  <c:v>99188858.817929864</c:v>
                </c:pt>
                <c:pt idx="5">
                  <c:v>111577749.14162947</c:v>
                </c:pt>
                <c:pt idx="6">
                  <c:v>124493479.36164047</c:v>
                </c:pt>
              </c:numCache>
            </c:numRef>
          </c:val>
          <c:extLst>
            <c:ext xmlns:c16="http://schemas.microsoft.com/office/drawing/2014/chart" uri="{C3380CC4-5D6E-409C-BE32-E72D297353CC}">
              <c16:uniqueId val="{00000009-F311-4B5D-BCEF-2A7ADE8923CF}"/>
            </c:ext>
          </c:extLst>
        </c:ser>
        <c:ser>
          <c:idx val="10"/>
          <c:order val="10"/>
          <c:tx>
            <c:strRef>
              <c:f>'1. Terminal forecast'!$C$81</c:f>
              <c:strCache>
                <c:ptCount val="1"/>
                <c:pt idx="0">
                  <c:v>LTE Cat-NB1</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forecast'!$J$81:$R$81</c15:sqref>
                  </c15:fullRef>
                </c:ext>
              </c:extLst>
              <c:f>'1. Terminal forecast'!$L$81:$R$81</c:f>
              <c:numCache>
                <c:formatCode>#,##0,,"M"</c:formatCode>
                <c:ptCount val="7"/>
                <c:pt idx="0">
                  <c:v>25146812.198175251</c:v>
                </c:pt>
                <c:pt idx="1">
                  <c:v>37101612.511303186</c:v>
                </c:pt>
                <c:pt idx="2">
                  <c:v>65321302.428790122</c:v>
                </c:pt>
                <c:pt idx="3">
                  <c:v>99900655.762558699</c:v>
                </c:pt>
                <c:pt idx="4">
                  <c:v>142201895.21041343</c:v>
                </c:pt>
                <c:pt idx="5">
                  <c:v>202628189.56647563</c:v>
                </c:pt>
                <c:pt idx="6">
                  <c:v>268775605.87616801</c:v>
                </c:pt>
              </c:numCache>
            </c:numRef>
          </c:val>
          <c:extLst>
            <c:ext xmlns:c16="http://schemas.microsoft.com/office/drawing/2014/chart" uri="{C3380CC4-5D6E-409C-BE32-E72D297353CC}">
              <c16:uniqueId val="{0000000A-F311-4B5D-BCEF-2A7ADE8923CF}"/>
            </c:ext>
          </c:extLst>
        </c:ser>
        <c:ser>
          <c:idx val="11"/>
          <c:order val="11"/>
          <c:tx>
            <c:strRef>
              <c:f>'1. Terminal forecast'!$C$82</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forecast'!$J$82:$R$82</c15:sqref>
                  </c15:fullRef>
                </c:ext>
              </c:extLst>
              <c:f>'1. Terminal forecast'!$L$82:$R$82</c:f>
              <c:numCache>
                <c:formatCode>#,##0,,"M"</c:formatCode>
                <c:ptCount val="7"/>
                <c:pt idx="0">
                  <c:v>0</c:v>
                </c:pt>
                <c:pt idx="1" formatCode="#,##0.0,,\ &quot;M&quot;">
                  <c:v>0</c:v>
                </c:pt>
                <c:pt idx="2" formatCode="#,##0.0,,\ &quot;M&quot;">
                  <c:v>134590.24536528246</c:v>
                </c:pt>
                <c:pt idx="3" formatCode="#,##0,,\ &quot;M&quot;">
                  <c:v>251356.22609299919</c:v>
                </c:pt>
                <c:pt idx="4" formatCode="#,##0,,\ &quot;M&quot;">
                  <c:v>1223035.7492052836</c:v>
                </c:pt>
                <c:pt idx="5" formatCode="#,##0,,\ &quot;M&quot;">
                  <c:v>7932604.7094490016</c:v>
                </c:pt>
                <c:pt idx="6" formatCode="#,##0,,\ &quot;M&quot;">
                  <c:v>15102094.742800934</c:v>
                </c:pt>
              </c:numCache>
            </c:numRef>
          </c:val>
          <c:extLst>
            <c:ext xmlns:c16="http://schemas.microsoft.com/office/drawing/2014/chart" uri="{C3380CC4-5D6E-409C-BE32-E72D297353CC}">
              <c16:uniqueId val="{0000000B-F311-4B5D-BCEF-2A7ADE8923CF}"/>
            </c:ext>
          </c:extLst>
        </c:ser>
        <c:ser>
          <c:idx val="12"/>
          <c:order val="12"/>
          <c:tx>
            <c:strRef>
              <c:f>'1. Terminal forecast'!$C$83</c:f>
              <c:strCache>
                <c:ptCount val="1"/>
                <c:pt idx="0">
                  <c:v>5G &gt; 20 GHz</c:v>
                </c:pt>
              </c:strCache>
            </c:strRef>
          </c:tx>
          <c:spPr>
            <a:solidFill>
              <a:schemeClr val="accent1">
                <a:tint val="40000"/>
              </a:schemeClr>
            </a:solidFill>
            <a:ln>
              <a:noFill/>
            </a:ln>
            <a:effectLst/>
          </c:spPr>
          <c:invertIfNegative val="0"/>
          <c:cat>
            <c:numRef>
              <c:extLst>
                <c:ext xmlns:c15="http://schemas.microsoft.com/office/drawing/2012/chart" uri="{02D57815-91ED-43cb-92C2-25804820EDAC}">
                  <c15:fullRef>
                    <c15:sqref>'1. Terminal forecast'!$J$70:$R$70</c15:sqref>
                  </c15:fullRef>
                </c:ext>
              </c:extLst>
              <c:f>'1. Terminal forecast'!$L$70:$R$70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forecast'!$J$83:$R$83</c15:sqref>
                  </c15:fullRef>
                </c:ext>
              </c:extLst>
              <c:f>'1. Terminal forecast'!$L$83:$R$83</c:f>
              <c:numCache>
                <c:formatCode>#,##0,,"M"</c:formatCode>
                <c:ptCount val="7"/>
                <c:pt idx="1" formatCode="#,##0.0,,\ &quot;M&quot;">
                  <c:v>0</c:v>
                </c:pt>
                <c:pt idx="2" formatCode="#,##0.0,,\ &quot;M&quot;">
                  <c:v>0</c:v>
                </c:pt>
                <c:pt idx="3" formatCode="#,##0,,\ &quot;M&quot;">
                  <c:v>0</c:v>
                </c:pt>
                <c:pt idx="4" formatCode="#,##0,,\ &quot;M&quot;">
                  <c:v>0</c:v>
                </c:pt>
                <c:pt idx="5" formatCode="#,##0,,\ &quot;M&quot;">
                  <c:v>0</c:v>
                </c:pt>
                <c:pt idx="6" formatCode="#,##0,,\ &quot;M&quot;">
                  <c:v>0</c:v>
                </c:pt>
              </c:numCache>
            </c:numRef>
          </c:val>
          <c:extLst>
            <c:ext xmlns:c16="http://schemas.microsoft.com/office/drawing/2014/chart" uri="{C3380CC4-5D6E-409C-BE32-E72D297353CC}">
              <c16:uniqueId val="{0000000C-F311-4B5D-BCEF-2A7ADE8923CF}"/>
            </c:ext>
          </c:extLst>
        </c:ser>
        <c:dLbls>
          <c:showLegendKey val="0"/>
          <c:showVal val="0"/>
          <c:showCatName val="0"/>
          <c:showSerName val="0"/>
          <c:showPercent val="0"/>
          <c:showBubbleSize val="0"/>
        </c:dLbls>
        <c:gapWidth val="150"/>
        <c:overlap val="100"/>
        <c:axId val="456284328"/>
        <c:axId val="458901488"/>
      </c:barChart>
      <c:catAx>
        <c:axId val="4562843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8901488"/>
        <c:crosses val="autoZero"/>
        <c:auto val="1"/>
        <c:lblAlgn val="ctr"/>
        <c:lblOffset val="100"/>
        <c:noMultiLvlLbl val="0"/>
      </c:catAx>
      <c:valAx>
        <c:axId val="458901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IoT Device Shipments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284328"/>
        <c:crosses val="autoZero"/>
        <c:crossBetween val="between"/>
      </c:valAx>
      <c:spPr>
        <a:solidFill>
          <a:schemeClr val="bg1"/>
        </a:solidFill>
        <a:ln>
          <a:noFill/>
        </a:ln>
        <a:effectLst/>
      </c:spPr>
    </c:plotArea>
    <c:legend>
      <c:legendPos val="r"/>
      <c:layout>
        <c:manualLayout>
          <c:xMode val="edge"/>
          <c:yMode val="edge"/>
          <c:x val="0.76836466910190404"/>
          <c:y val="2.111815062569386E-2"/>
          <c:w val="0.20036363927147333"/>
          <c:h val="0.91896997172662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'5d. Diversity Module'!$C$10</c:f>
              <c:strCache>
                <c:ptCount val="1"/>
                <c:pt idx="0">
                  <c:v>2-4 bands</c:v>
                </c:pt>
              </c:strCache>
            </c:strRef>
          </c:tx>
          <c:spPr>
            <a:solidFill>
              <a:schemeClr val="bg1">
                <a:lumMod val="95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Module'!$K$10:$R$10</c15:sqref>
                  </c15:fullRef>
                </c:ext>
              </c:extLst>
              <c:f>'5d. Diversity Module'!$L$10:$R$10</c:f>
              <c:numCache>
                <c:formatCode>#,##0,,"M"</c:formatCode>
                <c:ptCount val="7"/>
                <c:pt idx="0">
                  <c:v>5000000</c:v>
                </c:pt>
                <c:pt idx="1">
                  <c:v>5000000</c:v>
                </c:pt>
                <c:pt idx="2">
                  <c:v>5000000</c:v>
                </c:pt>
                <c:pt idx="3">
                  <c:v>5000000</c:v>
                </c:pt>
                <c:pt idx="4">
                  <c:v>5000000</c:v>
                </c:pt>
                <c:pt idx="5">
                  <c:v>5000000</c:v>
                </c:pt>
                <c:pt idx="6">
                  <c:v>5000000</c:v>
                </c:pt>
              </c:numCache>
            </c:numRef>
          </c:val>
          <c:extLst>
            <c:ext xmlns:c16="http://schemas.microsoft.com/office/drawing/2014/chart" uri="{C3380CC4-5D6E-409C-BE32-E72D297353CC}">
              <c16:uniqueId val="{00000000-9990-4C38-9403-F247CD3FFC04}"/>
            </c:ext>
          </c:extLst>
        </c:ser>
        <c:ser>
          <c:idx val="1"/>
          <c:order val="1"/>
          <c:tx>
            <c:strRef>
              <c:f>'5d. Diversity Module'!$C$11</c:f>
              <c:strCache>
                <c:ptCount val="1"/>
                <c:pt idx="0">
                  <c:v>5-8 bands</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Module'!$K$11:$R$11</c15:sqref>
                  </c15:fullRef>
                </c:ext>
              </c:extLst>
              <c:f>'5d. Diversity Module'!$L$11:$R$11</c:f>
              <c:numCache>
                <c:formatCode>#,##0,,"M"</c:formatCode>
                <c:ptCount val="7"/>
                <c:pt idx="0">
                  <c:v>650000000</c:v>
                </c:pt>
                <c:pt idx="1">
                  <c:v>650000000</c:v>
                </c:pt>
                <c:pt idx="2">
                  <c:v>650000000</c:v>
                </c:pt>
                <c:pt idx="3">
                  <c:v>650000000</c:v>
                </c:pt>
                <c:pt idx="4">
                  <c:v>650000000</c:v>
                </c:pt>
                <c:pt idx="5">
                  <c:v>617500000</c:v>
                </c:pt>
                <c:pt idx="6">
                  <c:v>586625000</c:v>
                </c:pt>
              </c:numCache>
            </c:numRef>
          </c:val>
          <c:extLst>
            <c:ext xmlns:c16="http://schemas.microsoft.com/office/drawing/2014/chart" uri="{C3380CC4-5D6E-409C-BE32-E72D297353CC}">
              <c16:uniqueId val="{00000001-9990-4C38-9403-F247CD3FFC04}"/>
            </c:ext>
          </c:extLst>
        </c:ser>
        <c:ser>
          <c:idx val="2"/>
          <c:order val="2"/>
          <c:tx>
            <c:strRef>
              <c:f>'5d. Diversity Module'!$C$12</c:f>
              <c:strCache>
                <c:ptCount val="1"/>
                <c:pt idx="0">
                  <c:v>8-11 bands</c:v>
                </c:pt>
              </c:strCache>
            </c:strRef>
          </c:tx>
          <c:spPr>
            <a:solidFill>
              <a:schemeClr val="tx1"/>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Module'!$K$12:$R$12</c15:sqref>
                  </c15:fullRef>
                </c:ext>
              </c:extLst>
              <c:f>'5d. Diversity Module'!$L$12:$R$12</c:f>
              <c:numCache>
                <c:formatCode>#,##0,,"M"</c:formatCode>
                <c:ptCount val="7"/>
                <c:pt idx="0">
                  <c:v>352000000</c:v>
                </c:pt>
                <c:pt idx="1">
                  <c:v>387200000.00000006</c:v>
                </c:pt>
                <c:pt idx="2">
                  <c:v>425920000.00000012</c:v>
                </c:pt>
                <c:pt idx="3">
                  <c:v>468512000.00000018</c:v>
                </c:pt>
                <c:pt idx="4">
                  <c:v>491937600.00000018</c:v>
                </c:pt>
                <c:pt idx="5">
                  <c:v>516534480.00000024</c:v>
                </c:pt>
                <c:pt idx="6">
                  <c:v>516534480.00000024</c:v>
                </c:pt>
              </c:numCache>
            </c:numRef>
          </c:val>
          <c:extLst>
            <c:ext xmlns:c16="http://schemas.microsoft.com/office/drawing/2014/chart" uri="{C3380CC4-5D6E-409C-BE32-E72D297353CC}">
              <c16:uniqueId val="{00000002-9990-4C38-9403-F247CD3FFC04}"/>
            </c:ext>
          </c:extLst>
        </c:ser>
        <c:ser>
          <c:idx val="3"/>
          <c:order val="3"/>
          <c:tx>
            <c:strRef>
              <c:f>'5d. Diversity Module'!$C$13</c:f>
              <c:strCache>
                <c:ptCount val="1"/>
                <c:pt idx="0">
                  <c:v>11-15 bands</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Module'!$K$13:$R$13</c15:sqref>
                  </c15:fullRef>
                </c:ext>
              </c:extLst>
              <c:f>'5d. Diversity Module'!$L$13:$R$13</c:f>
              <c:numCache>
                <c:formatCode>#,##0,,"M"</c:formatCode>
                <c:ptCount val="7"/>
                <c:pt idx="0">
                  <c:v>385000000.00000006</c:v>
                </c:pt>
                <c:pt idx="1">
                  <c:v>423500000.00000012</c:v>
                </c:pt>
                <c:pt idx="2">
                  <c:v>508200000.00000012</c:v>
                </c:pt>
                <c:pt idx="3">
                  <c:v>609840000.00000012</c:v>
                </c:pt>
                <c:pt idx="4">
                  <c:v>731808000.00000012</c:v>
                </c:pt>
                <c:pt idx="5">
                  <c:v>804988800.00000024</c:v>
                </c:pt>
                <c:pt idx="6">
                  <c:v>885487680.00000036</c:v>
                </c:pt>
              </c:numCache>
            </c:numRef>
          </c:val>
          <c:extLst>
            <c:ext xmlns:c16="http://schemas.microsoft.com/office/drawing/2014/chart" uri="{C3380CC4-5D6E-409C-BE32-E72D297353CC}">
              <c16:uniqueId val="{00000003-9990-4C38-9403-F247CD3FFC04}"/>
            </c:ext>
          </c:extLst>
        </c:ser>
        <c:ser>
          <c:idx val="4"/>
          <c:order val="4"/>
          <c:tx>
            <c:strRef>
              <c:f>'5d. Diversity Module'!$C$14</c:f>
              <c:strCache>
                <c:ptCount val="1"/>
                <c:pt idx="0">
                  <c:v>16+ bands</c:v>
                </c:pt>
              </c:strCache>
            </c:strRef>
          </c:tx>
          <c:spPr>
            <a:solidFill>
              <a:schemeClr val="accent1">
                <a:tint val="54000"/>
              </a:schemeClr>
            </a:solidFill>
            <a:ln>
              <a:noFill/>
            </a:ln>
            <a:effectLst/>
          </c:spPr>
          <c:invertIfNegative val="0"/>
          <c:cat>
            <c:numRef>
              <c:extLst>
                <c:ext xmlns:c15="http://schemas.microsoft.com/office/drawing/2012/chart" uri="{02D57815-91ED-43cb-92C2-25804820EDAC}">
                  <c15:fullRef>
                    <c15:sqref>'5d. Diversity Module'!$K$9:$R$9</c15:sqref>
                  </c15:fullRef>
                </c:ext>
              </c:extLst>
              <c:f>'5d. Diversity Module'!$L$9:$R$9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Module'!$K$14:$R$14</c15:sqref>
                  </c15:fullRef>
                </c:ext>
              </c:extLst>
              <c:f>'5d. Diversity Module'!$L$14:$R$14</c:f>
              <c:numCache>
                <c:formatCode>#,##0,,"M"</c:formatCode>
                <c:ptCount val="7"/>
                <c:pt idx="0">
                  <c:v>120000000</c:v>
                </c:pt>
                <c:pt idx="1">
                  <c:v>144000000</c:v>
                </c:pt>
                <c:pt idx="2">
                  <c:v>172800000</c:v>
                </c:pt>
                <c:pt idx="3">
                  <c:v>224640000</c:v>
                </c:pt>
                <c:pt idx="4">
                  <c:v>247104000.00000003</c:v>
                </c:pt>
                <c:pt idx="5">
                  <c:v>259459200.00000003</c:v>
                </c:pt>
                <c:pt idx="6">
                  <c:v>272432160.00000006</c:v>
                </c:pt>
              </c:numCache>
            </c:numRef>
          </c:val>
          <c:extLst>
            <c:ext xmlns:c16="http://schemas.microsoft.com/office/drawing/2014/chart" uri="{C3380CC4-5D6E-409C-BE32-E72D297353CC}">
              <c16:uniqueId val="{00000004-9990-4C38-9403-F247CD3FFC04}"/>
            </c:ext>
          </c:extLst>
        </c:ser>
        <c:dLbls>
          <c:showLegendKey val="0"/>
          <c:showVal val="0"/>
          <c:showCatName val="0"/>
          <c:showSerName val="0"/>
          <c:showPercent val="0"/>
          <c:showBubbleSize val="0"/>
        </c:dLbls>
        <c:gapWidth val="150"/>
        <c:overlap val="100"/>
        <c:axId val="463180712"/>
        <c:axId val="463181104"/>
      </c:barChart>
      <c:catAx>
        <c:axId val="4631807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1104"/>
        <c:crosses val="autoZero"/>
        <c:auto val="1"/>
        <c:lblAlgn val="ctr"/>
        <c:lblOffset val="100"/>
        <c:noMultiLvlLbl val="0"/>
      </c:catAx>
      <c:valAx>
        <c:axId val="4631811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Diversity Module Shipments</a:t>
                </a:r>
              </a:p>
            </c:rich>
          </c:tx>
          <c:layout>
            <c:manualLayout>
              <c:xMode val="edge"/>
              <c:yMode val="edge"/>
              <c:x val="2.1265284423179161E-2"/>
              <c:y val="6.8086271824717562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071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3"/>
          <c:order val="0"/>
          <c:tx>
            <c:strRef>
              <c:f>'5d. Diversity Module'!$C$19</c:f>
              <c:strCache>
                <c:ptCount val="1"/>
                <c:pt idx="0">
                  <c:v>2-4 bands</c:v>
                </c:pt>
              </c:strCache>
            </c:strRef>
          </c:tx>
          <c:spPr>
            <a:ln w="28575" cap="rnd" cmpd="sng" algn="ctr">
              <a:solidFill>
                <a:schemeClr val="accent1">
                  <a:tint val="9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Module'!$I$19:$R$19</c15:sqref>
                  </c15:fullRef>
                </c:ext>
              </c:extLst>
              <c:f>'5d. Diversity Module'!$L$19:$R$19</c:f>
              <c:numCache>
                <c:formatCode>_("$"* #,##0.00_);_("$"* \(#,##0.00\);_("$"* "-"??_);_(@_)</c:formatCode>
                <c:ptCount val="7"/>
                <c:pt idx="0">
                  <c:v>0.27648000000000006</c:v>
                </c:pt>
                <c:pt idx="1">
                  <c:v>0.24883200000000005</c:v>
                </c:pt>
                <c:pt idx="2">
                  <c:v>0.22394880000000006</c:v>
                </c:pt>
                <c:pt idx="3">
                  <c:v>0.20155392000000005</c:v>
                </c:pt>
                <c:pt idx="4">
                  <c:v>0.18139852800000006</c:v>
                </c:pt>
                <c:pt idx="5">
                  <c:v>0.16325867520000006</c:v>
                </c:pt>
                <c:pt idx="6">
                  <c:v>0.14693280768000005</c:v>
                </c:pt>
              </c:numCache>
            </c:numRef>
          </c:val>
          <c:smooth val="0"/>
          <c:extLst>
            <c:ext xmlns:c16="http://schemas.microsoft.com/office/drawing/2014/chart" uri="{C3380CC4-5D6E-409C-BE32-E72D297353CC}">
              <c16:uniqueId val="{00000000-1235-49AD-9833-7E1F0793F582}"/>
            </c:ext>
          </c:extLst>
        </c:ser>
        <c:ser>
          <c:idx val="2"/>
          <c:order val="1"/>
          <c:tx>
            <c:strRef>
              <c:f>'5d. Diversity Module'!$C$20</c:f>
              <c:strCache>
                <c:ptCount val="1"/>
                <c:pt idx="0">
                  <c:v>5-8 bands</c:v>
                </c:pt>
              </c:strCache>
            </c:strRef>
          </c:tx>
          <c:spPr>
            <a:ln w="28575" cap="rnd" cmpd="sng" algn="ctr">
              <a:solidFill>
                <a:schemeClr val="tx2">
                  <a:lumMod val="60000"/>
                  <a:lumOff val="40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Module'!$I$20:$R$20</c15:sqref>
                  </c15:fullRef>
                </c:ext>
              </c:extLst>
              <c:f>'5d. Diversity Module'!$L$20:$R$20</c:f>
              <c:numCache>
                <c:formatCode>_("$"* #,##0.00_);_("$"* \(#,##0.00\);_("$"* "-"??_);_(@_)</c:formatCode>
                <c:ptCount val="7"/>
                <c:pt idx="0">
                  <c:v>0.59375475</c:v>
                </c:pt>
                <c:pt idx="1">
                  <c:v>0.56406701250000002</c:v>
                </c:pt>
                <c:pt idx="2">
                  <c:v>0.53586366187500001</c:v>
                </c:pt>
                <c:pt idx="3">
                  <c:v>0.50907047878125</c:v>
                </c:pt>
                <c:pt idx="4">
                  <c:v>0.48361695484218747</c:v>
                </c:pt>
                <c:pt idx="5">
                  <c:v>0.45943610710007809</c:v>
                </c:pt>
                <c:pt idx="6">
                  <c:v>0.43646430174507417</c:v>
                </c:pt>
              </c:numCache>
            </c:numRef>
          </c:val>
          <c:smooth val="0"/>
          <c:extLst>
            <c:ext xmlns:c16="http://schemas.microsoft.com/office/drawing/2014/chart" uri="{C3380CC4-5D6E-409C-BE32-E72D297353CC}">
              <c16:uniqueId val="{00000001-1235-49AD-9833-7E1F0793F582}"/>
            </c:ext>
          </c:extLst>
        </c:ser>
        <c:ser>
          <c:idx val="1"/>
          <c:order val="2"/>
          <c:tx>
            <c:strRef>
              <c:f>'5d. Diversity Module'!$C$21</c:f>
              <c:strCache>
                <c:ptCount val="1"/>
                <c:pt idx="0">
                  <c:v>8-11 bands</c:v>
                </c:pt>
              </c:strCache>
            </c:strRef>
          </c:tx>
          <c:spPr>
            <a:ln w="28575" cap="rnd" cmpd="sng" algn="ctr">
              <a:solidFill>
                <a:schemeClr val="bg1">
                  <a:lumMod val="6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Module'!$I$21:$R$21</c15:sqref>
                  </c15:fullRef>
                </c:ext>
              </c:extLst>
              <c:f>'5d. Diversity Module'!$L$21:$R$21</c:f>
              <c:numCache>
                <c:formatCode>_("$"* #,##0.00_);_("$"* \(#,##0.00\);_("$"* "-"??_);_(@_)</c:formatCode>
                <c:ptCount val="7"/>
                <c:pt idx="0">
                  <c:v>1.0687200749999999</c:v>
                </c:pt>
                <c:pt idx="1">
                  <c:v>1.0152840712499998</c:v>
                </c:pt>
                <c:pt idx="2">
                  <c:v>0.96451986768749975</c:v>
                </c:pt>
                <c:pt idx="3">
                  <c:v>0.9162938743031247</c:v>
                </c:pt>
                <c:pt idx="4">
                  <c:v>0.87047918058796847</c:v>
                </c:pt>
                <c:pt idx="5">
                  <c:v>0.82695522155857004</c:v>
                </c:pt>
                <c:pt idx="6">
                  <c:v>0.78560746048064145</c:v>
                </c:pt>
              </c:numCache>
            </c:numRef>
          </c:val>
          <c:smooth val="0"/>
          <c:extLst>
            <c:ext xmlns:c16="http://schemas.microsoft.com/office/drawing/2014/chart" uri="{C3380CC4-5D6E-409C-BE32-E72D297353CC}">
              <c16:uniqueId val="{00000002-1235-49AD-9833-7E1F0793F582}"/>
            </c:ext>
          </c:extLst>
        </c:ser>
        <c:ser>
          <c:idx val="0"/>
          <c:order val="3"/>
          <c:tx>
            <c:strRef>
              <c:f>'5d. Diversity Module'!$C$22</c:f>
              <c:strCache>
                <c:ptCount val="1"/>
                <c:pt idx="0">
                  <c:v>11-15 bands</c:v>
                </c:pt>
              </c:strCache>
            </c:strRef>
          </c:tx>
          <c:spPr>
            <a:ln w="28575" cap="rnd" cmpd="sng" algn="ctr">
              <a:solidFill>
                <a:schemeClr val="accent1">
                  <a:shade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Module'!$I$22:$R$22</c15:sqref>
                  </c15:fullRef>
                </c:ext>
              </c:extLst>
              <c:f>'5d. Diversity Module'!$L$22:$R$22</c:f>
              <c:numCache>
                <c:formatCode>_("$"* #,##0.00_);_("$"* \(#,##0.00\);_("$"* "-"??_);_(@_)</c:formatCode>
                <c:ptCount val="7"/>
                <c:pt idx="0">
                  <c:v>1.6274924999999998</c:v>
                </c:pt>
                <c:pt idx="1">
                  <c:v>1.4647432499999999</c:v>
                </c:pt>
                <c:pt idx="2">
                  <c:v>1.3182689249999999</c:v>
                </c:pt>
                <c:pt idx="3">
                  <c:v>1.1864420325</c:v>
                </c:pt>
                <c:pt idx="4">
                  <c:v>1.0677978292500001</c:v>
                </c:pt>
                <c:pt idx="5">
                  <c:v>0.9610180463250001</c:v>
                </c:pt>
                <c:pt idx="6">
                  <c:v>0.86491624169250014</c:v>
                </c:pt>
              </c:numCache>
            </c:numRef>
          </c:val>
          <c:smooth val="0"/>
          <c:extLst>
            <c:ext xmlns:c16="http://schemas.microsoft.com/office/drawing/2014/chart" uri="{C3380CC4-5D6E-409C-BE32-E72D297353CC}">
              <c16:uniqueId val="{00000003-1235-49AD-9833-7E1F0793F582}"/>
            </c:ext>
          </c:extLst>
        </c:ser>
        <c:ser>
          <c:idx val="5"/>
          <c:order val="4"/>
          <c:tx>
            <c:strRef>
              <c:f>'5d. Diversity Module'!$C$23</c:f>
              <c:strCache>
                <c:ptCount val="1"/>
                <c:pt idx="0">
                  <c:v>16+ bands</c:v>
                </c:pt>
              </c:strCache>
            </c:strRef>
          </c:tx>
          <c:spPr>
            <a:ln w="28575" cap="rnd" cmpd="sng" algn="ctr">
              <a:solidFill>
                <a:schemeClr val="accent1">
                  <a:tint val="50000"/>
                  <a:shade val="95000"/>
                  <a:satMod val="105000"/>
                </a:schemeClr>
              </a:solidFill>
              <a:prstDash val="solid"/>
              <a:round/>
            </a:ln>
            <a:effectLst/>
          </c:spPr>
          <c:marker>
            <c:symbol val="none"/>
          </c:marker>
          <c:cat>
            <c:numRef>
              <c:extLst>
                <c:ext xmlns:c15="http://schemas.microsoft.com/office/drawing/2012/chart" uri="{02D57815-91ED-43cb-92C2-25804820EDAC}">
                  <c15:fullRef>
                    <c15:sqref>'5d. Diversity Module'!$I$18:$R$18</c15:sqref>
                  </c15:fullRef>
                </c:ext>
              </c:extLst>
              <c:f>'5d. Diversity Module'!$L$18:$R$18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'5d. Diversity Module'!$I$23:$R$23</c15:sqref>
                  </c15:fullRef>
                </c:ext>
              </c:extLst>
              <c:f>'5d. Diversity Module'!$L$23:$R$23</c:f>
              <c:numCache>
                <c:formatCode>_("$"* #,##0.00_);_("$"* \(#,##0.00\);_("$"* "-"??_);_(@_)</c:formatCode>
                <c:ptCount val="7"/>
                <c:pt idx="0">
                  <c:v>2.25</c:v>
                </c:pt>
                <c:pt idx="1">
                  <c:v>2.0249999999999999</c:v>
                </c:pt>
                <c:pt idx="2">
                  <c:v>1.8225</c:v>
                </c:pt>
                <c:pt idx="3">
                  <c:v>1.64025</c:v>
                </c:pt>
                <c:pt idx="4">
                  <c:v>1.4762250000000001</c:v>
                </c:pt>
                <c:pt idx="5">
                  <c:v>1.3286025000000001</c:v>
                </c:pt>
                <c:pt idx="6">
                  <c:v>1.1957422500000001</c:v>
                </c:pt>
              </c:numCache>
            </c:numRef>
          </c:val>
          <c:smooth val="0"/>
          <c:extLst>
            <c:ext xmlns:c16="http://schemas.microsoft.com/office/drawing/2014/chart" uri="{C3380CC4-5D6E-409C-BE32-E72D297353CC}">
              <c16:uniqueId val="{00000004-1235-49AD-9833-7E1F0793F582}"/>
            </c:ext>
          </c:extLst>
        </c:ser>
        <c:dLbls>
          <c:showLegendKey val="0"/>
          <c:showVal val="0"/>
          <c:showCatName val="0"/>
          <c:showSerName val="0"/>
          <c:showPercent val="0"/>
          <c:showBubbleSize val="0"/>
        </c:dLbls>
        <c:smooth val="0"/>
        <c:axId val="463181888"/>
        <c:axId val="463182280"/>
      </c:lineChart>
      <c:catAx>
        <c:axId val="4631818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2280"/>
        <c:crosses val="autoZero"/>
        <c:auto val="1"/>
        <c:lblAlgn val="ctr"/>
        <c:lblOffset val="100"/>
        <c:noMultiLvlLbl val="0"/>
      </c:catAx>
      <c:valAx>
        <c:axId val="46318228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Diversity Module ASP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318188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5"/>
          <c:order val="0"/>
          <c:tx>
            <c:strRef>
              <c:f>'5d. Diversity Module'!$C$28</c:f>
              <c:strCache>
                <c:ptCount val="1"/>
                <c:pt idx="0">
                  <c:v>2-4 bands</c:v>
                </c:pt>
              </c:strCache>
            </c:strRef>
          </c:tx>
          <c:spPr>
            <a:solidFill>
              <a:schemeClr val="accent1">
                <a:tint val="5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Module'!$L$28:$R$28</c:f>
              <c:numCache>
                <c:formatCode>"$"#,##0,,\ "M"</c:formatCode>
                <c:ptCount val="7"/>
                <c:pt idx="0">
                  <c:v>1382400.0000000002</c:v>
                </c:pt>
                <c:pt idx="1">
                  <c:v>1244160.0000000002</c:v>
                </c:pt>
                <c:pt idx="2">
                  <c:v>1119744.0000000002</c:v>
                </c:pt>
                <c:pt idx="3">
                  <c:v>1007769.6000000002</c:v>
                </c:pt>
                <c:pt idx="4">
                  <c:v>906992.64000000025</c:v>
                </c:pt>
                <c:pt idx="5">
                  <c:v>816293.37600000028</c:v>
                </c:pt>
                <c:pt idx="6">
                  <c:v>734664.03840000031</c:v>
                </c:pt>
              </c:numCache>
            </c:numRef>
          </c:val>
          <c:extLst>
            <c:ext xmlns:c16="http://schemas.microsoft.com/office/drawing/2014/chart" uri="{C3380CC4-5D6E-409C-BE32-E72D297353CC}">
              <c16:uniqueId val="{00000000-5E14-4839-B0D6-E969FA0B4088}"/>
            </c:ext>
          </c:extLst>
        </c:ser>
        <c:ser>
          <c:idx val="0"/>
          <c:order val="1"/>
          <c:tx>
            <c:strRef>
              <c:f>'5d. Diversity Module'!$C$29</c:f>
              <c:strCache>
                <c:ptCount val="1"/>
                <c:pt idx="0">
                  <c:v>5-8 bands</c:v>
                </c:pt>
              </c:strCache>
            </c:strRef>
          </c:tx>
          <c:spPr>
            <a:solidFill>
              <a:schemeClr val="accent1">
                <a:shade val="5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Module'!$L$29:$R$29</c:f>
              <c:numCache>
                <c:formatCode>"$"#,##0,,\ "M"</c:formatCode>
                <c:ptCount val="7"/>
                <c:pt idx="0">
                  <c:v>385940587.5</c:v>
                </c:pt>
                <c:pt idx="1">
                  <c:v>366643558.125</c:v>
                </c:pt>
                <c:pt idx="2">
                  <c:v>348311380.21875</c:v>
                </c:pt>
                <c:pt idx="3">
                  <c:v>330895811.20781249</c:v>
                </c:pt>
                <c:pt idx="4">
                  <c:v>314351020.64742184</c:v>
                </c:pt>
                <c:pt idx="5">
                  <c:v>283701796.13429821</c:v>
                </c:pt>
                <c:pt idx="6">
                  <c:v>256040871.01120412</c:v>
                </c:pt>
              </c:numCache>
            </c:numRef>
          </c:val>
          <c:extLst>
            <c:ext xmlns:c16="http://schemas.microsoft.com/office/drawing/2014/chart" uri="{C3380CC4-5D6E-409C-BE32-E72D297353CC}">
              <c16:uniqueId val="{00000001-5E14-4839-B0D6-E969FA0B4088}"/>
            </c:ext>
          </c:extLst>
        </c:ser>
        <c:ser>
          <c:idx val="1"/>
          <c:order val="2"/>
          <c:tx>
            <c:strRef>
              <c:f>'5d. Diversity Module'!$C$30</c:f>
              <c:strCache>
                <c:ptCount val="1"/>
                <c:pt idx="0">
                  <c:v>8-11 bands</c:v>
                </c:pt>
              </c:strCache>
            </c:strRef>
          </c:tx>
          <c:spPr>
            <a:solidFill>
              <a:schemeClr val="tx1"/>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Module'!$L$30:$R$30</c:f>
              <c:numCache>
                <c:formatCode>"$"#,##0,,\ "M"</c:formatCode>
                <c:ptCount val="7"/>
                <c:pt idx="0">
                  <c:v>376189466.39999998</c:v>
                </c:pt>
                <c:pt idx="1">
                  <c:v>393117992.38799995</c:v>
                </c:pt>
                <c:pt idx="2">
                  <c:v>410808302.04545999</c:v>
                </c:pt>
                <c:pt idx="3">
                  <c:v>429294675.63750571</c:v>
                </c:pt>
                <c:pt idx="4">
                  <c:v>428221438.94841194</c:v>
                </c:pt>
                <c:pt idx="5">
                  <c:v>427150885.35104096</c:v>
                </c:pt>
                <c:pt idx="6">
                  <c:v>405793341.08348888</c:v>
                </c:pt>
              </c:numCache>
            </c:numRef>
          </c:val>
          <c:extLst>
            <c:ext xmlns:c16="http://schemas.microsoft.com/office/drawing/2014/chart" uri="{C3380CC4-5D6E-409C-BE32-E72D297353CC}">
              <c16:uniqueId val="{00000002-5E14-4839-B0D6-E969FA0B4088}"/>
            </c:ext>
          </c:extLst>
        </c:ser>
        <c:ser>
          <c:idx val="2"/>
          <c:order val="3"/>
          <c:tx>
            <c:strRef>
              <c:f>'5d. Diversity Module'!$C$31</c:f>
              <c:strCache>
                <c:ptCount val="1"/>
                <c:pt idx="0">
                  <c:v>11-15 bands</c:v>
                </c:pt>
              </c:strCache>
            </c:strRef>
          </c:tx>
          <c:spPr>
            <a:solidFill>
              <a:schemeClr val="tx2">
                <a:lumMod val="60000"/>
                <a:lumOff val="4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Module'!$L$31:$R$31</c:f>
              <c:numCache>
                <c:formatCode>"$"#,##0,,\ "M"</c:formatCode>
                <c:ptCount val="7"/>
                <c:pt idx="0">
                  <c:v>626584612.5</c:v>
                </c:pt>
                <c:pt idx="1">
                  <c:v>620318766.37500012</c:v>
                </c:pt>
                <c:pt idx="2">
                  <c:v>669944267.68500006</c:v>
                </c:pt>
                <c:pt idx="3">
                  <c:v>723539809.09980011</c:v>
                </c:pt>
                <c:pt idx="4">
                  <c:v>781422993.82778418</c:v>
                </c:pt>
                <c:pt idx="5">
                  <c:v>773608763.88950646</c:v>
                </c:pt>
                <c:pt idx="6">
                  <c:v>765872676.25061154</c:v>
                </c:pt>
              </c:numCache>
            </c:numRef>
          </c:val>
          <c:extLst>
            <c:ext xmlns:c16="http://schemas.microsoft.com/office/drawing/2014/chart" uri="{C3380CC4-5D6E-409C-BE32-E72D297353CC}">
              <c16:uniqueId val="{00000003-5E14-4839-B0D6-E969FA0B4088}"/>
            </c:ext>
          </c:extLst>
        </c:ser>
        <c:ser>
          <c:idx val="3"/>
          <c:order val="4"/>
          <c:tx>
            <c:strRef>
              <c:f>'5d. Diversity Module'!$C$32</c:f>
              <c:strCache>
                <c:ptCount val="1"/>
                <c:pt idx="0">
                  <c:v>16+ bands</c:v>
                </c:pt>
              </c:strCache>
            </c:strRef>
          </c:tx>
          <c:spPr>
            <a:solidFill>
              <a:schemeClr val="accent1">
                <a:tint val="90000"/>
              </a:schemeClr>
            </a:solidFill>
            <a:ln>
              <a:noFill/>
            </a:ln>
            <a:effectLst/>
          </c:spPr>
          <c:cat>
            <c:numRef>
              <c:f>'5d. Diversity Module'!$L$27:$R$27</c:f>
              <c:numCache>
                <c:formatCode>General</c:formatCode>
                <c:ptCount val="7"/>
                <c:pt idx="0">
                  <c:v>2018</c:v>
                </c:pt>
                <c:pt idx="1">
                  <c:v>2019</c:v>
                </c:pt>
                <c:pt idx="2">
                  <c:v>2020</c:v>
                </c:pt>
                <c:pt idx="3">
                  <c:v>2021</c:v>
                </c:pt>
                <c:pt idx="4">
                  <c:v>2022</c:v>
                </c:pt>
                <c:pt idx="5">
                  <c:v>2023</c:v>
                </c:pt>
                <c:pt idx="6">
                  <c:v>2024</c:v>
                </c:pt>
              </c:numCache>
            </c:numRef>
          </c:cat>
          <c:val>
            <c:numRef>
              <c:f>'5d. Diversity Module'!$L$32:$R$32</c:f>
              <c:numCache>
                <c:formatCode>"$"#,##0,,\ "M"</c:formatCode>
                <c:ptCount val="7"/>
                <c:pt idx="0">
                  <c:v>270000000</c:v>
                </c:pt>
                <c:pt idx="1">
                  <c:v>291600000</c:v>
                </c:pt>
                <c:pt idx="2">
                  <c:v>314928000</c:v>
                </c:pt>
                <c:pt idx="3">
                  <c:v>368465760</c:v>
                </c:pt>
                <c:pt idx="4">
                  <c:v>364781102.4000001</c:v>
                </c:pt>
                <c:pt idx="5">
                  <c:v>344718141.76800007</c:v>
                </c:pt>
                <c:pt idx="6">
                  <c:v>325758643.97076011</c:v>
                </c:pt>
              </c:numCache>
            </c:numRef>
          </c:val>
          <c:extLst>
            <c:ext xmlns:c16="http://schemas.microsoft.com/office/drawing/2014/chart" uri="{C3380CC4-5D6E-409C-BE32-E72D297353CC}">
              <c16:uniqueId val="{00000004-5E14-4839-B0D6-E969FA0B4088}"/>
            </c:ext>
          </c:extLst>
        </c:ser>
        <c:dLbls>
          <c:showLegendKey val="0"/>
          <c:showVal val="0"/>
          <c:showCatName val="0"/>
          <c:showSerName val="0"/>
          <c:showPercent val="0"/>
          <c:showBubbleSize val="0"/>
        </c:dLbls>
        <c:axId val="463183064"/>
        <c:axId val="464744440"/>
      </c:areaChart>
      <c:catAx>
        <c:axId val="46318306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4744440"/>
        <c:crosses val="autoZero"/>
        <c:auto val="1"/>
        <c:lblAlgn val="ctr"/>
        <c:lblOffset val="100"/>
        <c:noMultiLvlLbl val="0"/>
      </c:catAx>
      <c:valAx>
        <c:axId val="4647444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Diversity Module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3183064"/>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8A01-46F2-B055-EBDAEEDE1834}"/>
              </c:ext>
            </c:extLst>
          </c:dPt>
          <c:dPt>
            <c:idx val="1"/>
            <c:bubble3D val="0"/>
            <c:spPr>
              <a:solidFill>
                <a:schemeClr val="tx1"/>
              </a:solidFill>
              <a:ln>
                <a:noFill/>
              </a:ln>
              <a:effectLst/>
            </c:spPr>
            <c:extLst>
              <c:ext xmlns:c16="http://schemas.microsoft.com/office/drawing/2014/chart" uri="{C3380CC4-5D6E-409C-BE32-E72D297353CC}">
                <c16:uniqueId val="{00000003-8A01-46F2-B055-EBDAEEDE1834}"/>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5-8A01-46F2-B055-EBDAEEDE1834}"/>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8A01-46F2-B055-EBDAEEDE1834}"/>
              </c:ext>
            </c:extLst>
          </c:dPt>
          <c:dPt>
            <c:idx val="4"/>
            <c:bubble3D val="0"/>
            <c:spPr>
              <a:solidFill>
                <a:schemeClr val="accent2">
                  <a:lumMod val="60000"/>
                  <a:lumOff val="40000"/>
                </a:schemeClr>
              </a:solidFill>
              <a:ln>
                <a:noFill/>
              </a:ln>
              <a:effectLst/>
            </c:spPr>
            <c:extLst>
              <c:ext xmlns:c16="http://schemas.microsoft.com/office/drawing/2014/chart" uri="{C3380CC4-5D6E-409C-BE32-E72D297353CC}">
                <c16:uniqueId val="{00000009-8A01-46F2-B055-EBDAEEDE1834}"/>
              </c:ext>
            </c:extLst>
          </c:dPt>
          <c:dPt>
            <c:idx val="5"/>
            <c:bubble3D val="0"/>
            <c:spPr>
              <a:solidFill>
                <a:schemeClr val="accent1">
                  <a:tint val="50000"/>
                </a:schemeClr>
              </a:solidFill>
              <a:ln>
                <a:noFill/>
              </a:ln>
              <a:effectLst/>
            </c:spPr>
            <c:extLst>
              <c:ext xmlns:c16="http://schemas.microsoft.com/office/drawing/2014/chart" uri="{C3380CC4-5D6E-409C-BE32-E72D297353CC}">
                <c16:uniqueId val="{0000000B-8A01-46F2-B055-EBDAEEDE1834}"/>
              </c:ext>
            </c:extLst>
          </c:dPt>
          <c:dPt>
            <c:idx val="6"/>
            <c:bubble3D val="0"/>
            <c:spPr>
              <a:solidFill>
                <a:schemeClr val="accent1">
                  <a:tint val="30000"/>
                </a:schemeClr>
              </a:solidFill>
              <a:ln>
                <a:noFill/>
              </a:ln>
              <a:effectLst/>
            </c:spPr>
            <c:extLst>
              <c:ext xmlns:c16="http://schemas.microsoft.com/office/drawing/2014/chart" uri="{C3380CC4-5D6E-409C-BE32-E72D297353CC}">
                <c16:uniqueId val="{0000000D-8A01-46F2-B055-EBDAEEDE1834}"/>
              </c:ext>
            </c:extLst>
          </c:dPt>
          <c:dLbls>
            <c:dLbl>
              <c:idx val="0"/>
              <c:layout>
                <c:manualLayout>
                  <c:x val="9.6849149780448059E-3"/>
                  <c:y val="2.65123410054512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01-46F2-B055-EBDAEEDE1834}"/>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01-46F2-B055-EBDAEEDE1834}"/>
                </c:ext>
              </c:extLst>
            </c:dLbl>
            <c:dLbl>
              <c:idx val="2"/>
              <c:layout>
                <c:manualLayout>
                  <c:x val="-3.1622942866738812E-3"/>
                  <c:y val="-3.9851794367050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A01-46F2-B055-EBDAEEDE1834}"/>
                </c:ext>
              </c:extLst>
            </c:dLbl>
            <c:dLbl>
              <c:idx val="3"/>
              <c:layout>
                <c:manualLayout>
                  <c:x val="1.9181251632645446E-3"/>
                  <c:y val="-4.63929689077326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A01-46F2-B055-EBDAEEDE1834}"/>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A01-46F2-B055-EBDAEEDE1834}"/>
                </c:ext>
              </c:extLst>
            </c:dLbl>
            <c:dLbl>
              <c:idx val="5"/>
              <c:layout>
                <c:manualLayout>
                  <c:x val="1.0548444477615653E-3"/>
                  <c:y val="8.2864867252170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A01-46F2-B055-EBDAEEDE183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'5f. CFE'!$C$36:$C$41</c:f>
              <c:strCache>
                <c:ptCount val="6"/>
                <c:pt idx="0">
                  <c:v>Broadcom</c:v>
                </c:pt>
                <c:pt idx="1">
                  <c:v>Skyworks</c:v>
                </c:pt>
                <c:pt idx="2">
                  <c:v>Qorvo</c:v>
                </c:pt>
                <c:pt idx="3">
                  <c:v>RF360</c:v>
                </c:pt>
                <c:pt idx="4">
                  <c:v>Murata</c:v>
                </c:pt>
                <c:pt idx="5">
                  <c:v>Others</c:v>
                </c:pt>
              </c:strCache>
            </c:strRef>
          </c:cat>
          <c:val>
            <c:numRef>
              <c:f>'5f. CFE'!$J$36:$J$41</c:f>
              <c:numCache>
                <c:formatCode>0.0%</c:formatCode>
                <c:ptCount val="6"/>
                <c:pt idx="0">
                  <c:v>0.52</c:v>
                </c:pt>
                <c:pt idx="1">
                  <c:v>0.22</c:v>
                </c:pt>
                <c:pt idx="2">
                  <c:v>0.2</c:v>
                </c:pt>
                <c:pt idx="3">
                  <c:v>0.05</c:v>
                </c:pt>
                <c:pt idx="4">
                  <c:v>0.01</c:v>
                </c:pt>
                <c:pt idx="5">
                  <c:v>0</c:v>
                </c:pt>
              </c:numCache>
            </c:numRef>
          </c:val>
          <c:extLst>
            <c:ext xmlns:c16="http://schemas.microsoft.com/office/drawing/2014/chart" uri="{C3380CC4-5D6E-409C-BE32-E72D297353CC}">
              <c16:uniqueId val="{0000000E-8A01-46F2-B055-EBDAEEDE1834}"/>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
          <c:order val="0"/>
          <c:tx>
            <c:strRef>
              <c:f>'5f. CFE'!$C$10</c:f>
              <c:strCache>
                <c:ptCount val="1"/>
                <c:pt idx="0">
                  <c:v>&lt;1 GHz bands</c:v>
                </c:pt>
              </c:strCache>
            </c:strRef>
          </c:tx>
          <c:spPr>
            <a:solidFill>
              <a:schemeClr val="bg1">
                <a:lumMod val="85000"/>
              </a:schemeClr>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CFE'!$L$10:$R$10</c:f>
              <c:numCache>
                <c:formatCode>#,##0,," M"</c:formatCode>
                <c:ptCount val="7"/>
                <c:pt idx="0">
                  <c:v>500000000</c:v>
                </c:pt>
                <c:pt idx="1">
                  <c:v>550000000</c:v>
                </c:pt>
                <c:pt idx="2">
                  <c:v>605000000</c:v>
                </c:pt>
                <c:pt idx="3">
                  <c:v>665500000</c:v>
                </c:pt>
                <c:pt idx="4">
                  <c:v>698775000</c:v>
                </c:pt>
                <c:pt idx="5">
                  <c:v>733713750</c:v>
                </c:pt>
                <c:pt idx="6">
                  <c:v>770399437.5</c:v>
                </c:pt>
              </c:numCache>
            </c:numRef>
          </c:val>
          <c:extLst>
            <c:ext xmlns:c16="http://schemas.microsoft.com/office/drawing/2014/chart" uri="{C3380CC4-5D6E-409C-BE32-E72D297353CC}">
              <c16:uniqueId val="{00000000-2770-45FB-9D98-4B2A8F577186}"/>
            </c:ext>
          </c:extLst>
        </c:ser>
        <c:ser>
          <c:idx val="2"/>
          <c:order val="1"/>
          <c:tx>
            <c:strRef>
              <c:f>'5f. CFE'!$C$11</c:f>
              <c:strCache>
                <c:ptCount val="1"/>
                <c:pt idx="0">
                  <c:v>1.7 to 2.5 GHz</c:v>
                </c:pt>
              </c:strCache>
            </c:strRef>
          </c:tx>
          <c:spPr>
            <a:solidFill>
              <a:schemeClr val="tx1"/>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CFE'!$L$11:$R$11</c:f>
              <c:numCache>
                <c:formatCode>#,##0,," M"</c:formatCode>
                <c:ptCount val="7"/>
                <c:pt idx="0">
                  <c:v>950000000</c:v>
                </c:pt>
                <c:pt idx="1">
                  <c:v>1210000000</c:v>
                </c:pt>
                <c:pt idx="2">
                  <c:v>1452000000</c:v>
                </c:pt>
                <c:pt idx="3">
                  <c:v>1530650000</c:v>
                </c:pt>
                <c:pt idx="4">
                  <c:v>1677060000</c:v>
                </c:pt>
                <c:pt idx="5">
                  <c:v>1687541624.9999998</c:v>
                </c:pt>
                <c:pt idx="6">
                  <c:v>1848958650</c:v>
                </c:pt>
              </c:numCache>
            </c:numRef>
          </c:val>
          <c:extLst>
            <c:ext xmlns:c16="http://schemas.microsoft.com/office/drawing/2014/chart" uri="{C3380CC4-5D6E-409C-BE32-E72D297353CC}">
              <c16:uniqueId val="{00000001-2770-45FB-9D98-4B2A8F577186}"/>
            </c:ext>
          </c:extLst>
        </c:ser>
        <c:ser>
          <c:idx val="0"/>
          <c:order val="2"/>
          <c:tx>
            <c:strRef>
              <c:f>'5f. CFE'!$C$12</c:f>
              <c:strCache>
                <c:ptCount val="1"/>
                <c:pt idx="0">
                  <c:v>3-6 GHz</c:v>
                </c:pt>
              </c:strCache>
            </c:strRef>
          </c:tx>
          <c:spPr>
            <a:solidFill>
              <a:schemeClr val="accent1"/>
            </a:solidFill>
            <a:ln>
              <a:noFill/>
            </a:ln>
            <a:effectLst/>
          </c:spPr>
          <c:invertIfNegative val="0"/>
          <c:cat>
            <c:numRef>
              <c:f>'5f. CFE'!$L$9:$R$9</c:f>
              <c:numCache>
                <c:formatCode>General</c:formatCode>
                <c:ptCount val="7"/>
                <c:pt idx="0">
                  <c:v>2018</c:v>
                </c:pt>
                <c:pt idx="1">
                  <c:v>2019</c:v>
                </c:pt>
                <c:pt idx="2">
                  <c:v>2020</c:v>
                </c:pt>
                <c:pt idx="3">
                  <c:v>2021</c:v>
                </c:pt>
                <c:pt idx="4">
                  <c:v>2022</c:v>
                </c:pt>
                <c:pt idx="5">
                  <c:v>2023</c:v>
                </c:pt>
                <c:pt idx="6">
                  <c:v>2024</c:v>
                </c:pt>
              </c:numCache>
            </c:numRef>
          </c:cat>
          <c:val>
            <c:numRef>
              <c:f>'5f. CFE'!$L$12:$R$12</c:f>
              <c:numCache>
                <c:formatCode>#,##0,," M"</c:formatCode>
                <c:ptCount val="7"/>
                <c:pt idx="0">
                  <c:v>0</c:v>
                </c:pt>
                <c:pt idx="1">
                  <c:v>50000000</c:v>
                </c:pt>
                <c:pt idx="2">
                  <c:v>450000000</c:v>
                </c:pt>
                <c:pt idx="3">
                  <c:v>700000000</c:v>
                </c:pt>
                <c:pt idx="4">
                  <c:v>875000000</c:v>
                </c:pt>
                <c:pt idx="5">
                  <c:v>1093750000</c:v>
                </c:pt>
                <c:pt idx="6">
                  <c:v>1312500000</c:v>
                </c:pt>
              </c:numCache>
            </c:numRef>
          </c:val>
          <c:extLst>
            <c:ext xmlns:c16="http://schemas.microsoft.com/office/drawing/2014/chart" uri="{C3380CC4-5D6E-409C-BE32-E72D297353CC}">
              <c16:uniqueId val="{00000002-2770-45FB-9D98-4B2A8F577186}"/>
            </c:ext>
          </c:extLst>
        </c:ser>
        <c:dLbls>
          <c:showLegendKey val="0"/>
          <c:showVal val="0"/>
          <c:showCatName val="0"/>
          <c:showSerName val="0"/>
          <c:showPercent val="0"/>
          <c:showBubbleSize val="0"/>
        </c:dLbls>
        <c:gapWidth val="150"/>
        <c:overlap val="100"/>
        <c:axId val="464749536"/>
        <c:axId val="464749928"/>
        <c:extLst/>
      </c:barChart>
      <c:catAx>
        <c:axId val="4647495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49928"/>
        <c:crosses val="autoZero"/>
        <c:auto val="1"/>
        <c:lblAlgn val="ctr"/>
        <c:lblOffset val="100"/>
        <c:noMultiLvlLbl val="0"/>
      </c:catAx>
      <c:valAx>
        <c:axId val="4647499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 CFE Shipments</a:t>
                </a:r>
              </a:p>
            </c:rich>
          </c:tx>
          <c:layout>
            <c:manualLayout>
              <c:xMode val="edge"/>
              <c:yMode val="edge"/>
              <c:x val="2.6581605528973949E-2"/>
              <c:y val="0.2178447259309977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495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6058868837567553"/>
          <c:y val="6.1623504736851457E-2"/>
          <c:w val="0.56785258302042385"/>
          <c:h val="0.72580799662815876"/>
        </c:manualLayout>
      </c:layout>
      <c:lineChart>
        <c:grouping val="standard"/>
        <c:varyColors val="0"/>
        <c:ser>
          <c:idx val="3"/>
          <c:order val="0"/>
          <c:tx>
            <c:strRef>
              <c:f>'5f. CFE'!$C$17</c:f>
              <c:strCache>
                <c:ptCount val="1"/>
                <c:pt idx="0">
                  <c:v>&lt;1 GHz</c:v>
                </c:pt>
              </c:strCache>
            </c:strRef>
          </c:tx>
          <c:spPr>
            <a:ln w="28575" cap="rnd" cmpd="sng" algn="ctr">
              <a:solidFill>
                <a:schemeClr val="bg1">
                  <a:lumMod val="75000"/>
                </a:schemeClr>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CFE'!$I$17:$R$17</c15:sqref>
                  </c15:fullRef>
                </c:ext>
              </c:extLst>
              <c:f>'5f. CFE'!$L$17:$R$17</c:f>
              <c:numCache>
                <c:formatCode>_("$"* #,##0.00_);_("$"* \(#,##0.00\);_("$"* "-"??_);_(@_)</c:formatCode>
                <c:ptCount val="7"/>
                <c:pt idx="0">
                  <c:v>2.0808</c:v>
                </c:pt>
                <c:pt idx="1">
                  <c:v>1.76868</c:v>
                </c:pt>
                <c:pt idx="2">
                  <c:v>1.5033779999999999</c:v>
                </c:pt>
                <c:pt idx="3">
                  <c:v>1.2778712999999999</c:v>
                </c:pt>
                <c:pt idx="4">
                  <c:v>1.0861906049999999</c:v>
                </c:pt>
                <c:pt idx="5">
                  <c:v>0.92326201424999987</c:v>
                </c:pt>
                <c:pt idx="6">
                  <c:v>0.78477271211249988</c:v>
                </c:pt>
              </c:numCache>
            </c:numRef>
          </c:val>
          <c:smooth val="0"/>
          <c:extLst>
            <c:ext xmlns:c16="http://schemas.microsoft.com/office/drawing/2014/chart" uri="{C3380CC4-5D6E-409C-BE32-E72D297353CC}">
              <c16:uniqueId val="{00000000-8874-448E-A54D-20CFDAEE027B}"/>
            </c:ext>
          </c:extLst>
        </c:ser>
        <c:ser>
          <c:idx val="2"/>
          <c:order val="1"/>
          <c:tx>
            <c:strRef>
              <c:f>'5f. CFE'!$C$18</c:f>
              <c:strCache>
                <c:ptCount val="1"/>
                <c:pt idx="0">
                  <c:v>1.7-2.5 GHz</c:v>
                </c:pt>
              </c:strCache>
            </c:strRef>
          </c:tx>
          <c:spPr>
            <a:ln w="28575" cap="rnd" cmpd="sng" algn="ctr">
              <a:solidFill>
                <a:schemeClr val="tx1"/>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CFE'!$I$18:$R$18</c15:sqref>
                  </c15:fullRef>
                </c:ext>
              </c:extLst>
              <c:f>'5f. CFE'!$L$18:$R$18</c:f>
              <c:numCache>
                <c:formatCode>_("$"* #,##0.00_);_("$"* \(#,##0.00\);_("$"* "-"??_);_(@_)</c:formatCode>
                <c:ptCount val="7"/>
                <c:pt idx="0">
                  <c:v>3.1648000000000001</c:v>
                </c:pt>
                <c:pt idx="1">
                  <c:v>2.7217280000000001</c:v>
                </c:pt>
                <c:pt idx="2">
                  <c:v>2.39512064</c:v>
                </c:pt>
                <c:pt idx="3">
                  <c:v>2.1077061632</c:v>
                </c:pt>
                <c:pt idx="4">
                  <c:v>1.8547814236160001</c:v>
                </c:pt>
                <c:pt idx="5">
                  <c:v>1.6322076527820801</c:v>
                </c:pt>
                <c:pt idx="6">
                  <c:v>1.4363427344482305</c:v>
                </c:pt>
              </c:numCache>
            </c:numRef>
          </c:val>
          <c:smooth val="0"/>
          <c:extLst>
            <c:ext xmlns:c16="http://schemas.microsoft.com/office/drawing/2014/chart" uri="{C3380CC4-5D6E-409C-BE32-E72D297353CC}">
              <c16:uniqueId val="{00000001-8874-448E-A54D-20CFDAEE027B}"/>
            </c:ext>
          </c:extLst>
        </c:ser>
        <c:ser>
          <c:idx val="0"/>
          <c:order val="2"/>
          <c:tx>
            <c:strRef>
              <c:f>'5f. CFE'!$C$19</c:f>
              <c:strCache>
                <c:ptCount val="1"/>
                <c:pt idx="0">
                  <c:v>3-6 GHz</c:v>
                </c:pt>
              </c:strCache>
            </c:strRef>
          </c:tx>
          <c:spPr>
            <a:ln w="28575" cap="rnd" cmpd="sng" algn="ctr">
              <a:solidFill>
                <a:schemeClr val="accent1"/>
              </a:solidFill>
              <a:prstDash val="solid"/>
              <a:round/>
            </a:ln>
            <a:effectLst/>
          </c:spPr>
          <c:marker>
            <c:symbol val="none"/>
          </c:marker>
          <c:cat>
            <c:numRef>
              <c:extLst>
                <c:ext xmlns:c15="http://schemas.microsoft.com/office/drawing/2012/chart" uri="{02D57815-91ED-43cb-92C2-25804820EDAC}">
                  <c15:fullRef>
                    <c15:sqref>'5f. CFE'!$I$16:$R$16</c15:sqref>
                  </c15:fullRef>
                </c:ext>
              </c:extLst>
              <c:f>'5f. CFE'!$L$16:$R$16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CFE'!$I$19:$R$19</c15:sqref>
                  </c15:fullRef>
                </c:ext>
              </c:extLst>
              <c:f>'5f. CFE'!$L$19:$R$19</c:f>
              <c:numCache>
                <c:formatCode>_("$"* #,##0.00_);_("$"* \(#,##0.00\);_("$"* "-"??_);_(@_)</c:formatCode>
                <c:ptCount val="7"/>
                <c:pt idx="1">
                  <c:v>1.7</c:v>
                </c:pt>
                <c:pt idx="2">
                  <c:v>1.6659999999999999</c:v>
                </c:pt>
                <c:pt idx="3">
                  <c:v>1.5660399999999999</c:v>
                </c:pt>
                <c:pt idx="4">
                  <c:v>1.4094359999999999</c:v>
                </c:pt>
                <c:pt idx="5">
                  <c:v>1.2684924</c:v>
                </c:pt>
                <c:pt idx="6">
                  <c:v>1.1416431600000001</c:v>
                </c:pt>
              </c:numCache>
            </c:numRef>
          </c:val>
          <c:smooth val="0"/>
          <c:extLst>
            <c:ext xmlns:c16="http://schemas.microsoft.com/office/drawing/2014/chart" uri="{C3380CC4-5D6E-409C-BE32-E72D297353CC}">
              <c16:uniqueId val="{00000002-8874-448E-A54D-20CFDAEE027B}"/>
            </c:ext>
          </c:extLst>
        </c:ser>
        <c:dLbls>
          <c:showLegendKey val="0"/>
          <c:showVal val="0"/>
          <c:showCatName val="0"/>
          <c:showSerName val="0"/>
          <c:showPercent val="0"/>
          <c:showBubbleSize val="0"/>
        </c:dLbls>
        <c:smooth val="0"/>
        <c:axId val="464750712"/>
        <c:axId val="464751104"/>
        <c:extLst/>
      </c:lineChart>
      <c:catAx>
        <c:axId val="4647507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51104"/>
        <c:crosses val="autoZero"/>
        <c:auto val="1"/>
        <c:lblAlgn val="ctr"/>
        <c:lblOffset val="100"/>
        <c:noMultiLvlLbl val="0"/>
      </c:catAx>
      <c:valAx>
        <c:axId val="4647511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baseline="0"/>
                  <a:t> CFE</a:t>
                </a:r>
                <a:r>
                  <a:rPr lang="en-US"/>
                  <a:t> ASP</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4750712"/>
        <c:crosses val="autoZero"/>
        <c:crossBetween val="between"/>
      </c:valAx>
      <c:spPr>
        <a:solidFill>
          <a:schemeClr val="bg1"/>
        </a:solidFill>
        <a:ln>
          <a:noFill/>
        </a:ln>
        <a:effectLst/>
      </c:spPr>
    </c:plotArea>
    <c:legend>
      <c:legendPos val="r"/>
      <c:layout>
        <c:manualLayout>
          <c:xMode val="edge"/>
          <c:yMode val="edge"/>
          <c:x val="0.76565551913666285"/>
          <c:y val="0.12148080030142218"/>
          <c:w val="0.22251545709896312"/>
          <c:h val="0.3085559564648098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2937671344341098"/>
          <c:y val="8.6394095649548225E-2"/>
          <c:w val="0.55352640737077974"/>
          <c:h val="0.65015968689754489"/>
        </c:manualLayout>
      </c:layout>
      <c:areaChart>
        <c:grouping val="stacked"/>
        <c:varyColors val="0"/>
        <c:ser>
          <c:idx val="0"/>
          <c:order val="0"/>
          <c:tx>
            <c:strRef>
              <c:f>'5f. CFE'!$C$26</c:f>
              <c:strCache>
                <c:ptCount val="1"/>
                <c:pt idx="0">
                  <c:v>&lt;1 GHz</c:v>
                </c:pt>
              </c:strCache>
            </c:strRef>
          </c:tx>
          <c:spPr>
            <a:solidFill>
              <a:schemeClr val="bg1">
                <a:lumMod val="85000"/>
              </a:schemeClr>
            </a:solidFill>
            <a:ln>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CFE'!$K$26:$R$26</c15:sqref>
                  </c15:fullRef>
                </c:ext>
              </c:extLst>
              <c:f>'5f. CFE'!$L$26:$R$26</c:f>
              <c:numCache>
                <c:formatCode>"$"#,##0,,</c:formatCode>
                <c:ptCount val="7"/>
                <c:pt idx="0">
                  <c:v>1040400000</c:v>
                </c:pt>
                <c:pt idx="1">
                  <c:v>972774000</c:v>
                </c:pt>
                <c:pt idx="2">
                  <c:v>909543689.99999988</c:v>
                </c:pt>
                <c:pt idx="3">
                  <c:v>850423350.14999998</c:v>
                </c:pt>
                <c:pt idx="4">
                  <c:v>759002840.00887489</c:v>
                </c:pt>
                <c:pt idx="5">
                  <c:v>677410034.70792079</c:v>
                </c:pt>
                <c:pt idx="6">
                  <c:v>604588455.9768194</c:v>
                </c:pt>
              </c:numCache>
            </c:numRef>
          </c:val>
          <c:extLst>
            <c:ext xmlns:c16="http://schemas.microsoft.com/office/drawing/2014/chart" uri="{C3380CC4-5D6E-409C-BE32-E72D297353CC}">
              <c16:uniqueId val="{00000000-D342-404B-8559-2FF72B034004}"/>
            </c:ext>
          </c:extLst>
        </c:ser>
        <c:ser>
          <c:idx val="1"/>
          <c:order val="1"/>
          <c:tx>
            <c:strRef>
              <c:f>'5f. CFE'!$C$27</c:f>
              <c:strCache>
                <c:ptCount val="1"/>
                <c:pt idx="0">
                  <c:v>1.7-2.5 GHz</c:v>
                </c:pt>
              </c:strCache>
            </c:strRef>
          </c:tx>
          <c:spPr>
            <a:solidFill>
              <a:schemeClr val="tx1"/>
            </a:solidFill>
            <a:ln>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CFE'!$K$27:$R$27</c15:sqref>
                  </c15:fullRef>
                </c:ext>
              </c:extLst>
              <c:f>'5f. CFE'!$L$27:$R$27</c:f>
              <c:numCache>
                <c:formatCode>"$"#,##0,,</c:formatCode>
                <c:ptCount val="7"/>
                <c:pt idx="0">
                  <c:v>3006560000</c:v>
                </c:pt>
                <c:pt idx="1">
                  <c:v>3293290880</c:v>
                </c:pt>
                <c:pt idx="2">
                  <c:v>3477715169.2800002</c:v>
                </c:pt>
                <c:pt idx="3">
                  <c:v>3226160438.7020802</c:v>
                </c:pt>
                <c:pt idx="4">
                  <c:v>3110579734.2894492</c:v>
                </c:pt>
                <c:pt idx="5">
                  <c:v>2754418354.7133069</c:v>
                </c:pt>
                <c:pt idx="6">
                  <c:v>2655738323.2227087</c:v>
                </c:pt>
              </c:numCache>
            </c:numRef>
          </c:val>
          <c:extLst>
            <c:ext xmlns:c16="http://schemas.microsoft.com/office/drawing/2014/chart" uri="{C3380CC4-5D6E-409C-BE32-E72D297353CC}">
              <c16:uniqueId val="{00000001-D342-404B-8559-2FF72B034004}"/>
            </c:ext>
          </c:extLst>
        </c:ser>
        <c:ser>
          <c:idx val="2"/>
          <c:order val="2"/>
          <c:tx>
            <c:strRef>
              <c:f>'5f. CFE'!$C$28</c:f>
              <c:strCache>
                <c:ptCount val="1"/>
                <c:pt idx="0">
                  <c:v>3-6 GHz</c:v>
                </c:pt>
              </c:strCache>
            </c:strRef>
          </c:tx>
          <c:spPr>
            <a:solidFill>
              <a:schemeClr val="accent1"/>
            </a:solidFill>
            <a:ln w="25400">
              <a:noFill/>
            </a:ln>
            <a:effectLst/>
          </c:spPr>
          <c:cat>
            <c:numRef>
              <c:extLst>
                <c:ext xmlns:c15="http://schemas.microsoft.com/office/drawing/2012/chart" uri="{02D57815-91ED-43cb-92C2-25804820EDAC}">
                  <c15:fullRef>
                    <c15:sqref>'5f. CFE'!$K$25:$R$25</c15:sqref>
                  </c15:fullRef>
                </c:ext>
              </c:extLst>
              <c:f>'5f. CFE'!$L$25:$R$25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'5f. CFE'!$K$28:$R$28</c15:sqref>
                  </c15:fullRef>
                </c:ext>
              </c:extLst>
              <c:f>'5f. CFE'!$L$28:$R$28</c:f>
              <c:numCache>
                <c:formatCode>"$"#,##0,,</c:formatCode>
                <c:ptCount val="7"/>
                <c:pt idx="0">
                  <c:v>0</c:v>
                </c:pt>
                <c:pt idx="1">
                  <c:v>85000000</c:v>
                </c:pt>
                <c:pt idx="2">
                  <c:v>749700000</c:v>
                </c:pt>
                <c:pt idx="3">
                  <c:v>1096228000</c:v>
                </c:pt>
                <c:pt idx="4">
                  <c:v>1233256500</c:v>
                </c:pt>
                <c:pt idx="5">
                  <c:v>1387413562.5</c:v>
                </c:pt>
                <c:pt idx="6">
                  <c:v>1498406647.5000002</c:v>
                </c:pt>
              </c:numCache>
            </c:numRef>
          </c:val>
          <c:extLst>
            <c:ext xmlns:c16="http://schemas.microsoft.com/office/drawing/2014/chart" uri="{C3380CC4-5D6E-409C-BE32-E72D297353CC}">
              <c16:uniqueId val="{00000002-D342-404B-8559-2FF72B034004}"/>
            </c:ext>
          </c:extLst>
        </c:ser>
        <c:dLbls>
          <c:showLegendKey val="0"/>
          <c:showVal val="0"/>
          <c:showCatName val="0"/>
          <c:showSerName val="0"/>
          <c:showPercent val="0"/>
          <c:showBubbleSize val="0"/>
        </c:dLbls>
        <c:axId val="464751888"/>
        <c:axId val="465044240"/>
        <c:extLst/>
      </c:areaChart>
      <c:catAx>
        <c:axId val="4647518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4240"/>
        <c:crosses val="autoZero"/>
        <c:auto val="1"/>
        <c:lblAlgn val="ctr"/>
        <c:lblOffset val="100"/>
        <c:noMultiLvlLbl val="0"/>
      </c:catAx>
      <c:valAx>
        <c:axId val="4650442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baseline="0"/>
                  <a:t>CFE</a:t>
                </a:r>
                <a:r>
                  <a:rPr lang="en-US"/>
                  <a:t>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4751888"/>
        <c:crosses val="autoZero"/>
        <c:crossBetween val="midCat"/>
      </c:valAx>
      <c:spPr>
        <a:solidFill>
          <a:schemeClr val="bg1"/>
        </a:solidFill>
        <a:ln>
          <a:noFill/>
        </a:ln>
        <a:effectLst/>
      </c:spPr>
    </c:plotArea>
    <c:legend>
      <c:legendPos val="r"/>
      <c:layout>
        <c:manualLayout>
          <c:xMode val="edge"/>
          <c:yMode val="edge"/>
          <c:x val="0.80145108053862102"/>
          <c:y val="0"/>
          <c:w val="0.17837086739356309"/>
          <c:h val="0.2837598425196850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8018372703412"/>
          <c:y val="5.1400554097404488E-2"/>
          <c:w val="0.6155809273840771"/>
          <c:h val="0.8326195683872849"/>
        </c:manualLayout>
      </c:layout>
      <c:areaChart>
        <c:grouping val="stacked"/>
        <c:varyColors val="0"/>
        <c:ser>
          <c:idx val="1"/>
          <c:order val="0"/>
          <c:tx>
            <c:strRef>
              <c:f>'6.  PA Summary and ET'!$C$7</c:f>
              <c:strCache>
                <c:ptCount val="1"/>
                <c:pt idx="0">
                  <c:v>TxM PA</c:v>
                </c:pt>
              </c:strCache>
            </c:strRef>
          </c:tx>
          <c:spPr>
            <a:solidFill>
              <a:schemeClr val="dk1">
                <a:tint val="5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ET'!$L$7:$R$7</c:f>
              <c:numCache>
                <c:formatCode>"$"#,##0,,\ "M"</c:formatCode>
                <c:ptCount val="7"/>
                <c:pt idx="0">
                  <c:v>537041412.11907887</c:v>
                </c:pt>
                <c:pt idx="1">
                  <c:v>419775681.06732625</c:v>
                </c:pt>
                <c:pt idx="2">
                  <c:v>338559832.37620717</c:v>
                </c:pt>
                <c:pt idx="3">
                  <c:v>271376872.03839356</c:v>
                </c:pt>
                <c:pt idx="4">
                  <c:v>205808571.09003755</c:v>
                </c:pt>
                <c:pt idx="5">
                  <c:v>172480157.07872841</c:v>
                </c:pt>
                <c:pt idx="6">
                  <c:v>161294424.16260913</c:v>
                </c:pt>
              </c:numCache>
            </c:numRef>
          </c:val>
          <c:extLst>
            <c:ext xmlns:c16="http://schemas.microsoft.com/office/drawing/2014/chart" uri="{C3380CC4-5D6E-409C-BE32-E72D297353CC}">
              <c16:uniqueId val="{00000000-A247-4559-BE79-19F4792A9E4E}"/>
            </c:ext>
          </c:extLst>
        </c:ser>
        <c:ser>
          <c:idx val="2"/>
          <c:order val="1"/>
          <c:tx>
            <c:strRef>
              <c:f>'6.  PA Summary and ET'!$C$8</c:f>
              <c:strCache>
                <c:ptCount val="1"/>
                <c:pt idx="0">
                  <c:v>MMPA</c:v>
                </c:pt>
              </c:strCache>
            </c:strRef>
          </c:tx>
          <c:spPr>
            <a:solidFill>
              <a:schemeClr val="dk1">
                <a:tint val="7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ET'!$L$8:$R$8</c:f>
              <c:numCache>
                <c:formatCode>"$"#,##0,,\ "M"</c:formatCode>
                <c:ptCount val="7"/>
                <c:pt idx="0">
                  <c:v>673095724.23751879</c:v>
                </c:pt>
                <c:pt idx="1">
                  <c:v>607805438.9864794</c:v>
                </c:pt>
                <c:pt idx="2">
                  <c:v>574376139.84222317</c:v>
                </c:pt>
                <c:pt idx="3">
                  <c:v>518661654.27752745</c:v>
                </c:pt>
                <c:pt idx="4">
                  <c:v>490135263.29226345</c:v>
                </c:pt>
                <c:pt idx="5">
                  <c:v>442592142.75291389</c:v>
                </c:pt>
                <c:pt idx="6">
                  <c:v>418249574.90150368</c:v>
                </c:pt>
              </c:numCache>
            </c:numRef>
          </c:val>
          <c:extLst>
            <c:ext xmlns:c16="http://schemas.microsoft.com/office/drawing/2014/chart" uri="{C3380CC4-5D6E-409C-BE32-E72D297353CC}">
              <c16:uniqueId val="{00000001-A247-4559-BE79-19F4792A9E4E}"/>
            </c:ext>
          </c:extLst>
        </c:ser>
        <c:ser>
          <c:idx val="4"/>
          <c:order val="2"/>
          <c:tx>
            <c:strRef>
              <c:f>'6.  PA Summary and ET'!$C$9</c:f>
              <c:strCache>
                <c:ptCount val="1"/>
                <c:pt idx="0">
                  <c:v>Complete Front End PA</c:v>
                </c:pt>
              </c:strCache>
            </c:strRef>
          </c:tx>
          <c:spPr>
            <a:solidFill>
              <a:schemeClr val="dk1">
                <a:tint val="3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ET'!$L$9:$R$9</c:f>
              <c:numCache>
                <c:formatCode>"$"#,##0,,\ "M"</c:formatCode>
                <c:ptCount val="7"/>
                <c:pt idx="0">
                  <c:v>971270400</c:v>
                </c:pt>
                <c:pt idx="1">
                  <c:v>1000744922.4000001</c:v>
                </c:pt>
                <c:pt idx="2">
                  <c:v>1232870126.2271998</c:v>
                </c:pt>
                <c:pt idx="3">
                  <c:v>1396659182.9900618</c:v>
                </c:pt>
                <c:pt idx="4">
                  <c:v>1530851722.2894974</c:v>
                </c:pt>
                <c:pt idx="5">
                  <c:v>1590349844.1340051</c:v>
                </c:pt>
                <c:pt idx="6">
                  <c:v>1713144033.6118302</c:v>
                </c:pt>
              </c:numCache>
            </c:numRef>
          </c:val>
          <c:extLst>
            <c:ext xmlns:c16="http://schemas.microsoft.com/office/drawing/2014/chart" uri="{C3380CC4-5D6E-409C-BE32-E72D297353CC}">
              <c16:uniqueId val="{00000003-A247-4559-BE79-19F4792A9E4E}"/>
            </c:ext>
          </c:extLst>
        </c:ser>
        <c:ser>
          <c:idx val="5"/>
          <c:order val="3"/>
          <c:tx>
            <c:strRef>
              <c:f>'6.  PA Summary and ET'!$C$10</c:f>
              <c:strCache>
                <c:ptCount val="1"/>
                <c:pt idx="0">
                  <c:v>Discrete PA</c:v>
                </c:pt>
              </c:strCache>
            </c:strRef>
          </c:tx>
          <c:spPr>
            <a:solidFill>
              <a:schemeClr val="dk1">
                <a:tint val="6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ET'!$L$10:$R$10</c:f>
              <c:numCache>
                <c:formatCode>"$"#,##0,,\ "M"</c:formatCode>
                <c:ptCount val="7"/>
                <c:pt idx="0">
                  <c:v>1263101683.5267501</c:v>
                </c:pt>
                <c:pt idx="1">
                  <c:v>1066369695.6164951</c:v>
                </c:pt>
                <c:pt idx="2">
                  <c:v>959422720.55424714</c:v>
                </c:pt>
                <c:pt idx="3">
                  <c:v>864455390.97917974</c:v>
                </c:pt>
                <c:pt idx="4">
                  <c:v>797899938.67546391</c:v>
                </c:pt>
                <c:pt idx="5">
                  <c:v>733692064.25917387</c:v>
                </c:pt>
                <c:pt idx="6">
                  <c:v>665576174.05750549</c:v>
                </c:pt>
              </c:numCache>
            </c:numRef>
          </c:val>
          <c:extLst>
            <c:ext xmlns:c16="http://schemas.microsoft.com/office/drawing/2014/chart" uri="{C3380CC4-5D6E-409C-BE32-E72D297353CC}">
              <c16:uniqueId val="{00000004-A247-4559-BE79-19F4792A9E4E}"/>
            </c:ext>
          </c:extLst>
        </c:ser>
        <c:dLbls>
          <c:showLegendKey val="0"/>
          <c:showVal val="0"/>
          <c:showCatName val="0"/>
          <c:showSerName val="0"/>
          <c:showPercent val="0"/>
          <c:showBubbleSize val="0"/>
        </c:dLbls>
        <c:axId val="465045024"/>
        <c:axId val="465045416"/>
      </c:areaChart>
      <c:catAx>
        <c:axId val="46504502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5416"/>
        <c:crosses val="autoZero"/>
        <c:auto val="1"/>
        <c:lblAlgn val="ctr"/>
        <c:lblOffset val="100"/>
        <c:noMultiLvlLbl val="0"/>
      </c:catAx>
      <c:valAx>
        <c:axId val="4650454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5024"/>
        <c:crosses val="autoZero"/>
        <c:crossBetween val="midCat"/>
      </c:valAx>
      <c:spPr>
        <a:solidFill>
          <a:schemeClr val="bg1"/>
        </a:solidFill>
        <a:ln>
          <a:noFill/>
        </a:ln>
        <a:effectLst/>
      </c:spPr>
    </c:plotArea>
    <c:legend>
      <c:legendPos val="r"/>
      <c:layout>
        <c:manualLayout>
          <c:xMode val="edge"/>
          <c:yMode val="edge"/>
          <c:x val="0.78802857073342969"/>
          <c:y val="4.6434097242752707E-2"/>
          <c:w val="0.20988910761154855"/>
          <c:h val="0.8341329087435958"/>
        </c:manualLayout>
      </c:layout>
      <c:overlay val="1"/>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8018372703412"/>
          <c:y val="5.1400554097404488E-2"/>
          <c:w val="0.6155809273840771"/>
          <c:h val="0.8326195683872849"/>
        </c:manualLayout>
      </c:layout>
      <c:areaChart>
        <c:grouping val="stacked"/>
        <c:varyColors val="0"/>
        <c:ser>
          <c:idx val="2"/>
          <c:order val="1"/>
          <c:tx>
            <c:strRef>
              <c:f>'6.  PA Summary and ET'!$C$41</c:f>
              <c:strCache>
                <c:ptCount val="1"/>
                <c:pt idx="0">
                  <c:v>MMPA</c:v>
                </c:pt>
              </c:strCache>
            </c:strRef>
          </c:tx>
          <c:spPr>
            <a:solidFill>
              <a:schemeClr val="dk1">
                <a:tint val="75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ET'!$L$41:$R$41</c:f>
              <c:numCache>
                <c:formatCode>"$"#,##0,," M"</c:formatCode>
                <c:ptCount val="7"/>
                <c:pt idx="0">
                  <c:v>26923828.96950075</c:v>
                </c:pt>
                <c:pt idx="1">
                  <c:v>36468326.339188762</c:v>
                </c:pt>
                <c:pt idx="2">
                  <c:v>45950091.187377855</c:v>
                </c:pt>
                <c:pt idx="3">
                  <c:v>51866165.427752748</c:v>
                </c:pt>
                <c:pt idx="4">
                  <c:v>58816231.595071614</c:v>
                </c:pt>
                <c:pt idx="5">
                  <c:v>61962899.985407948</c:v>
                </c:pt>
                <c:pt idx="6">
                  <c:v>66919931.984240592</c:v>
                </c:pt>
              </c:numCache>
            </c:numRef>
          </c:val>
          <c:extLst>
            <c:ext xmlns:c16="http://schemas.microsoft.com/office/drawing/2014/chart" uri="{C3380CC4-5D6E-409C-BE32-E72D297353CC}">
              <c16:uniqueId val="{00000001-42E5-41BA-AE09-1AE2329CA1AA}"/>
            </c:ext>
          </c:extLst>
        </c:ser>
        <c:ser>
          <c:idx val="4"/>
          <c:order val="2"/>
          <c:tx>
            <c:strRef>
              <c:f>'6.  PA Summary and ET'!$C$42</c:f>
              <c:strCache>
                <c:ptCount val="1"/>
                <c:pt idx="0">
                  <c:v>Complete Front End PA</c:v>
                </c:pt>
              </c:strCache>
            </c:strRef>
          </c:tx>
          <c:spPr>
            <a:solidFill>
              <a:schemeClr val="dk1">
                <a:tint val="3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ET'!$L$42:$R$42</c:f>
              <c:numCache>
                <c:formatCode>"$"#,##0,," M"</c:formatCode>
                <c:ptCount val="7"/>
                <c:pt idx="0">
                  <c:v>660463872</c:v>
                </c:pt>
                <c:pt idx="1">
                  <c:v>680506547.23200011</c:v>
                </c:pt>
                <c:pt idx="2">
                  <c:v>887666490.88358378</c:v>
                </c:pt>
                <c:pt idx="3">
                  <c:v>1047494387.2425463</c:v>
                </c:pt>
                <c:pt idx="4">
                  <c:v>1194064343.385808</c:v>
                </c:pt>
                <c:pt idx="5">
                  <c:v>1288183373.7485442</c:v>
                </c:pt>
                <c:pt idx="6">
                  <c:v>1439040988.2339373</c:v>
                </c:pt>
              </c:numCache>
            </c:numRef>
          </c:val>
          <c:extLst>
            <c:ext xmlns:c16="http://schemas.microsoft.com/office/drawing/2014/chart" uri="{C3380CC4-5D6E-409C-BE32-E72D297353CC}">
              <c16:uniqueId val="{00000003-42E5-41BA-AE09-1AE2329CA1AA}"/>
            </c:ext>
          </c:extLst>
        </c:ser>
        <c:ser>
          <c:idx val="5"/>
          <c:order val="3"/>
          <c:tx>
            <c:strRef>
              <c:f>'6.  PA Summary and ET'!$C$43</c:f>
              <c:strCache>
                <c:ptCount val="1"/>
                <c:pt idx="0">
                  <c:v>Discrete PA</c:v>
                </c:pt>
              </c:strCache>
            </c:strRef>
          </c:tx>
          <c:spPr>
            <a:solidFill>
              <a:schemeClr val="dk1">
                <a:tint val="60000"/>
              </a:schemeClr>
            </a:solidFill>
            <a:ln>
              <a:noFill/>
            </a:ln>
            <a:effectLst/>
          </c:spPr>
          <c:cat>
            <c:numRef>
              <c:f>'6.  PA Summary and ET'!$L$6:$R$6</c:f>
              <c:numCache>
                <c:formatCode>General</c:formatCode>
                <c:ptCount val="7"/>
                <c:pt idx="0">
                  <c:v>2018</c:v>
                </c:pt>
                <c:pt idx="1">
                  <c:v>2019</c:v>
                </c:pt>
                <c:pt idx="2">
                  <c:v>2020</c:v>
                </c:pt>
                <c:pt idx="3">
                  <c:v>2021</c:v>
                </c:pt>
                <c:pt idx="4">
                  <c:v>2022</c:v>
                </c:pt>
                <c:pt idx="5">
                  <c:v>2023</c:v>
                </c:pt>
                <c:pt idx="6">
                  <c:v>2024</c:v>
                </c:pt>
              </c:numCache>
            </c:numRef>
          </c:cat>
          <c:val>
            <c:numRef>
              <c:f>'6.  PA Summary and ET'!$L$43:$R$43</c:f>
              <c:numCache>
                <c:formatCode>"$"#,##0,," M"</c:formatCode>
                <c:ptCount val="7"/>
                <c:pt idx="0">
                  <c:v>25262033.670535002</c:v>
                </c:pt>
                <c:pt idx="1">
                  <c:v>31991090.868494853</c:v>
                </c:pt>
                <c:pt idx="2">
                  <c:v>38376908.822169885</c:v>
                </c:pt>
                <c:pt idx="3">
                  <c:v>43222769.548958987</c:v>
                </c:pt>
                <c:pt idx="4">
                  <c:v>47873996.320527837</c:v>
                </c:pt>
                <c:pt idx="5">
                  <c:v>51358444.498142175</c:v>
                </c:pt>
                <c:pt idx="6">
                  <c:v>53246093.924600437</c:v>
                </c:pt>
              </c:numCache>
            </c:numRef>
          </c:val>
          <c:extLst>
            <c:ext xmlns:c16="http://schemas.microsoft.com/office/drawing/2014/chart" uri="{C3380CC4-5D6E-409C-BE32-E72D297353CC}">
              <c16:uniqueId val="{00000004-42E5-41BA-AE09-1AE2329CA1AA}"/>
            </c:ext>
          </c:extLst>
        </c:ser>
        <c:dLbls>
          <c:showLegendKey val="0"/>
          <c:showVal val="0"/>
          <c:showCatName val="0"/>
          <c:showSerName val="0"/>
          <c:showPercent val="0"/>
          <c:showBubbleSize val="0"/>
        </c:dLbls>
        <c:axId val="465046200"/>
        <c:axId val="465046592"/>
        <c:extLst>
          <c:ext xmlns:c15="http://schemas.microsoft.com/office/drawing/2012/chart" uri="{02D57815-91ED-43cb-92C2-25804820EDAC}">
            <c15:filteredAreaSeries>
              <c15:ser>
                <c:idx val="1"/>
                <c:order val="0"/>
                <c:tx>
                  <c:strRef>
                    <c:extLst>
                      <c:ext uri="{02D57815-91ED-43cb-92C2-25804820EDAC}">
                        <c15:formulaRef>
                          <c15:sqref>'6.  PA Summary and ET'!$C$40</c15:sqref>
                        </c15:formulaRef>
                      </c:ext>
                    </c:extLst>
                    <c:strCache>
                      <c:ptCount val="1"/>
                      <c:pt idx="0">
                        <c:v>TxM PA</c:v>
                      </c:pt>
                    </c:strCache>
                  </c:strRef>
                </c:tx>
                <c:spPr>
                  <a:solidFill>
                    <a:schemeClr val="dk1">
                      <a:tint val="55000"/>
                    </a:schemeClr>
                  </a:solidFill>
                  <a:ln>
                    <a:noFill/>
                  </a:ln>
                  <a:effectLst/>
                </c:spPr>
                <c:cat>
                  <c:numRef>
                    <c:extLst>
                      <c:ext uri="{02D57815-91ED-43cb-92C2-25804820EDAC}">
                        <c15:formulaRef>
                          <c15:sqref>'6.  PA Summary and ET'!$L$6:$R$6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  PA Summary and ET'!$L$40:$R$40</c15:sqref>
                        </c15:formulaRef>
                      </c:ext>
                    </c:extLst>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2E5-41BA-AE09-1AE2329CA1AA}"/>
                  </c:ext>
                </c:extLst>
              </c15:ser>
            </c15:filteredAreaSeries>
          </c:ext>
        </c:extLst>
      </c:areaChart>
      <c:catAx>
        <c:axId val="46504620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6592"/>
        <c:crosses val="autoZero"/>
        <c:auto val="1"/>
        <c:lblAlgn val="ctr"/>
        <c:lblOffset val="100"/>
        <c:noMultiLvlLbl val="0"/>
      </c:catAx>
      <c:valAx>
        <c:axId val="46504659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ET 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6200"/>
        <c:crosses val="autoZero"/>
        <c:crossBetween val="midCat"/>
      </c:valAx>
      <c:spPr>
        <a:solidFill>
          <a:schemeClr val="bg1"/>
        </a:solidFill>
        <a:ln>
          <a:noFill/>
        </a:ln>
        <a:effectLst/>
      </c:spPr>
    </c:plotArea>
    <c:legend>
      <c:legendPos val="r"/>
      <c:layout>
        <c:manualLayout>
          <c:xMode val="edge"/>
          <c:yMode val="edge"/>
          <c:x val="0.78580555555555553"/>
          <c:y val="4.643399895623284E-2"/>
          <c:w val="0.20988910761154855"/>
          <c:h val="0.8341329087435958"/>
        </c:manualLayout>
      </c:layout>
      <c:overlay val="1"/>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Pt>
            <c:idx val="0"/>
            <c:bubble3D val="0"/>
            <c:spPr>
              <a:solidFill>
                <a:schemeClr val="accent2">
                  <a:lumMod val="75000"/>
                </a:schemeClr>
              </a:solidFill>
            </c:spPr>
            <c:extLst>
              <c:ext xmlns:c16="http://schemas.microsoft.com/office/drawing/2014/chart" uri="{C3380CC4-5D6E-409C-BE32-E72D297353CC}">
                <c16:uniqueId val="{00000001-D562-4C39-A04C-FBD6DBF3E909}"/>
              </c:ext>
            </c:extLst>
          </c:dPt>
          <c:dPt>
            <c:idx val="1"/>
            <c:bubble3D val="0"/>
            <c:spPr>
              <a:solidFill>
                <a:schemeClr val="tx1"/>
              </a:solidFill>
            </c:spPr>
            <c:extLst>
              <c:ext xmlns:c16="http://schemas.microsoft.com/office/drawing/2014/chart" uri="{C3380CC4-5D6E-409C-BE32-E72D297353CC}">
                <c16:uniqueId val="{00000003-D562-4C39-A04C-FBD6DBF3E909}"/>
              </c:ext>
            </c:extLst>
          </c:dPt>
          <c:dPt>
            <c:idx val="2"/>
            <c:bubble3D val="0"/>
            <c:spPr>
              <a:solidFill>
                <a:schemeClr val="bg2">
                  <a:lumMod val="50000"/>
                </a:schemeClr>
              </a:solidFill>
            </c:spPr>
            <c:extLst>
              <c:ext xmlns:c16="http://schemas.microsoft.com/office/drawing/2014/chart" uri="{C3380CC4-5D6E-409C-BE32-E72D297353CC}">
                <c16:uniqueId val="{00000005-D562-4C39-A04C-FBD6DBF3E909}"/>
              </c:ext>
            </c:extLst>
          </c:dPt>
          <c:dPt>
            <c:idx val="3"/>
            <c:bubble3D val="0"/>
            <c:spPr>
              <a:solidFill>
                <a:schemeClr val="accent1">
                  <a:lumMod val="60000"/>
                  <a:lumOff val="40000"/>
                </a:schemeClr>
              </a:solidFill>
            </c:spPr>
            <c:extLst>
              <c:ext xmlns:c16="http://schemas.microsoft.com/office/drawing/2014/chart" uri="{C3380CC4-5D6E-409C-BE32-E72D297353CC}">
                <c16:uniqueId val="{00000007-D562-4C39-A04C-FBD6DBF3E909}"/>
              </c:ext>
            </c:extLst>
          </c:dPt>
          <c:dPt>
            <c:idx val="4"/>
            <c:bubble3D val="0"/>
            <c:spPr>
              <a:solidFill>
                <a:schemeClr val="bg1">
                  <a:lumMod val="75000"/>
                </a:schemeClr>
              </a:solidFill>
            </c:spPr>
            <c:extLst>
              <c:ext xmlns:c16="http://schemas.microsoft.com/office/drawing/2014/chart" uri="{C3380CC4-5D6E-409C-BE32-E72D297353CC}">
                <c16:uniqueId val="{00000009-D562-4C39-A04C-FBD6DBF3E909}"/>
              </c:ext>
            </c:extLst>
          </c:dPt>
          <c:dPt>
            <c:idx val="5"/>
            <c:bubble3D val="0"/>
            <c:spPr>
              <a:solidFill>
                <a:schemeClr val="bg2">
                  <a:lumMod val="50000"/>
                </a:schemeClr>
              </a:solidFill>
            </c:spPr>
            <c:extLst>
              <c:ext xmlns:c16="http://schemas.microsoft.com/office/drawing/2014/chart" uri="{C3380CC4-5D6E-409C-BE32-E72D297353CC}">
                <c16:uniqueId val="{0000000B-D562-4C39-A04C-FBD6DBF3E909}"/>
              </c:ext>
            </c:extLst>
          </c:dPt>
          <c:dPt>
            <c:idx val="6"/>
            <c:bubble3D val="0"/>
            <c:spPr>
              <a:solidFill>
                <a:schemeClr val="bg1">
                  <a:lumMod val="75000"/>
                </a:schemeClr>
              </a:solidFill>
            </c:spPr>
            <c:extLst>
              <c:ext xmlns:c16="http://schemas.microsoft.com/office/drawing/2014/chart" uri="{C3380CC4-5D6E-409C-BE32-E72D297353CC}">
                <c16:uniqueId val="{0000000D-D562-4C39-A04C-FBD6DBF3E909}"/>
              </c:ext>
            </c:extLst>
          </c:dPt>
          <c:dLbls>
            <c:dLbl>
              <c:idx val="0"/>
              <c:layout>
                <c:manualLayout>
                  <c:x val="-0.35998323501519386"/>
                  <c:y val="-3.759016234081850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562-4C39-A04C-FBD6DBF3E909}"/>
                </c:ext>
              </c:extLst>
            </c:dLbl>
            <c:dLbl>
              <c:idx val="1"/>
              <c:layout>
                <c:manualLayout>
                  <c:x val="-4.4813451572991221E-2"/>
                  <c:y val="-4.999031167590719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62-4C39-A04C-FBD6DBF3E909}"/>
                </c:ext>
              </c:extLst>
            </c:dLbl>
            <c:dLbl>
              <c:idx val="2"/>
              <c:layout>
                <c:manualLayout>
                  <c:x val="-0.11058727715542274"/>
                  <c:y val="3.62700495771361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562-4C39-A04C-FBD6DBF3E909}"/>
                </c:ext>
              </c:extLst>
            </c:dLbl>
            <c:dLbl>
              <c:idx val="3"/>
              <c:layout>
                <c:manualLayout>
                  <c:x val="4.6100835028757503E-2"/>
                  <c:y val="2.17158922370232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562-4C39-A04C-FBD6DBF3E909}"/>
                </c:ext>
              </c:extLst>
            </c:dLbl>
            <c:dLbl>
              <c:idx val="4"/>
              <c:layout>
                <c:manualLayout>
                  <c:x val="3.2468692892678355E-2"/>
                  <c:y val="2.4198120104965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562-4C39-A04C-FBD6DBF3E909}"/>
                </c:ext>
              </c:extLst>
            </c:dLbl>
            <c:dLbl>
              <c:idx val="5"/>
              <c:layout>
                <c:manualLayout>
                  <c:x val="4.2142809071942927E-3"/>
                  <c:y val="1.87622139513307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562-4C39-A04C-FBD6DBF3E909}"/>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'6.  PA Summary and ET'!#REF!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'6.  PA Summary and ET'!#REF!</c15:sqref>
                        </c15:formulaRef>
                      </c:ext>
                    </c:extLst>
                  </c:multiLvlStrRef>
                </c15:cat>
              </c15:filteredCategoryTitle>
            </c:ext>
            <c:ext xmlns:c16="http://schemas.microsoft.com/office/drawing/2014/chart" uri="{C3380CC4-5D6E-409C-BE32-E72D297353CC}">
              <c16:uniqueId val="{0000000E-D562-4C39-A04C-FBD6DBF3E909}"/>
            </c:ext>
          </c:extLst>
        </c:ser>
        <c:dLbls>
          <c:showLegendKey val="0"/>
          <c:showVal val="0"/>
          <c:showCatName val="1"/>
          <c:showSerName val="0"/>
          <c:showPercent val="1"/>
          <c:showBubbleSize val="0"/>
          <c:showLeaderLines val="1"/>
        </c:dLbls>
        <c:firstSliceAng val="94"/>
      </c:pieChart>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994855358703831"/>
          <c:y val="5.1400655069022999E-2"/>
          <c:w val="0.56309536307961505"/>
          <c:h val="0.8326195683872849"/>
        </c:manualLayout>
      </c:layout>
      <c:barChart>
        <c:barDir val="col"/>
        <c:grouping val="stacked"/>
        <c:varyColors val="0"/>
        <c:ser>
          <c:idx val="0"/>
          <c:order val="0"/>
          <c:tx>
            <c:strRef>
              <c:f>'1. Terminal forecast'!$C$88</c:f>
              <c:strCache>
                <c:ptCount val="1"/>
                <c:pt idx="0">
                  <c:v>GSM/EDGE only</c:v>
                </c:pt>
              </c:strCache>
            </c:strRef>
          </c:tx>
          <c:spPr>
            <a:solidFill>
              <a:schemeClr val="accent1">
                <a:shade val="44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forecast'!$D$88:$R$88</c15:sqref>
                  </c15:fullRef>
                </c:ext>
              </c:extLst>
              <c:f>('1. Terminal forecast'!$D$88:$G$88,'1. Terminal forecast'!$L$88:$R$88)</c:f>
              <c:numCache>
                <c:formatCode>#,##0,,"M"</c:formatCode>
                <c:ptCount val="7"/>
                <c:pt idx="0">
                  <c:v>170733604.49145925</c:v>
                </c:pt>
                <c:pt idx="1">
                  <c:v>142505841.4614647</c:v>
                </c:pt>
                <c:pt idx="2">
                  <c:v>102815226.48362261</c:v>
                </c:pt>
                <c:pt idx="3">
                  <c:v>87661036.818090171</c:v>
                </c:pt>
                <c:pt idx="4">
                  <c:v>72269814.005218133</c:v>
                </c:pt>
                <c:pt idx="5">
                  <c:v>52000000</c:v>
                </c:pt>
                <c:pt idx="6">
                  <c:v>40000000</c:v>
                </c:pt>
              </c:numCache>
            </c:numRef>
          </c:val>
          <c:extLst>
            <c:ext xmlns:c16="http://schemas.microsoft.com/office/drawing/2014/chart" uri="{C3380CC4-5D6E-409C-BE32-E72D297353CC}">
              <c16:uniqueId val="{00000000-1E55-45B7-81CF-AFA297EFF15C}"/>
            </c:ext>
          </c:extLst>
        </c:ser>
        <c:ser>
          <c:idx val="1"/>
          <c:order val="1"/>
          <c:tx>
            <c:strRef>
              <c:f>'1. Terminal forecast'!$C$89</c:f>
              <c:strCache>
                <c:ptCount val="1"/>
                <c:pt idx="0">
                  <c:v>CDMA/EVDO only</c:v>
                </c:pt>
              </c:strCache>
            </c:strRef>
          </c:tx>
          <c:spPr>
            <a:solidFill>
              <a:schemeClr val="bg1">
                <a:lumMod val="85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forecast'!$D$89:$R$89</c15:sqref>
                  </c15:fullRef>
                </c:ext>
              </c:extLst>
              <c:f>('1. Terminal forecast'!$D$89:$G$89,'1. Terminal forecast'!$L$89:$R$89)</c:f>
              <c:numCache>
                <c:formatCode>#,##0,,"M"</c:formatCode>
                <c:ptCount val="7"/>
                <c:pt idx="0">
                  <c:v>5083360.4491459252</c:v>
                </c:pt>
                <c:pt idx="1">
                  <c:v>0</c:v>
                </c:pt>
                <c:pt idx="2">
                  <c:v>0</c:v>
                </c:pt>
                <c:pt idx="3">
                  <c:v>0</c:v>
                </c:pt>
                <c:pt idx="4">
                  <c:v>0</c:v>
                </c:pt>
                <c:pt idx="5">
                  <c:v>0</c:v>
                </c:pt>
                <c:pt idx="6">
                  <c:v>0</c:v>
                </c:pt>
              </c:numCache>
            </c:numRef>
          </c:val>
          <c:extLst>
            <c:ext xmlns:c16="http://schemas.microsoft.com/office/drawing/2014/chart" uri="{C3380CC4-5D6E-409C-BE32-E72D297353CC}">
              <c16:uniqueId val="{00000001-1E55-45B7-81CF-AFA297EFF15C}"/>
            </c:ext>
          </c:extLst>
        </c:ser>
        <c:ser>
          <c:idx val="2"/>
          <c:order val="2"/>
          <c:tx>
            <c:strRef>
              <c:f>'1. Terminal forecast'!$C$90</c:f>
              <c:strCache>
                <c:ptCount val="1"/>
                <c:pt idx="0">
                  <c:v>WCDMA/HSPA</c:v>
                </c:pt>
              </c:strCache>
            </c:strRef>
          </c:tx>
          <c:spPr>
            <a:solidFill>
              <a:schemeClr val="accent1">
                <a:shade val="72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forecast'!$D$90:$R$90</c15:sqref>
                  </c15:fullRef>
                </c:ext>
              </c:extLst>
              <c:f>('1. Terminal forecast'!$D$90:$G$90,'1. Terminal forecast'!$L$90:$R$90)</c:f>
              <c:numCache>
                <c:formatCode>#,##0,,"M"</c:formatCode>
                <c:ptCount val="7"/>
                <c:pt idx="0">
                  <c:v>528717604.49145931</c:v>
                </c:pt>
                <c:pt idx="1">
                  <c:v>430745876.21921968</c:v>
                </c:pt>
                <c:pt idx="2">
                  <c:v>317937609.05934489</c:v>
                </c:pt>
                <c:pt idx="3">
                  <c:v>233995980.49090788</c:v>
                </c:pt>
                <c:pt idx="4">
                  <c:v>127956199.17335653</c:v>
                </c:pt>
                <c:pt idx="5">
                  <c:v>91331250.000000015</c:v>
                </c:pt>
                <c:pt idx="6">
                  <c:v>80600989.326643407</c:v>
                </c:pt>
              </c:numCache>
            </c:numRef>
          </c:val>
          <c:extLst>
            <c:ext xmlns:c16="http://schemas.microsoft.com/office/drawing/2014/chart" uri="{C3380CC4-5D6E-409C-BE32-E72D297353CC}">
              <c16:uniqueId val="{00000002-1E55-45B7-81CF-AFA297EFF15C}"/>
            </c:ext>
          </c:extLst>
        </c:ser>
        <c:ser>
          <c:idx val="3"/>
          <c:order val="3"/>
          <c:tx>
            <c:strRef>
              <c:f>'1. Terminal forecast'!$C$91</c:f>
              <c:strCache>
                <c:ptCount val="1"/>
                <c:pt idx="0">
                  <c:v>TD-SCDMA</c:v>
                </c:pt>
              </c:strCache>
            </c:strRef>
          </c:tx>
          <c:spPr>
            <a:solidFill>
              <a:schemeClr val="accent1">
                <a:shade val="86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forecast'!$D$91:$R$91</c15:sqref>
                  </c15:fullRef>
                </c:ext>
              </c:extLst>
              <c:f>('1. Terminal forecast'!$D$91:$G$91,'1. Terminal forecast'!$L$91:$R$91)</c:f>
              <c:numCache>
                <c:formatCode>#,##0,,"M"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1E55-45B7-81CF-AFA297EFF15C}"/>
            </c:ext>
          </c:extLst>
        </c:ser>
        <c:ser>
          <c:idx val="4"/>
          <c:order val="4"/>
          <c:tx>
            <c:strRef>
              <c:f>'1. Terminal forecast'!$C$92</c:f>
              <c:strCache>
                <c:ptCount val="1"/>
                <c:pt idx="0">
                  <c:v>TD-LTE </c:v>
                </c:pt>
              </c:strCache>
            </c:strRef>
          </c:tx>
          <c:spPr>
            <a:solidFill>
              <a:schemeClr val="tx1"/>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forecast'!$D$92:$R$92</c15:sqref>
                  </c15:fullRef>
                </c:ext>
              </c:extLst>
              <c:f>('1. Terminal forecast'!$D$92:$G$92,'1. Terminal forecast'!$L$92:$R$92)</c:f>
              <c:numCache>
                <c:formatCode>#,##0,,"M"</c:formatCode>
                <c:ptCount val="7"/>
                <c:pt idx="0">
                  <c:v>563684666.97860897</c:v>
                </c:pt>
                <c:pt idx="1">
                  <c:v>586280785.97300696</c:v>
                </c:pt>
                <c:pt idx="2">
                  <c:v>509652661.32392472</c:v>
                </c:pt>
                <c:pt idx="3">
                  <c:v>486682927.69879216</c:v>
                </c:pt>
                <c:pt idx="4">
                  <c:v>466381667.88120759</c:v>
                </c:pt>
                <c:pt idx="5">
                  <c:v>384995535.265625</c:v>
                </c:pt>
                <c:pt idx="6">
                  <c:v>355255312.02890629</c:v>
                </c:pt>
              </c:numCache>
            </c:numRef>
          </c:val>
          <c:extLst>
            <c:ext xmlns:c16="http://schemas.microsoft.com/office/drawing/2014/chart" uri="{C3380CC4-5D6E-409C-BE32-E72D297353CC}">
              <c16:uniqueId val="{00000004-1E55-45B7-81CF-AFA297EFF15C}"/>
            </c:ext>
          </c:extLst>
        </c:ser>
        <c:ser>
          <c:idx val="5"/>
          <c:order val="5"/>
          <c:tx>
            <c:strRef>
              <c:f>'1. Terminal forecast'!$C$93</c:f>
              <c:strCache>
                <c:ptCount val="1"/>
                <c:pt idx="0">
                  <c:v>LTE-FDD</c:v>
                </c:pt>
              </c:strCache>
            </c:strRef>
          </c:tx>
          <c:spPr>
            <a:solidFill>
              <a:schemeClr val="accent1">
                <a:tint val="86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forecast'!$D$93:$R$93</c15:sqref>
                  </c15:fullRef>
                </c:ext>
              </c:extLst>
              <c:f>('1. Terminal forecast'!$D$93:$G$93,'1. Terminal forecast'!$L$93:$R$93)</c:f>
              <c:numCache>
                <c:formatCode>#,##0,,"M"</c:formatCode>
                <c:ptCount val="7"/>
                <c:pt idx="0">
                  <c:v>925756825.89248574</c:v>
                </c:pt>
                <c:pt idx="1">
                  <c:v>1013352298.6331003</c:v>
                </c:pt>
                <c:pt idx="2">
                  <c:v>1056079974.9281859</c:v>
                </c:pt>
                <c:pt idx="3">
                  <c:v>1104160440.1397433</c:v>
                </c:pt>
                <c:pt idx="4">
                  <c:v>1128224668.1345496</c:v>
                </c:pt>
                <c:pt idx="5">
                  <c:v>1153687436.0516295</c:v>
                </c:pt>
                <c:pt idx="6">
                  <c:v>1108868744.4005206</c:v>
                </c:pt>
              </c:numCache>
            </c:numRef>
          </c:val>
          <c:extLst>
            <c:ext xmlns:c16="http://schemas.microsoft.com/office/drawing/2014/chart" uri="{C3380CC4-5D6E-409C-BE32-E72D297353CC}">
              <c16:uniqueId val="{00000005-1E55-45B7-81CF-AFA297EFF15C}"/>
            </c:ext>
          </c:extLst>
        </c:ser>
        <c:ser>
          <c:idx val="8"/>
          <c:order val="6"/>
          <c:tx>
            <c:strRef>
              <c:f>'1. Terminal forecast'!$C$94</c:f>
              <c:strCache>
                <c:ptCount val="1"/>
                <c:pt idx="0">
                  <c:v>NB-IoT</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forecast'!$D$94:$R$94</c15:sqref>
                  </c15:fullRef>
                </c:ext>
              </c:extLst>
              <c:f>('1. Terminal forecast'!$D$94:$G$94,'1. Terminal forecast'!$L$94:$R$94)</c:f>
              <c:numCache>
                <c:formatCode>#,##0,,"M"</c:formatCode>
                <c:ptCount val="7"/>
                <c:pt idx="0">
                  <c:v>25146812.198175251</c:v>
                </c:pt>
                <c:pt idx="1">
                  <c:v>37101612.511303186</c:v>
                </c:pt>
                <c:pt idx="2">
                  <c:v>65321302.428790122</c:v>
                </c:pt>
                <c:pt idx="3">
                  <c:v>99900655.762558699</c:v>
                </c:pt>
                <c:pt idx="4">
                  <c:v>142201895.21041343</c:v>
                </c:pt>
                <c:pt idx="5">
                  <c:v>202628189.56647563</c:v>
                </c:pt>
                <c:pt idx="6">
                  <c:v>268775605.87616801</c:v>
                </c:pt>
              </c:numCache>
            </c:numRef>
          </c:val>
          <c:extLst>
            <c:ext xmlns:c16="http://schemas.microsoft.com/office/drawing/2014/chart" uri="{C3380CC4-5D6E-409C-BE32-E72D297353CC}">
              <c16:uniqueId val="{00000006-1E55-45B7-81CF-AFA297EFF15C}"/>
            </c:ext>
          </c:extLst>
        </c:ser>
        <c:ser>
          <c:idx val="6"/>
          <c:order val="7"/>
          <c:tx>
            <c:strRef>
              <c:f>'1. Terminal forecast'!$C$95</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forecast'!$D$95:$R$95</c15:sqref>
                  </c15:fullRef>
                </c:ext>
              </c:extLst>
              <c:f>('1. Terminal forecast'!$D$95:$G$95,'1. Terminal forecast'!$L$95:$R$95)</c:f>
              <c:numCache>
                <c:formatCode>#,##0,,"M"</c:formatCode>
                <c:ptCount val="7"/>
                <c:pt idx="0">
                  <c:v>25000</c:v>
                </c:pt>
                <c:pt idx="1">
                  <c:v>20400000</c:v>
                </c:pt>
                <c:pt idx="2">
                  <c:v>262134590.24536529</c:v>
                </c:pt>
                <c:pt idx="3">
                  <c:v>405251356.22609299</c:v>
                </c:pt>
                <c:pt idx="4">
                  <c:v>551223035.74920523</c:v>
                </c:pt>
                <c:pt idx="5">
                  <c:v>708932604.70944905</c:v>
                </c:pt>
                <c:pt idx="6">
                  <c:v>847102094.74280095</c:v>
                </c:pt>
              </c:numCache>
            </c:numRef>
          </c:val>
          <c:extLst>
            <c:ext xmlns:c16="http://schemas.microsoft.com/office/drawing/2014/chart" uri="{C3380CC4-5D6E-409C-BE32-E72D297353CC}">
              <c16:uniqueId val="{00000007-1E55-45B7-81CF-AFA297EFF15C}"/>
            </c:ext>
          </c:extLst>
        </c:ser>
        <c:ser>
          <c:idx val="7"/>
          <c:order val="8"/>
          <c:tx>
            <c:strRef>
              <c:f>'1. Terminal forecast'!$C$96</c:f>
              <c:strCache>
                <c:ptCount val="1"/>
                <c:pt idx="0">
                  <c:v>5G &gt; 20 GHz</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'1. Terminal forecast'!$D$87:$R$87</c15:sqref>
                  </c15:fullRef>
                </c:ext>
              </c:extLst>
              <c:f>('1. Terminal forecast'!$D$87:$G$87,'1. Terminal forecast'!$L$87:$R$87)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forecast'!$D$96:$R$96</c15:sqref>
                  </c15:fullRef>
                </c:ext>
              </c:extLst>
              <c:f>('1. Terminal forecast'!$D$96:$G$96,'1. Terminal forecast'!$L$96:$R$96)</c:f>
              <c:numCache>
                <c:formatCode>#,##0,,"M"</c:formatCode>
                <c:ptCount val="7"/>
                <c:pt idx="0">
                  <c:v>101500</c:v>
                </c:pt>
                <c:pt idx="1">
                  <c:v>441500</c:v>
                </c:pt>
                <c:pt idx="2">
                  <c:v>4348000</c:v>
                </c:pt>
                <c:pt idx="3">
                  <c:v>14520000</c:v>
                </c:pt>
                <c:pt idx="4">
                  <c:v>23752000</c:v>
                </c:pt>
                <c:pt idx="5">
                  <c:v>45078800</c:v>
                </c:pt>
                <c:pt idx="6">
                  <c:v>77961840</c:v>
                </c:pt>
              </c:numCache>
            </c:numRef>
          </c:val>
          <c:extLst>
            <c:ext xmlns:c16="http://schemas.microsoft.com/office/drawing/2014/chart" uri="{C3380CC4-5D6E-409C-BE32-E72D297353CC}">
              <c16:uniqueId val="{00000008-1E55-45B7-81CF-AFA297EFF15C}"/>
            </c:ext>
          </c:extLst>
        </c:ser>
        <c:dLbls>
          <c:showLegendKey val="0"/>
          <c:showVal val="0"/>
          <c:showCatName val="0"/>
          <c:showSerName val="0"/>
          <c:showPercent val="0"/>
          <c:showBubbleSize val="0"/>
        </c:dLbls>
        <c:gapWidth val="150"/>
        <c:overlap val="100"/>
        <c:axId val="458027912"/>
        <c:axId val="458028304"/>
      </c:barChart>
      <c:catAx>
        <c:axId val="4580279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58028304"/>
        <c:crosses val="autoZero"/>
        <c:auto val="1"/>
        <c:lblAlgn val="ctr"/>
        <c:lblOffset val="100"/>
        <c:noMultiLvlLbl val="0"/>
      </c:catAx>
      <c:valAx>
        <c:axId val="4580283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Mobile Terminals Shipped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58027912"/>
        <c:crosses val="autoZero"/>
        <c:crossBetween val="between"/>
      </c:valAx>
      <c:spPr>
        <a:solidFill>
          <a:schemeClr val="bg1"/>
        </a:solidFill>
        <a:ln>
          <a:noFill/>
        </a:ln>
        <a:effectLst/>
      </c:spPr>
    </c:plotArea>
    <c:legend>
      <c:legendPos val="r"/>
      <c:layout>
        <c:manualLayout>
          <c:xMode val="edge"/>
          <c:yMode val="edge"/>
          <c:x val="0.75405484073188944"/>
          <c:y val="2.88494664760044E-2"/>
          <c:w val="0.19590234052414882"/>
          <c:h val="0.9390245419750877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accent1">
                  <a:shade val="53000"/>
                </a:schemeClr>
              </a:solidFill>
              <a:ln>
                <a:noFill/>
              </a:ln>
              <a:effectLst/>
            </c:spPr>
            <c:extLst>
              <c:ext xmlns:c16="http://schemas.microsoft.com/office/drawing/2014/chart" uri="{C3380CC4-5D6E-409C-BE32-E72D297353CC}">
                <c16:uniqueId val="{00000001-8BBE-460F-9250-BF4CFFDA0702}"/>
              </c:ext>
            </c:extLst>
          </c:dPt>
          <c:dPt>
            <c:idx val="1"/>
            <c:bubble3D val="0"/>
            <c:spPr>
              <a:solidFill>
                <a:schemeClr val="tx1"/>
              </a:solidFill>
              <a:ln>
                <a:noFill/>
              </a:ln>
              <a:effectLst/>
            </c:spPr>
            <c:extLst>
              <c:ext xmlns:c16="http://schemas.microsoft.com/office/drawing/2014/chart" uri="{C3380CC4-5D6E-409C-BE32-E72D297353CC}">
                <c16:uniqueId val="{00000003-8BBE-460F-9250-BF4CFFDA0702}"/>
              </c:ext>
            </c:extLst>
          </c:dPt>
          <c:dPt>
            <c:idx val="2"/>
            <c:bubble3D val="0"/>
            <c:spPr>
              <a:solidFill>
                <a:srgbClr val="00B0F0"/>
              </a:solidFill>
              <a:ln>
                <a:noFill/>
              </a:ln>
              <a:effectLst/>
            </c:spPr>
            <c:extLst>
              <c:ext xmlns:c16="http://schemas.microsoft.com/office/drawing/2014/chart" uri="{C3380CC4-5D6E-409C-BE32-E72D297353CC}">
                <c16:uniqueId val="{00000005-8BBE-460F-9250-BF4CFFDA0702}"/>
              </c:ext>
            </c:extLst>
          </c:dPt>
          <c:dPt>
            <c:idx val="3"/>
            <c:bubble3D val="0"/>
            <c:spPr>
              <a:solidFill>
                <a:schemeClr val="accent1">
                  <a:tint val="77000"/>
                </a:schemeClr>
              </a:solidFill>
              <a:ln>
                <a:noFill/>
              </a:ln>
              <a:effectLst/>
            </c:spPr>
            <c:extLst>
              <c:ext xmlns:c16="http://schemas.microsoft.com/office/drawing/2014/chart" uri="{C3380CC4-5D6E-409C-BE32-E72D297353CC}">
                <c16:uniqueId val="{00000007-8BBE-460F-9250-BF4CFFDA0702}"/>
              </c:ext>
            </c:extLst>
          </c:dPt>
          <c:dPt>
            <c:idx val="4"/>
            <c:bubble3D val="0"/>
            <c:spPr>
              <a:solidFill>
                <a:schemeClr val="accent1">
                  <a:tint val="54000"/>
                </a:schemeClr>
              </a:solidFill>
              <a:ln>
                <a:noFill/>
              </a:ln>
              <a:effectLst/>
            </c:spPr>
            <c:extLst>
              <c:ext xmlns:c16="http://schemas.microsoft.com/office/drawing/2014/chart" uri="{C3380CC4-5D6E-409C-BE32-E72D297353CC}">
                <c16:uniqueId val="{00000009-8BBE-460F-9250-BF4CFFDA0702}"/>
              </c:ext>
            </c:extLst>
          </c:dPt>
          <c:dPt>
            <c:idx val="5"/>
            <c:bubble3D val="0"/>
            <c:spPr>
              <a:solidFill>
                <a:schemeClr val="accent1">
                  <a:tint val="30000"/>
                </a:schemeClr>
              </a:solidFill>
              <a:ln>
                <a:noFill/>
              </a:ln>
              <a:effectLst/>
            </c:spPr>
            <c:extLst>
              <c:ext xmlns:c16="http://schemas.microsoft.com/office/drawing/2014/chart" uri="{C3380CC4-5D6E-409C-BE32-E72D297353CC}">
                <c16:uniqueId val="{0000000B-8BBE-460F-9250-BF4CFFDA0702}"/>
              </c:ext>
            </c:extLst>
          </c:dPt>
          <c:dPt>
            <c:idx val="6"/>
            <c:bubble3D val="0"/>
            <c:spPr>
              <a:solidFill>
                <a:schemeClr val="accent1">
                  <a:tint val="7000"/>
                </a:schemeClr>
              </a:solidFill>
              <a:ln>
                <a:noFill/>
              </a:ln>
              <a:effectLst/>
            </c:spPr>
            <c:extLst>
              <c:ext xmlns:c16="http://schemas.microsoft.com/office/drawing/2014/chart" uri="{C3380CC4-5D6E-409C-BE32-E72D297353CC}">
                <c16:uniqueId val="{0000000D-8BBE-460F-9250-BF4CFFDA0702}"/>
              </c:ext>
            </c:extLst>
          </c:dPt>
          <c:dLbls>
            <c:dLbl>
              <c:idx val="0"/>
              <c:layout>
                <c:manualLayout>
                  <c:x val="-2.2294154994926117E-2"/>
                  <c:y val="9.178651775670820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BE-460F-9250-BF4CFFDA0702}"/>
                </c:ext>
              </c:extLst>
            </c:dLbl>
            <c:dLbl>
              <c:idx val="1"/>
              <c:layout>
                <c:manualLayout>
                  <c:x val="-4.4813474145115863E-2"/>
                  <c:y val="-9.42846429910546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BE-460F-9250-BF4CFFDA0702}"/>
                </c:ext>
              </c:extLst>
            </c:dLbl>
            <c:dLbl>
              <c:idx val="2"/>
              <c:layout>
                <c:manualLayout>
                  <c:x val="7.2667089599582041E-2"/>
                  <c:y val="1.60224863718958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BE-460F-9250-BF4CFFDA0702}"/>
                </c:ext>
              </c:extLst>
            </c:dLbl>
            <c:dLbl>
              <c:idx val="3"/>
              <c:layout>
                <c:manualLayout>
                  <c:x val="2.3834260053986141E-2"/>
                  <c:y val="4.33014082374318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BBE-460F-9250-BF4CFFDA0702}"/>
                </c:ext>
              </c:extLst>
            </c:dLbl>
            <c:dLbl>
              <c:idx val="4"/>
              <c:delete val="1"/>
              <c:extLst>
                <c:ext xmlns:c15="http://schemas.microsoft.com/office/drawing/2012/chart" uri="{CE6537A1-D6FC-4f65-9D91-7224C49458BB}"/>
                <c:ext xmlns:c16="http://schemas.microsoft.com/office/drawing/2014/chart" uri="{C3380CC4-5D6E-409C-BE32-E72D297353CC}">
                  <c16:uniqueId val="{00000009-8BBE-460F-9250-BF4CFFDA0702}"/>
                </c:ext>
              </c:extLst>
            </c:dLbl>
            <c:dLbl>
              <c:idx val="5"/>
              <c:layout>
                <c:manualLayout>
                  <c:x val="1.6852632757398216E-2"/>
                  <c:y val="6.6839226226529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BBE-460F-9250-BF4CFFDA070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'6.  PA Summary and ET'!$J$52:$J$55</c:f>
              <c:strCache>
                <c:ptCount val="4"/>
                <c:pt idx="0">
                  <c:v>RF360</c:v>
                </c:pt>
                <c:pt idx="1">
                  <c:v>Qorvo</c:v>
                </c:pt>
                <c:pt idx="2">
                  <c:v>Samsung</c:v>
                </c:pt>
                <c:pt idx="3">
                  <c:v>Others</c:v>
                </c:pt>
              </c:strCache>
            </c:strRef>
          </c:cat>
          <c:val>
            <c:numRef>
              <c:f>'6.  PA Summary and ET'!$K$52:$K$55</c:f>
              <c:numCache>
                <c:formatCode>0%</c:formatCode>
                <c:ptCount val="4"/>
                <c:pt idx="0">
                  <c:v>0.8</c:v>
                </c:pt>
                <c:pt idx="1">
                  <c:v>0.2</c:v>
                </c:pt>
                <c:pt idx="2">
                  <c:v>2.5000000000000001E-3</c:v>
                </c:pt>
                <c:pt idx="3">
                  <c:v>0</c:v>
                </c:pt>
              </c:numCache>
            </c:numRef>
          </c:val>
          <c:extLst>
            <c:ext xmlns:c16="http://schemas.microsoft.com/office/drawing/2014/chart" uri="{C3380CC4-5D6E-409C-BE32-E72D297353CC}">
              <c16:uniqueId val="{0000000E-8BBE-460F-9250-BF4CFFDA0702}"/>
            </c:ext>
          </c:extLst>
        </c:ser>
        <c:dLbls>
          <c:showLegendKey val="0"/>
          <c:showVal val="0"/>
          <c:showCatName val="1"/>
          <c:showSerName val="0"/>
          <c:showPercent val="1"/>
          <c:showBubbleSize val="0"/>
          <c:showLeaderLines val="1"/>
        </c:dLbls>
        <c:firstSliceAng val="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'6.  PA Summary and ET'!$C$31</c:f>
              <c:strCache>
                <c:ptCount val="1"/>
                <c:pt idx="0">
                  <c:v>Number of ET PAs Shipped</c:v>
                </c:pt>
              </c:strCache>
            </c:strRef>
          </c:tx>
          <c:spPr>
            <a:solidFill>
              <a:schemeClr val="accent1"/>
            </a:solidFill>
            <a:ln>
              <a:noFill/>
            </a:ln>
            <a:effectLst/>
          </c:spPr>
          <c:invertIfNegative val="0"/>
          <c:cat>
            <c:numRef>
              <c:f>'6.  PA Summary and ET'!$L$30:$R$30</c:f>
              <c:numCache>
                <c:formatCode>General</c:formatCode>
                <c:ptCount val="7"/>
                <c:pt idx="0">
                  <c:v>2018</c:v>
                </c:pt>
                <c:pt idx="1">
                  <c:v>2019</c:v>
                </c:pt>
                <c:pt idx="2">
                  <c:v>2020</c:v>
                </c:pt>
                <c:pt idx="3">
                  <c:v>2021</c:v>
                </c:pt>
                <c:pt idx="4">
                  <c:v>2022</c:v>
                </c:pt>
                <c:pt idx="5">
                  <c:v>2023</c:v>
                </c:pt>
                <c:pt idx="6">
                  <c:v>2024</c:v>
                </c:pt>
              </c:numCache>
            </c:numRef>
          </c:cat>
          <c:val>
            <c:numRef>
              <c:f>'6.  PA Summary and ET'!$L$31:$R$31</c:f>
              <c:numCache>
                <c:formatCode>#,##0,," M"</c:formatCode>
                <c:ptCount val="7"/>
                <c:pt idx="0">
                  <c:v>998800000.00000012</c:v>
                </c:pt>
                <c:pt idx="1">
                  <c:v>1250000000</c:v>
                </c:pt>
                <c:pt idx="2">
                  <c:v>1830640000</c:v>
                </c:pt>
                <c:pt idx="3">
                  <c:v>2204112500</c:v>
                </c:pt>
                <c:pt idx="4">
                  <c:v>2574051300</c:v>
                </c:pt>
                <c:pt idx="5">
                  <c:v>2891954353.75</c:v>
                </c:pt>
                <c:pt idx="6">
                  <c:v>3353960793.5</c:v>
                </c:pt>
              </c:numCache>
            </c:numRef>
          </c:val>
          <c:extLst>
            <c:ext xmlns:c16="http://schemas.microsoft.com/office/drawing/2014/chart" uri="{C3380CC4-5D6E-409C-BE32-E72D297353CC}">
              <c16:uniqueId val="{00000000-30AC-4C7E-8FCC-2DD44427802F}"/>
            </c:ext>
          </c:extLst>
        </c:ser>
        <c:dLbls>
          <c:showLegendKey val="0"/>
          <c:showVal val="0"/>
          <c:showCatName val="0"/>
          <c:showSerName val="0"/>
          <c:showPercent val="0"/>
          <c:showBubbleSize val="0"/>
        </c:dLbls>
        <c:gapWidth val="150"/>
        <c:overlap val="100"/>
        <c:axId val="465048160"/>
        <c:axId val="465048552"/>
      </c:barChart>
      <c:catAx>
        <c:axId val="46504816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5048552"/>
        <c:crosses val="autoZero"/>
        <c:auto val="1"/>
        <c:lblAlgn val="ctr"/>
        <c:lblOffset val="100"/>
        <c:noMultiLvlLbl val="0"/>
      </c:catAx>
      <c:valAx>
        <c:axId val="46504855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ET PA Shipments</a:t>
                </a:r>
              </a:p>
            </c:rich>
          </c:tx>
          <c:layout>
            <c:manualLayout>
              <c:xMode val="edge"/>
              <c:yMode val="edge"/>
              <c:x val="2.6581605528973949E-2"/>
              <c:y val="0.1019026969454905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50481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0"/>
          <c:tx>
            <c:strRef>
              <c:f>'6b Discrete PA'!$D$8</c:f>
              <c:strCache>
                <c:ptCount val="1"/>
                <c:pt idx="0">
                  <c:v>GSM/EDGE</c:v>
                </c:pt>
              </c:strCache>
            </c:strRef>
          </c:tx>
          <c:spPr>
            <a:solidFill>
              <a:schemeClr val="accent1">
                <a:shade val="47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PA'!$L$8:$R$8</c:f>
              <c:numCache>
                <c:formatCode>#,##0,," M"</c:formatCode>
                <c:ptCount val="7"/>
                <c:pt idx="0">
                  <c:v>359857439.75475001</c:v>
                </c:pt>
                <c:pt idx="1">
                  <c:v>295083100.59889501</c:v>
                </c:pt>
                <c:pt idx="2">
                  <c:v>241968142.4910939</c:v>
                </c:pt>
                <c:pt idx="3">
                  <c:v>198413876.84269699</c:v>
                </c:pt>
                <c:pt idx="4">
                  <c:v>162699379.01101151</c:v>
                </c:pt>
                <c:pt idx="5">
                  <c:v>126984881.179326</c:v>
                </c:pt>
                <c:pt idx="6">
                  <c:v>91270383.347640499</c:v>
                </c:pt>
              </c:numCache>
            </c:numRef>
          </c:val>
          <c:extLst>
            <c:ext xmlns:c16="http://schemas.microsoft.com/office/drawing/2014/chart" uri="{C3380CC4-5D6E-409C-BE32-E72D297353CC}">
              <c16:uniqueId val="{00000000-5750-45A6-9C5B-159A70AC7D5B}"/>
            </c:ext>
          </c:extLst>
        </c:ser>
        <c:ser>
          <c:idx val="2"/>
          <c:order val="2"/>
          <c:tx>
            <c:strRef>
              <c:f>'6b Discrete PA'!$D$10</c:f>
              <c:strCache>
                <c:ptCount val="1"/>
                <c:pt idx="0">
                  <c:v>UMTS/HSPA</c:v>
                </c:pt>
              </c:strCache>
            </c:strRef>
          </c:tx>
          <c:spPr>
            <a:solidFill>
              <a:schemeClr val="accent1">
                <a:shade val="82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PA'!$L$10:$R$10</c:f>
              <c:numCache>
                <c:formatCode>#,##0,," M"</c:formatCode>
                <c:ptCount val="7"/>
                <c:pt idx="0">
                  <c:v>423884243.77200007</c:v>
                </c:pt>
                <c:pt idx="1">
                  <c:v>339107395.01760006</c:v>
                </c:pt>
                <c:pt idx="2">
                  <c:v>271285916.01408005</c:v>
                </c:pt>
                <c:pt idx="3">
                  <c:v>217028732.81126404</c:v>
                </c:pt>
                <c:pt idx="4">
                  <c:v>173622986.24901125</c:v>
                </c:pt>
                <c:pt idx="5">
                  <c:v>130217239.686758</c:v>
                </c:pt>
                <c:pt idx="6">
                  <c:v>86811493.1245047</c:v>
                </c:pt>
              </c:numCache>
            </c:numRef>
          </c:val>
          <c:extLst>
            <c:ext xmlns:c16="http://schemas.microsoft.com/office/drawing/2014/chart" uri="{C3380CC4-5D6E-409C-BE32-E72D297353CC}">
              <c16:uniqueId val="{00000002-5750-45A6-9C5B-159A70AC7D5B}"/>
            </c:ext>
          </c:extLst>
        </c:ser>
        <c:ser>
          <c:idx val="4"/>
          <c:order val="4"/>
          <c:tx>
            <c:strRef>
              <c:f>'6b Discrete PA'!$D$12</c:f>
              <c:strCache>
                <c:ptCount val="1"/>
                <c:pt idx="0">
                  <c:v>TD-LTE</c:v>
                </c:pt>
              </c:strCache>
            </c:strRef>
          </c:tx>
          <c:spPr>
            <a:solidFill>
              <a:schemeClr val="accent1">
                <a:tint val="83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PA'!$L$12:$R$12</c:f>
              <c:numCache>
                <c:formatCode>#,##0,," M"</c:formatCode>
                <c:ptCount val="7"/>
                <c:pt idx="0">
                  <c:v>133100000.00000004</c:v>
                </c:pt>
                <c:pt idx="1">
                  <c:v>146410000.00000006</c:v>
                </c:pt>
                <c:pt idx="2">
                  <c:v>161051000.00000009</c:v>
                </c:pt>
                <c:pt idx="3">
                  <c:v>177156100.00000012</c:v>
                </c:pt>
                <c:pt idx="4">
                  <c:v>194871710.00000015</c:v>
                </c:pt>
                <c:pt idx="5">
                  <c:v>212587320</c:v>
                </c:pt>
                <c:pt idx="6">
                  <c:v>230302930</c:v>
                </c:pt>
              </c:numCache>
            </c:numRef>
          </c:val>
          <c:extLst>
            <c:ext xmlns:c16="http://schemas.microsoft.com/office/drawing/2014/chart" uri="{C3380CC4-5D6E-409C-BE32-E72D297353CC}">
              <c16:uniqueId val="{00000004-5750-45A6-9C5B-159A70AC7D5B}"/>
            </c:ext>
          </c:extLst>
        </c:ser>
        <c:ser>
          <c:idx val="5"/>
          <c:order val="5"/>
          <c:tx>
            <c:strRef>
              <c:f>'6b Discrete PA'!$D$13</c:f>
              <c:strCache>
                <c:ptCount val="1"/>
                <c:pt idx="0">
                  <c:v>LTE-FDD</c:v>
                </c:pt>
              </c:strCache>
            </c:strRef>
          </c:tx>
          <c:spPr>
            <a:solidFill>
              <a:schemeClr val="tx2"/>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PA'!$L$13:$R$13</c:f>
              <c:numCache>
                <c:formatCode>#,##0,," M"</c:formatCode>
                <c:ptCount val="7"/>
                <c:pt idx="0">
                  <c:v>346060000</c:v>
                </c:pt>
                <c:pt idx="1">
                  <c:v>283769200</c:v>
                </c:pt>
                <c:pt idx="2">
                  <c:v>232690744</c:v>
                </c:pt>
                <c:pt idx="3">
                  <c:v>190806410.07999998</c:v>
                </c:pt>
                <c:pt idx="4">
                  <c:v>156461256.26559997</c:v>
                </c:pt>
                <c:pt idx="5">
                  <c:v>122116102.45119999</c:v>
                </c:pt>
                <c:pt idx="6">
                  <c:v>87770948.636800095</c:v>
                </c:pt>
              </c:numCache>
            </c:numRef>
          </c:val>
          <c:extLst>
            <c:ext xmlns:c16="http://schemas.microsoft.com/office/drawing/2014/chart" uri="{C3380CC4-5D6E-409C-BE32-E72D297353CC}">
              <c16:uniqueId val="{00000005-5750-45A6-9C5B-159A70AC7D5B}"/>
            </c:ext>
          </c:extLst>
        </c:ser>
        <c:ser>
          <c:idx val="6"/>
          <c:order val="6"/>
          <c:tx>
            <c:strRef>
              <c:f>'6b Discrete PA'!$D$14</c:f>
              <c:strCache>
                <c:ptCount val="1"/>
                <c:pt idx="0">
                  <c:v>5G &lt; 6 GHz</c:v>
                </c:pt>
              </c:strCache>
            </c:strRef>
          </c:tx>
          <c:spPr>
            <a:solidFill>
              <a:schemeClr val="accent1">
                <a:tint val="48000"/>
              </a:schemeClr>
            </a:solidFill>
            <a:ln>
              <a:noFill/>
            </a:ln>
            <a:effectLst/>
          </c:spPr>
          <c:invertIfNegative val="0"/>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PA'!$L$14:$R$14</c:f>
              <c:numCache>
                <c:formatCode>#,##0,," M"</c:formatCode>
                <c:ptCount val="7"/>
                <c:pt idx="0">
                  <c:v>200000</c:v>
                </c:pt>
                <c:pt idx="1">
                  <c:v>2000000</c:v>
                </c:pt>
                <c:pt idx="2">
                  <c:v>52426918.049073063</c:v>
                </c:pt>
                <c:pt idx="3">
                  <c:v>81050271.245218605</c:v>
                </c:pt>
                <c:pt idx="4">
                  <c:v>110244607.14984106</c:v>
                </c:pt>
                <c:pt idx="5">
                  <c:v>141786520.94188982</c:v>
                </c:pt>
                <c:pt idx="6">
                  <c:v>169420418.94856021</c:v>
                </c:pt>
              </c:numCache>
            </c:numRef>
          </c:val>
          <c:extLst>
            <c:ext xmlns:c16="http://schemas.microsoft.com/office/drawing/2014/chart" uri="{C3380CC4-5D6E-409C-BE32-E72D297353CC}">
              <c16:uniqueId val="{00000006-5750-45A6-9C5B-159A70AC7D5B}"/>
            </c:ext>
          </c:extLst>
        </c:ser>
        <c:dLbls>
          <c:showLegendKey val="0"/>
          <c:showVal val="0"/>
          <c:showCatName val="0"/>
          <c:showSerName val="0"/>
          <c:showPercent val="0"/>
          <c:showBubbleSize val="0"/>
        </c:dLbls>
        <c:gapWidth val="150"/>
        <c:overlap val="100"/>
        <c:axId val="465049336"/>
        <c:axId val="465049728"/>
        <c:extLst>
          <c:ext xmlns:c15="http://schemas.microsoft.com/office/drawing/2012/chart" uri="{02D57815-91ED-43cb-92C2-25804820EDAC}">
            <c15:filteredBarSeries>
              <c15:ser>
                <c:idx val="1"/>
                <c:order val="1"/>
                <c:tx>
                  <c:strRef>
                    <c:extLst>
                      <c:ext uri="{02D57815-91ED-43cb-92C2-25804820EDAC}">
                        <c15:formulaRef>
                          <c15:sqref>'6b Discrete PA'!$D$9</c15:sqref>
                        </c15:formulaRef>
                      </c:ext>
                    </c:extLst>
                    <c:strCache>
                      <c:ptCount val="1"/>
                      <c:pt idx="0">
                        <c:v>CDMA/EVDO</c:v>
                      </c:pt>
                    </c:strCache>
                  </c:strRef>
                </c:tx>
                <c:spPr>
                  <a:solidFill>
                    <a:schemeClr val="bg1">
                      <a:lumMod val="75000"/>
                    </a:schemeClr>
                  </a:solidFill>
                  <a:ln>
                    <a:noFill/>
                  </a:ln>
                  <a:effectLst/>
                </c:spPr>
                <c:invertIfNegative val="0"/>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PA'!$L$9:$R$9</c15:sqref>
                        </c15:formulaRef>
                      </c:ext>
                    </c:extLst>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750-45A6-9C5B-159A70AC7D5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'6b Discrete PA'!$D$11</c15:sqref>
                        </c15:formulaRef>
                      </c:ext>
                    </c:extLst>
                    <c:strCache>
                      <c:ptCount val="1"/>
                      <c:pt idx="0">
                        <c:v>TD-SCDMA</c:v>
                      </c:pt>
                    </c:strCache>
                  </c:strRef>
                </c:tx>
                <c:spPr>
                  <a:solidFill>
                    <a:srgbClr val="00B0F0"/>
                  </a:solidFill>
                  <a:ln>
                    <a:noFill/>
                  </a:ln>
                  <a:effectLst/>
                </c:spPr>
                <c:invertIfNegative val="0"/>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PA'!$L$11:$R$11</c15:sqref>
                        </c15:formulaRef>
                      </c:ext>
                    </c:extLst>
                    <c:numCache>
                      <c:formatCode>#,##0,," M"</c:formatCode>
                      <c:ptCount val="7"/>
                      <c:pt idx="0">
                        <c:v>0</c:v>
                      </c:pt>
                      <c:pt idx="1">
                        <c:v>0</c:v>
                      </c:pt>
                      <c:pt idx="2">
                        <c:v>5.5727290837470815E-9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5750-45A6-9C5B-159A70AC7D5B}"/>
                  </c:ext>
                </c:extLst>
              </c15:ser>
            </c15:filteredBarSeries>
          </c:ext>
        </c:extLst>
      </c:barChart>
      <c:catAx>
        <c:axId val="4650493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9728"/>
        <c:crosses val="autoZero"/>
        <c:auto val="1"/>
        <c:lblAlgn val="ctr"/>
        <c:lblOffset val="100"/>
        <c:noMultiLvlLbl val="0"/>
      </c:catAx>
      <c:valAx>
        <c:axId val="4650497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493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8029636920384953"/>
          <c:y val="5.0714456147527016E-2"/>
          <c:w val="0.58155074365704285"/>
          <c:h val="0.83277738010021474"/>
        </c:manualLayout>
      </c:layout>
      <c:lineChart>
        <c:grouping val="standard"/>
        <c:varyColors val="0"/>
        <c:ser>
          <c:idx val="0"/>
          <c:order val="0"/>
          <c:tx>
            <c:strRef>
              <c:f>'6b Discrete PA'!$D$18</c:f>
              <c:strCache>
                <c:ptCount val="1"/>
                <c:pt idx="0">
                  <c:v>GSM/EDGE</c:v>
                </c:pt>
              </c:strCache>
            </c:strRef>
          </c:tx>
          <c:spPr>
            <a:ln w="28575" cap="rnd" cmpd="sng" algn="ctr">
              <a:solidFill>
                <a:schemeClr val="accent1">
                  <a:shade val="47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PA'!$L$18:$R$18</c:f>
              <c:numCache>
                <c:formatCode>_("$"* #,##0.00_);_("$"* \(#,##0.00\);_("$"* "-"??_);_(@_)</c:formatCode>
                <c:ptCount val="7"/>
                <c:pt idx="0">
                  <c:v>0.38067590829999992</c:v>
                </c:pt>
                <c:pt idx="1">
                  <c:v>0.3692556310509999</c:v>
                </c:pt>
                <c:pt idx="2">
                  <c:v>0.35817796211946989</c:v>
                </c:pt>
                <c:pt idx="3">
                  <c:v>0.34743262325588581</c:v>
                </c:pt>
                <c:pt idx="4">
                  <c:v>0.3370096445582092</c:v>
                </c:pt>
                <c:pt idx="5">
                  <c:v>0.32689935522146291</c:v>
                </c:pt>
                <c:pt idx="6">
                  <c:v>0.31709237456481904</c:v>
                </c:pt>
              </c:numCache>
            </c:numRef>
          </c:val>
          <c:smooth val="0"/>
          <c:extLst>
            <c:ext xmlns:c16="http://schemas.microsoft.com/office/drawing/2014/chart" uri="{C3380CC4-5D6E-409C-BE32-E72D297353CC}">
              <c16:uniqueId val="{00000000-9C84-4DC6-9AF5-7F0500563C46}"/>
            </c:ext>
          </c:extLst>
        </c:ser>
        <c:ser>
          <c:idx val="2"/>
          <c:order val="2"/>
          <c:tx>
            <c:strRef>
              <c:f>'6b Discrete PA'!$D$20</c:f>
              <c:strCache>
                <c:ptCount val="1"/>
                <c:pt idx="0">
                  <c:v>UMTS/HSPA</c:v>
                </c:pt>
              </c:strCache>
            </c:strRef>
          </c:tx>
          <c:spPr>
            <a:ln w="28575" cap="rnd" cmpd="sng" algn="ctr">
              <a:solidFill>
                <a:schemeClr val="accent1">
                  <a:shade val="82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PA'!$L$20:$R$20</c:f>
              <c:numCache>
                <c:formatCode>_("$"* #,##0.00_);_("$"* \(#,##0.00\);_("$"* "-"??_);_(@_)</c:formatCode>
                <c:ptCount val="7"/>
                <c:pt idx="0">
                  <c:v>0.18895680000000006</c:v>
                </c:pt>
                <c:pt idx="1">
                  <c:v>0.17006112000000007</c:v>
                </c:pt>
                <c:pt idx="2">
                  <c:v>0.15305500800000008</c:v>
                </c:pt>
                <c:pt idx="3">
                  <c:v>0.13774950720000007</c:v>
                </c:pt>
                <c:pt idx="4">
                  <c:v>0.12397455648000007</c:v>
                </c:pt>
                <c:pt idx="5">
                  <c:v>0.11157710083200006</c:v>
                </c:pt>
                <c:pt idx="6">
                  <c:v>0.10041939074880006</c:v>
                </c:pt>
              </c:numCache>
            </c:numRef>
          </c:val>
          <c:smooth val="0"/>
          <c:extLst>
            <c:ext xmlns:c16="http://schemas.microsoft.com/office/drawing/2014/chart" uri="{C3380CC4-5D6E-409C-BE32-E72D297353CC}">
              <c16:uniqueId val="{00000002-9C84-4DC6-9AF5-7F0500563C46}"/>
            </c:ext>
          </c:extLst>
        </c:ser>
        <c:ser>
          <c:idx val="4"/>
          <c:order val="4"/>
          <c:tx>
            <c:strRef>
              <c:f>'6b Discrete PA'!$D$22</c:f>
              <c:strCache>
                <c:ptCount val="1"/>
                <c:pt idx="0">
                  <c:v>TD-LTE</c:v>
                </c:pt>
              </c:strCache>
            </c:strRef>
          </c:tx>
          <c:spPr>
            <a:ln w="28575" cap="rnd" cmpd="sng" algn="ctr">
              <a:solidFill>
                <a:schemeClr val="accent1">
                  <a:tint val="83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PA'!$L$22:$R$22</c:f>
              <c:numCache>
                <c:formatCode>_("$"* #,##0.00_);_("$"* \(#,##0.00\);_("$"* "-"??_);_(@_)</c:formatCode>
                <c:ptCount val="7"/>
                <c:pt idx="0">
                  <c:v>0.4201644710400001</c:v>
                </c:pt>
                <c:pt idx="1">
                  <c:v>0.3865513133568001</c:v>
                </c:pt>
                <c:pt idx="2">
                  <c:v>0.35562720828825611</c:v>
                </c:pt>
                <c:pt idx="3">
                  <c:v>0.32717703162519562</c:v>
                </c:pt>
                <c:pt idx="4">
                  <c:v>0.30100286909517998</c:v>
                </c:pt>
                <c:pt idx="5">
                  <c:v>0.27692263956756558</c:v>
                </c:pt>
                <c:pt idx="6">
                  <c:v>0.25476882840216036</c:v>
                </c:pt>
              </c:numCache>
            </c:numRef>
          </c:val>
          <c:smooth val="0"/>
          <c:extLst>
            <c:ext xmlns:c16="http://schemas.microsoft.com/office/drawing/2014/chart" uri="{C3380CC4-5D6E-409C-BE32-E72D297353CC}">
              <c16:uniqueId val="{00000004-9C84-4DC6-9AF5-7F0500563C46}"/>
            </c:ext>
          </c:extLst>
        </c:ser>
        <c:ser>
          <c:idx val="5"/>
          <c:order val="5"/>
          <c:tx>
            <c:strRef>
              <c:f>'6b Discrete PA'!$D$23</c:f>
              <c:strCache>
                <c:ptCount val="1"/>
                <c:pt idx="0">
                  <c:v>LTE-FDD</c:v>
                </c:pt>
              </c:strCache>
            </c:strRef>
          </c:tx>
          <c:spPr>
            <a:ln w="28575" cap="rnd" cmpd="sng" algn="ctr">
              <a:solidFill>
                <a:schemeClr val="tx2"/>
              </a:solidFill>
              <a:prstDash val="dash"/>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PA'!$L$23:$R$23</c:f>
              <c:numCache>
                <c:formatCode>_("$"* #,##0.00_);_("$"* \(#,##0.00\);_("$"* "-"??_);_(@_)</c:formatCode>
                <c:ptCount val="7"/>
                <c:pt idx="0">
                  <c:v>0.29964676000000001</c:v>
                </c:pt>
                <c:pt idx="1">
                  <c:v>0.27567501920000004</c:v>
                </c:pt>
                <c:pt idx="2">
                  <c:v>0.25362101766400003</c:v>
                </c:pt>
                <c:pt idx="3">
                  <c:v>0.23333133625088004</c:v>
                </c:pt>
                <c:pt idx="4">
                  <c:v>0.21466482935080963</c:v>
                </c:pt>
                <c:pt idx="5">
                  <c:v>0.19749164300274488</c:v>
                </c:pt>
                <c:pt idx="6">
                  <c:v>0.1816923115625253</c:v>
                </c:pt>
              </c:numCache>
            </c:numRef>
          </c:val>
          <c:smooth val="0"/>
          <c:extLst>
            <c:ext xmlns:c16="http://schemas.microsoft.com/office/drawing/2014/chart" uri="{C3380CC4-5D6E-409C-BE32-E72D297353CC}">
              <c16:uniqueId val="{00000005-9C84-4DC6-9AF5-7F0500563C46}"/>
            </c:ext>
          </c:extLst>
        </c:ser>
        <c:ser>
          <c:idx val="6"/>
          <c:order val="6"/>
          <c:tx>
            <c:strRef>
              <c:f>'6b Discrete PA'!$D$24</c:f>
              <c:strCache>
                <c:ptCount val="1"/>
                <c:pt idx="0">
                  <c:v>5G &lt; 6 GHz</c:v>
                </c:pt>
              </c:strCache>
            </c:strRef>
          </c:tx>
          <c:spPr>
            <a:ln w="28575" cap="rnd" cmpd="sng" algn="ctr">
              <a:solidFill>
                <a:schemeClr val="accent1">
                  <a:tint val="48000"/>
                  <a:shade val="95000"/>
                  <a:satMod val="105000"/>
                </a:schemeClr>
              </a:solidFill>
              <a:prstDash val="solid"/>
              <a:round/>
            </a:ln>
            <a:effectLst/>
          </c:spPr>
          <c:marker>
            <c:symbol val="none"/>
          </c:marke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PA'!$L$24:$R$24</c:f>
              <c:numCache>
                <c:formatCode>_("$"* #,##0.00_);_("$"* \(#,##0.00\);_("$"* "-"??_);_(@_)</c:formatCode>
                <c:ptCount val="7"/>
                <c:pt idx="0">
                  <c:v>0.68</c:v>
                </c:pt>
                <c:pt idx="1">
                  <c:v>0.62560000000000004</c:v>
                </c:pt>
                <c:pt idx="2">
                  <c:v>0.57555200000000006</c:v>
                </c:pt>
                <c:pt idx="3">
                  <c:v>0.52950784000000006</c:v>
                </c:pt>
                <c:pt idx="4">
                  <c:v>0.48714721280000006</c:v>
                </c:pt>
                <c:pt idx="5">
                  <c:v>0.44817543577600005</c:v>
                </c:pt>
                <c:pt idx="6">
                  <c:v>0.41232140091392006</c:v>
                </c:pt>
              </c:numCache>
            </c:numRef>
          </c:val>
          <c:smooth val="0"/>
          <c:extLst>
            <c:ext xmlns:c16="http://schemas.microsoft.com/office/drawing/2014/chart" uri="{C3380CC4-5D6E-409C-BE32-E72D297353CC}">
              <c16:uniqueId val="{00000006-9C84-4DC6-9AF5-7F0500563C46}"/>
            </c:ext>
          </c:extLst>
        </c:ser>
        <c:dLbls>
          <c:showLegendKey val="0"/>
          <c:showVal val="0"/>
          <c:showCatName val="0"/>
          <c:showSerName val="0"/>
          <c:showPercent val="0"/>
          <c:showBubbleSize val="0"/>
        </c:dLbls>
        <c:smooth val="0"/>
        <c:axId val="465050512"/>
        <c:axId val="465050904"/>
        <c:extLst>
          <c:ext xmlns:c15="http://schemas.microsoft.com/office/drawing/2012/chart" uri="{02D57815-91ED-43cb-92C2-25804820EDAC}">
            <c15:filteredLineSeries>
              <c15:ser>
                <c:idx val="1"/>
                <c:order val="1"/>
                <c:tx>
                  <c:strRef>
                    <c:extLst>
                      <c:ext uri="{02D57815-91ED-43cb-92C2-25804820EDAC}">
                        <c15:formulaRef>
                          <c15:sqref>'6b Discrete PA'!$D$19</c15:sqref>
                        </c15:formulaRef>
                      </c:ext>
                    </c:extLst>
                    <c:strCache>
                      <c:ptCount val="1"/>
                      <c:pt idx="0">
                        <c:v>CDMA/EVDO</c:v>
                      </c:pt>
                    </c:strCache>
                  </c:strRef>
                </c:tx>
                <c:spPr>
                  <a:ln w="28575" cap="rnd" cmpd="sng" algn="ctr">
                    <a:solidFill>
                      <a:schemeClr val="bg1">
                        <a:lumMod val="85000"/>
                      </a:schemeClr>
                    </a:solidFill>
                    <a:prstDash val="solid"/>
                    <a:round/>
                  </a:ln>
                  <a:effectLst/>
                </c:spPr>
                <c:marker>
                  <c:symbol val="none"/>
                </c:marker>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PA'!$L$19:$R$19</c15:sqref>
                        </c15:formulaRef>
                      </c:ext>
                    </c:extLst>
                    <c:numCache>
                      <c:formatCode>_("$"* #,##0.00_);_("$"* \(#,##0.00\);_("$"* "-"??_);_(@_)</c:formatCode>
                      <c:ptCount val="7"/>
                      <c:pt idx="0">
                        <c:v>0.36515149999999996</c:v>
                      </c:pt>
                      <c:pt idx="1">
                        <c:v>0.36515149999999996</c:v>
                      </c:pt>
                      <c:pt idx="2">
                        <c:v>0.36515149999999996</c:v>
                      </c:pt>
                      <c:pt idx="3">
                        <c:v>0.36515150000000002</c:v>
                      </c:pt>
                      <c:pt idx="4">
                        <c:v>0.36515150000000002</c:v>
                      </c:pt>
                      <c:pt idx="5">
                        <c:v>0.36515150000000002</c:v>
                      </c:pt>
                      <c:pt idx="6">
                        <c:v>0.36515150000000002</c:v>
                      </c:pt>
                    </c:numCache>
                  </c:numRef>
                </c:val>
                <c:smooth val="0"/>
                <c:extLst>
                  <c:ext xmlns:c16="http://schemas.microsoft.com/office/drawing/2014/chart" uri="{C3380CC4-5D6E-409C-BE32-E72D297353CC}">
                    <c16:uniqueId val="{00000001-9C84-4DC6-9AF5-7F0500563C4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'6b Discrete PA'!$D$21</c15:sqref>
                        </c15:formulaRef>
                      </c:ext>
                    </c:extLst>
                    <c:strCache>
                      <c:ptCount val="1"/>
                      <c:pt idx="0">
                        <c:v>TD-SCDMA</c:v>
                      </c:pt>
                    </c:strCache>
                  </c:strRef>
                </c:tx>
                <c:spPr>
                  <a:ln w="28575" cap="rnd" cmpd="sng" algn="ctr">
                    <a:solidFill>
                      <a:srgbClr val="00B0F0"/>
                    </a:solidFill>
                    <a:prstDash val="solid"/>
                    <a:round/>
                  </a:ln>
                  <a:effectLst/>
                </c:spPr>
                <c:marker>
                  <c:symbol val="none"/>
                </c:marker>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PA'!$L$21:$R$21</c15:sqref>
                        </c15:formulaRef>
                      </c:ext>
                    </c:extLst>
                    <c:numCache>
                      <c:formatCode>_("$"* #,##0.00_);_("$"* \(#,##0.00\);_("$"* "-"??_);_(@_)</c:formatCode>
                      <c:ptCount val="7"/>
                      <c:pt idx="0">
                        <c:v>0.46948049999999986</c:v>
                      </c:pt>
                    </c:numCache>
                  </c:numRef>
                </c:val>
                <c:smooth val="0"/>
                <c:extLst xmlns:c15="http://schemas.microsoft.com/office/drawing/2012/chart">
                  <c:ext xmlns:c16="http://schemas.microsoft.com/office/drawing/2014/chart" uri="{C3380CC4-5D6E-409C-BE32-E72D297353CC}">
                    <c16:uniqueId val="{00000003-9C84-4DC6-9AF5-7F0500563C46}"/>
                  </c:ext>
                </c:extLst>
              </c15:ser>
            </c15:filteredLineSeries>
          </c:ext>
        </c:extLst>
      </c:lineChart>
      <c:catAx>
        <c:axId val="4650505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0904"/>
        <c:crosses val="autoZero"/>
        <c:auto val="1"/>
        <c:lblAlgn val="ctr"/>
        <c:lblOffset val="100"/>
        <c:noMultiLvlLbl val="0"/>
      </c:catAx>
      <c:valAx>
        <c:axId val="4650509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ASP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0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0512"/>
        <c:crosses val="autoZero"/>
        <c:crossBetween val="between"/>
      </c:valAx>
      <c:spPr>
        <a:solidFill>
          <a:schemeClr val="bg1"/>
        </a:solidFill>
        <a:ln>
          <a:noFill/>
        </a:ln>
        <a:effectLst/>
      </c:spPr>
    </c:plotArea>
    <c:legend>
      <c:legendPos val="r"/>
      <c:layout>
        <c:manualLayout>
          <c:xMode val="edge"/>
          <c:yMode val="edge"/>
          <c:x val="0.74265604828712373"/>
          <c:y val="0.16057711307072625"/>
          <c:w val="0.25734395171287627"/>
          <c:h val="0.5638475685216868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15252624671916"/>
          <c:y val="5.1400554097404488E-2"/>
          <c:w val="0.58994291338582672"/>
          <c:h val="0.8326195683872849"/>
        </c:manualLayout>
      </c:layout>
      <c:areaChart>
        <c:grouping val="stacked"/>
        <c:varyColors val="0"/>
        <c:ser>
          <c:idx val="0"/>
          <c:order val="0"/>
          <c:tx>
            <c:strRef>
              <c:f>'6b Discrete PA'!$D$27</c:f>
              <c:strCache>
                <c:ptCount val="1"/>
                <c:pt idx="0">
                  <c:v>GSM/EDGE</c:v>
                </c:pt>
              </c:strCache>
            </c:strRef>
          </c:tx>
          <c:spPr>
            <a:solidFill>
              <a:schemeClr val="accent1">
                <a:shade val="47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PA'!$L$27:$R$27</c:f>
              <c:numCache>
                <c:formatCode>"$"#,##0,," M";[Red]"$"#,##0,," M"</c:formatCode>
                <c:ptCount val="7"/>
                <c:pt idx="0">
                  <c:v>136989057.73715195</c:v>
                </c:pt>
                <c:pt idx="1">
                  <c:v>108961096.52413066</c:v>
                </c:pt>
                <c:pt idx="2">
                  <c:v>86667656.17529352</c:v>
                </c:pt>
                <c:pt idx="3">
                  <c:v>68935453.721828476</c:v>
                </c:pt>
                <c:pt idx="4">
                  <c:v>54831259.890342355</c:v>
                </c:pt>
                <c:pt idx="5">
                  <c:v>41511275.780395746</c:v>
                </c:pt>
                <c:pt idx="6">
                  <c:v>28941142.583144642</c:v>
                </c:pt>
              </c:numCache>
            </c:numRef>
          </c:val>
          <c:extLst>
            <c:ext xmlns:c16="http://schemas.microsoft.com/office/drawing/2014/chart" uri="{C3380CC4-5D6E-409C-BE32-E72D297353CC}">
              <c16:uniqueId val="{00000000-61DD-45D2-850B-EA7301ACF900}"/>
            </c:ext>
          </c:extLst>
        </c:ser>
        <c:ser>
          <c:idx val="2"/>
          <c:order val="2"/>
          <c:tx>
            <c:strRef>
              <c:f>'6b Discrete PA'!$D$29</c:f>
              <c:strCache>
                <c:ptCount val="1"/>
                <c:pt idx="0">
                  <c:v>UMTS/HSPA</c:v>
                </c:pt>
              </c:strCache>
            </c:strRef>
          </c:tx>
          <c:spPr>
            <a:solidFill>
              <a:schemeClr val="accent1">
                <a:shade val="82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PA'!$L$29:$R$29</c:f>
              <c:numCache>
                <c:formatCode>"$"#,##0,," M";[Red]"$"#,##0,," M"</c:formatCode>
                <c:ptCount val="7"/>
                <c:pt idx="0">
                  <c:v>80095810.273577094</c:v>
                </c:pt>
                <c:pt idx="1">
                  <c:v>57668983.39697551</c:v>
                </c:pt>
                <c:pt idx="2">
                  <c:v>41521668.045822367</c:v>
                </c:pt>
                <c:pt idx="3">
                  <c:v>29895600.992992107</c:v>
                </c:pt>
                <c:pt idx="4">
                  <c:v>21524832.71495432</c:v>
                </c:pt>
                <c:pt idx="5">
                  <c:v>14529262.082594117</c:v>
                </c:pt>
                <c:pt idx="6">
                  <c:v>8717557.2495564073</c:v>
                </c:pt>
              </c:numCache>
            </c:numRef>
          </c:val>
          <c:extLst>
            <c:ext xmlns:c16="http://schemas.microsoft.com/office/drawing/2014/chart" uri="{C3380CC4-5D6E-409C-BE32-E72D297353CC}">
              <c16:uniqueId val="{00000002-61DD-45D2-850B-EA7301ACF900}"/>
            </c:ext>
          </c:extLst>
        </c:ser>
        <c:ser>
          <c:idx val="4"/>
          <c:order val="4"/>
          <c:tx>
            <c:strRef>
              <c:f>'6b Discrete PA'!$D$31</c:f>
              <c:strCache>
                <c:ptCount val="1"/>
                <c:pt idx="0">
                  <c:v>TD-LTE</c:v>
                </c:pt>
              </c:strCache>
            </c:strRef>
          </c:tx>
          <c:spPr>
            <a:solidFill>
              <a:schemeClr val="accent1">
                <a:tint val="83000"/>
              </a:schemeClr>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PA'!$L$31:$R$31</c:f>
              <c:numCache>
                <c:formatCode>"$"#,##0,," M";[Red]"$"#,##0,," M"</c:formatCode>
                <c:ptCount val="7"/>
                <c:pt idx="0">
                  <c:v>55923891.095424034</c:v>
                </c:pt>
                <c:pt idx="1">
                  <c:v>56594977.788569123</c:v>
                </c:pt>
                <c:pt idx="2">
                  <c:v>57274117.52203197</c:v>
                </c:pt>
                <c:pt idx="3">
                  <c:v>57961406.932296358</c:v>
                </c:pt>
                <c:pt idx="4">
                  <c:v>58656943.81548392</c:v>
                </c:pt>
                <c:pt idx="5">
                  <c:v>58870241.792994723</c:v>
                </c:pt>
                <c:pt idx="6">
                  <c:v>58674007.65368475</c:v>
                </c:pt>
              </c:numCache>
            </c:numRef>
          </c:val>
          <c:extLst>
            <c:ext xmlns:c16="http://schemas.microsoft.com/office/drawing/2014/chart" uri="{C3380CC4-5D6E-409C-BE32-E72D297353CC}">
              <c16:uniqueId val="{00000004-61DD-45D2-850B-EA7301ACF900}"/>
            </c:ext>
          </c:extLst>
        </c:ser>
        <c:ser>
          <c:idx val="5"/>
          <c:order val="5"/>
          <c:tx>
            <c:strRef>
              <c:f>'6b Discrete PA'!$D$32</c:f>
              <c:strCache>
                <c:ptCount val="1"/>
                <c:pt idx="0">
                  <c:v>LTE-FDD</c:v>
                </c:pt>
              </c:strCache>
            </c:strRef>
          </c:tx>
          <c:spPr>
            <a:solidFill>
              <a:schemeClr val="tx2"/>
            </a:solidFill>
            <a:ln>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PA'!$L$32:$R$32</c:f>
              <c:numCache>
                <c:formatCode>"$"#,##0,," M";[Red]"$"#,##0,," M"</c:formatCode>
                <c:ptCount val="7"/>
                <c:pt idx="0">
                  <c:v>103695757.76560001</c:v>
                </c:pt>
                <c:pt idx="1">
                  <c:v>78228079.658368647</c:v>
                </c:pt>
                <c:pt idx="2">
                  <c:v>59015263.294273309</c:v>
                </c:pt>
                <c:pt idx="3">
                  <c:v>44521114.629199781</c:v>
                </c:pt>
                <c:pt idx="4">
                  <c:v>33586728.876268312</c:v>
                </c:pt>
                <c:pt idx="5">
                  <c:v>24116909.710179009</c:v>
                </c:pt>
                <c:pt idx="6">
                  <c:v>15947306.545855887</c:v>
                </c:pt>
              </c:numCache>
            </c:numRef>
          </c:val>
          <c:extLst>
            <c:ext xmlns:c16="http://schemas.microsoft.com/office/drawing/2014/chart" uri="{C3380CC4-5D6E-409C-BE32-E72D297353CC}">
              <c16:uniqueId val="{00000005-61DD-45D2-850B-EA7301ACF900}"/>
            </c:ext>
          </c:extLst>
        </c:ser>
        <c:ser>
          <c:idx val="6"/>
          <c:order val="6"/>
          <c:tx>
            <c:strRef>
              <c:f>'6b Discrete PA'!$D$33</c:f>
              <c:strCache>
                <c:ptCount val="1"/>
                <c:pt idx="0">
                  <c:v>5G &lt; 6 GHz</c:v>
                </c:pt>
              </c:strCache>
            </c:strRef>
          </c:tx>
          <c:spPr>
            <a:solidFill>
              <a:schemeClr val="accent1">
                <a:tint val="48000"/>
              </a:schemeClr>
            </a:solidFill>
            <a:ln w="25400">
              <a:noFill/>
            </a:ln>
            <a:effectLst/>
          </c:spPr>
          <c:cat>
            <c:numRef>
              <c:f>'6b Discrete PA'!$L$7:$R$7</c:f>
              <c:numCache>
                <c:formatCode>General</c:formatCode>
                <c:ptCount val="7"/>
                <c:pt idx="0">
                  <c:v>2018</c:v>
                </c:pt>
                <c:pt idx="1">
                  <c:v>2019</c:v>
                </c:pt>
                <c:pt idx="2">
                  <c:v>2020</c:v>
                </c:pt>
                <c:pt idx="3">
                  <c:v>2021</c:v>
                </c:pt>
                <c:pt idx="4">
                  <c:v>2022</c:v>
                </c:pt>
                <c:pt idx="5">
                  <c:v>2023</c:v>
                </c:pt>
                <c:pt idx="6">
                  <c:v>2024</c:v>
                </c:pt>
              </c:numCache>
            </c:numRef>
          </c:cat>
          <c:val>
            <c:numRef>
              <c:f>'6b Discrete PA'!$L$33:$R$33</c:f>
              <c:numCache>
                <c:formatCode>"$"#,##0,," M";[Red]"$"#,##0,," M"</c:formatCode>
                <c:ptCount val="7"/>
                <c:pt idx="0">
                  <c:v>136000</c:v>
                </c:pt>
                <c:pt idx="1">
                  <c:v>1251200</c:v>
                </c:pt>
                <c:pt idx="2">
                  <c:v>30174417.536980104</c:v>
                </c:pt>
                <c:pt idx="3">
                  <c:v>42916754.058469817</c:v>
                </c:pt>
                <c:pt idx="4">
                  <c:v>53705353.099276029</c:v>
                </c:pt>
                <c:pt idx="5">
                  <c:v>63545235.810294427</c:v>
                </c:pt>
                <c:pt idx="6">
                  <c:v>69855664.484293595</c:v>
                </c:pt>
              </c:numCache>
            </c:numRef>
          </c:val>
          <c:extLst>
            <c:ext xmlns:c16="http://schemas.microsoft.com/office/drawing/2014/chart" uri="{C3380CC4-5D6E-409C-BE32-E72D297353CC}">
              <c16:uniqueId val="{00000006-61DD-45D2-850B-EA7301ACF900}"/>
            </c:ext>
          </c:extLst>
        </c:ser>
        <c:dLbls>
          <c:showLegendKey val="0"/>
          <c:showVal val="0"/>
          <c:showCatName val="0"/>
          <c:showSerName val="0"/>
          <c:showPercent val="0"/>
          <c:showBubbleSize val="0"/>
        </c:dLbls>
        <c:axId val="465051688"/>
        <c:axId val="466493040"/>
        <c:extLst>
          <c:ext xmlns:c15="http://schemas.microsoft.com/office/drawing/2012/chart" uri="{02D57815-91ED-43cb-92C2-25804820EDAC}">
            <c15:filteredAreaSeries>
              <c15:ser>
                <c:idx val="1"/>
                <c:order val="1"/>
                <c:tx>
                  <c:strRef>
                    <c:extLst>
                      <c:ext uri="{02D57815-91ED-43cb-92C2-25804820EDAC}">
                        <c15:formulaRef>
                          <c15:sqref>'6b Discrete PA'!$D$28</c15:sqref>
                        </c15:formulaRef>
                      </c:ext>
                    </c:extLst>
                    <c:strCache>
                      <c:ptCount val="1"/>
                      <c:pt idx="0">
                        <c:v>CDMA/EVDO</c:v>
                      </c:pt>
                    </c:strCache>
                  </c:strRef>
                </c:tx>
                <c:spPr>
                  <a:solidFill>
                    <a:schemeClr val="bg1">
                      <a:lumMod val="75000"/>
                    </a:schemeClr>
                  </a:solidFill>
                  <a:ln>
                    <a:noFill/>
                  </a:ln>
                  <a:effectLst/>
                </c:spPr>
                <c:cat>
                  <c:numRef>
                    <c:extLst>
                      <c:ex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'6b Discrete PA'!$L$28:$R$28</c15:sqref>
                        </c15:formulaRef>
                      </c:ext>
                    </c:extLst>
                    <c:numCache>
                      <c:formatCode>"$"#,##0,," M";[Red]"$"#,##0,,"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1DD-45D2-850B-EA7301ACF900}"/>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'6b Discrete PA'!$D$30</c15:sqref>
                        </c15:formulaRef>
                      </c:ext>
                    </c:extLst>
                    <c:strCache>
                      <c:ptCount val="1"/>
                      <c:pt idx="0">
                        <c:v>TD-SCDMA</c:v>
                      </c:pt>
                    </c:strCache>
                  </c:strRef>
                </c:tx>
                <c:spPr>
                  <a:solidFill>
                    <a:srgbClr val="00B0F0"/>
                  </a:solidFill>
                  <a:ln>
                    <a:noFill/>
                  </a:ln>
                  <a:effectLst/>
                </c:spPr>
                <c:cat>
                  <c:numRef>
                    <c:extLst xmlns:c15="http://schemas.microsoft.com/office/drawing/2012/chart">
                      <c:ext xmlns:c15="http://schemas.microsoft.com/office/drawing/2012/chart" uri="{02D57815-91ED-43cb-92C2-25804820EDAC}">
                        <c15:formulaRef>
                          <c15:sqref>'6b Discrete PA'!$L$7:$R$7</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'6b Discrete PA'!$L$30:$R$30</c15:sqref>
                        </c15:formulaRef>
                      </c:ext>
                    </c:extLst>
                    <c:numCache>
                      <c:formatCode>"$"#,##0,," M";[Red]"$"#,##0,,"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61DD-45D2-850B-EA7301ACF900}"/>
                  </c:ext>
                </c:extLst>
              </c15:ser>
            </c15:filteredAreaSeries>
          </c:ext>
        </c:extLst>
      </c:areaChart>
      <c:catAx>
        <c:axId val="4650516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3040"/>
        <c:crosses val="autoZero"/>
        <c:auto val="1"/>
        <c:lblAlgn val="ctr"/>
        <c:lblOffset val="100"/>
        <c:noMultiLvlLbl val="0"/>
      </c:catAx>
      <c:valAx>
        <c:axId val="46649304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PA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5051688"/>
        <c:crosses val="autoZero"/>
        <c:crossBetween val="midCat"/>
      </c:valAx>
      <c:spPr>
        <a:solidFill>
          <a:schemeClr val="bg1"/>
        </a:solidFill>
        <a:ln>
          <a:noFill/>
        </a:ln>
        <a:effectLst/>
      </c:spPr>
    </c:plotArea>
    <c:legend>
      <c:legendPos val="r"/>
      <c:layout>
        <c:manualLayout>
          <c:xMode val="edge"/>
          <c:yMode val="edge"/>
          <c:x val="0.80558442694663168"/>
          <c:y val="7.8144747477499554E-2"/>
          <c:w val="0.19441557038601881"/>
          <c:h val="0.5939739887395342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'7.  Filter Summary'!$C$26:$F$26</c:f>
              <c:strCache>
                <c:ptCount val="4"/>
                <c:pt idx="0">
                  <c:v>Ceramic</c:v>
                </c:pt>
              </c:strCache>
            </c:strRef>
          </c:tx>
          <c:spPr>
            <a:solidFill>
              <a:schemeClr val="bg2">
                <a:lumMod val="50000"/>
              </a:schemeClr>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Summary'!$G$26:$R$26</c15:sqref>
                  </c15:fullRef>
                </c:ext>
              </c:extLst>
              <c:f>('7.  Filter Summary'!$G$26:$H$26,'7.  Filter Summary'!$L$26:$R$26)</c:f>
              <c:numCache>
                <c:formatCode>"$"#,##0,," M"</c:formatCode>
                <c:ptCount val="7"/>
                <c:pt idx="0">
                  <c:v>85000000</c:v>
                </c:pt>
                <c:pt idx="1">
                  <c:v>76500000</c:v>
                </c:pt>
                <c:pt idx="2">
                  <c:v>125424189.91387597</c:v>
                </c:pt>
                <c:pt idx="3">
                  <c:v>167030621.90080291</c:v>
                </c:pt>
                <c:pt idx="4">
                  <c:v>187888264.20707086</c:v>
                </c:pt>
                <c:pt idx="5">
                  <c:v>195571803.23420024</c:v>
                </c:pt>
                <c:pt idx="6">
                  <c:v>205323038.15595248</c:v>
                </c:pt>
              </c:numCache>
            </c:numRef>
          </c:val>
          <c:extLst>
            <c:ext xmlns:c16="http://schemas.microsoft.com/office/drawing/2014/chart" uri="{C3380CC4-5D6E-409C-BE32-E72D297353CC}">
              <c16:uniqueId val="{00000000-0237-4EE8-85A6-E48E0973BBAA}"/>
            </c:ext>
          </c:extLst>
        </c:ser>
        <c:ser>
          <c:idx val="1"/>
          <c:order val="1"/>
          <c:tx>
            <c:strRef>
              <c:f>'7.  Filter Summary'!$C$27:$F$27</c:f>
              <c:strCache>
                <c:ptCount val="4"/>
                <c:pt idx="0">
                  <c:v>SAW</c:v>
                </c:pt>
              </c:strCache>
            </c:strRef>
          </c:tx>
          <c:spPr>
            <a:solidFill>
              <a:schemeClr val="tx1"/>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Summary'!$G$27:$R$27</c15:sqref>
                  </c15:fullRef>
                </c:ext>
              </c:extLst>
              <c:f>('7.  Filter Summary'!$G$27:$H$27,'7.  Filter Summary'!$L$27:$R$27)</c:f>
              <c:numCache>
                <c:formatCode>"$"#,##0,," M"</c:formatCode>
                <c:ptCount val="7"/>
                <c:pt idx="0">
                  <c:v>2764862569.7317214</c:v>
                </c:pt>
                <c:pt idx="1">
                  <c:v>2639771604.0864568</c:v>
                </c:pt>
                <c:pt idx="2">
                  <c:v>2675716051.4960203</c:v>
                </c:pt>
                <c:pt idx="3">
                  <c:v>2505459328.5120435</c:v>
                </c:pt>
                <c:pt idx="4">
                  <c:v>2181137675.7951264</c:v>
                </c:pt>
                <c:pt idx="5">
                  <c:v>1838374950.4014819</c:v>
                </c:pt>
                <c:pt idx="6">
                  <c:v>1467679494.9666233</c:v>
                </c:pt>
              </c:numCache>
            </c:numRef>
          </c:val>
          <c:extLst>
            <c:ext xmlns:c16="http://schemas.microsoft.com/office/drawing/2014/chart" uri="{C3380CC4-5D6E-409C-BE32-E72D297353CC}">
              <c16:uniqueId val="{00000001-0237-4EE8-85A6-E48E0973BBAA}"/>
            </c:ext>
          </c:extLst>
        </c:ser>
        <c:ser>
          <c:idx val="4"/>
          <c:order val="2"/>
          <c:tx>
            <c:strRef>
              <c:f>'7.  Filter Summary'!$C$28:$F$28</c:f>
              <c:strCache>
                <c:ptCount val="4"/>
                <c:pt idx="0">
                  <c:v>TC-SAW</c:v>
                </c:pt>
              </c:strCache>
            </c:strRef>
          </c:tx>
          <c:spPr>
            <a:solidFill>
              <a:schemeClr val="accent1">
                <a:lumMod val="60000"/>
                <a:lumOff val="40000"/>
              </a:schemeClr>
            </a:solidFill>
            <a:ln w="25400">
              <a:noFill/>
            </a:ln>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Summary'!$G$28:$R$28</c15:sqref>
                  </c15:fullRef>
                </c:ext>
              </c:extLst>
              <c:f>('7.  Filter Summary'!$G$28:$H$28,'7.  Filter Summary'!$L$28:$R$28)</c:f>
              <c:numCache>
                <c:formatCode>"$"#,##0,," M"</c:formatCode>
                <c:ptCount val="7"/>
                <c:pt idx="0">
                  <c:v>1628492896.9895554</c:v>
                </c:pt>
                <c:pt idx="1">
                  <c:v>1764809234.2934608</c:v>
                </c:pt>
                <c:pt idx="2">
                  <c:v>2006787038.6220155</c:v>
                </c:pt>
                <c:pt idx="3">
                  <c:v>2087882773.7600362</c:v>
                </c:pt>
                <c:pt idx="4">
                  <c:v>2123954291.036453</c:v>
                </c:pt>
                <c:pt idx="5">
                  <c:v>2112175474.9293625</c:v>
                </c:pt>
                <c:pt idx="6">
                  <c:v>2129275951.2469149</c:v>
                </c:pt>
              </c:numCache>
            </c:numRef>
          </c:val>
          <c:extLst>
            <c:ext xmlns:c16="http://schemas.microsoft.com/office/drawing/2014/chart" uri="{C3380CC4-5D6E-409C-BE32-E72D297353CC}">
              <c16:uniqueId val="{00000002-0237-4EE8-85A6-E48E0973BBAA}"/>
            </c:ext>
          </c:extLst>
        </c:ser>
        <c:ser>
          <c:idx val="5"/>
          <c:order val="3"/>
          <c:tx>
            <c:strRef>
              <c:f>'7.  Filter Summary'!$C$29:$F$29</c:f>
              <c:strCache>
                <c:ptCount val="4"/>
                <c:pt idx="0">
                  <c:v>TF-SAW</c:v>
                </c:pt>
              </c:strCache>
            </c:strRef>
          </c:tx>
          <c:spPr>
            <a:ln w="25400">
              <a:noFill/>
            </a:ln>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Summary'!$G$29:$R$29</c15:sqref>
                  </c15:fullRef>
                </c:ext>
              </c:extLst>
              <c:f>('7.  Filter Summary'!$G$29:$H$29,'7.  Filter Summary'!$L$29:$R$29)</c:f>
              <c:numCache>
                <c:formatCode>"$"#,##0,," M"</c:formatCode>
                <c:ptCount val="7"/>
                <c:pt idx="0">
                  <c:v>0</c:v>
                </c:pt>
                <c:pt idx="1">
                  <c:v>122769338.03780597</c:v>
                </c:pt>
                <c:pt idx="2">
                  <c:v>250848379.82775193</c:v>
                </c:pt>
                <c:pt idx="3">
                  <c:v>417576554.75200725</c:v>
                </c:pt>
                <c:pt idx="4">
                  <c:v>653524397.24198556</c:v>
                </c:pt>
                <c:pt idx="5">
                  <c:v>860515934.23048091</c:v>
                </c:pt>
                <c:pt idx="6">
                  <c:v>1140683545.310847</c:v>
                </c:pt>
              </c:numCache>
            </c:numRef>
          </c:val>
          <c:extLst>
            <c:ext xmlns:c16="http://schemas.microsoft.com/office/drawing/2014/chart" uri="{C3380CC4-5D6E-409C-BE32-E72D297353CC}">
              <c16:uniqueId val="{00000003-0237-4EE8-85A6-E48E0973BBAA}"/>
            </c:ext>
          </c:extLst>
        </c:ser>
        <c:ser>
          <c:idx val="3"/>
          <c:order val="4"/>
          <c:tx>
            <c:strRef>
              <c:f>'7.  Filter Summary'!$C$30:$F$30</c:f>
              <c:strCache>
                <c:ptCount val="4"/>
                <c:pt idx="0">
                  <c:v>FBAR</c:v>
                </c:pt>
              </c:strCache>
            </c:strRef>
          </c:tx>
          <c:spPr>
            <a:solidFill>
              <a:schemeClr val="accent1"/>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Summary'!$G$30:$R$30</c15:sqref>
                  </c15:fullRef>
                </c:ext>
              </c:extLst>
              <c:f>('7.  Filter Summary'!$G$30:$H$30,'7.  Filter Summary'!$L$30:$R$30)</c:f>
              <c:numCache>
                <c:formatCode>"$"#,##0,," M"</c:formatCode>
                <c:ptCount val="7"/>
                <c:pt idx="0">
                  <c:v>1924582514.6240201</c:v>
                </c:pt>
                <c:pt idx="1">
                  <c:v>1995001743.114347</c:v>
                </c:pt>
                <c:pt idx="2">
                  <c:v>2174019291.840517</c:v>
                </c:pt>
                <c:pt idx="3">
                  <c:v>2171398084.7104378</c:v>
                </c:pt>
                <c:pt idx="4">
                  <c:v>2123954291.036453</c:v>
                </c:pt>
                <c:pt idx="5">
                  <c:v>2033946753.6356823</c:v>
                </c:pt>
                <c:pt idx="6">
                  <c:v>1977184811.8721352</c:v>
                </c:pt>
              </c:numCache>
            </c:numRef>
          </c:val>
          <c:extLst>
            <c:ext xmlns:c16="http://schemas.microsoft.com/office/drawing/2014/chart" uri="{C3380CC4-5D6E-409C-BE32-E72D297353CC}">
              <c16:uniqueId val="{00000004-0237-4EE8-85A6-E48E0973BBAA}"/>
            </c:ext>
          </c:extLst>
        </c:ser>
        <c:ser>
          <c:idx val="2"/>
          <c:order val="5"/>
          <c:tx>
            <c:strRef>
              <c:f>'7.  Filter Summary'!$C$31:$F$31</c:f>
              <c:strCache>
                <c:ptCount val="4"/>
                <c:pt idx="0">
                  <c:v>BAW</c:v>
                </c:pt>
              </c:strCache>
            </c:strRef>
          </c:tx>
          <c:spPr>
            <a:solidFill>
              <a:schemeClr val="bg1">
                <a:lumMod val="85000"/>
              </a:schemeClr>
            </a:solidFill>
          </c:spPr>
          <c:cat>
            <c:numRef>
              <c:extLst>
                <c:ext xmlns:c15="http://schemas.microsoft.com/office/drawing/2012/chart" uri="{02D57815-91ED-43cb-92C2-25804820EDAC}">
                  <c15:fullRef>
                    <c15:sqref>'7.  Filter Summary'!$G$25:$R$25</c15:sqref>
                  </c15:fullRef>
                </c:ext>
              </c:extLst>
              <c:f>('7.  Filter Summary'!$G$25:$H$25,'7.  Filter Summary'!$L$25:$R$25)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Summary'!$G$31:$R$31</c15:sqref>
                  </c15:fullRef>
                </c:ext>
              </c:extLst>
              <c:f>('7.  Filter Summary'!$G$31:$H$31,'7.  Filter Summary'!$L$31:$R$31)</c:f>
              <c:numCache>
                <c:formatCode>"$"#,##0,," M"</c:formatCode>
                <c:ptCount val="7"/>
                <c:pt idx="0">
                  <c:v>999302459.51631808</c:v>
                </c:pt>
                <c:pt idx="1">
                  <c:v>1074231707.8308024</c:v>
                </c:pt>
                <c:pt idx="2">
                  <c:v>1128817709.2248838</c:v>
                </c:pt>
                <c:pt idx="3">
                  <c:v>1002183731.4048173</c:v>
                </c:pt>
                <c:pt idx="4">
                  <c:v>898596046.20773017</c:v>
                </c:pt>
                <c:pt idx="5">
                  <c:v>782287212.93680096</c:v>
                </c:pt>
                <c:pt idx="6">
                  <c:v>684410127.1865083</c:v>
                </c:pt>
              </c:numCache>
            </c:numRef>
          </c:val>
          <c:extLst>
            <c:ext xmlns:c16="http://schemas.microsoft.com/office/drawing/2014/chart" uri="{C3380CC4-5D6E-409C-BE32-E72D297353CC}">
              <c16:uniqueId val="{00000005-0237-4EE8-85A6-E48E0973BBAA}"/>
            </c:ext>
          </c:extLst>
        </c:ser>
        <c:dLbls>
          <c:showLegendKey val="0"/>
          <c:showVal val="0"/>
          <c:showCatName val="0"/>
          <c:showSerName val="0"/>
          <c:showPercent val="0"/>
          <c:showBubbleSize val="0"/>
        </c:dLbls>
        <c:axId val="466493824"/>
        <c:axId val="466494216"/>
      </c:areaChart>
      <c:catAx>
        <c:axId val="466493824"/>
        <c:scaling>
          <c:orientation val="minMax"/>
        </c:scaling>
        <c:delete val="0"/>
        <c:axPos val="b"/>
        <c:numFmt formatCode="General" sourceLinked="1"/>
        <c:majorTickMark val="out"/>
        <c:minorTickMark val="none"/>
        <c:tickLblPos val="nextTo"/>
        <c:crossAx val="466494216"/>
        <c:crosses val="autoZero"/>
        <c:auto val="1"/>
        <c:lblAlgn val="ctr"/>
        <c:lblOffset val="100"/>
        <c:noMultiLvlLbl val="0"/>
      </c:catAx>
      <c:valAx>
        <c:axId val="466494216"/>
        <c:scaling>
          <c:orientation val="minMax"/>
        </c:scaling>
        <c:delete val="0"/>
        <c:axPos val="l"/>
        <c:majorGridlines/>
        <c:title>
          <c:tx>
            <c:rich>
              <a:bodyPr rot="-5400000" vert="horz"/>
              <a:lstStyle/>
              <a:p>
                <a:pPr>
                  <a:defRPr/>
                </a:pPr>
                <a:r>
                  <a:rPr lang="en-US"/>
                  <a:t>Mobile Comms Filter Revenue </a:t>
                </a:r>
              </a:p>
            </c:rich>
          </c:tx>
          <c:overlay val="0"/>
        </c:title>
        <c:numFmt formatCode="&quot;$&quot;#,##0,,,\ &quot; B&quot;" sourceLinked="0"/>
        <c:majorTickMark val="out"/>
        <c:minorTickMark val="none"/>
        <c:tickLblPos val="nextTo"/>
        <c:crossAx val="466493824"/>
        <c:crosses val="autoZero"/>
        <c:crossBetween val="midCat"/>
      </c:valAx>
    </c:plotArea>
    <c:legend>
      <c:legendPos val="r"/>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262751531058617"/>
          <c:y val="5.1400554097404488E-2"/>
          <c:w val="0.60979024496937884"/>
          <c:h val="0.8326195683872849"/>
        </c:manualLayout>
      </c:layout>
      <c:barChart>
        <c:barDir val="col"/>
        <c:grouping val="stacked"/>
        <c:varyColors val="0"/>
        <c:ser>
          <c:idx val="0"/>
          <c:order val="0"/>
          <c:tx>
            <c:strRef>
              <c:f>'7.  Filter Summary'!$C$35:$F$35</c:f>
              <c:strCache>
                <c:ptCount val="4"/>
                <c:pt idx="0">
                  <c:v>SAW</c:v>
                </c:pt>
              </c:strCache>
            </c:strRef>
          </c:tx>
          <c:spPr>
            <a:solidFill>
              <a:schemeClr val="tx1"/>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Summary'!$G$35:$R$35</c15:sqref>
                  </c15:fullRef>
                </c:ext>
              </c:extLst>
              <c:f>('7.  Filter Summary'!$G$35:$H$35,'7.  Filter Summary'!$L$35:$R$35)</c:f>
              <c:numCache>
                <c:formatCode>#,##0,,\ "M"</c:formatCode>
                <c:ptCount val="7"/>
                <c:pt idx="0">
                  <c:v>27868979026.90984</c:v>
                </c:pt>
                <c:pt idx="1">
                  <c:v>28709712153.108593</c:v>
                </c:pt>
                <c:pt idx="2">
                  <c:v>29036068358.678448</c:v>
                </c:pt>
                <c:pt idx="3">
                  <c:v>28929700717.891327</c:v>
                </c:pt>
                <c:pt idx="4">
                  <c:v>26702622598.027027</c:v>
                </c:pt>
                <c:pt idx="5">
                  <c:v>25128775158.10199</c:v>
                </c:pt>
                <c:pt idx="6">
                  <c:v>21449411388.792793</c:v>
                </c:pt>
              </c:numCache>
            </c:numRef>
          </c:val>
          <c:extLst>
            <c:ext xmlns:c16="http://schemas.microsoft.com/office/drawing/2014/chart" uri="{C3380CC4-5D6E-409C-BE32-E72D297353CC}">
              <c16:uniqueId val="{00000000-A33C-4DEA-9BF7-DEE650D98A71}"/>
            </c:ext>
          </c:extLst>
        </c:ser>
        <c:ser>
          <c:idx val="1"/>
          <c:order val="1"/>
          <c:tx>
            <c:strRef>
              <c:f>'7.  Filter Summary'!$C$36:$F$36</c:f>
              <c:strCache>
                <c:ptCount val="4"/>
                <c:pt idx="0">
                  <c:v>TC-SAW</c:v>
                </c:pt>
              </c:strCache>
            </c:strRef>
          </c:tx>
          <c:spPr>
            <a:solidFill>
              <a:schemeClr val="accent1">
                <a:lumMod val="60000"/>
                <a:lumOff val="40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Summary'!$G$36:$R$36</c15:sqref>
                  </c15:fullRef>
                </c:ext>
              </c:extLst>
              <c:f>('7.  Filter Summary'!$G$36:$H$36,'7.  Filter Summary'!$L$36:$R$36)</c:f>
              <c:numCache>
                <c:formatCode>#,##0,,\ "M"</c:formatCode>
                <c:ptCount val="7"/>
                <c:pt idx="0">
                  <c:v>11079933429.512978</c:v>
                </c:pt>
                <c:pt idx="1">
                  <c:v>12955793752.843296</c:v>
                </c:pt>
                <c:pt idx="2">
                  <c:v>14699509606.580965</c:v>
                </c:pt>
                <c:pt idx="3">
                  <c:v>16272956653.813869</c:v>
                </c:pt>
                <c:pt idx="4">
                  <c:v>17551723842.523384</c:v>
                </c:pt>
                <c:pt idx="5">
                  <c:v>19488167117.293995</c:v>
                </c:pt>
                <c:pt idx="6">
                  <c:v>21004864002.496571</c:v>
                </c:pt>
              </c:numCache>
            </c:numRef>
          </c:val>
          <c:extLst>
            <c:ext xmlns:c16="http://schemas.microsoft.com/office/drawing/2014/chart" uri="{C3380CC4-5D6E-409C-BE32-E72D297353CC}">
              <c16:uniqueId val="{00000001-A33C-4DEA-9BF7-DEE650D98A71}"/>
            </c:ext>
          </c:extLst>
        </c:ser>
        <c:ser>
          <c:idx val="4"/>
          <c:order val="2"/>
          <c:tx>
            <c:strRef>
              <c:f>'7.  Filter Summary'!$C$37:$F$37</c:f>
              <c:strCache>
                <c:ptCount val="4"/>
                <c:pt idx="0">
                  <c:v>TF-SAW</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Summary'!$G$37:$R$37</c15:sqref>
                  </c15:fullRef>
                </c:ext>
              </c:extLst>
              <c:f>('7.  Filter Summary'!$G$37:$H$37,'7.  Filter Summary'!$L$37:$R$37)</c:f>
              <c:numCache>
                <c:formatCode>#,##0,,\ "M"</c:formatCode>
                <c:ptCount val="7"/>
                <c:pt idx="0">
                  <c:v>0</c:v>
                </c:pt>
                <c:pt idx="1">
                  <c:v>901272608.89344656</c:v>
                </c:pt>
                <c:pt idx="2">
                  <c:v>1837438700.8226206</c:v>
                </c:pt>
                <c:pt idx="3">
                  <c:v>3254591330.7627745</c:v>
                </c:pt>
                <c:pt idx="4">
                  <c:v>5400530413.0841179</c:v>
                </c:pt>
                <c:pt idx="5">
                  <c:v>7939623640.3790321</c:v>
                </c:pt>
                <c:pt idx="6">
                  <c:v>11252605715.623161</c:v>
                </c:pt>
              </c:numCache>
            </c:numRef>
          </c:val>
          <c:extLst>
            <c:ext xmlns:c16="http://schemas.microsoft.com/office/drawing/2014/chart" uri="{C3380CC4-5D6E-409C-BE32-E72D297353CC}">
              <c16:uniqueId val="{00000002-A33C-4DEA-9BF7-DEE650D98A71}"/>
            </c:ext>
          </c:extLst>
        </c:ser>
        <c:ser>
          <c:idx val="3"/>
          <c:order val="3"/>
          <c:tx>
            <c:strRef>
              <c:f>'7.  Filter Summary'!$C$38:$F$38</c:f>
              <c:strCache>
                <c:ptCount val="4"/>
                <c:pt idx="0">
                  <c:v>FBAR</c:v>
                </c:pt>
              </c:strCache>
            </c:strRef>
          </c:tx>
          <c:spPr>
            <a:solidFill>
              <a:schemeClr val="tx2"/>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Summary'!$G$38:$R$38</c15:sqref>
                  </c15:fullRef>
                </c:ext>
              </c:extLst>
              <c:f>('7.  Filter Summary'!$G$38:$H$38,'7.  Filter Summary'!$L$38:$R$38)</c:f>
              <c:numCache>
                <c:formatCode>#,##0,,\ "M"</c:formatCode>
                <c:ptCount val="7"/>
                <c:pt idx="0">
                  <c:v>6062253139.0432959</c:v>
                </c:pt>
                <c:pt idx="1">
                  <c:v>6780407358.5733824</c:v>
                </c:pt>
                <c:pt idx="2">
                  <c:v>7372439231.6957016</c:v>
                </c:pt>
                <c:pt idx="3">
                  <c:v>7835127277.7622347</c:v>
                </c:pt>
                <c:pt idx="4">
                  <c:v>8125798075.2423067</c:v>
                </c:pt>
                <c:pt idx="5">
                  <c:v>8688140347.216114</c:v>
                </c:pt>
                <c:pt idx="6">
                  <c:v>9029868784.1420422</c:v>
                </c:pt>
              </c:numCache>
            </c:numRef>
          </c:val>
          <c:extLst>
            <c:ext xmlns:c16="http://schemas.microsoft.com/office/drawing/2014/chart" uri="{C3380CC4-5D6E-409C-BE32-E72D297353CC}">
              <c16:uniqueId val="{00000003-A33C-4DEA-9BF7-DEE650D98A71}"/>
            </c:ext>
          </c:extLst>
        </c:ser>
        <c:ser>
          <c:idx val="2"/>
          <c:order val="4"/>
          <c:tx>
            <c:strRef>
              <c:f>'7.  Filter Summary'!$C$39:$F$39</c:f>
              <c:strCache>
                <c:ptCount val="4"/>
                <c:pt idx="0">
                  <c:v>BAW</c:v>
                </c:pt>
              </c:strCache>
            </c:strRef>
          </c:tx>
          <c:spPr>
            <a:solidFill>
              <a:schemeClr val="bg1">
                <a:lumMod val="75000"/>
              </a:schemeClr>
            </a:solidFill>
            <a:ln>
              <a:noFill/>
            </a:ln>
            <a:effectLst/>
          </c:spPr>
          <c:invertIfNegative val="0"/>
          <c:cat>
            <c:numRef>
              <c:extLst>
                <c:ext xmlns:c15="http://schemas.microsoft.com/office/drawing/2012/chart" uri="{02D57815-91ED-43cb-92C2-25804820EDAC}">
                  <c15:fullRef>
                    <c15:sqref>'7.  Filter Summary'!$G$34:$R$34</c15:sqref>
                  </c15:fullRef>
                </c:ext>
              </c:extLst>
              <c:f>('7.  Filter Summary'!$G$34:$H$34,'7.  Filter Summary'!$L$34:$R$34)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Summary'!$G$39:$R$39</c15:sqref>
                  </c15:fullRef>
                </c:ext>
              </c:extLst>
              <c:f>('7.  Filter Summary'!$G$39:$H$39,'7.  Filter Summary'!$L$39:$R$39)</c:f>
              <c:numCache>
                <c:formatCode>#,##0,,\ "M"</c:formatCode>
                <c:ptCount val="7"/>
                <c:pt idx="0">
                  <c:v>4406791704.9199343</c:v>
                </c:pt>
                <c:pt idx="1">
                  <c:v>5111384008.7707043</c:v>
                </c:pt>
                <c:pt idx="2">
                  <c:v>5359196210.7326441</c:v>
                </c:pt>
                <c:pt idx="3">
                  <c:v>5062697625.6309814</c:v>
                </c:pt>
                <c:pt idx="4">
                  <c:v>4812972706.1050587</c:v>
                </c:pt>
                <c:pt idx="5">
                  <c:v>4678229417.7317533</c:v>
                </c:pt>
                <c:pt idx="6">
                  <c:v>4376013333.8534508</c:v>
                </c:pt>
              </c:numCache>
            </c:numRef>
          </c:val>
          <c:extLst>
            <c:ext xmlns:c16="http://schemas.microsoft.com/office/drawing/2014/chart" uri="{C3380CC4-5D6E-409C-BE32-E72D297353CC}">
              <c16:uniqueId val="{00000004-A33C-4DEA-9BF7-DEE650D98A71}"/>
            </c:ext>
          </c:extLst>
        </c:ser>
        <c:dLbls>
          <c:showLegendKey val="0"/>
          <c:showVal val="0"/>
          <c:showCatName val="0"/>
          <c:showSerName val="0"/>
          <c:showPercent val="0"/>
          <c:showBubbleSize val="0"/>
        </c:dLbls>
        <c:gapWidth val="150"/>
        <c:overlap val="100"/>
        <c:axId val="466495000"/>
        <c:axId val="466495392"/>
      </c:barChart>
      <c:catAx>
        <c:axId val="466495000"/>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5392"/>
        <c:crosses val="autoZero"/>
        <c:auto val="1"/>
        <c:lblAlgn val="ctr"/>
        <c:lblOffset val="100"/>
        <c:noMultiLvlLbl val="0"/>
      </c:catAx>
      <c:valAx>
        <c:axId val="46649539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Filter Die Consumed</a:t>
                </a:r>
              </a:p>
            </c:rich>
          </c:tx>
          <c:layout>
            <c:manualLayout>
              <c:xMode val="edge"/>
              <c:yMode val="edge"/>
              <c:x val="3.4180446194225729E-2"/>
              <c:y val="0.2122991444251286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5000"/>
        <c:crosses val="autoZero"/>
        <c:crossBetween val="between"/>
      </c:valAx>
      <c:spPr>
        <a:solidFill>
          <a:schemeClr val="bg1"/>
        </a:solidFill>
        <a:ln>
          <a:noFill/>
        </a:ln>
        <a:effectLst/>
      </c:spPr>
    </c:plotArea>
    <c:legend>
      <c:legendPos val="r"/>
      <c:layout>
        <c:manualLayout>
          <c:xMode val="edge"/>
          <c:yMode val="edge"/>
          <c:x val="0.80558442694663168"/>
          <c:y val="0.24421879556722076"/>
          <c:w val="0.14210100687492067"/>
          <c:h val="0.399993144513652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3"/>
          <c:order val="0"/>
          <c:tx>
            <c:strRef>
              <c:f>'7.  Filter Summary'!$C$31</c:f>
              <c:strCache>
                <c:ptCount val="1"/>
                <c:pt idx="0">
                  <c:v>BAW</c:v>
                </c:pt>
              </c:strCache>
            </c:strRef>
          </c:tx>
          <c:spPr>
            <a:solidFill>
              <a:schemeClr val="accent1"/>
            </a:solidFill>
          </c:spPr>
          <c:cat>
            <c:numRef>
              <c:f>'7.  Filter Summary'!$G$7:$L$7</c:f>
              <c:numCache>
                <c:formatCode>General</c:formatCode>
                <c:ptCount val="4"/>
                <c:pt idx="0">
                  <c:v>2015</c:v>
                </c:pt>
                <c:pt idx="1">
                  <c:v>2016</c:v>
                </c:pt>
                <c:pt idx="2">
                  <c:v>2017</c:v>
                </c:pt>
                <c:pt idx="3">
                  <c:v>2018</c:v>
                </c:pt>
              </c:numCache>
            </c:numRef>
          </c:cat>
          <c:val>
            <c:numRef>
              <c:f>'7.  Filter Summary'!$G$14:$L$14</c:f>
              <c:numCache>
                <c:formatCode>"$"#,##0,,\ " M"</c:formatCode>
                <c:ptCount val="4"/>
                <c:pt idx="0">
                  <c:v>4495631180.7406178</c:v>
                </c:pt>
                <c:pt idx="1">
                  <c:v>6325620300.2407436</c:v>
                </c:pt>
                <c:pt idx="2">
                  <c:v>6954497860.5552998</c:v>
                </c:pt>
                <c:pt idx="3">
                  <c:v>7402240440.8616152</c:v>
                </c:pt>
              </c:numCache>
            </c:numRef>
          </c:val>
          <c:extLst>
            <c:ext xmlns:c16="http://schemas.microsoft.com/office/drawing/2014/chart" uri="{C3380CC4-5D6E-409C-BE32-E72D297353CC}">
              <c16:uniqueId val="{00000000-7197-42BA-A9AB-ECF9126B2C46}"/>
            </c:ext>
          </c:extLst>
        </c:ser>
        <c:dLbls>
          <c:showLegendKey val="0"/>
          <c:showVal val="0"/>
          <c:showCatName val="0"/>
          <c:showSerName val="0"/>
          <c:showPercent val="0"/>
          <c:showBubbleSize val="0"/>
        </c:dLbls>
        <c:axId val="466496176"/>
        <c:axId val="466496568"/>
      </c:areaChart>
      <c:catAx>
        <c:axId val="466496176"/>
        <c:scaling>
          <c:orientation val="minMax"/>
        </c:scaling>
        <c:delete val="0"/>
        <c:axPos val="b"/>
        <c:numFmt formatCode="General" sourceLinked="1"/>
        <c:majorTickMark val="out"/>
        <c:minorTickMark val="none"/>
        <c:tickLblPos val="nextTo"/>
        <c:crossAx val="466496568"/>
        <c:crosses val="autoZero"/>
        <c:auto val="1"/>
        <c:lblAlgn val="ctr"/>
        <c:lblOffset val="100"/>
        <c:noMultiLvlLbl val="0"/>
      </c:catAx>
      <c:valAx>
        <c:axId val="466496568"/>
        <c:scaling>
          <c:orientation val="minMax"/>
        </c:scaling>
        <c:delete val="0"/>
        <c:axPos val="l"/>
        <c:majorGridlines/>
        <c:title>
          <c:tx>
            <c:rich>
              <a:bodyPr rot="-5400000" vert="horz"/>
              <a:lstStyle/>
              <a:p>
                <a:pPr>
                  <a:defRPr/>
                </a:pPr>
                <a:r>
                  <a:rPr lang="en-US"/>
                  <a:t>Mobile Comms Filter Revenue </a:t>
                </a:r>
              </a:p>
            </c:rich>
          </c:tx>
          <c:overlay val="0"/>
        </c:title>
        <c:numFmt formatCode="&quot;$&quot;#,##0,,,\ &quot; B&quot;" sourceLinked="0"/>
        <c:majorTickMark val="out"/>
        <c:minorTickMark val="none"/>
        <c:tickLblPos val="nextTo"/>
        <c:crossAx val="466496176"/>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7028280839895013"/>
          <c:y val="4.7622111260482686E-2"/>
          <c:w val="0.56258530183727029"/>
          <c:h val="0.84297388131361628"/>
        </c:manualLayout>
      </c:layout>
      <c:areaChart>
        <c:grouping val="stacked"/>
        <c:varyColors val="0"/>
        <c:ser>
          <c:idx val="0"/>
          <c:order val="0"/>
          <c:tx>
            <c:strRef>
              <c:f>'7.  Filter Summary'!$C$8:$F$8</c:f>
              <c:strCache>
                <c:ptCount val="4"/>
                <c:pt idx="0">
                  <c:v>Discrete Filters</c:v>
                </c:pt>
              </c:strCache>
            </c:strRef>
          </c:tx>
          <c:spPr>
            <a:solidFill>
              <a:schemeClr val="accent1">
                <a:shade val="47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Summary'!$G$8:$R$8</c15:sqref>
                  </c15:fullRef>
                </c:ext>
              </c:extLst>
              <c:f>('7.  Filter Summary'!$G$8:$H$8,'7.  Filter Summary'!$L$8:$R$8)</c:f>
              <c:numCache>
                <c:formatCode>"$"#,##0,,\ " M"</c:formatCode>
                <c:ptCount val="7"/>
                <c:pt idx="0">
                  <c:v>1160990433.7179933</c:v>
                </c:pt>
                <c:pt idx="1">
                  <c:v>1086132479.559711</c:v>
                </c:pt>
                <c:pt idx="2">
                  <c:v>1089058765.3298903</c:v>
                </c:pt>
                <c:pt idx="3">
                  <c:v>1094714038.3184121</c:v>
                </c:pt>
                <c:pt idx="4">
                  <c:v>1084846403.1726856</c:v>
                </c:pt>
                <c:pt idx="5">
                  <c:v>1078255405.8584292</c:v>
                </c:pt>
                <c:pt idx="6">
                  <c:v>1067013991.3615425</c:v>
                </c:pt>
              </c:numCache>
            </c:numRef>
          </c:val>
          <c:extLst>
            <c:ext xmlns:c16="http://schemas.microsoft.com/office/drawing/2014/chart" uri="{C3380CC4-5D6E-409C-BE32-E72D297353CC}">
              <c16:uniqueId val="{00000000-8699-4075-95FE-0B686DA80252}"/>
            </c:ext>
          </c:extLst>
        </c:ser>
        <c:ser>
          <c:idx val="1"/>
          <c:order val="1"/>
          <c:tx>
            <c:strRef>
              <c:f>'7.  Filter Summary'!$C$9:$F$9</c:f>
              <c:strCache>
                <c:ptCount val="4"/>
                <c:pt idx="0">
                  <c:v>Discrete Duplexers</c:v>
                </c:pt>
              </c:strCache>
            </c:strRef>
          </c:tx>
          <c:spPr>
            <a:solidFill>
              <a:schemeClr val="accent1">
                <a:lumMod val="20000"/>
                <a:lumOff val="80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Summary'!$G$9:$R$9</c15:sqref>
                  </c15:fullRef>
                </c:ext>
              </c:extLst>
              <c:f>('7.  Filter Summary'!$G$9:$H$9,'7.  Filter Summary'!$L$9:$R$9)</c:f>
              <c:numCache>
                <c:formatCode>"$"#,##0,,\ " M"</c:formatCode>
                <c:ptCount val="7"/>
                <c:pt idx="0">
                  <c:v>1158193260.1669497</c:v>
                </c:pt>
                <c:pt idx="1">
                  <c:v>1112620571.6915212</c:v>
                </c:pt>
                <c:pt idx="2">
                  <c:v>1068294057.5912172</c:v>
                </c:pt>
                <c:pt idx="3">
                  <c:v>1036537088.2802633</c:v>
                </c:pt>
                <c:pt idx="4">
                  <c:v>1008324763.0400847</c:v>
                </c:pt>
                <c:pt idx="5">
                  <c:v>982771527.67759025</c:v>
                </c:pt>
                <c:pt idx="6">
                  <c:v>959237644.25081956</c:v>
                </c:pt>
              </c:numCache>
            </c:numRef>
          </c:val>
          <c:extLst>
            <c:ext xmlns:c16="http://schemas.microsoft.com/office/drawing/2014/chart" uri="{C3380CC4-5D6E-409C-BE32-E72D297353CC}">
              <c16:uniqueId val="{00000001-8699-4075-95FE-0B686DA80252}"/>
            </c:ext>
          </c:extLst>
        </c:ser>
        <c:ser>
          <c:idx val="3"/>
          <c:order val="2"/>
          <c:tx>
            <c:strRef>
              <c:f>'7.  Filter Summary'!$C$10:$F$10</c:f>
              <c:strCache>
                <c:ptCount val="4"/>
                <c:pt idx="0">
                  <c:v>Other Filter Modules</c:v>
                </c:pt>
              </c:strCache>
            </c:strRef>
          </c:tx>
          <c:spPr>
            <a:solidFill>
              <a:schemeClr val="bg1">
                <a:lumMod val="65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Summary'!$G$10:$R$10</c15:sqref>
                  </c15:fullRef>
                </c:ext>
              </c:extLst>
              <c:f>('7.  Filter Summary'!$G$10:$H$10,'7.  Filter Summary'!$L$10:$R$10)</c:f>
              <c:numCache>
                <c:formatCode>"$"#,##0,,\ " M"</c:formatCode>
                <c:ptCount val="7"/>
                <c:pt idx="0">
                  <c:v>1032500000</c:v>
                </c:pt>
                <c:pt idx="1">
                  <c:v>1045175000</c:v>
                </c:pt>
                <c:pt idx="2">
                  <c:v>1093147250</c:v>
                </c:pt>
                <c:pt idx="3">
                  <c:v>1147923657.5</c:v>
                </c:pt>
                <c:pt idx="4">
                  <c:v>1210509668.5249999</c:v>
                </c:pt>
                <c:pt idx="5">
                  <c:v>1282061315.8917499</c:v>
                </c:pt>
                <c:pt idx="6">
                  <c:v>1363907801.8908722</c:v>
                </c:pt>
              </c:numCache>
            </c:numRef>
          </c:val>
          <c:extLst>
            <c:ext xmlns:c16="http://schemas.microsoft.com/office/drawing/2014/chart" uri="{C3380CC4-5D6E-409C-BE32-E72D297353CC}">
              <c16:uniqueId val="{00000002-8699-4075-95FE-0B686DA80252}"/>
            </c:ext>
          </c:extLst>
        </c:ser>
        <c:ser>
          <c:idx val="4"/>
          <c:order val="3"/>
          <c:tx>
            <c:strRef>
              <c:f>'7.  Filter Summary'!$C$11:$F$11</c:f>
              <c:strCache>
                <c:ptCount val="4"/>
                <c:pt idx="0">
                  <c:v>Filters in ASMs</c:v>
                </c:pt>
              </c:strCache>
            </c:strRef>
          </c:tx>
          <c:spPr>
            <a:solidFill>
              <a:schemeClr val="accent1">
                <a:tint val="83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Summary'!$G$11:$R$11</c15:sqref>
                  </c15:fullRef>
                </c:ext>
              </c:extLst>
              <c:f>('7.  Filter Summary'!$G$11:$H$11,'7.  Filter Summary'!$L$11:$R$11)</c:f>
              <c:numCache>
                <c:formatCode>"$"#,##0,,\ " M"</c:formatCode>
                <c:ptCount val="7"/>
                <c:pt idx="0">
                  <c:v>23579923.536672503</c:v>
                </c:pt>
                <c:pt idx="1">
                  <c:v>15852357.888642004</c:v>
                </c:pt>
                <c:pt idx="2">
                  <c:v>13553765.994788913</c:v>
                </c:pt>
                <c:pt idx="3">
                  <c:v>7986768.5174543755</c:v>
                </c:pt>
                <c:pt idx="4">
                  <c:v>4814780.2142728129</c:v>
                </c:pt>
                <c:pt idx="5">
                  <c:v>2961882.510781962</c:v>
                </c:pt>
                <c:pt idx="6">
                  <c:v>1431416.5458465533</c:v>
                </c:pt>
              </c:numCache>
            </c:numRef>
          </c:val>
          <c:extLst>
            <c:ext xmlns:c16="http://schemas.microsoft.com/office/drawing/2014/chart" uri="{C3380CC4-5D6E-409C-BE32-E72D297353CC}">
              <c16:uniqueId val="{00000003-8699-4075-95FE-0B686DA80252}"/>
            </c:ext>
          </c:extLst>
        </c:ser>
        <c:ser>
          <c:idx val="5"/>
          <c:order val="4"/>
          <c:tx>
            <c:strRef>
              <c:f>'7.  Filter Summary'!$C$12:$F$12</c:f>
              <c:strCache>
                <c:ptCount val="4"/>
                <c:pt idx="0">
                  <c:v>Filters in Diversity Modules</c:v>
                </c:pt>
              </c:strCache>
            </c:strRef>
          </c:tx>
          <c:spPr>
            <a:solidFill>
              <a:schemeClr val="tx2"/>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Summary'!$G$12:$R$12</c15:sqref>
                  </c15:fullRef>
                </c:ext>
              </c:extLst>
              <c:f>('7.  Filter Summary'!$G$12:$H$12,'7.  Filter Summary'!$L$12:$R$12)</c:f>
              <c:numCache>
                <c:formatCode>"$"#,##0,,\ " M"</c:formatCode>
                <c:ptCount val="7"/>
                <c:pt idx="0">
                  <c:v>1760679223.4399998</c:v>
                </c:pt>
                <c:pt idx="1">
                  <c:v>1889685587.823</c:v>
                </c:pt>
                <c:pt idx="2">
                  <c:v>2066753095.0339684</c:v>
                </c:pt>
                <c:pt idx="3">
                  <c:v>2115866822.7783296</c:v>
                </c:pt>
                <c:pt idx="4">
                  <c:v>2053997859.708698</c:v>
                </c:pt>
                <c:pt idx="5">
                  <c:v>1922623762.911207</c:v>
                </c:pt>
                <c:pt idx="6">
                  <c:v>1786012067.0731404</c:v>
                </c:pt>
              </c:numCache>
            </c:numRef>
          </c:val>
          <c:extLst>
            <c:ext xmlns:c16="http://schemas.microsoft.com/office/drawing/2014/chart" uri="{C3380CC4-5D6E-409C-BE32-E72D297353CC}">
              <c16:uniqueId val="{00000004-8699-4075-95FE-0B686DA80252}"/>
            </c:ext>
          </c:extLst>
        </c:ser>
        <c:ser>
          <c:idx val="6"/>
          <c:order val="5"/>
          <c:tx>
            <c:strRef>
              <c:f>'7.  Filter Summary'!$C$13:$F$13</c:f>
              <c:strCache>
                <c:ptCount val="4"/>
                <c:pt idx="0">
                  <c:v>Filters in CFEs</c:v>
                </c:pt>
              </c:strCache>
            </c:strRef>
          </c:tx>
          <c:spPr>
            <a:solidFill>
              <a:schemeClr val="accent1">
                <a:tint val="48000"/>
              </a:schemeClr>
            </a:solidFill>
            <a:ln>
              <a:noFill/>
            </a:ln>
            <a:effectLst/>
          </c:spPr>
          <c:cat>
            <c:numRef>
              <c:extLst>
                <c:ext xmlns:c15="http://schemas.microsoft.com/office/drawing/2012/chart" uri="{02D57815-91ED-43cb-92C2-25804820EDAC}">
                  <c15:fullRef>
                    <c15:sqref>'7.  Filter Summary'!$G$7:$R$7</c15:sqref>
                  </c15:fullRef>
                </c:ext>
              </c:extLst>
              <c:f>('7.  Filter Summary'!$G$7:$H$7,'7.  Filter Summary'!$L$7:$R$7)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  Filter Summary'!$G$13:$R$13</c15:sqref>
                  </c15:fullRef>
                </c:ext>
              </c:extLst>
              <c:f>('7.  Filter Summary'!$G$13:$H$13,'7.  Filter Summary'!$L$13:$R$13)</c:f>
              <c:numCache>
                <c:formatCode>"$"#,##0,,\ " M"</c:formatCode>
                <c:ptCount val="7"/>
                <c:pt idx="0">
                  <c:v>2266297600</c:v>
                </c:pt>
                <c:pt idx="1">
                  <c:v>2523617630.4000001</c:v>
                </c:pt>
                <c:pt idx="2">
                  <c:v>3030805726.9751997</c:v>
                </c:pt>
                <c:pt idx="3">
                  <c:v>2948502719.6456861</c:v>
                </c:pt>
                <c:pt idx="4">
                  <c:v>2806561490.8640785</c:v>
                </c:pt>
                <c:pt idx="5">
                  <c:v>2554198234.5182505</c:v>
                </c:pt>
                <c:pt idx="6">
                  <c:v>2426954047.6167598</c:v>
                </c:pt>
              </c:numCache>
            </c:numRef>
          </c:val>
          <c:extLst>
            <c:ext xmlns:c16="http://schemas.microsoft.com/office/drawing/2014/chart" uri="{C3380CC4-5D6E-409C-BE32-E72D297353CC}">
              <c16:uniqueId val="{00000005-8699-4075-95FE-0B686DA80252}"/>
            </c:ext>
          </c:extLst>
        </c:ser>
        <c:dLbls>
          <c:showLegendKey val="0"/>
          <c:showVal val="0"/>
          <c:showCatName val="0"/>
          <c:showSerName val="0"/>
          <c:showPercent val="0"/>
          <c:showBubbleSize val="0"/>
        </c:dLbls>
        <c:axId val="466497352"/>
        <c:axId val="466497744"/>
      </c:areaChart>
      <c:catAx>
        <c:axId val="4664973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7744"/>
        <c:crosses val="autoZero"/>
        <c:auto val="1"/>
        <c:lblAlgn val="ctr"/>
        <c:lblOffset val="100"/>
        <c:noMultiLvlLbl val="0"/>
      </c:catAx>
      <c:valAx>
        <c:axId val="4664977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Mobile Comms Filter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497352"/>
        <c:crosses val="autoZero"/>
        <c:crossBetween val="midCat"/>
      </c:valAx>
      <c:spPr>
        <a:solidFill>
          <a:schemeClr val="bg1"/>
        </a:solidFill>
        <a:ln>
          <a:noFill/>
        </a:ln>
        <a:effectLst/>
      </c:spPr>
    </c:plotArea>
    <c:legend>
      <c:legendPos val="r"/>
      <c:layout>
        <c:manualLayout>
          <c:xMode val="edge"/>
          <c:yMode val="edge"/>
          <c:x val="0.7728143499207456"/>
          <c:y val="1.1824174963204228E-2"/>
          <c:w val="0.22718565007925443"/>
          <c:h val="0.9760572838842904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5"/>
          <c:dLbls>
            <c:dLbl>
              <c:idx val="0"/>
              <c:layout>
                <c:manualLayout>
                  <c:x val="3.8185355164037815E-2"/>
                  <c:y val="-3.612204724409449E-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852322419207286"/>
                      <c:h val="0.17295105705183897"/>
                    </c:manualLayout>
                  </c15:layout>
                </c:ext>
                <c:ext xmlns:c16="http://schemas.microsoft.com/office/drawing/2014/chart" uri="{C3380CC4-5D6E-409C-BE32-E72D297353CC}">
                  <c16:uniqueId val="{00000000-CE10-4E4A-8273-FA3237DB51E4}"/>
                </c:ext>
              </c:extLst>
            </c:dLbl>
            <c:dLbl>
              <c:idx val="1"/>
              <c:layout>
                <c:manualLayout>
                  <c:x val="-6.7397981242361925E-3"/>
                  <c:y val="-5.960034752389226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DAF-4044-A3D5-BBE8E6755F25}"/>
                </c:ext>
              </c:extLst>
            </c:dLbl>
            <c:dLbl>
              <c:idx val="2"/>
              <c:layout>
                <c:manualLayout>
                  <c:x val="3.7579363876524613E-3"/>
                  <c:y val="5.53309214726537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E10-4E4A-8273-FA3237DB51E4}"/>
                </c:ext>
              </c:extLst>
            </c:dLbl>
            <c:dLbl>
              <c:idx val="3"/>
              <c:layout>
                <c:manualLayout>
                  <c:x val="-1.9980447535572196E-2"/>
                  <c:y val="-2.138503321315939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CE10-4E4A-8273-FA3237DB51E4}"/>
                </c:ext>
              </c:extLst>
            </c:dLbl>
            <c:dLbl>
              <c:idx val="4"/>
              <c:layout>
                <c:manualLayout>
                  <c:x val="8.6321237748256716E-2"/>
                  <c:y val="-9.4770068225293103E-2"/>
                </c:manualLayout>
              </c:layout>
              <c:tx>
                <c:rich>
                  <a:bodyPr/>
                  <a:lstStyle/>
                  <a:p>
                    <a:fld id="{712FE583-F3C1-41C6-8BB6-3125BD5FBDD4}" type="CATEGORYNAME">
                      <a:rPr lang="en-US"/>
                      <a:pPr/>
                      <a:t>[CATEGORY NAME]</a:t>
                    </a:fld>
                    <a:r>
                      <a:rPr lang="en-US" baseline="0"/>
                      <a:t>
</a:t>
                    </a:r>
                    <a:fld id="{A7F1E202-88F4-4AB5-B8D9-C513B8AC701C}"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layout>
                    <c:manualLayout>
                      <c:w val="0.22046962942157425"/>
                      <c:h val="0.17295105705183897"/>
                    </c:manualLayout>
                  </c15:layout>
                  <c15:dlblFieldTable/>
                  <c15:showDataLabelsRange val="0"/>
                </c:ext>
                <c:ext xmlns:c16="http://schemas.microsoft.com/office/drawing/2014/chart" uri="{C3380CC4-5D6E-409C-BE32-E72D297353CC}">
                  <c16:uniqueId val="{00000000-6DAF-4044-A3D5-BBE8E6755F25}"/>
                </c:ext>
              </c:extLst>
            </c:dLbl>
            <c:dLbl>
              <c:idx val="5"/>
              <c:layout>
                <c:manualLayout>
                  <c:x val="0.11892188029835861"/>
                  <c:y val="-3.893209419700811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E10-4E4A-8273-FA3237DB51E4}"/>
                </c:ext>
              </c:extLst>
            </c:dLbl>
            <c:dLbl>
              <c:idx val="6"/>
              <c:layout>
                <c:manualLayout>
                  <c:x val="9.4254913562247522E-2"/>
                  <c:y val="5.786410751044409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DAF-4044-A3D5-BBE8E6755F25}"/>
                </c:ext>
              </c:extLst>
            </c:dLbl>
            <c:dLbl>
              <c:idx val="7"/>
              <c:layout>
                <c:manualLayout>
                  <c:x val="0.11862830790078029"/>
                  <c:y val="2.316825948450617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CE10-4E4A-8273-FA3237DB51E4}"/>
                </c:ext>
              </c:extLst>
            </c:dLbl>
            <c:dLbl>
              <c:idx val="8"/>
              <c:layout>
                <c:manualLayout>
                  <c:x val="8.5773180182759895E-2"/>
                  <c:y val="9.267303793802490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E10-4E4A-8273-FA3237DB51E4}"/>
                </c:ext>
              </c:extLst>
            </c:dLbl>
            <c:dLbl>
              <c:idx val="9"/>
              <c:layout>
                <c:manualLayout>
                  <c:x val="-2.4204615048118987E-2"/>
                  <c:y val="2.376057159521726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CE10-4E4A-8273-FA3237DB51E4}"/>
                </c:ext>
              </c:extLst>
            </c:dLbl>
            <c:dLbl>
              <c:idx val="12"/>
              <c:layout>
                <c:manualLayout>
                  <c:x val="5.2218836281828405E-2"/>
                  <c:y val="2.705627705627705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E10-4E4A-8273-FA3237DB51E4}"/>
                </c:ext>
              </c:extLst>
            </c:dLbl>
            <c:spPr>
              <a:noFill/>
              <a:ln>
                <a:noFill/>
              </a:ln>
              <a:effectLst/>
            </c:spPr>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'7.  Filter Summary'!$C$70:$C$78</c:f>
              <c:strCache>
                <c:ptCount val="9"/>
                <c:pt idx="0">
                  <c:v>Broadcom</c:v>
                </c:pt>
                <c:pt idx="1">
                  <c:v>Murata</c:v>
                </c:pt>
                <c:pt idx="2">
                  <c:v>RF360</c:v>
                </c:pt>
                <c:pt idx="3">
                  <c:v>Qorvo</c:v>
                </c:pt>
                <c:pt idx="4">
                  <c:v>Skyworks</c:v>
                </c:pt>
                <c:pt idx="5">
                  <c:v>Tai-SAW</c:v>
                </c:pt>
                <c:pt idx="6">
                  <c:v>Taiyo Yuden</c:v>
                </c:pt>
                <c:pt idx="7">
                  <c:v>WiSOL</c:v>
                </c:pt>
                <c:pt idx="8">
                  <c:v>Others</c:v>
                </c:pt>
              </c:strCache>
            </c:strRef>
          </c:cat>
          <c:val>
            <c:numRef>
              <c:f>'7.  Filter Summary'!$I$70:$I$78</c:f>
              <c:numCache>
                <c:formatCode>"$"#,##0,,\ " M"</c:formatCode>
                <c:ptCount val="9"/>
                <c:pt idx="0">
                  <c:v>1850560110.2154038</c:v>
                </c:pt>
                <c:pt idx="1">
                  <c:v>2590784154.3015652</c:v>
                </c:pt>
                <c:pt idx="2">
                  <c:v>1110336066.1292422</c:v>
                </c:pt>
                <c:pt idx="3">
                  <c:v>1036313661.7206262</c:v>
                </c:pt>
                <c:pt idx="4">
                  <c:v>44413442.64516969</c:v>
                </c:pt>
                <c:pt idx="5">
                  <c:v>33516836.938849431</c:v>
                </c:pt>
                <c:pt idx="6">
                  <c:v>211682511.93739772</c:v>
                </c:pt>
                <c:pt idx="7">
                  <c:v>360239371.69994605</c:v>
                </c:pt>
                <c:pt idx="8">
                  <c:v>164394285.2734144</c:v>
                </c:pt>
              </c:numCache>
            </c:numRef>
          </c:val>
          <c:extLst>
            <c:ext xmlns:c16="http://schemas.microsoft.com/office/drawing/2014/chart" uri="{C3380CC4-5D6E-409C-BE32-E72D297353CC}">
              <c16:uniqueId val="{00000008-CE10-4E4A-8273-FA3237DB51E4}"/>
            </c:ext>
          </c:extLst>
        </c:ser>
        <c:dLbls>
          <c:showLegendKey val="0"/>
          <c:showVal val="0"/>
          <c:showCatName val="1"/>
          <c:showSerName val="0"/>
          <c:showPercent val="1"/>
          <c:showBubbleSize val="0"/>
          <c:showLeaderLines val="1"/>
        </c:dLbls>
        <c:firstSliceAng val="90"/>
      </c:pieChart>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541059489997372"/>
          <c:y val="6.4357652852146147E-2"/>
          <c:w val="0.62100392921986425"/>
          <c:h val="0.78278032954214061"/>
        </c:manualLayout>
      </c:layout>
      <c:barChart>
        <c:barDir val="col"/>
        <c:grouping val="stacked"/>
        <c:varyColors val="0"/>
        <c:ser>
          <c:idx val="2"/>
          <c:order val="0"/>
          <c:tx>
            <c:strRef>
              <c:f>'1. Terminal forecast'!$C$9</c:f>
              <c:strCache>
                <c:ptCount val="1"/>
                <c:pt idx="0">
                  <c:v>GSM/EDGE only</c:v>
                </c:pt>
              </c:strCache>
            </c:strRef>
          </c:tx>
          <c:spPr>
            <a:solidFill>
              <a:schemeClr val="accent1">
                <a:shade val="76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forecast'!$L$9:$R$9</c:f>
              <c:numCache>
                <c:formatCode>#,##0,,</c:formatCode>
                <c:ptCount val="7"/>
                <c:pt idx="0">
                  <c:v>120000000</c:v>
                </c:pt>
                <c:pt idx="1">
                  <c:v>100000000</c:v>
                </c:pt>
                <c:pt idx="2">
                  <c:v>70000000</c:v>
                </c:pt>
                <c:pt idx="3">
                  <c:v>60000000</c:v>
                </c:pt>
                <c:pt idx="4">
                  <c:v>50000000</c:v>
                </c:pt>
                <c:pt idx="5">
                  <c:v>40000000</c:v>
                </c:pt>
                <c:pt idx="6">
                  <c:v>30000000</c:v>
                </c:pt>
              </c:numCache>
            </c:numRef>
          </c:val>
          <c:extLst>
            <c:ext xmlns:c16="http://schemas.microsoft.com/office/drawing/2014/chart" uri="{C3380CC4-5D6E-409C-BE32-E72D297353CC}">
              <c16:uniqueId val="{00000000-095F-4B59-8307-74F6E2BBE535}"/>
            </c:ext>
          </c:extLst>
        </c:ser>
        <c:ser>
          <c:idx val="3"/>
          <c:order val="1"/>
          <c:tx>
            <c:strRef>
              <c:f>'1. Terminal forecast'!$C$10</c:f>
              <c:strCache>
                <c:ptCount val="1"/>
                <c:pt idx="0">
                  <c:v>CDMA/EVDO only</c:v>
                </c:pt>
              </c:strCache>
            </c:strRef>
          </c:tx>
          <c:spPr>
            <a:solidFill>
              <a:schemeClr val="bg1">
                <a:lumMod val="75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forecast'!$L$10:$R$10</c:f>
              <c:numCache>
                <c:formatCode>#,##0,,</c:formatCode>
                <c:ptCount val="7"/>
                <c:pt idx="0">
                  <c:v>5000000</c:v>
                </c:pt>
                <c:pt idx="1">
                  <c:v>0</c:v>
                </c:pt>
                <c:pt idx="2">
                  <c:v>0</c:v>
                </c:pt>
                <c:pt idx="3">
                  <c:v>0</c:v>
                </c:pt>
                <c:pt idx="4">
                  <c:v>0</c:v>
                </c:pt>
                <c:pt idx="5">
                  <c:v>0</c:v>
                </c:pt>
                <c:pt idx="6">
                  <c:v>0</c:v>
                </c:pt>
              </c:numCache>
            </c:numRef>
          </c:val>
          <c:extLst>
            <c:ext xmlns:c16="http://schemas.microsoft.com/office/drawing/2014/chart" uri="{C3380CC4-5D6E-409C-BE32-E72D297353CC}">
              <c16:uniqueId val="{00000001-095F-4B59-8307-74F6E2BBE535}"/>
            </c:ext>
          </c:extLst>
        </c:ser>
        <c:ser>
          <c:idx val="4"/>
          <c:order val="2"/>
          <c:tx>
            <c:strRef>
              <c:f>'1. Terminal forecast'!$C$11</c:f>
              <c:strCache>
                <c:ptCount val="1"/>
                <c:pt idx="0">
                  <c:v>WCDMA/HSPA</c:v>
                </c:pt>
              </c:strCache>
            </c:strRef>
          </c:tx>
          <c:spPr>
            <a:solidFill>
              <a:schemeClr val="accent1">
                <a:tint val="93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forecast'!$L$11:$R$11</c:f>
              <c:numCache>
                <c:formatCode>#,##0,,</c:formatCode>
                <c:ptCount val="7"/>
                <c:pt idx="0">
                  <c:v>507384000.00000006</c:v>
                </c:pt>
                <c:pt idx="1">
                  <c:v>420000000</c:v>
                </c:pt>
                <c:pt idx="2">
                  <c:v>310000000</c:v>
                </c:pt>
                <c:pt idx="3">
                  <c:v>232500000</c:v>
                </c:pt>
                <c:pt idx="4">
                  <c:v>127875000.00000001</c:v>
                </c:pt>
                <c:pt idx="5">
                  <c:v>70331250.000000015</c:v>
                </c:pt>
                <c:pt idx="6">
                  <c:v>38682187.500000015</c:v>
                </c:pt>
              </c:numCache>
            </c:numRef>
          </c:val>
          <c:extLst>
            <c:ext xmlns:c16="http://schemas.microsoft.com/office/drawing/2014/chart" uri="{C3380CC4-5D6E-409C-BE32-E72D297353CC}">
              <c16:uniqueId val="{00000002-095F-4B59-8307-74F6E2BBE535}"/>
            </c:ext>
          </c:extLst>
        </c:ser>
        <c:ser>
          <c:idx val="5"/>
          <c:order val="3"/>
          <c:tx>
            <c:strRef>
              <c:f>'1. Terminal forecast'!$C$12</c:f>
              <c:strCache>
                <c:ptCount val="1"/>
                <c:pt idx="0">
                  <c:v>TD-SCDMA</c:v>
                </c:pt>
              </c:strCache>
            </c:strRef>
          </c:tx>
          <c:spPr>
            <a:solidFill>
              <a:srgbClr val="00B0F0"/>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forecast'!$L$12:$R$12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095F-4B59-8307-74F6E2BBE535}"/>
            </c:ext>
          </c:extLst>
        </c:ser>
        <c:ser>
          <c:idx val="6"/>
          <c:order val="4"/>
          <c:tx>
            <c:strRef>
              <c:f>'1. Terminal forecast'!$C$13</c:f>
              <c:strCache>
                <c:ptCount val="1"/>
                <c:pt idx="0">
                  <c:v>TD-LTE</c:v>
                </c:pt>
              </c:strCache>
            </c:strRef>
          </c:tx>
          <c:spPr>
            <a:solidFill>
              <a:schemeClr val="tx1"/>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forecast'!$L$13:$R$13</c:f>
              <c:numCache>
                <c:formatCode>#,##0,,</c:formatCode>
                <c:ptCount val="7"/>
                <c:pt idx="0">
                  <c:v>490000000</c:v>
                </c:pt>
                <c:pt idx="1">
                  <c:v>495000000</c:v>
                </c:pt>
                <c:pt idx="2">
                  <c:v>400000000</c:v>
                </c:pt>
                <c:pt idx="3">
                  <c:v>360000000</c:v>
                </c:pt>
                <c:pt idx="4">
                  <c:v>324000000</c:v>
                </c:pt>
                <c:pt idx="5">
                  <c:v>291600000</c:v>
                </c:pt>
                <c:pt idx="6">
                  <c:v>262440000</c:v>
                </c:pt>
              </c:numCache>
            </c:numRef>
          </c:val>
          <c:extLst>
            <c:ext xmlns:c16="http://schemas.microsoft.com/office/drawing/2014/chart" uri="{C3380CC4-5D6E-409C-BE32-E72D297353CC}">
              <c16:uniqueId val="{00000004-095F-4B59-8307-74F6E2BBE535}"/>
            </c:ext>
          </c:extLst>
        </c:ser>
        <c:ser>
          <c:idx val="7"/>
          <c:order val="5"/>
          <c:tx>
            <c:strRef>
              <c:f>'1. Terminal forecast'!$C$14</c:f>
              <c:strCache>
                <c:ptCount val="1"/>
                <c:pt idx="0">
                  <c:v>LTE-FDD</c:v>
                </c:pt>
              </c:strCache>
            </c:strRef>
          </c:tx>
          <c:spPr>
            <a:solidFill>
              <a:schemeClr val="accent1">
                <a:tint val="46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forecast'!$L$14:$R$14</c:f>
              <c:numCache>
                <c:formatCode>#,##0,,</c:formatCode>
                <c:ptCount val="7"/>
                <c:pt idx="0">
                  <c:v>775000000</c:v>
                </c:pt>
                <c:pt idx="1">
                  <c:v>830000000</c:v>
                </c:pt>
                <c:pt idx="2">
                  <c:v>854900000</c:v>
                </c:pt>
                <c:pt idx="3">
                  <c:v>880547000</c:v>
                </c:pt>
                <c:pt idx="4">
                  <c:v>889352470</c:v>
                </c:pt>
                <c:pt idx="5">
                  <c:v>889352470</c:v>
                </c:pt>
                <c:pt idx="6">
                  <c:v>818204272.39999998</c:v>
                </c:pt>
              </c:numCache>
            </c:numRef>
          </c:val>
          <c:extLst>
            <c:ext xmlns:c16="http://schemas.microsoft.com/office/drawing/2014/chart" uri="{C3380CC4-5D6E-409C-BE32-E72D297353CC}">
              <c16:uniqueId val="{00000005-095F-4B59-8307-74F6E2BBE535}"/>
            </c:ext>
          </c:extLst>
        </c:ser>
        <c:ser>
          <c:idx val="0"/>
          <c:order val="6"/>
          <c:tx>
            <c:strRef>
              <c:f>'1. Terminal forecast'!$C$15</c:f>
              <c:strCache>
                <c:ptCount val="1"/>
                <c:pt idx="0">
                  <c:v>5G &lt; 6 GHz</c:v>
                </c:pt>
              </c:strCache>
            </c:strRef>
          </c:tx>
          <c:spPr>
            <a:solidFill>
              <a:schemeClr val="accent1">
                <a:shade val="45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forecast'!$L$15:$R$15</c:f>
              <c:numCache>
                <c:formatCode>#,##0,,</c:formatCode>
                <c:ptCount val="7"/>
                <c:pt idx="0" formatCode="#,##0.0,,">
                  <c:v>25000</c:v>
                </c:pt>
                <c:pt idx="1">
                  <c:v>20000000</c:v>
                </c:pt>
                <c:pt idx="2">
                  <c:v>260000000</c:v>
                </c:pt>
                <c:pt idx="3">
                  <c:v>400000000</c:v>
                </c:pt>
                <c:pt idx="4">
                  <c:v>540000000</c:v>
                </c:pt>
                <c:pt idx="5">
                  <c:v>680000000</c:v>
                </c:pt>
                <c:pt idx="6">
                  <c:v>800000000</c:v>
                </c:pt>
              </c:numCache>
            </c:numRef>
          </c:val>
          <c:extLst>
            <c:ext xmlns:c16="http://schemas.microsoft.com/office/drawing/2014/chart" uri="{C3380CC4-5D6E-409C-BE32-E72D297353CC}">
              <c16:uniqueId val="{00000006-095F-4B59-8307-74F6E2BBE535}"/>
            </c:ext>
          </c:extLst>
        </c:ser>
        <c:ser>
          <c:idx val="1"/>
          <c:order val="7"/>
          <c:tx>
            <c:strRef>
              <c:f>'1. Terminal forecast'!$C$16</c:f>
              <c:strCache>
                <c:ptCount val="1"/>
                <c:pt idx="0">
                  <c:v>5G &gt; 20 GHz</c:v>
                </c:pt>
              </c:strCache>
            </c:strRef>
          </c:tx>
          <c:spPr>
            <a:solidFill>
              <a:schemeClr val="bg2">
                <a:lumMod val="50000"/>
              </a:schemeClr>
            </a:solidFill>
            <a:ln>
              <a:noFill/>
            </a:ln>
            <a:effectLst/>
          </c:spPr>
          <c:invertIfNegative val="0"/>
          <c:cat>
            <c:numRef>
              <c:f>'1. Terminal forecast'!$L$8:$R$8</c:f>
              <c:numCache>
                <c:formatCode>General</c:formatCode>
                <c:ptCount val="7"/>
                <c:pt idx="0">
                  <c:v>2018</c:v>
                </c:pt>
                <c:pt idx="1">
                  <c:v>2019</c:v>
                </c:pt>
                <c:pt idx="2">
                  <c:v>2020</c:v>
                </c:pt>
                <c:pt idx="3">
                  <c:v>2021</c:v>
                </c:pt>
                <c:pt idx="4">
                  <c:v>2022</c:v>
                </c:pt>
                <c:pt idx="5">
                  <c:v>2023</c:v>
                </c:pt>
                <c:pt idx="6">
                  <c:v>2024</c:v>
                </c:pt>
              </c:numCache>
            </c:numRef>
          </c:cat>
          <c:val>
            <c:numRef>
              <c:f>'1. Terminal forecast'!$L$16:$R$16</c:f>
              <c:numCache>
                <c:formatCode>#,##0.0,,</c:formatCode>
                <c:ptCount val="7"/>
                <c:pt idx="0" formatCode="#,##0,,">
                  <c:v>0</c:v>
                </c:pt>
                <c:pt idx="1">
                  <c:v>200000</c:v>
                </c:pt>
                <c:pt idx="2" formatCode="#,,">
                  <c:v>2000000</c:v>
                </c:pt>
                <c:pt idx="3" formatCode="#,,">
                  <c:v>11000000</c:v>
                </c:pt>
                <c:pt idx="4" formatCode="#,,">
                  <c:v>16000000</c:v>
                </c:pt>
                <c:pt idx="5" formatCode="#,,">
                  <c:v>30000000</c:v>
                </c:pt>
                <c:pt idx="6" formatCode="#,,">
                  <c:v>50000000</c:v>
                </c:pt>
              </c:numCache>
            </c:numRef>
          </c:val>
          <c:extLst>
            <c:ext xmlns:c16="http://schemas.microsoft.com/office/drawing/2014/chart" uri="{C3380CC4-5D6E-409C-BE32-E72D297353CC}">
              <c16:uniqueId val="{00000007-095F-4B59-8307-74F6E2BBE535}"/>
            </c:ext>
          </c:extLst>
        </c:ser>
        <c:dLbls>
          <c:showLegendKey val="0"/>
          <c:showVal val="0"/>
          <c:showCatName val="0"/>
          <c:showSerName val="0"/>
          <c:showPercent val="0"/>
          <c:showBubbleSize val="0"/>
        </c:dLbls>
        <c:gapWidth val="150"/>
        <c:overlap val="100"/>
        <c:axId val="456283936"/>
        <c:axId val="457301448"/>
      </c:barChart>
      <c:catAx>
        <c:axId val="45628393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7301448"/>
        <c:crosses val="autoZero"/>
        <c:auto val="1"/>
        <c:lblAlgn val="ctr"/>
        <c:lblOffset val="100"/>
        <c:noMultiLvlLbl val="0"/>
      </c:catAx>
      <c:valAx>
        <c:axId val="457301448"/>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Mobile Handset Shipments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0.0,,,&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56283936"/>
        <c:crosses val="autoZero"/>
        <c:crossBetween val="between"/>
      </c:valAx>
      <c:spPr>
        <a:solidFill>
          <a:schemeClr val="bg1"/>
        </a:solidFill>
        <a:ln>
          <a:noFill/>
        </a:ln>
        <a:effectLst/>
      </c:spPr>
    </c:plotArea>
    <c:legend>
      <c:legendPos val="r"/>
      <c:layout>
        <c:manualLayout>
          <c:xMode val="edge"/>
          <c:yMode val="edge"/>
          <c:x val="0.77035595912497334"/>
          <c:y val="8.1030183727034119E-2"/>
          <c:w val="0.21504519945946712"/>
          <c:h val="0.654187909915539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3"/>
          <c:dPt>
            <c:idx val="0"/>
            <c:bubble3D val="0"/>
            <c:spPr>
              <a:solidFill>
                <a:schemeClr val="tx1"/>
              </a:solidFill>
              <a:ln>
                <a:noFill/>
              </a:ln>
              <a:effectLst/>
            </c:spPr>
            <c:extLst>
              <c:ext xmlns:c16="http://schemas.microsoft.com/office/drawing/2014/chart" uri="{C3380CC4-5D6E-409C-BE32-E72D297353CC}">
                <c16:uniqueId val="{00000001-89E0-404B-A6A1-7B4BB74BC6B0}"/>
              </c:ext>
            </c:extLst>
          </c:dPt>
          <c:dPt>
            <c:idx val="1"/>
            <c:bubble3D val="0"/>
            <c:spPr>
              <a:solidFill>
                <a:schemeClr val="accent1">
                  <a:shade val="53000"/>
                </a:schemeClr>
              </a:solidFill>
              <a:ln>
                <a:noFill/>
              </a:ln>
              <a:effectLst/>
            </c:spPr>
            <c:extLst>
              <c:ext xmlns:c16="http://schemas.microsoft.com/office/drawing/2014/chart" uri="{C3380CC4-5D6E-409C-BE32-E72D297353CC}">
                <c16:uniqueId val="{00000003-89E0-404B-A6A1-7B4BB74BC6B0}"/>
              </c:ext>
            </c:extLst>
          </c:dPt>
          <c:dPt>
            <c:idx val="2"/>
            <c:bubble3D val="0"/>
            <c:spPr>
              <a:solidFill>
                <a:schemeClr val="tx2">
                  <a:lumMod val="40000"/>
                  <a:lumOff val="60000"/>
                </a:schemeClr>
              </a:solidFill>
              <a:ln>
                <a:noFill/>
              </a:ln>
              <a:effectLst/>
            </c:spPr>
            <c:extLst>
              <c:ext xmlns:c16="http://schemas.microsoft.com/office/drawing/2014/chart" uri="{C3380CC4-5D6E-409C-BE32-E72D297353CC}">
                <c16:uniqueId val="{00000005-89E0-404B-A6A1-7B4BB74BC6B0}"/>
              </c:ext>
            </c:extLst>
          </c:dPt>
          <c:dPt>
            <c:idx val="3"/>
            <c:bubble3D val="0"/>
            <c:spPr>
              <a:solidFill>
                <a:schemeClr val="tx1">
                  <a:lumMod val="95000"/>
                  <a:lumOff val="5000"/>
                </a:schemeClr>
              </a:solidFill>
              <a:ln>
                <a:noFill/>
              </a:ln>
              <a:effectLst/>
            </c:spPr>
            <c:extLst>
              <c:ext xmlns:c16="http://schemas.microsoft.com/office/drawing/2014/chart" uri="{C3380CC4-5D6E-409C-BE32-E72D297353CC}">
                <c16:uniqueId val="{00000007-89E0-404B-A6A1-7B4BB74BC6B0}"/>
              </c:ext>
            </c:extLst>
          </c:dPt>
          <c:dPt>
            <c:idx val="4"/>
            <c:bubble3D val="0"/>
            <c:spPr>
              <a:solidFill>
                <a:schemeClr val="bg1">
                  <a:lumMod val="75000"/>
                </a:schemeClr>
              </a:solidFill>
              <a:ln>
                <a:noFill/>
              </a:ln>
              <a:effectLst/>
            </c:spPr>
            <c:extLst>
              <c:ext xmlns:c16="http://schemas.microsoft.com/office/drawing/2014/chart" uri="{C3380CC4-5D6E-409C-BE32-E72D297353CC}">
                <c16:uniqueId val="{00000009-89E0-404B-A6A1-7B4BB74BC6B0}"/>
              </c:ext>
            </c:extLst>
          </c:dPt>
          <c:dPt>
            <c:idx val="5"/>
            <c:bubble3D val="0"/>
            <c:spPr>
              <a:solidFill>
                <a:schemeClr val="tx2"/>
              </a:solidFill>
              <a:ln>
                <a:noFill/>
              </a:ln>
              <a:effectLst/>
            </c:spPr>
            <c:extLst>
              <c:ext xmlns:c16="http://schemas.microsoft.com/office/drawing/2014/chart" uri="{C3380CC4-5D6E-409C-BE32-E72D297353CC}">
                <c16:uniqueId val="{0000000B-89E0-404B-A6A1-7B4BB74BC6B0}"/>
              </c:ext>
            </c:extLst>
          </c:dPt>
          <c:dPt>
            <c:idx val="6"/>
            <c:bubble3D val="0"/>
            <c:spPr>
              <a:solidFill>
                <a:schemeClr val="accent1">
                  <a:tint val="89000"/>
                </a:schemeClr>
              </a:solidFill>
              <a:ln>
                <a:noFill/>
              </a:ln>
              <a:effectLst/>
            </c:spPr>
            <c:extLst>
              <c:ext xmlns:c16="http://schemas.microsoft.com/office/drawing/2014/chart" uri="{C3380CC4-5D6E-409C-BE32-E72D297353CC}">
                <c16:uniqueId val="{0000000D-89E0-404B-A6A1-7B4BB74BC6B0}"/>
              </c:ext>
            </c:extLst>
          </c:dPt>
          <c:dPt>
            <c:idx val="7"/>
            <c:bubble3D val="0"/>
            <c:spPr>
              <a:solidFill>
                <a:schemeClr val="tx2"/>
              </a:solidFill>
              <a:ln>
                <a:noFill/>
              </a:ln>
              <a:effectLst/>
            </c:spPr>
            <c:extLst>
              <c:ext xmlns:c16="http://schemas.microsoft.com/office/drawing/2014/chart" uri="{C3380CC4-5D6E-409C-BE32-E72D297353CC}">
                <c16:uniqueId val="{0000000F-89E0-404B-A6A1-7B4BB74BC6B0}"/>
              </c:ext>
            </c:extLst>
          </c:dPt>
          <c:dPt>
            <c:idx val="8"/>
            <c:bubble3D val="0"/>
            <c:spPr>
              <a:solidFill>
                <a:schemeClr val="accent1">
                  <a:tint val="65000"/>
                </a:schemeClr>
              </a:solidFill>
              <a:ln>
                <a:noFill/>
              </a:ln>
              <a:effectLst/>
            </c:spPr>
            <c:extLst>
              <c:ext xmlns:c16="http://schemas.microsoft.com/office/drawing/2014/chart" uri="{C3380CC4-5D6E-409C-BE32-E72D297353CC}">
                <c16:uniqueId val="{00000011-89E0-404B-A6A1-7B4BB74BC6B0}"/>
              </c:ext>
            </c:extLst>
          </c:dPt>
          <c:dPt>
            <c:idx val="9"/>
            <c:bubble3D val="0"/>
            <c:spPr>
              <a:solidFill>
                <a:schemeClr val="tx2"/>
              </a:solidFill>
              <a:ln>
                <a:noFill/>
              </a:ln>
              <a:effectLst/>
            </c:spPr>
            <c:extLst>
              <c:ext xmlns:c16="http://schemas.microsoft.com/office/drawing/2014/chart" uri="{C3380CC4-5D6E-409C-BE32-E72D297353CC}">
                <c16:uniqueId val="{00000013-89E0-404B-A6A1-7B4BB74BC6B0}"/>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89E0-404B-A6A1-7B4BB74BC6B0}"/>
              </c:ext>
            </c:extLst>
          </c:dPt>
          <c:dLbls>
            <c:dLbl>
              <c:idx val="0"/>
              <c:layout>
                <c:manualLayout>
                  <c:x val="1.6522764384981861E-2"/>
                  <c:y val="6.1048151691318929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E0-404B-A6A1-7B4BB74BC6B0}"/>
                </c:ext>
              </c:extLst>
            </c:dLbl>
            <c:dLbl>
              <c:idx val="1"/>
              <c:layout>
                <c:manualLayout>
                  <c:x val="1.1517778518727505E-2"/>
                  <c:y val="-8.25150741292473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E0-404B-A6A1-7B4BB74BC6B0}"/>
                </c:ext>
              </c:extLst>
            </c:dLbl>
            <c:dLbl>
              <c:idx val="2"/>
              <c:layout>
                <c:manualLayout>
                  <c:x val="-8.9861709246664048E-2"/>
                  <c:y val="-3.1036036036036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9E0-404B-A6A1-7B4BB74BC6B0}"/>
                </c:ext>
              </c:extLst>
            </c:dLbl>
            <c:dLbl>
              <c:idx val="3"/>
              <c:layout>
                <c:manualLayout>
                  <c:x val="8.5659980243067785E-2"/>
                  <c:y val="4.0963325530254661E-2"/>
                </c:manualLayout>
              </c:layout>
              <c:showLegendKey val="0"/>
              <c:showVal val="0"/>
              <c:showCatName val="1"/>
              <c:showSerName val="0"/>
              <c:showPercent val="1"/>
              <c:showBubbleSize val="0"/>
              <c:extLst>
                <c:ext xmlns:c15="http://schemas.microsoft.com/office/drawing/2012/chart" uri="{CE6537A1-D6FC-4f65-9D91-7224C49458BB}">
                  <c15:layout>
                    <c:manualLayout>
                      <c:w val="0.26551995503091624"/>
                      <c:h val="0.19500000000000001"/>
                    </c:manualLayout>
                  </c15:layout>
                </c:ext>
                <c:ext xmlns:c16="http://schemas.microsoft.com/office/drawing/2014/chart" uri="{C3380CC4-5D6E-409C-BE32-E72D297353CC}">
                  <c16:uniqueId val="{00000007-89E0-404B-A6A1-7B4BB74BC6B0}"/>
                </c:ext>
              </c:extLst>
            </c:dLbl>
            <c:dLbl>
              <c:idx val="4"/>
              <c:layout>
                <c:manualLayout>
                  <c:x val="1.6564034766604722E-2"/>
                  <c:y val="1.3063063063063064E-3"/>
                </c:manualLayout>
              </c:layout>
              <c:showLegendKey val="0"/>
              <c:showVal val="0"/>
              <c:showCatName val="1"/>
              <c:showSerName val="0"/>
              <c:showPercent val="1"/>
              <c:showBubbleSize val="0"/>
              <c:extLst>
                <c:ext xmlns:c15="http://schemas.microsoft.com/office/drawing/2012/chart" uri="{CE6537A1-D6FC-4f65-9D91-7224C49458BB}">
                  <c15:layout>
                    <c:manualLayout>
                      <c:w val="0.13660368339286424"/>
                      <c:h val="0.19500000000000001"/>
                    </c:manualLayout>
                  </c15:layout>
                </c:ext>
                <c:ext xmlns:c16="http://schemas.microsoft.com/office/drawing/2014/chart" uri="{C3380CC4-5D6E-409C-BE32-E72D297353CC}">
                  <c16:uniqueId val="{00000009-89E0-404B-A6A1-7B4BB74BC6B0}"/>
                </c:ext>
              </c:extLst>
            </c:dLbl>
            <c:dLbl>
              <c:idx val="5"/>
              <c:layout>
                <c:manualLayout>
                  <c:x val="-1.2743454447524755E-2"/>
                  <c:y val="3.29083572497363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9E0-404B-A6A1-7B4BB74BC6B0}"/>
                </c:ext>
              </c:extLst>
            </c:dLbl>
            <c:dLbl>
              <c:idx val="6"/>
              <c:layout>
                <c:manualLayout>
                  <c:x val="-0.11985172595415455"/>
                  <c:y val="-1.4122153649712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9E0-404B-A6A1-7B4BB74BC6B0}"/>
                </c:ext>
              </c:extLst>
            </c:dLbl>
            <c:dLbl>
              <c:idx val="7"/>
              <c:layout>
                <c:manualLayout>
                  <c:x val="-0.14877022190408018"/>
                  <c:y val="2.2544568292599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9E0-404B-A6A1-7B4BB74BC6B0}"/>
                </c:ext>
              </c:extLst>
            </c:dLbl>
            <c:dLbl>
              <c:idx val="8"/>
              <c:layout>
                <c:manualLayout>
                  <c:x val="-5.4332617513719879E-2"/>
                  <c:y val="-5.26775062208133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9E0-404B-A6A1-7B4BB74BC6B0}"/>
                </c:ext>
              </c:extLst>
            </c:dLbl>
            <c:dLbl>
              <c:idx val="9"/>
              <c:layout>
                <c:manualLayout>
                  <c:x val="8.8081645493490748E-2"/>
                  <c:y val="2.37607292331701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9E0-404B-A6A1-7B4BB74BC6B0}"/>
                </c:ext>
              </c:extLst>
            </c:dLbl>
            <c:dLbl>
              <c:idx val="10"/>
              <c:layout>
                <c:manualLayout>
                  <c:x val="0.36303612753458686"/>
                  <c:y val="1.0135135135135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89E0-404B-A6A1-7B4BB74BC6B0}"/>
                </c:ext>
              </c:extLst>
            </c:dLbl>
            <c:dLbl>
              <c:idx val="12"/>
              <c:layout>
                <c:manualLayout>
                  <c:x val="2.105000511299724E-2"/>
                  <c:y val="1.839826839826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89E0-404B-A6A1-7B4BB74BC6B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'7.  Filter Summary'!$C$26:$C$31</c:f>
              <c:strCache>
                <c:ptCount val="6"/>
                <c:pt idx="0">
                  <c:v>Ceramic</c:v>
                </c:pt>
                <c:pt idx="1">
                  <c:v>SAW</c:v>
                </c:pt>
                <c:pt idx="2">
                  <c:v>TC-SAW</c:v>
                </c:pt>
                <c:pt idx="3">
                  <c:v>TF-SAW</c:v>
                </c:pt>
                <c:pt idx="4">
                  <c:v>FBAR</c:v>
                </c:pt>
                <c:pt idx="5">
                  <c:v>BAW</c:v>
                </c:pt>
              </c:strCache>
            </c:strRef>
          </c:cat>
          <c:val>
            <c:numRef>
              <c:f>'7.  Filter Summary'!$L$26:$L$31</c:f>
              <c:numCache>
                <c:formatCode>"$"#,##0,," M"</c:formatCode>
                <c:ptCount val="6"/>
                <c:pt idx="0">
                  <c:v>85000000</c:v>
                </c:pt>
                <c:pt idx="1">
                  <c:v>2764862569.7317214</c:v>
                </c:pt>
                <c:pt idx="2">
                  <c:v>1628492896.9895554</c:v>
                </c:pt>
                <c:pt idx="3">
                  <c:v>0</c:v>
                </c:pt>
                <c:pt idx="4">
                  <c:v>1924582514.6240201</c:v>
                </c:pt>
                <c:pt idx="5">
                  <c:v>999302459.51631808</c:v>
                </c:pt>
              </c:numCache>
            </c:numRef>
          </c:val>
          <c:extLst>
            <c:ext xmlns:c16="http://schemas.microsoft.com/office/drawing/2014/chart" uri="{C3380CC4-5D6E-409C-BE32-E72D297353CC}">
              <c16:uniqueId val="{00000017-89E0-404B-A6A1-7B4BB74BC6B0}"/>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explosion val="25"/>
          <c:dPt>
            <c:idx val="0"/>
            <c:bubble3D val="0"/>
            <c:spPr>
              <a:solidFill>
                <a:schemeClr val="tx2"/>
              </a:solidFill>
              <a:ln>
                <a:noFill/>
              </a:ln>
              <a:effectLst/>
            </c:spPr>
            <c:extLst>
              <c:ext xmlns:c16="http://schemas.microsoft.com/office/drawing/2014/chart" uri="{C3380CC4-5D6E-409C-BE32-E72D297353CC}">
                <c16:uniqueId val="{00000001-A7EF-4D2A-8817-10AB78C73D0E}"/>
              </c:ext>
            </c:extLst>
          </c:dPt>
          <c:dPt>
            <c:idx val="1"/>
            <c:bubble3D val="0"/>
            <c:spPr>
              <a:solidFill>
                <a:schemeClr val="tx2">
                  <a:lumMod val="40000"/>
                  <a:lumOff val="60000"/>
                </a:schemeClr>
              </a:solidFill>
              <a:ln>
                <a:noFill/>
              </a:ln>
              <a:effectLst/>
            </c:spPr>
            <c:extLst>
              <c:ext xmlns:c16="http://schemas.microsoft.com/office/drawing/2014/chart" uri="{C3380CC4-5D6E-409C-BE32-E72D297353CC}">
                <c16:uniqueId val="{00000003-A7EF-4D2A-8817-10AB78C73D0E}"/>
              </c:ext>
            </c:extLst>
          </c:dPt>
          <c:dPt>
            <c:idx val="2"/>
            <c:bubble3D val="0"/>
            <c:spPr>
              <a:solidFill>
                <a:schemeClr val="tx1"/>
              </a:solidFill>
              <a:ln>
                <a:noFill/>
              </a:ln>
              <a:effectLst/>
            </c:spPr>
            <c:extLst>
              <c:ext xmlns:c16="http://schemas.microsoft.com/office/drawing/2014/chart" uri="{C3380CC4-5D6E-409C-BE32-E72D297353CC}">
                <c16:uniqueId val="{00000005-A7EF-4D2A-8817-10AB78C73D0E}"/>
              </c:ext>
            </c:extLst>
          </c:dPt>
          <c:dPt>
            <c:idx val="3"/>
            <c:bubble3D val="0"/>
            <c:spPr>
              <a:solidFill>
                <a:schemeClr val="bg1">
                  <a:lumMod val="65000"/>
                </a:schemeClr>
              </a:solidFill>
              <a:ln>
                <a:noFill/>
              </a:ln>
              <a:effectLst/>
            </c:spPr>
            <c:extLst>
              <c:ext xmlns:c16="http://schemas.microsoft.com/office/drawing/2014/chart" uri="{C3380CC4-5D6E-409C-BE32-E72D297353CC}">
                <c16:uniqueId val="{00000007-A7EF-4D2A-8817-10AB78C73D0E}"/>
              </c:ext>
            </c:extLst>
          </c:dPt>
          <c:dPt>
            <c:idx val="4"/>
            <c:bubble3D val="0"/>
            <c:spPr>
              <a:solidFill>
                <a:schemeClr val="bg1">
                  <a:lumMod val="75000"/>
                </a:schemeClr>
              </a:solidFill>
              <a:ln>
                <a:noFill/>
              </a:ln>
              <a:effectLst/>
            </c:spPr>
            <c:extLst>
              <c:ext xmlns:c16="http://schemas.microsoft.com/office/drawing/2014/chart" uri="{C3380CC4-5D6E-409C-BE32-E72D297353CC}">
                <c16:uniqueId val="{00000009-A7EF-4D2A-8817-10AB78C73D0E}"/>
              </c:ext>
            </c:extLst>
          </c:dPt>
          <c:dPt>
            <c:idx val="5"/>
            <c:bubble3D val="0"/>
            <c:spPr>
              <a:solidFill>
                <a:schemeClr val="tx2"/>
              </a:solidFill>
              <a:ln>
                <a:noFill/>
              </a:ln>
              <a:effectLst/>
            </c:spPr>
            <c:extLst>
              <c:ext xmlns:c16="http://schemas.microsoft.com/office/drawing/2014/chart" uri="{C3380CC4-5D6E-409C-BE32-E72D297353CC}">
                <c16:uniqueId val="{0000000B-A7EF-4D2A-8817-10AB78C73D0E}"/>
              </c:ext>
            </c:extLst>
          </c:dPt>
          <c:dPt>
            <c:idx val="6"/>
            <c:bubble3D val="0"/>
            <c:spPr>
              <a:solidFill>
                <a:schemeClr val="accent1">
                  <a:tint val="89000"/>
                </a:schemeClr>
              </a:solidFill>
              <a:ln>
                <a:noFill/>
              </a:ln>
              <a:effectLst/>
            </c:spPr>
            <c:extLst>
              <c:ext xmlns:c16="http://schemas.microsoft.com/office/drawing/2014/chart" uri="{C3380CC4-5D6E-409C-BE32-E72D297353CC}">
                <c16:uniqueId val="{0000000D-A7EF-4D2A-8817-10AB78C73D0E}"/>
              </c:ext>
            </c:extLst>
          </c:dPt>
          <c:dPt>
            <c:idx val="7"/>
            <c:bubble3D val="0"/>
            <c:spPr>
              <a:solidFill>
                <a:schemeClr val="tx2"/>
              </a:solidFill>
              <a:ln>
                <a:noFill/>
              </a:ln>
              <a:effectLst/>
            </c:spPr>
            <c:extLst>
              <c:ext xmlns:c16="http://schemas.microsoft.com/office/drawing/2014/chart" uri="{C3380CC4-5D6E-409C-BE32-E72D297353CC}">
                <c16:uniqueId val="{0000000F-A7EF-4D2A-8817-10AB78C73D0E}"/>
              </c:ext>
            </c:extLst>
          </c:dPt>
          <c:dPt>
            <c:idx val="8"/>
            <c:bubble3D val="0"/>
            <c:spPr>
              <a:solidFill>
                <a:schemeClr val="accent1">
                  <a:tint val="65000"/>
                </a:schemeClr>
              </a:solidFill>
              <a:ln>
                <a:noFill/>
              </a:ln>
              <a:effectLst/>
            </c:spPr>
            <c:extLst>
              <c:ext xmlns:c16="http://schemas.microsoft.com/office/drawing/2014/chart" uri="{C3380CC4-5D6E-409C-BE32-E72D297353CC}">
                <c16:uniqueId val="{00000011-A7EF-4D2A-8817-10AB78C73D0E}"/>
              </c:ext>
            </c:extLst>
          </c:dPt>
          <c:dPt>
            <c:idx val="9"/>
            <c:bubble3D val="0"/>
            <c:spPr>
              <a:solidFill>
                <a:schemeClr val="tx2"/>
              </a:solidFill>
              <a:ln>
                <a:noFill/>
              </a:ln>
              <a:effectLst/>
            </c:spPr>
            <c:extLst>
              <c:ext xmlns:c16="http://schemas.microsoft.com/office/drawing/2014/chart" uri="{C3380CC4-5D6E-409C-BE32-E72D297353CC}">
                <c16:uniqueId val="{00000013-A7EF-4D2A-8817-10AB78C73D0E}"/>
              </c:ext>
            </c:extLst>
          </c:dPt>
          <c:dPt>
            <c:idx val="10"/>
            <c:bubble3D val="0"/>
            <c:spPr>
              <a:solidFill>
                <a:schemeClr val="accent1">
                  <a:tint val="42000"/>
                </a:schemeClr>
              </a:solidFill>
              <a:ln>
                <a:noFill/>
              </a:ln>
              <a:effectLst/>
            </c:spPr>
            <c:extLst>
              <c:ext xmlns:c16="http://schemas.microsoft.com/office/drawing/2014/chart" uri="{C3380CC4-5D6E-409C-BE32-E72D297353CC}">
                <c16:uniqueId val="{00000015-A7EF-4D2A-8817-10AB78C73D0E}"/>
              </c:ext>
            </c:extLst>
          </c:dPt>
          <c:dLbls>
            <c:dLbl>
              <c:idx val="0"/>
              <c:layout>
                <c:manualLayout>
                  <c:x val="4.2186568550414763E-2"/>
                  <c:y val="4.504504504504504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EF-4D2A-8817-10AB78C73D0E}"/>
                </c:ext>
              </c:extLst>
            </c:dLbl>
            <c:dLbl>
              <c:idx val="1"/>
              <c:layout>
                <c:manualLayout>
                  <c:x val="-7.7318466669309222E-2"/>
                  <c:y val="-5.938497552670780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EF-4D2A-8817-10AB78C73D0E}"/>
                </c:ext>
              </c:extLst>
            </c:dLbl>
            <c:dLbl>
              <c:idx val="2"/>
              <c:layout>
                <c:manualLayout>
                  <c:x val="-8.9220191864527454E-3"/>
                  <c:y val="-4.009009009009008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EF-4D2A-8817-10AB78C73D0E}"/>
                </c:ext>
              </c:extLst>
            </c:dLbl>
            <c:dLbl>
              <c:idx val="3"/>
              <c:layout>
                <c:manualLayout>
                  <c:x val="0.10342722928067512"/>
                  <c:y val="4.2278498971412348E-4"/>
                </c:manualLayout>
              </c:layout>
              <c:showLegendKey val="0"/>
              <c:showVal val="0"/>
              <c:showCatName val="1"/>
              <c:showSerName val="0"/>
              <c:showPercent val="1"/>
              <c:showBubbleSize val="0"/>
              <c:extLst>
                <c:ext xmlns:c15="http://schemas.microsoft.com/office/drawing/2012/chart" uri="{CE6537A1-D6FC-4f65-9D91-7224C49458BB}">
                  <c15:layout>
                    <c:manualLayout>
                      <c:w val="0.26551995503091624"/>
                      <c:h val="0.19500000000000001"/>
                    </c:manualLayout>
                  </c15:layout>
                </c:ext>
                <c:ext xmlns:c16="http://schemas.microsoft.com/office/drawing/2014/chart" uri="{C3380CC4-5D6E-409C-BE32-E72D297353CC}">
                  <c16:uniqueId val="{00000007-A7EF-4D2A-8817-10AB78C73D0E}"/>
                </c:ext>
              </c:extLst>
            </c:dLbl>
            <c:dLbl>
              <c:idx val="4"/>
              <c:layout>
                <c:manualLayout>
                  <c:x val="1.6564034766604722E-2"/>
                  <c:y val="1.3063063063063064E-3"/>
                </c:manualLayout>
              </c:layout>
              <c:showLegendKey val="0"/>
              <c:showVal val="0"/>
              <c:showCatName val="1"/>
              <c:showSerName val="0"/>
              <c:showPercent val="1"/>
              <c:showBubbleSize val="0"/>
              <c:extLst>
                <c:ext xmlns:c15="http://schemas.microsoft.com/office/drawing/2012/chart" uri="{CE6537A1-D6FC-4f65-9D91-7224C49458BB}">
                  <c15:layout>
                    <c:manualLayout>
                      <c:w val="0.13660368339286424"/>
                      <c:h val="0.19500000000000001"/>
                    </c:manualLayout>
                  </c15:layout>
                </c:ext>
                <c:ext xmlns:c16="http://schemas.microsoft.com/office/drawing/2014/chart" uri="{C3380CC4-5D6E-409C-BE32-E72D297353CC}">
                  <c16:uniqueId val="{00000009-A7EF-4D2A-8817-10AB78C73D0E}"/>
                </c:ext>
              </c:extLst>
            </c:dLbl>
            <c:dLbl>
              <c:idx val="5"/>
              <c:layout>
                <c:manualLayout>
                  <c:x val="-0.20818326028870365"/>
                  <c:y val="-4.70876782294104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7EF-4D2A-8817-10AB78C73D0E}"/>
                </c:ext>
              </c:extLst>
            </c:dLbl>
            <c:dLbl>
              <c:idx val="6"/>
              <c:layout>
                <c:manualLayout>
                  <c:x val="-0.11985172595415455"/>
                  <c:y val="-1.4122153649712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7EF-4D2A-8817-10AB78C73D0E}"/>
                </c:ext>
              </c:extLst>
            </c:dLbl>
            <c:dLbl>
              <c:idx val="7"/>
              <c:layout>
                <c:manualLayout>
                  <c:x val="-0.14877022190408018"/>
                  <c:y val="2.2544568292599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7EF-4D2A-8817-10AB78C73D0E}"/>
                </c:ext>
              </c:extLst>
            </c:dLbl>
            <c:dLbl>
              <c:idx val="8"/>
              <c:layout>
                <c:manualLayout>
                  <c:x val="-5.4332617513719879E-2"/>
                  <c:y val="-5.26775062208133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7EF-4D2A-8817-10AB78C73D0E}"/>
                </c:ext>
              </c:extLst>
            </c:dLbl>
            <c:dLbl>
              <c:idx val="9"/>
              <c:layout>
                <c:manualLayout>
                  <c:x val="8.8081645493490748E-2"/>
                  <c:y val="2.37607292331701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7EF-4D2A-8817-10AB78C73D0E}"/>
                </c:ext>
              </c:extLst>
            </c:dLbl>
            <c:dLbl>
              <c:idx val="10"/>
              <c:layout>
                <c:manualLayout>
                  <c:x val="0.36303612753458686"/>
                  <c:y val="1.0135135135135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7EF-4D2A-8817-10AB78C73D0E}"/>
                </c:ext>
              </c:extLst>
            </c:dLbl>
            <c:dLbl>
              <c:idx val="12"/>
              <c:layout>
                <c:manualLayout>
                  <c:x val="2.105000511299724E-2"/>
                  <c:y val="1.839826839826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A7EF-4D2A-8817-10AB78C73D0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'7.  Filter Summary'!$C$35:$C$39</c:f>
              <c:strCache>
                <c:ptCount val="5"/>
                <c:pt idx="0">
                  <c:v>SAW</c:v>
                </c:pt>
                <c:pt idx="1">
                  <c:v>TC-SAW</c:v>
                </c:pt>
                <c:pt idx="2">
                  <c:v>TF-SAW</c:v>
                </c:pt>
                <c:pt idx="3">
                  <c:v>FBAR</c:v>
                </c:pt>
                <c:pt idx="4">
                  <c:v>BAW</c:v>
                </c:pt>
              </c:strCache>
            </c:strRef>
          </c:cat>
          <c:val>
            <c:numRef>
              <c:f>'7.  Filter Summary'!$L$35:$L$39</c:f>
              <c:numCache>
                <c:formatCode>#,##0,,\ "M"</c:formatCode>
                <c:ptCount val="5"/>
                <c:pt idx="0">
                  <c:v>27868979026.90984</c:v>
                </c:pt>
                <c:pt idx="1">
                  <c:v>11079933429.512978</c:v>
                </c:pt>
                <c:pt idx="2">
                  <c:v>0</c:v>
                </c:pt>
                <c:pt idx="3">
                  <c:v>6062253139.0432959</c:v>
                </c:pt>
                <c:pt idx="4">
                  <c:v>4406791704.9199343</c:v>
                </c:pt>
              </c:numCache>
            </c:numRef>
          </c:val>
          <c:extLst>
            <c:ext xmlns:c16="http://schemas.microsoft.com/office/drawing/2014/chart" uri="{C3380CC4-5D6E-409C-BE32-E72D297353CC}">
              <c16:uniqueId val="{00000017-A7EF-4D2A-8817-10AB78C73D0E}"/>
            </c:ext>
          </c:extLst>
        </c:ser>
        <c:dLbls>
          <c:showLegendKey val="0"/>
          <c:showVal val="0"/>
          <c:showCatName val="1"/>
          <c:showSerName val="0"/>
          <c:showPercent val="1"/>
          <c:showBubbleSize val="0"/>
          <c:showLeaderLines val="0"/>
        </c:dLbls>
        <c:firstSliceAng val="294"/>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1"/>
          <c:tx>
            <c:strRef>
              <c:f>'7a  Discrete Filters+FilterBank'!$C$12</c:f>
              <c:strCache>
                <c:ptCount val="1"/>
                <c:pt idx="0">
                  <c:v>GSM/EDGE</c:v>
                </c:pt>
              </c:strCache>
            </c:strRef>
          </c:tx>
          <c:spPr>
            <a:solidFill>
              <a:schemeClr val="accent1">
                <a:shade val="45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Filters+FilterBank'!$I$12:$R$12</c15:sqref>
                  </c15:fullRef>
                </c:ext>
              </c:extLst>
              <c:f>'7a  Discrete Filters+FilterBank'!$L$12:$R$12</c:f>
              <c:numCache>
                <c:formatCode>#,##0,,\ " M"</c:formatCode>
                <c:ptCount val="7"/>
                <c:pt idx="0">
                  <c:v>3573900000</c:v>
                </c:pt>
                <c:pt idx="1">
                  <c:v>2680425000</c:v>
                </c:pt>
                <c:pt idx="2">
                  <c:v>2144340000</c:v>
                </c:pt>
                <c:pt idx="3">
                  <c:v>1929906000</c:v>
                </c:pt>
                <c:pt idx="4">
                  <c:v>1640420100</c:v>
                </c:pt>
                <c:pt idx="5">
                  <c:v>1394357085</c:v>
                </c:pt>
                <c:pt idx="6">
                  <c:v>1185203522.25</c:v>
                </c:pt>
              </c:numCache>
            </c:numRef>
          </c:val>
          <c:extLst>
            <c:ext xmlns:c16="http://schemas.microsoft.com/office/drawing/2014/chart" uri="{C3380CC4-5D6E-409C-BE32-E72D297353CC}">
              <c16:uniqueId val="{00000000-13AB-461E-9A89-C8BF8E476877}"/>
            </c:ext>
          </c:extLst>
        </c:ser>
        <c:ser>
          <c:idx val="4"/>
          <c:order val="2"/>
          <c:tx>
            <c:strRef>
              <c:f>'7a  Discrete Filters+FilterBank'!$C$13</c:f>
              <c:strCache>
                <c:ptCount val="1"/>
                <c:pt idx="0">
                  <c:v>CDMA/EVDO</c:v>
                </c:pt>
              </c:strCache>
            </c:strRef>
          </c:tx>
          <c:spPr>
            <a:solidFill>
              <a:schemeClr val="tx1"/>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Filters+FilterBank'!$I$13:$R$13</c15:sqref>
                  </c15:fullRef>
                </c:ext>
              </c:extLst>
              <c:f>'7a  Discrete Filters+FilterBank'!$L$13:$R$13</c:f>
              <c:numCache>
                <c:formatCode>#,##0,,\ "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13AB-461E-9A89-C8BF8E476877}"/>
            </c:ext>
          </c:extLst>
        </c:ser>
        <c:ser>
          <c:idx val="5"/>
          <c:order val="3"/>
          <c:tx>
            <c:strRef>
              <c:f>'7a  Discrete Filters+FilterBank'!$C$14</c:f>
              <c:strCache>
                <c:ptCount val="1"/>
                <c:pt idx="0">
                  <c:v>UMTS/HSPA</c:v>
                </c:pt>
              </c:strCache>
            </c:strRef>
          </c:tx>
          <c:spPr>
            <a:solidFill>
              <a:schemeClr val="accent1">
                <a:tint val="77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Filters+FilterBank'!$I$14:$R$14</c15:sqref>
                  </c15:fullRef>
                </c:ext>
              </c:extLst>
              <c:f>'7a  Discrete Filters+FilterBank'!$L$14:$R$14</c:f>
              <c:numCache>
                <c:formatCode>#,##0,,\ " M"</c:formatCode>
                <c:ptCount val="7"/>
                <c:pt idx="0">
                  <c:v>80000000</c:v>
                </c:pt>
                <c:pt idx="1">
                  <c:v>64000000</c:v>
                </c:pt>
                <c:pt idx="2">
                  <c:v>51200000</c:v>
                </c:pt>
                <c:pt idx="3">
                  <c:v>40960000</c:v>
                </c:pt>
                <c:pt idx="4">
                  <c:v>32768000</c:v>
                </c:pt>
                <c:pt idx="5">
                  <c:v>26214400</c:v>
                </c:pt>
                <c:pt idx="6">
                  <c:v>20971520</c:v>
                </c:pt>
              </c:numCache>
            </c:numRef>
          </c:val>
          <c:extLst>
            <c:ext xmlns:c16="http://schemas.microsoft.com/office/drawing/2014/chart" uri="{C3380CC4-5D6E-409C-BE32-E72D297353CC}">
              <c16:uniqueId val="{00000002-13AB-461E-9A89-C8BF8E476877}"/>
            </c:ext>
          </c:extLst>
        </c:ser>
        <c:ser>
          <c:idx val="2"/>
          <c:order val="4"/>
          <c:tx>
            <c:strRef>
              <c:f>'7a  Discrete Filters+FilterBank'!$C$15</c:f>
              <c:strCache>
                <c:ptCount val="1"/>
                <c:pt idx="0">
                  <c:v>TD-SCDMA</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Filters+FilterBank'!$I$15:$R$15</c15:sqref>
                  </c15:fullRef>
                </c:ext>
              </c:extLst>
              <c:f>'7a  Discrete Filters+FilterBank'!$L$15:$R$15</c:f>
              <c:numCache>
                <c:formatCode>#,##0,,\ " M"</c:formatCode>
                <c:ptCount val="7"/>
                <c:pt idx="0">
                  <c:v>0</c:v>
                </c:pt>
                <c:pt idx="1">
                  <c:v>0</c:v>
                </c:pt>
                <c:pt idx="2">
                  <c:v>3.5824686966945527E-9</c:v>
                </c:pt>
                <c:pt idx="3">
                  <c:v>0</c:v>
                </c:pt>
                <c:pt idx="4">
                  <c:v>0</c:v>
                </c:pt>
                <c:pt idx="5">
                  <c:v>0</c:v>
                </c:pt>
                <c:pt idx="6">
                  <c:v>0</c:v>
                </c:pt>
              </c:numCache>
            </c:numRef>
          </c:val>
          <c:extLst>
            <c:ext xmlns:c16="http://schemas.microsoft.com/office/drawing/2014/chart" uri="{C3380CC4-5D6E-409C-BE32-E72D297353CC}">
              <c16:uniqueId val="{00000003-13AB-461E-9A89-C8BF8E476877}"/>
            </c:ext>
          </c:extLst>
        </c:ser>
        <c:ser>
          <c:idx val="3"/>
          <c:order val="5"/>
          <c:tx>
            <c:strRef>
              <c:f>'7a  Discrete Filters+FilterBank'!$C$16</c:f>
              <c:strCache>
                <c:ptCount val="1"/>
                <c:pt idx="0">
                  <c:v>TD-LTE</c:v>
                </c:pt>
              </c:strCache>
            </c:strRef>
          </c:tx>
          <c:spPr>
            <a:solidFill>
              <a:schemeClr val="accent1">
                <a:shade val="92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Filters+FilterBank'!$I$16:$R$16</c15:sqref>
                  </c15:fullRef>
                </c:ext>
              </c:extLst>
              <c:f>'7a  Discrete Filters+FilterBank'!$L$16:$R$16</c:f>
              <c:numCache>
                <c:formatCode>#,##0,,\ " M"</c:formatCode>
                <c:ptCount val="7"/>
                <c:pt idx="0">
                  <c:v>1306800000</c:v>
                </c:pt>
                <c:pt idx="1">
                  <c:v>1306800000</c:v>
                </c:pt>
                <c:pt idx="2">
                  <c:v>1306800000</c:v>
                </c:pt>
                <c:pt idx="3">
                  <c:v>1306800000</c:v>
                </c:pt>
                <c:pt idx="4">
                  <c:v>1306800000</c:v>
                </c:pt>
                <c:pt idx="5">
                  <c:v>1306800000</c:v>
                </c:pt>
                <c:pt idx="6">
                  <c:v>1306800000</c:v>
                </c:pt>
              </c:numCache>
            </c:numRef>
          </c:val>
          <c:extLst>
            <c:ext xmlns:c16="http://schemas.microsoft.com/office/drawing/2014/chart" uri="{C3380CC4-5D6E-409C-BE32-E72D297353CC}">
              <c16:uniqueId val="{00000004-13AB-461E-9A89-C8BF8E476877}"/>
            </c:ext>
          </c:extLst>
        </c:ser>
        <c:ser>
          <c:idx val="6"/>
          <c:order val="6"/>
          <c:tx>
            <c:strRef>
              <c:f>'7a  Discrete Filters+FilterBank'!$C$17</c:f>
              <c:strCache>
                <c:ptCount val="1"/>
                <c:pt idx="0">
                  <c:v>LTE-FDD</c:v>
                </c:pt>
              </c:strCache>
            </c:strRef>
          </c:tx>
          <c:spPr>
            <a:solidFill>
              <a:schemeClr val="accent1">
                <a:tint val="62000"/>
              </a:schemeClr>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Filters+FilterBank'!$I$17:$R$17</c15:sqref>
                  </c15:fullRef>
                </c:ext>
              </c:extLst>
              <c:f>'7a  Discrete Filters+FilterBank'!$L$17:$R$17</c:f>
              <c:numCache>
                <c:formatCode>#,##0,,\ " M"</c:formatCode>
                <c:ptCount val="7"/>
                <c:pt idx="0">
                  <c:v>3000000000</c:v>
                </c:pt>
                <c:pt idx="1">
                  <c:v>3000000000</c:v>
                </c:pt>
                <c:pt idx="2">
                  <c:v>3000000000</c:v>
                </c:pt>
                <c:pt idx="3">
                  <c:v>3000000000</c:v>
                </c:pt>
                <c:pt idx="4">
                  <c:v>3000000000</c:v>
                </c:pt>
                <c:pt idx="5">
                  <c:v>3000000000</c:v>
                </c:pt>
                <c:pt idx="6">
                  <c:v>3000000000</c:v>
                </c:pt>
              </c:numCache>
            </c:numRef>
          </c:val>
          <c:extLst>
            <c:ext xmlns:c16="http://schemas.microsoft.com/office/drawing/2014/chart" uri="{C3380CC4-5D6E-409C-BE32-E72D297353CC}">
              <c16:uniqueId val="{00000005-13AB-461E-9A89-C8BF8E476877}"/>
            </c:ext>
          </c:extLst>
        </c:ser>
        <c:ser>
          <c:idx val="7"/>
          <c:order val="7"/>
          <c:tx>
            <c:strRef>
              <c:f>'7a  Discrete Filters+FilterBank'!$C$18</c:f>
              <c:strCache>
                <c:ptCount val="1"/>
                <c:pt idx="0">
                  <c:v>5G &lt; 6 GHz</c:v>
                </c:pt>
              </c:strCache>
            </c:strRef>
          </c:tx>
          <c:spPr>
            <a:solidFill>
              <a:srgbClr val="AF1C11"/>
            </a:solidFill>
            <a:ln>
              <a:noFill/>
            </a:ln>
            <a:effectLst/>
          </c:spPr>
          <c:invertIfNegative val="0"/>
          <c:cat>
            <c:numRef>
              <c:extLst>
                <c:ext xmlns:c15="http://schemas.microsoft.com/office/drawing/2012/chart" uri="{02D57815-91ED-43cb-92C2-25804820EDAC}">
                  <c15:fullRef>
                    <c15:sqref>'7a  Discrete Filters+FilterBank'!$I$10:$R$10</c15:sqref>
                  </c15:fullRef>
                </c:ext>
              </c:extLst>
              <c:f>'7a  Discrete Filters+FilterBank'!$L$10:$R$10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Filters+FilterBank'!$I$18:$R$18</c15:sqref>
                  </c15:fullRef>
                </c:ext>
              </c:extLst>
              <c:f>'7a  Discrete Filters+FilterBank'!$L$18:$R$18</c:f>
              <c:numCache>
                <c:formatCode>#,##0,,\ " M"</c:formatCode>
                <c:ptCount val="7"/>
                <c:pt idx="0">
                  <c:v>350000</c:v>
                </c:pt>
                <c:pt idx="1">
                  <c:v>4000000</c:v>
                </c:pt>
                <c:pt idx="2">
                  <c:v>131067295.12268266</c:v>
                </c:pt>
                <c:pt idx="3">
                  <c:v>243150813.73565581</c:v>
                </c:pt>
                <c:pt idx="4">
                  <c:v>330733821.44952315</c:v>
                </c:pt>
                <c:pt idx="5">
                  <c:v>425359562.82566947</c:v>
                </c:pt>
                <c:pt idx="6">
                  <c:v>508261256.84568059</c:v>
                </c:pt>
              </c:numCache>
            </c:numRef>
          </c:val>
          <c:extLst>
            <c:ext xmlns:c16="http://schemas.microsoft.com/office/drawing/2014/chart" uri="{C3380CC4-5D6E-409C-BE32-E72D297353CC}">
              <c16:uniqueId val="{00000006-13AB-461E-9A89-C8BF8E476877}"/>
            </c:ext>
          </c:extLst>
        </c:ser>
        <c:dLbls>
          <c:showLegendKey val="0"/>
          <c:showVal val="0"/>
          <c:showCatName val="0"/>
          <c:showSerName val="0"/>
          <c:showPercent val="0"/>
          <c:showBubbleSize val="0"/>
        </c:dLbls>
        <c:gapWidth val="150"/>
        <c:overlap val="100"/>
        <c:axId val="466500096"/>
        <c:axId val="466500488"/>
        <c:extLst>
          <c:ext xmlns:c15="http://schemas.microsoft.com/office/drawing/2012/chart" uri="{02D57815-91ED-43cb-92C2-25804820EDAC}">
            <c15:filteredBarSeries>
              <c15:ser>
                <c:idx val="1"/>
                <c:order val="0"/>
                <c:tx>
                  <c:strRef>
                    <c:extLst>
                      <c:ext uri="{02D57815-91ED-43cb-92C2-25804820EDAC}">
                        <c15:formulaRef>
                          <c15:sqref>'7a  Discrete Filters+FilterBank'!$C$11</c15:sqref>
                        </c15:formulaRef>
                      </c:ext>
                    </c:extLst>
                    <c:strCache>
                      <c:ptCount val="1"/>
                      <c:pt idx="0">
                        <c:v>Physical Filter Shipments</c:v>
                      </c:pt>
                    </c:strCache>
                  </c:strRef>
                </c:tx>
                <c:spPr>
                  <a:solidFill>
                    <a:schemeClr val="accent1">
                      <a:shade val="61000"/>
                    </a:schemeClr>
                  </a:solidFill>
                  <a:ln>
                    <a:noFill/>
                  </a:ln>
                  <a:effectLst/>
                </c:spPr>
                <c:invertIfNegative val="0"/>
                <c:cat>
                  <c:numRef>
                    <c:extLst>
                      <c:ext uri="{02D57815-91ED-43cb-92C2-25804820EDAC}">
                        <c15:fullRef>
                          <c15:sqref>'7a  Discrete Filters+FilterBank'!$I$10:$R$10</c15:sqref>
                        </c15:fullRef>
                        <c15:formulaRef>
                          <c15:sqref>'7a  Discrete Filters+FilterBank'!$L$10:$R$10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Filters+FilterBank'!$I$11:$R$11</c15:sqref>
                        </c15:fullRef>
                        <c15:formulaRef>
                          <c15:sqref>'7a  Discrete Filters+FilterBank'!$L$11:$R$11</c15:sqref>
                        </c15:formulaRef>
                      </c:ext>
                    </c:extLst>
                    <c:numCache>
                      <c:formatCode>[$-409]d\-mmm\-yyyy;@</c:formatCode>
                      <c:ptCount val="7"/>
                    </c:numCache>
                  </c:numRef>
                </c:val>
                <c:extLst>
                  <c:ext xmlns:c16="http://schemas.microsoft.com/office/drawing/2014/chart" uri="{C3380CC4-5D6E-409C-BE32-E72D297353CC}">
                    <c16:uniqueId val="{00000007-13AB-461E-9A89-C8BF8E476877}"/>
                  </c:ext>
                </c:extLst>
              </c15:ser>
            </c15:filteredBarSeries>
          </c:ext>
        </c:extLst>
      </c:barChart>
      <c:catAx>
        <c:axId val="4665000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00488"/>
        <c:crosses val="autoZero"/>
        <c:auto val="1"/>
        <c:lblAlgn val="ctr"/>
        <c:lblOffset val="100"/>
        <c:noMultiLvlLbl val="0"/>
      </c:catAx>
      <c:valAx>
        <c:axId val="4665004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Filter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0009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598862642169729"/>
          <c:y val="5.1400554097404488E-2"/>
          <c:w val="0.62816004533524217"/>
          <c:h val="0.8326195683872849"/>
        </c:manualLayout>
      </c:layout>
      <c:barChart>
        <c:barDir val="col"/>
        <c:grouping val="stacked"/>
        <c:varyColors val="0"/>
        <c:ser>
          <c:idx val="4"/>
          <c:order val="1"/>
          <c:tx>
            <c:strRef>
              <c:f>'7a  Discrete Filters+FilterBank'!$C$23</c:f>
              <c:strCache>
                <c:ptCount val="1"/>
                <c:pt idx="0">
                  <c:v>CDMA/EVDO</c:v>
                </c:pt>
              </c:strCache>
            </c:strRef>
          </c:tx>
          <c:spPr>
            <a:solidFill>
              <a:schemeClr val="tx1">
                <a:lumMod val="95000"/>
                <a:lumOff val="5000"/>
              </a:schemeClr>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Filters+FilterBank'!$I$23:$R$23</c15:sqref>
                  </c15:fullRef>
                </c:ext>
              </c:extLst>
              <c:f>'7a  Discrete Filters+FilterBank'!$L$23:$R$23</c:f>
              <c:numCache>
                <c:formatCode>#,##0,,\ " M"</c:formatCode>
                <c:ptCount val="7"/>
                <c:pt idx="0">
                  <c:v>64000000</c:v>
                </c:pt>
                <c:pt idx="1">
                  <c:v>51200000</c:v>
                </c:pt>
                <c:pt idx="2">
                  <c:v>0</c:v>
                </c:pt>
                <c:pt idx="3">
                  <c:v>0</c:v>
                </c:pt>
                <c:pt idx="4">
                  <c:v>0</c:v>
                </c:pt>
                <c:pt idx="5">
                  <c:v>0</c:v>
                </c:pt>
                <c:pt idx="6">
                  <c:v>0</c:v>
                </c:pt>
              </c:numCache>
            </c:numRef>
          </c:val>
          <c:extLst>
            <c:ext xmlns:c16="http://schemas.microsoft.com/office/drawing/2014/chart" uri="{C3380CC4-5D6E-409C-BE32-E72D297353CC}">
              <c16:uniqueId val="{00000000-7C6D-4A17-A154-FF10B07FB768}"/>
            </c:ext>
          </c:extLst>
        </c:ser>
        <c:ser>
          <c:idx val="5"/>
          <c:order val="2"/>
          <c:tx>
            <c:strRef>
              <c:f>'7a  Discrete Filters+FilterBank'!$C$24</c:f>
              <c:strCache>
                <c:ptCount val="1"/>
                <c:pt idx="0">
                  <c:v>UMTS/HSPA</c:v>
                </c:pt>
              </c:strCache>
            </c:strRef>
          </c:tx>
          <c:spPr>
            <a:solidFill>
              <a:schemeClr val="tx2"/>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Filters+FilterBank'!$I$24:$R$24</c15:sqref>
                  </c15:fullRef>
                </c:ext>
              </c:extLst>
              <c:f>'7a  Discrete Filters+FilterBank'!$L$24:$R$24</c:f>
              <c:numCache>
                <c:formatCode>#,##0,,\ " M"</c:formatCode>
                <c:ptCount val="7"/>
                <c:pt idx="0">
                  <c:v>691200000</c:v>
                </c:pt>
                <c:pt idx="1">
                  <c:v>552960000</c:v>
                </c:pt>
                <c:pt idx="2">
                  <c:v>442368000</c:v>
                </c:pt>
                <c:pt idx="3">
                  <c:v>353894400</c:v>
                </c:pt>
                <c:pt idx="4">
                  <c:v>283115520</c:v>
                </c:pt>
                <c:pt idx="5">
                  <c:v>226492416</c:v>
                </c:pt>
                <c:pt idx="6">
                  <c:v>181193932.80000001</c:v>
                </c:pt>
              </c:numCache>
            </c:numRef>
          </c:val>
          <c:extLst>
            <c:ext xmlns:c16="http://schemas.microsoft.com/office/drawing/2014/chart" uri="{C3380CC4-5D6E-409C-BE32-E72D297353CC}">
              <c16:uniqueId val="{00000001-7C6D-4A17-A154-FF10B07FB768}"/>
            </c:ext>
          </c:extLst>
        </c:ser>
        <c:ser>
          <c:idx val="3"/>
          <c:order val="5"/>
          <c:tx>
            <c:strRef>
              <c:f>'7a  Discrete Filters+FilterBank'!$C$27</c:f>
              <c:strCache>
                <c:ptCount val="1"/>
                <c:pt idx="0">
                  <c:v>LTE-FDD</c:v>
                </c:pt>
              </c:strCache>
            </c:strRef>
          </c:tx>
          <c:spPr>
            <a:solidFill>
              <a:schemeClr val="accent1">
                <a:tint val="90000"/>
              </a:schemeClr>
            </a:solidFill>
            <a:ln>
              <a:noFill/>
            </a:ln>
            <a:effectLst/>
          </c:spPr>
          <c:invertIfNegative val="0"/>
          <c:cat>
            <c:numRef>
              <c:extLst>
                <c:ext xmlns:c15="http://schemas.microsoft.com/office/drawing/2012/chart" uri="{02D57815-91ED-43cb-92C2-25804820EDAC}">
                  <c15:fullRef>
                    <c15:sqref>'7a  Discrete Filters+FilterBank'!$I$21:$R$21</c15:sqref>
                  </c15:fullRef>
                </c:ext>
              </c:extLst>
              <c:f>'7a  Discrete Filters+FilterBank'!$L$21:$R$21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Filters+FilterBank'!$I$27:$R$27</c15:sqref>
                  </c15:fullRef>
                </c:ext>
              </c:extLst>
              <c:f>'7a  Discrete Filters+FilterBank'!$L$27:$R$27</c:f>
              <c:numCache>
                <c:formatCode>#,##0,,\ " M"</c:formatCode>
                <c:ptCount val="7"/>
                <c:pt idx="0">
                  <c:v>3045000000</c:v>
                </c:pt>
                <c:pt idx="1">
                  <c:v>3045000000</c:v>
                </c:pt>
                <c:pt idx="2">
                  <c:v>3045000000</c:v>
                </c:pt>
                <c:pt idx="3">
                  <c:v>3045000000</c:v>
                </c:pt>
                <c:pt idx="4">
                  <c:v>3045000000</c:v>
                </c:pt>
                <c:pt idx="5">
                  <c:v>3045000000</c:v>
                </c:pt>
                <c:pt idx="6">
                  <c:v>3045000000</c:v>
                </c:pt>
              </c:numCache>
            </c:numRef>
          </c:val>
          <c:extLst>
            <c:ext xmlns:c16="http://schemas.microsoft.com/office/drawing/2014/chart" uri="{C3380CC4-5D6E-409C-BE32-E72D297353CC}">
              <c16:uniqueId val="{00000002-7C6D-4A17-A154-FF10B07FB768}"/>
            </c:ext>
          </c:extLst>
        </c:ser>
        <c:dLbls>
          <c:showLegendKey val="0"/>
          <c:showVal val="0"/>
          <c:showCatName val="0"/>
          <c:showSerName val="0"/>
          <c:showPercent val="0"/>
          <c:showBubbleSize val="0"/>
        </c:dLbls>
        <c:gapWidth val="150"/>
        <c:overlap val="100"/>
        <c:axId val="466574488"/>
        <c:axId val="466574880"/>
        <c:extLst>
          <c:ext xmlns:c15="http://schemas.microsoft.com/office/drawing/2012/chart" uri="{02D57815-91ED-43cb-92C2-25804820EDAC}">
            <c15:filteredBarSeries>
              <c15:ser>
                <c:idx val="1"/>
                <c:order val="0"/>
                <c:tx>
                  <c:strRef>
                    <c:extLst>
                      <c:ext uri="{02D57815-91ED-43cb-92C2-25804820EDAC}">
                        <c15:formulaRef>
                          <c15:sqref>'7a  Discrete Filters+FilterBank'!$C$22</c15:sqref>
                        </c15:formulaRef>
                      </c:ext>
                    </c:extLst>
                    <c:strCache>
                      <c:ptCount val="1"/>
                      <c:pt idx="0">
                        <c:v>GSM/EDGE</c:v>
                      </c:pt>
                    </c:strCache>
                  </c:strRef>
                </c:tx>
                <c:spPr>
                  <a:solidFill>
                    <a:schemeClr val="accent1">
                      <a:shade val="70000"/>
                    </a:schemeClr>
                  </a:solidFill>
                  <a:ln>
                    <a:noFill/>
                  </a:ln>
                  <a:effectLst/>
                </c:spPr>
                <c:invertIfNegative val="0"/>
                <c:cat>
                  <c:numRef>
                    <c:extLst>
                      <c:ex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Filters+FilterBank'!$I$22:$R$22</c15:sqref>
                        </c15:fullRef>
                        <c15:formulaRef>
                          <c15:sqref>'7a  Discrete Filters+FilterBank'!$L$22:$R$22</c15:sqref>
                        </c15:formulaRef>
                      </c:ext>
                    </c:extLst>
                    <c:numCache>
                      <c:formatCode>#,##0,,\ "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7C6D-4A17-A154-FF10B07FB768}"/>
                  </c:ext>
                </c:extLst>
              </c15:ser>
            </c15:filteredBarSeries>
            <c15:filteredBarSeries>
              <c15:ser>
                <c:idx val="0"/>
                <c:order val="3"/>
                <c:tx>
                  <c:strRef>
                    <c:extLst xmlns:c15="http://schemas.microsoft.com/office/drawing/2012/chart">
                      <c:ext xmlns:c15="http://schemas.microsoft.com/office/drawing/2012/chart" uri="{02D57815-91ED-43cb-92C2-25804820EDAC}">
                        <c15:formulaRef>
                          <c15:sqref>'7a  Discrete Filters+FilterBank'!$C$25</c15:sqref>
                        </c15:formulaRef>
                      </c:ext>
                    </c:extLst>
                    <c:strCache>
                      <c:ptCount val="1"/>
                      <c:pt idx="0">
                        <c:v>TD-SCDMA</c:v>
                      </c:pt>
                    </c:strCache>
                  </c:strRef>
                </c:tx>
                <c:spPr>
                  <a:solidFill>
                    <a:schemeClr val="accent1">
                      <a:shade val="50000"/>
                    </a:schemeClr>
                  </a:solidFill>
                  <a:ln>
                    <a:noFill/>
                  </a:ln>
                  <a:effectLst/>
                </c:spPr>
                <c:invertIfNegative val="0"/>
                <c:cat>
                  <c:numRef>
                    <c:extLst>
                      <c:ext xmlns:c15="http://schemas.microsoft.com/office/drawing/2012/char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Filters+FilterBank'!$I$25:$R$25</c15:sqref>
                        </c15:fullRef>
                        <c15:formulaRef>
                          <c15:sqref>'7a  Discrete Filters+FilterBank'!$L$25:$R$25</c15:sqref>
                        </c15:formulaRef>
                      </c:ext>
                    </c:extLst>
                    <c:numCache>
                      <c:formatCode>#,##0,,\ "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C6D-4A17-A154-FF10B07FB768}"/>
                  </c:ext>
                </c:extLst>
              </c15:ser>
            </c15:filteredBarSeries>
            <c15:filteredBarSeries>
              <c15:ser>
                <c:idx val="2"/>
                <c:order val="4"/>
                <c:tx>
                  <c:strRef>
                    <c:extLst xmlns:c15="http://schemas.microsoft.com/office/drawing/2012/chart">
                      <c:ext xmlns:c15="http://schemas.microsoft.com/office/drawing/2012/chart" uri="{02D57815-91ED-43cb-92C2-25804820EDAC}">
                        <c15:formulaRef>
                          <c15:sqref>'7a  Discrete Filters+FilterBank'!$C$26</c15:sqref>
                        </c15:formulaRef>
                      </c:ext>
                    </c:extLst>
                    <c:strCache>
                      <c:ptCount val="1"/>
                      <c:pt idx="0">
                        <c:v>TD-LTE</c:v>
                      </c:pt>
                    </c:strCache>
                  </c:strRef>
                </c:tx>
                <c:spPr>
                  <a:solidFill>
                    <a:schemeClr val="accent1">
                      <a:shade val="90000"/>
                    </a:schemeClr>
                  </a:solidFill>
                  <a:ln>
                    <a:noFill/>
                  </a:ln>
                  <a:effectLst/>
                </c:spPr>
                <c:invertIfNegative val="0"/>
                <c:cat>
                  <c:numRef>
                    <c:extLst>
                      <c:ext xmlns:c15="http://schemas.microsoft.com/office/drawing/2012/chart" uri="{02D57815-91ED-43cb-92C2-25804820EDAC}">
                        <c15:fullRef>
                          <c15:sqref>'7a  Discrete Filters+FilterBank'!$I$21:$R$21</c15:sqref>
                        </c15:fullRef>
                        <c15:formulaRef>
                          <c15:sqref>'7a  Discrete Filters+FilterBank'!$L$21:$R$21</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Filters+FilterBank'!$I$26:$R$26</c15:sqref>
                        </c15:fullRef>
                        <c15:formulaRef>
                          <c15:sqref>'7a  Discrete Filters+FilterBank'!$L$26:$R$26</c15:sqref>
                        </c15:formulaRef>
                      </c:ext>
                    </c:extLst>
                    <c:numCache>
                      <c:formatCode>#,##0,,\ "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C6D-4A17-A154-FF10B07FB768}"/>
                  </c:ext>
                </c:extLst>
              </c15:ser>
            </c15:filteredBarSeries>
          </c:ext>
        </c:extLst>
      </c:barChart>
      <c:catAx>
        <c:axId val="4665744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74880"/>
        <c:crosses val="autoZero"/>
        <c:auto val="1"/>
        <c:lblAlgn val="ctr"/>
        <c:lblOffset val="100"/>
        <c:noMultiLvlLbl val="0"/>
      </c:catAx>
      <c:valAx>
        <c:axId val="466574880"/>
        <c:scaling>
          <c:orientation val="minMax"/>
          <c:max val="500000000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Duplexer Shipments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0,,,\ &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6574488"/>
        <c:crosses val="autoZero"/>
        <c:crossBetween val="between"/>
      </c:valAx>
      <c:spPr>
        <a:solidFill>
          <a:schemeClr val="bg1"/>
        </a:solidFill>
        <a:ln>
          <a:noFill/>
        </a:ln>
        <a:effectLst/>
      </c:spPr>
    </c:plotArea>
    <c:legend>
      <c:legendPos val="r"/>
      <c:layout>
        <c:manualLayout>
          <c:xMode val="edge"/>
          <c:yMode val="edge"/>
          <c:x val="0.7840312574564543"/>
          <c:y val="0.19058392418930381"/>
          <c:w val="0.20785185942666257"/>
          <c:h val="0.256080547993876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07195975503061"/>
          <c:y val="5.1400554097404488E-2"/>
          <c:w val="0.61874473601550317"/>
          <c:h val="0.8326195683872849"/>
        </c:manualLayout>
      </c:layout>
      <c:lineChart>
        <c:grouping val="standard"/>
        <c:varyColors val="0"/>
        <c:ser>
          <c:idx val="0"/>
          <c:order val="0"/>
          <c:tx>
            <c:strRef>
              <c:f>'7a  Discrete Filters+FilterBank'!$C$32</c:f>
              <c:strCache>
                <c:ptCount val="1"/>
                <c:pt idx="0">
                  <c:v>GSM/EDGE</c:v>
                </c:pt>
              </c:strCache>
            </c:strRef>
          </c:tx>
          <c:spPr>
            <a:ln>
              <a:solidFill>
                <a:schemeClr val="tx2"/>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Filters+FilterBank'!$L$32:$R$32</c:f>
              <c:numCache>
                <c:formatCode>_("$"* #,##0.000_);_("$"* \(#,##0.000\);_("$"* "-"??_);_(@_)</c:formatCode>
                <c:ptCount val="7"/>
                <c:pt idx="0">
                  <c:v>4.2557951562499988E-2</c:v>
                </c:pt>
                <c:pt idx="1">
                  <c:v>4.0430053984374985E-2</c:v>
                </c:pt>
                <c:pt idx="2">
                  <c:v>3.8408551285156231E-2</c:v>
                </c:pt>
                <c:pt idx="3">
                  <c:v>3.6488123720898415E-2</c:v>
                </c:pt>
                <c:pt idx="4">
                  <c:v>3.4663717534853491E-2</c:v>
                </c:pt>
                <c:pt idx="5">
                  <c:v>3.2930531658110815E-2</c:v>
                </c:pt>
                <c:pt idx="6">
                  <c:v>3.1284005075205269E-2</c:v>
                </c:pt>
              </c:numCache>
            </c:numRef>
          </c:val>
          <c:smooth val="0"/>
          <c:extLst>
            <c:ext xmlns:c16="http://schemas.microsoft.com/office/drawing/2014/chart" uri="{C3380CC4-5D6E-409C-BE32-E72D297353CC}">
              <c16:uniqueId val="{00000000-62D9-4DDF-BC66-F7E49403B119}"/>
            </c:ext>
          </c:extLst>
        </c:ser>
        <c:ser>
          <c:idx val="4"/>
          <c:order val="2"/>
          <c:tx>
            <c:strRef>
              <c:f>'7a  Discrete Filters+FilterBank'!$C$34</c:f>
              <c:strCache>
                <c:ptCount val="1"/>
                <c:pt idx="0">
                  <c:v>UMTS/HSPA</c:v>
                </c:pt>
              </c:strCache>
            </c:strRef>
          </c:tx>
          <c:spPr>
            <a:ln>
              <a:solidFill>
                <a:schemeClr val="bg2">
                  <a:lumMod val="50000"/>
                </a:schemeClr>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Filters+FilterBank'!$L$34:$R$34</c:f>
              <c:numCache>
                <c:formatCode>_("$"* #,##0.000_);_("$"* \(#,##0.000\);_("$"* "-"??_);_(@_)</c:formatCode>
                <c:ptCount val="7"/>
                <c:pt idx="0">
                  <c:v>4.7646651015936015E-2</c:v>
                </c:pt>
                <c:pt idx="1">
                  <c:v>4.2881985914342412E-2</c:v>
                </c:pt>
                <c:pt idx="2">
                  <c:v>4.0309066759481864E-2</c:v>
                </c:pt>
                <c:pt idx="3">
                  <c:v>3.6278160083533677E-2</c:v>
                </c:pt>
                <c:pt idx="4">
                  <c:v>3.4101470478521655E-2</c:v>
                </c:pt>
                <c:pt idx="5">
                  <c:v>3.0691323430669489E-2</c:v>
                </c:pt>
                <c:pt idx="6">
                  <c:v>2.8849844024829319E-2</c:v>
                </c:pt>
              </c:numCache>
            </c:numRef>
          </c:val>
          <c:smooth val="0"/>
          <c:extLst>
            <c:ext xmlns:c16="http://schemas.microsoft.com/office/drawing/2014/chart" uri="{C3380CC4-5D6E-409C-BE32-E72D297353CC}">
              <c16:uniqueId val="{00000002-62D9-4DDF-BC66-F7E49403B119}"/>
            </c:ext>
          </c:extLst>
        </c:ser>
        <c:ser>
          <c:idx val="2"/>
          <c:order val="4"/>
          <c:tx>
            <c:strRef>
              <c:f>'7a  Discrete Filters+FilterBank'!$C$36</c:f>
              <c:strCache>
                <c:ptCount val="1"/>
                <c:pt idx="0">
                  <c:v>TD-LTE</c:v>
                </c:pt>
              </c:strCache>
            </c:strRef>
          </c:tx>
          <c:spPr>
            <a:ln>
              <a:solidFill>
                <a:schemeClr val="accent2"/>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Filters+FilterBank'!$L$36:$R$36</c:f>
              <c:numCache>
                <c:formatCode>_("$"* #,##0.000_);_("$"* \(#,##0.000\);_("$"* "-"??_);_(@_)</c:formatCode>
                <c:ptCount val="7"/>
                <c:pt idx="0">
                  <c:v>0.42109973124999994</c:v>
                </c:pt>
                <c:pt idx="1">
                  <c:v>0.40004474468749995</c:v>
                </c:pt>
                <c:pt idx="2">
                  <c:v>0.38004250745312496</c:v>
                </c:pt>
                <c:pt idx="3">
                  <c:v>0.36104038208046868</c:v>
                </c:pt>
                <c:pt idx="4">
                  <c:v>0.34298836297644525</c:v>
                </c:pt>
                <c:pt idx="5">
                  <c:v>0.32583894482762299</c:v>
                </c:pt>
                <c:pt idx="6">
                  <c:v>0.30954699758624182</c:v>
                </c:pt>
              </c:numCache>
            </c:numRef>
          </c:val>
          <c:smooth val="0"/>
          <c:extLst>
            <c:ext xmlns:c16="http://schemas.microsoft.com/office/drawing/2014/chart" uri="{C3380CC4-5D6E-409C-BE32-E72D297353CC}">
              <c16:uniqueId val="{00000004-62D9-4DDF-BC66-F7E49403B119}"/>
            </c:ext>
          </c:extLst>
        </c:ser>
        <c:ser>
          <c:idx val="5"/>
          <c:order val="5"/>
          <c:tx>
            <c:strRef>
              <c:f>'7a  Discrete Filters+FilterBank'!$C$37</c:f>
              <c:strCache>
                <c:ptCount val="1"/>
                <c:pt idx="0">
                  <c:v>LTE-FDD</c:v>
                </c:pt>
              </c:strCache>
            </c:strRef>
          </c:tx>
          <c:spPr>
            <a:ln>
              <a:solidFill>
                <a:schemeClr val="accent1"/>
              </a:solidFill>
            </a:ln>
          </c:spPr>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Filters+FilterBank'!$L$37:$R$37</c:f>
              <c:numCache>
                <c:formatCode>_("$"* #,##0.000_);_("$"* \(#,##0.000\);_("$"* "-"??_);_(@_)</c:formatCode>
                <c:ptCount val="7"/>
                <c:pt idx="0">
                  <c:v>0.15159590324999997</c:v>
                </c:pt>
                <c:pt idx="1">
                  <c:v>0.15007994421749996</c:v>
                </c:pt>
                <c:pt idx="2">
                  <c:v>0.14857914477532497</c:v>
                </c:pt>
                <c:pt idx="3">
                  <c:v>0.14709335332757173</c:v>
                </c:pt>
                <c:pt idx="4">
                  <c:v>0.14562241979429602</c:v>
                </c:pt>
                <c:pt idx="5">
                  <c:v>0.14416619559635305</c:v>
                </c:pt>
                <c:pt idx="6">
                  <c:v>0.14272453364038951</c:v>
                </c:pt>
              </c:numCache>
            </c:numRef>
          </c:val>
          <c:smooth val="0"/>
          <c:extLst>
            <c:ext xmlns:c16="http://schemas.microsoft.com/office/drawing/2014/chart" uri="{C3380CC4-5D6E-409C-BE32-E72D297353CC}">
              <c16:uniqueId val="{00000005-62D9-4DDF-BC66-F7E49403B119}"/>
            </c:ext>
          </c:extLst>
        </c:ser>
        <c:ser>
          <c:idx val="6"/>
          <c:order val="6"/>
          <c:tx>
            <c:strRef>
              <c:f>'7a  Discrete Filters+FilterBank'!$C$38</c:f>
              <c:strCache>
                <c:ptCount val="1"/>
                <c:pt idx="0">
                  <c:v>5G &lt; 6 GHz</c:v>
                </c:pt>
              </c:strCache>
            </c:strRef>
          </c:tx>
          <c:marker>
            <c:symbol val="none"/>
          </c:marker>
          <c:cat>
            <c:numRef>
              <c:f>'7a  Discrete Filters+FilterBank'!$L$30:$R$30</c:f>
              <c:numCache>
                <c:formatCode>General</c:formatCode>
                <c:ptCount val="7"/>
                <c:pt idx="0">
                  <c:v>2018</c:v>
                </c:pt>
                <c:pt idx="1">
                  <c:v>2019</c:v>
                </c:pt>
                <c:pt idx="2">
                  <c:v>2020</c:v>
                </c:pt>
                <c:pt idx="3">
                  <c:v>2021</c:v>
                </c:pt>
                <c:pt idx="4">
                  <c:v>2022</c:v>
                </c:pt>
                <c:pt idx="5">
                  <c:v>2023</c:v>
                </c:pt>
                <c:pt idx="6">
                  <c:v>2024</c:v>
                </c:pt>
              </c:numCache>
            </c:numRef>
          </c:cat>
          <c:val>
            <c:numRef>
              <c:f>'7a  Discrete Filters+FilterBank'!$L$38:$R$38</c:f>
              <c:numCache>
                <c:formatCode>_("$"* #,##0.000_);_("$"* \(#,##0.000\);_("$"* "-"??_);_(@_)</c:formatCode>
                <c:ptCount val="7"/>
                <c:pt idx="1">
                  <c:v>0.5</c:v>
                </c:pt>
                <c:pt idx="2">
                  <c:v>0.47499999999999998</c:v>
                </c:pt>
                <c:pt idx="3">
                  <c:v>0.45124999999999998</c:v>
                </c:pt>
                <c:pt idx="4">
                  <c:v>0.42868749999999994</c:v>
                </c:pt>
                <c:pt idx="5">
                  <c:v>0.40725312499999994</c:v>
                </c:pt>
                <c:pt idx="6">
                  <c:v>0.38689046874999994</c:v>
                </c:pt>
              </c:numCache>
            </c:numRef>
          </c:val>
          <c:smooth val="0"/>
          <c:extLst>
            <c:ext xmlns:c16="http://schemas.microsoft.com/office/drawing/2014/chart" uri="{C3380CC4-5D6E-409C-BE32-E72D297353CC}">
              <c16:uniqueId val="{00000006-62D9-4DDF-BC66-F7E49403B119}"/>
            </c:ext>
          </c:extLst>
        </c:ser>
        <c:dLbls>
          <c:showLegendKey val="0"/>
          <c:showVal val="0"/>
          <c:showCatName val="0"/>
          <c:showSerName val="0"/>
          <c:showPercent val="0"/>
          <c:showBubbleSize val="0"/>
        </c:dLbls>
        <c:smooth val="0"/>
        <c:axId val="466575664"/>
        <c:axId val="466576056"/>
        <c:extLst>
          <c:ext xmlns:c15="http://schemas.microsoft.com/office/drawing/2012/chart" uri="{02D57815-91ED-43cb-92C2-25804820EDAC}">
            <c15:filteredLineSeries>
              <c15:ser>
                <c:idx val="3"/>
                <c:order val="1"/>
                <c:tx>
                  <c:strRef>
                    <c:extLst>
                      <c:ext uri="{02D57815-91ED-43cb-92C2-25804820EDAC}">
                        <c15:formulaRef>
                          <c15:sqref>'7a  Discrete Filters+FilterBank'!$C$33</c15:sqref>
                        </c15:formulaRef>
                      </c:ext>
                    </c:extLst>
                    <c:strCache>
                      <c:ptCount val="1"/>
                      <c:pt idx="0">
                        <c:v>CDMA/EVDO</c:v>
                      </c:pt>
                    </c:strCache>
                  </c:strRef>
                </c:tx>
                <c:spPr>
                  <a:ln>
                    <a:solidFill>
                      <a:schemeClr val="tx1"/>
                    </a:solidFill>
                  </a:ln>
                </c:spPr>
                <c:marker>
                  <c:symbol val="none"/>
                </c:marker>
                <c:cat>
                  <c:numRef>
                    <c:extLst>
                      <c:ext uri="{02D57815-91ED-43cb-92C2-25804820EDAC}">
                        <c15:formulaRef>
                          <c15:sqref>'7a  Discrete Filters+FilterBank'!$L$30:$R$30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'7a  Discrete Filters+FilterBank'!$L$33:$R$33</c15:sqref>
                        </c15:formulaRef>
                      </c:ext>
                    </c:extLst>
                    <c:numCache>
                      <c:formatCode>_("$"* #,##0.000_);_("$"* \(#,##0.000\);_("$"* "-"??_);_(@_)</c:formatCode>
                      <c:ptCount val="7"/>
                      <c:pt idx="0">
                        <c:v>5.0284282951583985E-2</c:v>
                      </c:pt>
                      <c:pt idx="1">
                        <c:v>4.7267225974488944E-2</c:v>
                      </c:pt>
                      <c:pt idx="2">
                        <c:v>4.4431192416019602E-2</c:v>
                      </c:pt>
                      <c:pt idx="3">
                        <c:v>4.1765320871058421E-2</c:v>
                      </c:pt>
                      <c:pt idx="4">
                        <c:v>3.925940161879491E-2</c:v>
                      </c:pt>
                      <c:pt idx="5">
                        <c:v>3.6903837521667211E-2</c:v>
                      </c:pt>
                      <c:pt idx="6">
                        <c:v>3.4689607270367177E-2</c:v>
                      </c:pt>
                    </c:numCache>
                  </c:numRef>
                </c:val>
                <c:smooth val="0"/>
                <c:extLst>
                  <c:ext xmlns:c16="http://schemas.microsoft.com/office/drawing/2014/chart" uri="{C3380CC4-5D6E-409C-BE32-E72D297353CC}">
                    <c16:uniqueId val="{00000001-62D9-4DDF-BC66-F7E49403B119}"/>
                  </c:ext>
                </c:extLst>
              </c15:ser>
            </c15:filteredLineSeries>
            <c15:filteredLineSeries>
              <c15:ser>
                <c:idx val="1"/>
                <c:order val="3"/>
                <c:tx>
                  <c:strRef>
                    <c:extLst xmlns:c15="http://schemas.microsoft.com/office/drawing/2012/chart">
                      <c:ext xmlns:c15="http://schemas.microsoft.com/office/drawing/2012/chart" uri="{02D57815-91ED-43cb-92C2-25804820EDAC}">
                        <c15:formulaRef>
                          <c15:sqref>'7a  Discrete Filters+FilterBank'!$C$35</c15:sqref>
                        </c15:formulaRef>
                      </c:ext>
                    </c:extLst>
                    <c:strCache>
                      <c:ptCount val="1"/>
                      <c:pt idx="0">
                        <c:v>TD-SCDMA</c:v>
                      </c:pt>
                    </c:strCache>
                  </c:strRef>
                </c:tx>
                <c:spPr>
                  <a:ln>
                    <a:solidFill>
                      <a:schemeClr val="bg1">
                        <a:lumMod val="75000"/>
                      </a:schemeClr>
                    </a:solidFill>
                  </a:ln>
                </c:spPr>
                <c:marker>
                  <c:symbol val="none"/>
                </c:marker>
                <c:cat>
                  <c:numRef>
                    <c:extLst xmlns:c15="http://schemas.microsoft.com/office/drawing/2012/chart">
                      <c:ext xmlns:c15="http://schemas.microsoft.com/office/drawing/2012/chart" uri="{02D57815-91ED-43cb-92C2-25804820EDAC}">
                        <c15:formulaRef>
                          <c15:sqref>'7a  Discrete Filters+FilterBank'!$L$30:$R$30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'7a  Discrete Filters+FilterBank'!$L$35:$R$35</c15:sqref>
                        </c15:formulaRef>
                      </c:ext>
                    </c:extLst>
                    <c:numCache>
                      <c:formatCode>_("$"* #,##0.000_);_("$"* \(#,##0.000\);_("$"* "-"??_);_(@_)</c:formatCode>
                      <c:ptCount val="7"/>
                      <c:pt idx="0">
                        <c:v>4.7628294593759994E-2</c:v>
                      </c:pt>
                      <c:pt idx="1">
                        <c:v>4.4770596918134391E-2</c:v>
                      </c:pt>
                      <c:pt idx="2">
                        <c:v>4.2084361103046322E-2</c:v>
                      </c:pt>
                      <c:pt idx="3">
                        <c:v>3.9559299436863538E-2</c:v>
                      </c:pt>
                      <c:pt idx="4">
                        <c:v>3.718574147065172E-2</c:v>
                      </c:pt>
                      <c:pt idx="5">
                        <c:v>3.4954596982412614E-2</c:v>
                      </c:pt>
                      <c:pt idx="6">
                        <c:v>3.2857321163467852E-2</c:v>
                      </c:pt>
                    </c:numCache>
                  </c:numRef>
                </c:val>
                <c:smooth val="0"/>
                <c:extLst xmlns:c15="http://schemas.microsoft.com/office/drawing/2012/chart">
                  <c:ext xmlns:c16="http://schemas.microsoft.com/office/drawing/2014/chart" uri="{C3380CC4-5D6E-409C-BE32-E72D297353CC}">
                    <c16:uniqueId val="{00000003-62D9-4DDF-BC66-F7E49403B119}"/>
                  </c:ext>
                </c:extLst>
              </c15:ser>
            </c15:filteredLineSeries>
          </c:ext>
        </c:extLst>
      </c:lineChart>
      <c:catAx>
        <c:axId val="466575664"/>
        <c:scaling>
          <c:orientation val="minMax"/>
        </c:scaling>
        <c:delete val="0"/>
        <c:axPos val="b"/>
        <c:numFmt formatCode="General" sourceLinked="1"/>
        <c:majorTickMark val="out"/>
        <c:minorTickMark val="none"/>
        <c:tickLblPos val="nextTo"/>
        <c:crossAx val="466576056"/>
        <c:crosses val="autoZero"/>
        <c:auto val="1"/>
        <c:lblAlgn val="ctr"/>
        <c:lblOffset val="100"/>
        <c:noMultiLvlLbl val="0"/>
      </c:catAx>
      <c:valAx>
        <c:axId val="466576056"/>
        <c:scaling>
          <c:orientation val="minMax"/>
        </c:scaling>
        <c:delete val="0"/>
        <c:axPos val="l"/>
        <c:majorGridlines/>
        <c:title>
          <c:tx>
            <c:rich>
              <a:bodyPr rot="-5400000" vert="horz"/>
              <a:lstStyle/>
              <a:p>
                <a:pPr>
                  <a:defRPr/>
                </a:pPr>
                <a:r>
                  <a:rPr lang="en-US"/>
                  <a:t>Discrete Filter ASP </a:t>
                </a:r>
              </a:p>
            </c:rich>
          </c:tx>
          <c:overlay val="0"/>
        </c:title>
        <c:numFmt formatCode="&quot;$&quot;#,##0.00" sourceLinked="0"/>
        <c:majorTickMark val="out"/>
        <c:minorTickMark val="none"/>
        <c:tickLblPos val="nextTo"/>
        <c:crossAx val="466575664"/>
        <c:crosses val="autoZero"/>
        <c:crossBetween val="between"/>
      </c:valAx>
    </c:plotArea>
    <c:legend>
      <c:legendPos val="r"/>
      <c:layout>
        <c:manualLayout>
          <c:xMode val="edge"/>
          <c:yMode val="edge"/>
          <c:x val="0.78485083517773457"/>
          <c:y val="0.18923884514435699"/>
          <c:w val="0.21514924616376663"/>
          <c:h val="0.60842200468184715"/>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07195975503061"/>
          <c:y val="5.1400554097404488E-2"/>
          <c:w val="0.62685826771653541"/>
          <c:h val="0.8326195683872849"/>
        </c:manualLayout>
      </c:layout>
      <c:lineChart>
        <c:grouping val="standard"/>
        <c:varyColors val="0"/>
        <c:ser>
          <c:idx val="1"/>
          <c:order val="1"/>
          <c:tx>
            <c:strRef>
              <c:f>'7a  Discrete Filters+FilterBank'!$C$42</c:f>
              <c:strCache>
                <c:ptCount val="1"/>
                <c:pt idx="0">
                  <c:v>CDMA/EVDO</c:v>
                </c:pt>
              </c:strCache>
            </c:strRef>
          </c:tx>
          <c:spPr>
            <a:ln>
              <a:solidFill>
                <a:schemeClr val="bg2">
                  <a:lumMod val="50000"/>
                </a:schemeClr>
              </a:solidFill>
            </a:ln>
          </c:spPr>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Filters+FilterBank'!$L$42:$R$42</c15:sqref>
                  </c15:fullRef>
                </c:ext>
              </c:extLst>
              <c:f>'7a  Discrete Filters+FilterBank'!$N$42:$R$42</c:f>
              <c:numCache>
                <c:formatCode>_("$"* #,##0.000_);_("$"* \(#,##0.000\);_("$"* "-"??_);_(@_)</c:formatCode>
                <c:ptCount val="7"/>
                <c:pt idx="0">
                  <c:v>0.16202617379999998</c:v>
                </c:pt>
                <c:pt idx="1">
                  <c:v>0.15230460337199997</c:v>
                </c:pt>
                <c:pt idx="2">
                  <c:v>0.14316632716967997</c:v>
                </c:pt>
                <c:pt idx="3">
                  <c:v>0.13457634753949918</c:v>
                </c:pt>
                <c:pt idx="4">
                  <c:v>0.12650176668712923</c:v>
                </c:pt>
                <c:pt idx="5">
                  <c:v>0.11891166068590146</c:v>
                </c:pt>
                <c:pt idx="6">
                  <c:v>0.11177696104474737</c:v>
                </c:pt>
              </c:numCache>
            </c:numRef>
          </c:val>
          <c:smooth val="0"/>
          <c:extLst>
            <c:ext xmlns:c16="http://schemas.microsoft.com/office/drawing/2014/chart" uri="{C3380CC4-5D6E-409C-BE32-E72D297353CC}">
              <c16:uniqueId val="{00000000-ADFA-4562-819B-E36651A205AE}"/>
            </c:ext>
          </c:extLst>
        </c:ser>
        <c:ser>
          <c:idx val="2"/>
          <c:order val="2"/>
          <c:tx>
            <c:strRef>
              <c:f>'7a  Discrete Filters+FilterBank'!$C$43</c:f>
              <c:strCache>
                <c:ptCount val="1"/>
                <c:pt idx="0">
                  <c:v>UMTS/HSPA</c:v>
                </c:pt>
              </c:strCache>
            </c:strRef>
          </c:tx>
          <c:spPr>
            <a:ln>
              <a:solidFill>
                <a:schemeClr val="accent1"/>
              </a:solidFill>
            </a:ln>
          </c:spPr>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Filters+FilterBank'!$L$43:$R$43</c15:sqref>
                  </c15:fullRef>
                </c:ext>
              </c:extLst>
              <c:f>'7a  Discrete Filters+FilterBank'!$N$43:$R$43</c:f>
              <c:numCache>
                <c:formatCode>_("$"* #,##0.000_);_("$"* \(#,##0.000\);_("$"* "-"??_);_(@_)</c:formatCode>
                <c:ptCount val="7"/>
                <c:pt idx="0">
                  <c:v>0.11153700000000001</c:v>
                </c:pt>
                <c:pt idx="1">
                  <c:v>0.10038330000000001</c:v>
                </c:pt>
                <c:pt idx="2">
                  <c:v>9.0344970000000011E-2</c:v>
                </c:pt>
                <c:pt idx="3">
                  <c:v>8.1310473000000008E-2</c:v>
                </c:pt>
                <c:pt idx="4">
                  <c:v>7.3179425700000009E-2</c:v>
                </c:pt>
                <c:pt idx="5">
                  <c:v>6.5861483130000009E-2</c:v>
                </c:pt>
                <c:pt idx="6">
                  <c:v>5.9275334817000008E-2</c:v>
                </c:pt>
              </c:numCache>
            </c:numRef>
          </c:val>
          <c:smooth val="0"/>
          <c:extLst>
            <c:ext xmlns:c16="http://schemas.microsoft.com/office/drawing/2014/chart" uri="{C3380CC4-5D6E-409C-BE32-E72D297353CC}">
              <c16:uniqueId val="{00000001-ADFA-4562-819B-E36651A205AE}"/>
            </c:ext>
          </c:extLst>
        </c:ser>
        <c:ser>
          <c:idx val="5"/>
          <c:order val="5"/>
          <c:tx>
            <c:strRef>
              <c:f>'7a  Discrete Filters+FilterBank'!$C$46</c:f>
              <c:strCache>
                <c:ptCount val="1"/>
                <c:pt idx="0">
                  <c:v>LTE-FDD</c:v>
                </c:pt>
              </c:strCache>
            </c:strRef>
          </c:tx>
          <c:marker>
            <c:symbol val="none"/>
          </c:marker>
          <c:cat>
            <c:numRef>
              <c:extLst>
                <c:ext xmlns:c15="http://schemas.microsoft.com/office/drawing/2012/chart" uri="{02D57815-91ED-43cb-92C2-25804820EDAC}">
                  <c15:fullRef>
                    <c15:sqref>'7a  Discrete Filters+FilterBank'!$L$40:$R$40</c15:sqref>
                  </c15:fullRef>
                </c:ext>
              </c:extLst>
              <c:f>'7a  Discrete Filters+FilterBank'!$N$40:$R$40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Filters+FilterBank'!$L$46:$R$46</c15:sqref>
                  </c15:fullRef>
                </c:ext>
              </c:extLst>
              <c:f>'7a  Discrete Filters+FilterBank'!$N$46:$R$46</c:f>
              <c:numCache>
                <c:formatCode>_("$"* #,##0.000_);_("$"* \(#,##0.000\);_("$"* "-"??_);_(@_)</c:formatCode>
                <c:ptCount val="7"/>
                <c:pt idx="0">
                  <c:v>0.35163520874999993</c:v>
                </c:pt>
                <c:pt idx="1">
                  <c:v>0.34460250457499991</c:v>
                </c:pt>
                <c:pt idx="2">
                  <c:v>0.3377104544834999</c:v>
                </c:pt>
                <c:pt idx="3">
                  <c:v>0.3309562453938299</c:v>
                </c:pt>
                <c:pt idx="4">
                  <c:v>0.32433712048595331</c:v>
                </c:pt>
                <c:pt idx="5">
                  <c:v>0.31785037807623423</c:v>
                </c:pt>
                <c:pt idx="6">
                  <c:v>0.31149337051470954</c:v>
                </c:pt>
              </c:numCache>
            </c:numRef>
          </c:val>
          <c:smooth val="0"/>
          <c:extLst>
            <c:ext xmlns:c16="http://schemas.microsoft.com/office/drawing/2014/chart" uri="{C3380CC4-5D6E-409C-BE32-E72D297353CC}">
              <c16:uniqueId val="{00000002-ADFA-4562-819B-E36651A205AE}"/>
            </c:ext>
          </c:extLst>
        </c:ser>
        <c:dLbls>
          <c:showLegendKey val="0"/>
          <c:showVal val="0"/>
          <c:showCatName val="0"/>
          <c:showSerName val="0"/>
          <c:showPercent val="0"/>
          <c:showBubbleSize val="0"/>
        </c:dLbls>
        <c:smooth val="0"/>
        <c:axId val="466576840"/>
        <c:axId val="466577232"/>
        <c:extLst>
          <c:ext xmlns:c15="http://schemas.microsoft.com/office/drawing/2012/chart" uri="{02D57815-91ED-43cb-92C2-25804820EDAC}">
            <c15:filteredLineSeries>
              <c15:ser>
                <c:idx val="0"/>
                <c:order val="0"/>
                <c:tx>
                  <c:strRef>
                    <c:extLst>
                      <c:ext uri="{02D57815-91ED-43cb-92C2-25804820EDAC}">
                        <c15:formulaRef>
                          <c15:sqref>'7a  Discrete Filters+FilterBank'!$C$41</c15:sqref>
                        </c15:formulaRef>
                      </c:ext>
                    </c:extLst>
                    <c:strCache>
                      <c:ptCount val="1"/>
                      <c:pt idx="0">
                        <c:v>GSM/EDGE</c:v>
                      </c:pt>
                    </c:strCache>
                  </c:strRef>
                </c:tx>
                <c:spPr>
                  <a:ln>
                    <a:solidFill>
                      <a:schemeClr val="tx1"/>
                    </a:solidFill>
                  </a:ln>
                </c:spPr>
                <c:marker>
                  <c:symbol val="none"/>
                </c:marker>
                <c:cat>
                  <c:numRef>
                    <c:extLst>
                      <c:ex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Filters+FilterBank'!$G$41:$P$41</c15:sqref>
                        </c15:fullRef>
                        <c15:formulaRef>
                          <c15:sqref>'7a  Discrete Filters+FilterBank'!$I$41:$P$41</c15:sqref>
                        </c15:formulaRef>
                      </c:ext>
                    </c:extLst>
                    <c:numCache>
                      <c:formatCode>_("$"* #,##0.000_);_("$"* \(#,##0.000\);_("$"*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ADFA-4562-819B-E36651A205A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'7a  Discrete Filters+FilterBank'!$C$44</c15:sqref>
                        </c15:formulaRef>
                      </c:ext>
                    </c:extLst>
                    <c:strCache>
                      <c:ptCount val="1"/>
                      <c:pt idx="0">
                        <c:v>TD-SCDMA</c:v>
                      </c:pt>
                    </c:strCache>
                  </c:strRef>
                </c:tx>
                <c:marker>
                  <c:symbol val="none"/>
                </c:marker>
                <c:cat>
                  <c:numRef>
                    <c:extLst>
                      <c:ext xmlns:c15="http://schemas.microsoft.com/office/drawing/2012/char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Filters+FilterBank'!$G$44:$P$44</c15:sqref>
                        </c15:fullRef>
                        <c15:formulaRef>
                          <c15:sqref>'7a  Discrete Filters+FilterBank'!$I$44:$P$44</c15:sqref>
                        </c15:formulaRef>
                      </c:ext>
                    </c:extLst>
                    <c:numCache>
                      <c:formatCode>_("$"* #,##0.000_);_("$"* \(#,##0.000\);_("$"*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4-ADFA-4562-819B-E36651A205A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'7a  Discrete Filters+FilterBank'!$C$45</c15:sqref>
                        </c15:formulaRef>
                      </c:ext>
                    </c:extLst>
                    <c:strCache>
                      <c:ptCount val="1"/>
                      <c:pt idx="0">
                        <c:v>TD-LTE</c:v>
                      </c:pt>
                    </c:strCache>
                  </c:strRef>
                </c:tx>
                <c:marker>
                  <c:symbol val="none"/>
                </c:marker>
                <c:cat>
                  <c:numRef>
                    <c:extLst>
                      <c:ext xmlns:c15="http://schemas.microsoft.com/office/drawing/2012/chart" uri="{02D57815-91ED-43cb-92C2-25804820EDAC}">
                        <c15:fullRef>
                          <c15:sqref>'7a  Discrete Filters+FilterBank'!$L$40:$R$40</c15:sqref>
                        </c15:fullRef>
                        <c15:formulaRef>
                          <c15:sqref>'7a  Discrete Filters+FilterBank'!$N$40:$R$40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Filters+FilterBank'!$G$45:$P$45</c15:sqref>
                        </c15:fullRef>
                        <c15:formulaRef>
                          <c15:sqref>'7a  Discrete Filters+FilterBank'!$I$45:$P$45</c15:sqref>
                        </c15:formulaRef>
                      </c:ext>
                    </c:extLst>
                    <c:numCache>
                      <c:formatCode>_("$"* #,##0.000_);_("$"* \(#,##0.000\);_("$"*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5-ADFA-4562-819B-E36651A205AE}"/>
                  </c:ext>
                </c:extLst>
              </c15:ser>
            </c15:filteredLineSeries>
          </c:ext>
        </c:extLst>
      </c:lineChart>
      <c:catAx>
        <c:axId val="466576840"/>
        <c:scaling>
          <c:orientation val="minMax"/>
        </c:scaling>
        <c:delete val="0"/>
        <c:axPos val="b"/>
        <c:numFmt formatCode="General" sourceLinked="1"/>
        <c:majorTickMark val="out"/>
        <c:minorTickMark val="none"/>
        <c:tickLblPos val="nextTo"/>
        <c:crossAx val="466577232"/>
        <c:crosses val="autoZero"/>
        <c:auto val="1"/>
        <c:lblAlgn val="ctr"/>
        <c:lblOffset val="100"/>
        <c:noMultiLvlLbl val="0"/>
      </c:catAx>
      <c:valAx>
        <c:axId val="466577232"/>
        <c:scaling>
          <c:orientation val="minMax"/>
        </c:scaling>
        <c:delete val="0"/>
        <c:axPos val="l"/>
        <c:majorGridlines/>
        <c:title>
          <c:tx>
            <c:rich>
              <a:bodyPr rot="-5400000" vert="horz"/>
              <a:lstStyle/>
              <a:p>
                <a:pPr>
                  <a:defRPr/>
                </a:pPr>
                <a:r>
                  <a:rPr lang="en-US"/>
                  <a:t>Discrete Duplexer ASP </a:t>
                </a:r>
              </a:p>
            </c:rich>
          </c:tx>
          <c:overlay val="0"/>
        </c:title>
        <c:numFmt formatCode="&quot;$&quot;#,##0.00" sourceLinked="0"/>
        <c:majorTickMark val="out"/>
        <c:minorTickMark val="none"/>
        <c:tickLblPos val="nextTo"/>
        <c:crossAx val="466576840"/>
        <c:crosses val="autoZero"/>
        <c:crossBetween val="between"/>
      </c:valAx>
    </c:plotArea>
    <c:legend>
      <c:legendPos val="r"/>
      <c:layout>
        <c:manualLayout>
          <c:xMode val="edge"/>
          <c:yMode val="edge"/>
          <c:x val="0.76345698264989603"/>
          <c:y val="0.12550635715990047"/>
          <c:w val="0.23654301735010397"/>
          <c:h val="0.24486889963627642"/>
        </c:manualLayout>
      </c:layout>
      <c:overlay val="0"/>
      <c:spPr>
        <a:solidFill>
          <a:schemeClr val="bg1"/>
        </a:solidFill>
      </c:spPr>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58595800524934"/>
          <c:y val="5.1400554097404488E-2"/>
          <c:w val="0.58994291338582672"/>
          <c:h val="0.8326195683872849"/>
        </c:manualLayout>
      </c:layout>
      <c:areaChart>
        <c:grouping val="stacked"/>
        <c:varyColors val="0"/>
        <c:ser>
          <c:idx val="0"/>
          <c:order val="1"/>
          <c:tx>
            <c:strRef>
              <c:f>'7a  Discrete Filters+FilterBank'!$C$50</c:f>
              <c:strCache>
                <c:ptCount val="1"/>
                <c:pt idx="0">
                  <c:v>GSM/EDGE</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Filters+FilterBank'!$I$50:$R$50</c15:sqref>
                  </c15:fullRef>
                </c:ext>
              </c:extLst>
              <c:f>'7a  Discrete Filters+FilterBank'!$L$50:$R$50</c:f>
              <c:numCache>
                <c:formatCode>_("$"* #,##0_);_("$"* \(#,##0\);_("$"* "-"??_);_(@_)</c:formatCode>
                <c:ptCount val="7"/>
                <c:pt idx="0">
                  <c:v>152097863.08921871</c:v>
                </c:pt>
                <c:pt idx="1">
                  <c:v>108369727.45106831</c:v>
                </c:pt>
                <c:pt idx="2">
                  <c:v>82360992.862811908</c:v>
                </c:pt>
                <c:pt idx="3">
                  <c:v>70418648.897704169</c:v>
                </c:pt>
                <c:pt idx="4">
                  <c:v>56863058.984896116</c:v>
                </c:pt>
                <c:pt idx="5">
                  <c:v>45916920.130303614</c:v>
                </c:pt>
                <c:pt idx="6">
                  <c:v>37077913.00522016</c:v>
                </c:pt>
              </c:numCache>
            </c:numRef>
          </c:val>
          <c:extLst>
            <c:ext xmlns:c16="http://schemas.microsoft.com/office/drawing/2014/chart" uri="{C3380CC4-5D6E-409C-BE32-E72D297353CC}">
              <c16:uniqueId val="{00000000-D874-4E27-921E-8845233BC970}"/>
            </c:ext>
          </c:extLst>
        </c:ser>
        <c:ser>
          <c:idx val="5"/>
          <c:order val="3"/>
          <c:tx>
            <c:strRef>
              <c:f>'7a  Discrete Filters+FilterBank'!$C$52</c:f>
              <c:strCache>
                <c:ptCount val="1"/>
                <c:pt idx="0">
                  <c:v>UMTS/HSPA</c:v>
                </c:pt>
              </c:strCache>
            </c:strRef>
          </c:tx>
          <c:spPr>
            <a:solidFill>
              <a:schemeClr val="accent1"/>
            </a:solidFill>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Filters+FilterBank'!$I$52:$R$52</c15:sqref>
                  </c15:fullRef>
                </c:ext>
              </c:extLst>
              <c:f>'7a  Discrete Filters+FilterBank'!$L$52:$R$52</c:f>
              <c:numCache>
                <c:formatCode>_("$"* #,##0_);_("$"* \(#,##0\);_("$"* "-"??_);_(@_)</c:formatCode>
                <c:ptCount val="7"/>
                <c:pt idx="0">
                  <c:v>3811732.081274881</c:v>
                </c:pt>
                <c:pt idx="1">
                  <c:v>2744447.0985179143</c:v>
                </c:pt>
                <c:pt idx="2">
                  <c:v>2063824.2180854715</c:v>
                </c:pt>
                <c:pt idx="3">
                  <c:v>1485953.4370215393</c:v>
                </c:pt>
                <c:pt idx="4">
                  <c:v>1117436.9846401976</c:v>
                </c:pt>
                <c:pt idx="5">
                  <c:v>804554.62894094223</c:v>
                </c:pt>
                <c:pt idx="6">
                  <c:v>605025.08096358855</c:v>
                </c:pt>
              </c:numCache>
            </c:numRef>
          </c:val>
          <c:extLst>
            <c:ext xmlns:c16="http://schemas.microsoft.com/office/drawing/2014/chart" uri="{C3380CC4-5D6E-409C-BE32-E72D297353CC}">
              <c16:uniqueId val="{00000002-D874-4E27-921E-8845233BC970}"/>
            </c:ext>
          </c:extLst>
        </c:ser>
        <c:ser>
          <c:idx val="4"/>
          <c:order val="5"/>
          <c:tx>
            <c:strRef>
              <c:f>'7a  Discrete Filters+FilterBank'!$C$54</c:f>
              <c:strCache>
                <c:ptCount val="1"/>
                <c:pt idx="0">
                  <c:v>TD-LTE</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Filters+FilterBank'!$I$54:$R$54</c15:sqref>
                  </c15:fullRef>
                </c:ext>
              </c:extLst>
              <c:f>'7a  Discrete Filters+FilterBank'!$L$54:$R$54</c:f>
              <c:numCache>
                <c:formatCode>_("$"* #,##0_);_("$"* \(#,##0\);_("$"* "-"??_);_(@_)</c:formatCode>
                <c:ptCount val="7"/>
                <c:pt idx="0">
                  <c:v>550293128.7974999</c:v>
                </c:pt>
                <c:pt idx="1">
                  <c:v>522778472.35762495</c:v>
                </c:pt>
                <c:pt idx="2">
                  <c:v>496639548.73974371</c:v>
                </c:pt>
                <c:pt idx="3">
                  <c:v>471807571.30275649</c:v>
                </c:pt>
                <c:pt idx="4">
                  <c:v>448217192.73761863</c:v>
                </c:pt>
                <c:pt idx="5">
                  <c:v>425806333.10073775</c:v>
                </c:pt>
                <c:pt idx="6">
                  <c:v>404516016.44570082</c:v>
                </c:pt>
              </c:numCache>
            </c:numRef>
          </c:val>
          <c:extLst>
            <c:ext xmlns:c16="http://schemas.microsoft.com/office/drawing/2014/chart" uri="{C3380CC4-5D6E-409C-BE32-E72D297353CC}">
              <c16:uniqueId val="{00000004-D874-4E27-921E-8845233BC970}"/>
            </c:ext>
          </c:extLst>
        </c:ser>
        <c:ser>
          <c:idx val="6"/>
          <c:order val="6"/>
          <c:tx>
            <c:strRef>
              <c:f>'7a  Discrete Filters+FilterBank'!$C$55</c:f>
              <c:strCache>
                <c:ptCount val="1"/>
                <c:pt idx="0">
                  <c:v>LTE-FDD</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Filters+FilterBank'!$I$55:$R$55</c15:sqref>
                  </c15:fullRef>
                </c:ext>
              </c:extLst>
              <c:f>'7a  Discrete Filters+FilterBank'!$L$55:$R$55</c:f>
              <c:numCache>
                <c:formatCode>_("$"* #,##0_);_("$"* \(#,##0\);_("$"* "-"??_);_(@_)</c:formatCode>
                <c:ptCount val="7"/>
                <c:pt idx="0">
                  <c:v>454787709.74999988</c:v>
                </c:pt>
                <c:pt idx="1">
                  <c:v>450239832.65249985</c:v>
                </c:pt>
                <c:pt idx="2">
                  <c:v>445737434.32597488</c:v>
                </c:pt>
                <c:pt idx="3">
                  <c:v>441280059.98271519</c:v>
                </c:pt>
                <c:pt idx="4">
                  <c:v>436867259.38288808</c:v>
                </c:pt>
                <c:pt idx="5">
                  <c:v>432498586.78905916</c:v>
                </c:pt>
                <c:pt idx="6">
                  <c:v>428173600.92116851</c:v>
                </c:pt>
              </c:numCache>
            </c:numRef>
          </c:val>
          <c:extLst>
            <c:ext xmlns:c16="http://schemas.microsoft.com/office/drawing/2014/chart" uri="{C3380CC4-5D6E-409C-BE32-E72D297353CC}">
              <c16:uniqueId val="{00000005-D874-4E27-921E-8845233BC970}"/>
            </c:ext>
          </c:extLst>
        </c:ser>
        <c:ser>
          <c:idx val="7"/>
          <c:order val="7"/>
          <c:tx>
            <c:strRef>
              <c:f>'7a  Discrete Filters+FilterBank'!$C$56</c:f>
              <c:strCache>
                <c:ptCount val="1"/>
                <c:pt idx="0">
                  <c:v>5G &lt; 6 GHz</c:v>
                </c:pt>
              </c:strCache>
            </c:strRef>
          </c:tx>
          <c:spPr>
            <a:ln w="25400">
              <a:noFill/>
            </a:ln>
          </c:spPr>
          <c:cat>
            <c:numRef>
              <c:extLst>
                <c:ext xmlns:c15="http://schemas.microsoft.com/office/drawing/2012/chart" uri="{02D57815-91ED-43cb-92C2-25804820EDAC}">
                  <c15:fullRef>
                    <c15:sqref>'7a  Discrete Filters+FilterBank'!$I$48:$R$48</c15:sqref>
                  </c15:fullRef>
                </c:ext>
              </c:extLst>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Filters+FilterBank'!$I$56:$R$56</c15:sqref>
                  </c15:fullRef>
                </c:ext>
              </c:extLst>
              <c:f>'7a  Discrete Filters+FilterBank'!$L$56:$R$56</c:f>
              <c:numCache>
                <c:formatCode>_("$"* #,##0_);_("$"* \(#,##0\);_("$"* "-"??_);_(@_)</c:formatCode>
                <c:ptCount val="7"/>
                <c:pt idx="0">
                  <c:v>0</c:v>
                </c:pt>
                <c:pt idx="1">
                  <c:v>2000000</c:v>
                </c:pt>
                <c:pt idx="2">
                  <c:v>62256965.183274262</c:v>
                </c:pt>
                <c:pt idx="3">
                  <c:v>109721804.69821468</c:v>
                </c:pt>
                <c:pt idx="4">
                  <c:v>141781455.08264244</c:v>
                </c:pt>
                <c:pt idx="5">
                  <c:v>173229011.20938769</c:v>
                </c:pt>
                <c:pt idx="6">
                  <c:v>196641435.90848947</c:v>
                </c:pt>
              </c:numCache>
            </c:numRef>
          </c:val>
          <c:extLst>
            <c:ext xmlns:c16="http://schemas.microsoft.com/office/drawing/2014/chart" uri="{C3380CC4-5D6E-409C-BE32-E72D297353CC}">
              <c16:uniqueId val="{00000006-D874-4E27-921E-8845233BC970}"/>
            </c:ext>
          </c:extLst>
        </c:ser>
        <c:dLbls>
          <c:showLegendKey val="0"/>
          <c:showVal val="0"/>
          <c:showCatName val="0"/>
          <c:showSerName val="0"/>
          <c:showPercent val="0"/>
          <c:showBubbleSize val="0"/>
        </c:dLbls>
        <c:axId val="466578016"/>
        <c:axId val="466578408"/>
        <c:extLst>
          <c:ext xmlns:c15="http://schemas.microsoft.com/office/drawing/2012/chart" uri="{02D57815-91ED-43cb-92C2-25804820EDAC}">
            <c15:filteredAreaSeries>
              <c15:ser>
                <c:idx val="3"/>
                <c:order val="0"/>
                <c:tx>
                  <c:strRef>
                    <c:extLst>
                      <c:ext uri="{02D57815-91ED-43cb-92C2-25804820EDAC}">
                        <c15:formulaRef>
                          <c15:sqref>'7a  Discrete Filters+FilterBank'!$C$49</c15:sqref>
                        </c15:formulaRef>
                      </c:ext>
                    </c:extLst>
                    <c:strCache>
                      <c:ptCount val="1"/>
                      <c:pt idx="0">
                        <c:v>Physical Filter Revenue ($M)</c:v>
                      </c:pt>
                    </c:strCache>
                  </c:strRef>
                </c:tx>
                <c:spPr>
                  <a:solidFill>
                    <a:schemeClr val="tx1"/>
                  </a:solidFill>
                </c:spPr>
                <c:cat>
                  <c:numRef>
                    <c:extLst>
                      <c:ex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Filters+FilterBank'!$I$49:$R$49</c15:sqref>
                        </c15:fullRef>
                        <c15:formulaRef>
                          <c15:sqref>'7a  Discrete Filters+FilterBank'!$L$49:$R$49</c15:sqref>
                        </c15:formulaRef>
                      </c:ext>
                    </c:extLst>
                    <c:numCache>
                      <c:formatCode>[$-409]d\-mmm\-yyyy;@</c:formatCode>
                      <c:ptCount val="7"/>
                    </c:numCache>
                  </c:numRef>
                </c:val>
                <c:extLst>
                  <c:ext xmlns:c16="http://schemas.microsoft.com/office/drawing/2014/chart" uri="{C3380CC4-5D6E-409C-BE32-E72D297353CC}">
                    <c16:uniqueId val="{00000007-D874-4E27-921E-8845233BC970}"/>
                  </c:ext>
                </c:extLst>
              </c15:ser>
            </c15:filteredAreaSeries>
            <c15:filteredAreaSeries>
              <c15:ser>
                <c:idx val="1"/>
                <c:order val="2"/>
                <c:tx>
                  <c:strRef>
                    <c:extLst xmlns:c15="http://schemas.microsoft.com/office/drawing/2012/chart">
                      <c:ext xmlns:c15="http://schemas.microsoft.com/office/drawing/2012/chart" uri="{02D57815-91ED-43cb-92C2-25804820EDAC}">
                        <c15:formulaRef>
                          <c15:sqref>'7a  Discrete Filters+FilterBank'!$C$51</c15:sqref>
                        </c15:formulaRef>
                      </c:ext>
                    </c:extLst>
                    <c:strCache>
                      <c:ptCount val="1"/>
                      <c:pt idx="0">
                        <c:v>CDMA/EVDO</c:v>
                      </c:pt>
                    </c:strCache>
                  </c:strRef>
                </c:tx>
                <c:cat>
                  <c:numRef>
                    <c:extLst>
                      <c:ext xmlns:c15="http://schemas.microsoft.com/office/drawing/2012/char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Filters+FilterBank'!$I$51:$R$51</c15:sqref>
                        </c15:fullRef>
                        <c15:formulaRef>
                          <c15:sqref>'7a  Discrete Filters+FilterBank'!$L$51:$R$51</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D874-4E27-921E-8845233BC970}"/>
                  </c:ext>
                </c:extLst>
              </c15:ser>
            </c15:filteredAreaSeries>
            <c15:filteredAreaSeries>
              <c15:ser>
                <c:idx val="2"/>
                <c:order val="4"/>
                <c:tx>
                  <c:strRef>
                    <c:extLst xmlns:c15="http://schemas.microsoft.com/office/drawing/2012/chart">
                      <c:ext xmlns:c15="http://schemas.microsoft.com/office/drawing/2012/chart" uri="{02D57815-91ED-43cb-92C2-25804820EDAC}">
                        <c15:formulaRef>
                          <c15:sqref>'7a  Discrete Filters+FilterBank'!$C$53</c15:sqref>
                        </c15:formulaRef>
                      </c:ext>
                    </c:extLst>
                    <c:strCache>
                      <c:ptCount val="1"/>
                      <c:pt idx="0">
                        <c:v>TD-SCDMA</c:v>
                      </c:pt>
                    </c:strCache>
                  </c:strRef>
                </c:tx>
                <c:spPr>
                  <a:ln w="25400">
                    <a:noFill/>
                  </a:ln>
                </c:spPr>
                <c:cat>
                  <c:numRef>
                    <c:extLst>
                      <c:ext xmlns:c15="http://schemas.microsoft.com/office/drawing/2012/chart" uri="{02D57815-91ED-43cb-92C2-25804820EDAC}">
                        <c15:fullRef>
                          <c15:sqref>'7a  Discrete Filters+FilterBank'!$I$48:$R$48</c15:sqref>
                        </c15:fullRef>
                        <c15:formulaRef>
                          <c15:sqref>'7a  Discrete Filters+FilterBank'!$L$48:$R$48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Filters+FilterBank'!$I$53:$R$53</c15:sqref>
                        </c15:fullRef>
                        <c15:formulaRef>
                          <c15:sqref>'7a  Discrete Filters+FilterBank'!$L$53:$R$53</c15:sqref>
                        </c15:formulaRef>
                      </c:ext>
                    </c:extLst>
                    <c:numCache>
                      <c:formatCode>_("$"* #,##0_);_("$"* \(#,##0\);_("$"* "-"??_);_(@_)</c:formatCode>
                      <c:ptCount val="7"/>
                      <c:pt idx="0">
                        <c:v>0</c:v>
                      </c:pt>
                      <c:pt idx="1">
                        <c:v>0</c:v>
                      </c:pt>
                      <c:pt idx="2">
                        <c:v>1.5076590627205328E-10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D874-4E27-921E-8845233BC970}"/>
                  </c:ext>
                </c:extLst>
              </c15:ser>
            </c15:filteredAreaSeries>
          </c:ext>
        </c:extLst>
      </c:areaChart>
      <c:catAx>
        <c:axId val="466578016"/>
        <c:scaling>
          <c:orientation val="minMax"/>
        </c:scaling>
        <c:delete val="0"/>
        <c:axPos val="b"/>
        <c:numFmt formatCode="General" sourceLinked="1"/>
        <c:majorTickMark val="out"/>
        <c:minorTickMark val="none"/>
        <c:tickLblPos val="nextTo"/>
        <c:crossAx val="466578408"/>
        <c:crosses val="autoZero"/>
        <c:auto val="1"/>
        <c:lblAlgn val="ctr"/>
        <c:lblOffset val="100"/>
        <c:noMultiLvlLbl val="0"/>
      </c:catAx>
      <c:valAx>
        <c:axId val="466578408"/>
        <c:scaling>
          <c:orientation val="minMax"/>
        </c:scaling>
        <c:delete val="0"/>
        <c:axPos val="l"/>
        <c:majorGridlines/>
        <c:title>
          <c:tx>
            <c:rich>
              <a:bodyPr rot="-5400000" vert="horz"/>
              <a:lstStyle/>
              <a:p>
                <a:pPr>
                  <a:defRPr/>
                </a:pPr>
                <a:r>
                  <a:rPr lang="en-US"/>
                  <a:t>Discrete Filter Revenue</a:t>
                </a:r>
              </a:p>
            </c:rich>
          </c:tx>
          <c:layout>
            <c:manualLayout>
              <c:xMode val="edge"/>
              <c:yMode val="edge"/>
              <c:x val="3.9446631671041076E-3"/>
              <c:y val="0.1792957130358705"/>
            </c:manualLayout>
          </c:layout>
          <c:overlay val="0"/>
        </c:title>
        <c:numFmt formatCode="&quot;$&quot;#,##0,,\ &quot;M&quot;" sourceLinked="0"/>
        <c:majorTickMark val="out"/>
        <c:minorTickMark val="none"/>
        <c:tickLblPos val="nextTo"/>
        <c:crossAx val="466578016"/>
        <c:crosses val="autoZero"/>
        <c:crossBetween val="midCat"/>
      </c:valAx>
    </c:plotArea>
    <c:legend>
      <c:legendPos val="r"/>
      <c:layout>
        <c:manualLayout>
          <c:xMode val="edge"/>
          <c:yMode val="edge"/>
          <c:x val="0.79447331583552061"/>
          <c:y val="5.2189889307314843E-2"/>
          <c:w val="0.20552672393223576"/>
          <c:h val="0.61007084480293616"/>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15252624671916"/>
          <c:y val="5.1400554097404488E-2"/>
          <c:w val="0.58994291338582672"/>
          <c:h val="0.8326195683872849"/>
        </c:manualLayout>
      </c:layout>
      <c:areaChart>
        <c:grouping val="stacked"/>
        <c:varyColors val="0"/>
        <c:ser>
          <c:idx val="0"/>
          <c:order val="1"/>
          <c:tx>
            <c:strRef>
              <c:f>'7a  Discrete Filters+FilterBank'!$C$61:$F$61</c:f>
              <c:strCache>
                <c:ptCount val="4"/>
                <c:pt idx="0">
                  <c:v>CDMA/EVDO</c:v>
                </c:pt>
              </c:strCache>
            </c:strRef>
          </c:tx>
          <c:spPr>
            <a:solidFill>
              <a:schemeClr val="tx1"/>
            </a:solidFill>
            <a:ln>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Filters+FilterBank'!$G$61:$R$61</c15:sqref>
                  </c15:fullRef>
                </c:ext>
              </c:extLst>
              <c:f>('7a  Discrete Filters+FilterBank'!$G$61:$I$61,'7a  Discrete Filters+FilterBank'!$L$61:$R$61)</c:f>
              <c:numCache>
                <c:formatCode>_("$"* #,##0_);_("$"* \(#,##0\);_("$"* "-"??_);_(@_)</c:formatCode>
                <c:ptCount val="7"/>
                <c:pt idx="0">
                  <c:v>10369675.123199999</c:v>
                </c:pt>
                <c:pt idx="1">
                  <c:v>7797995.6926463982</c:v>
                </c:pt>
                <c:pt idx="2">
                  <c:v>0</c:v>
                </c:pt>
                <c:pt idx="3">
                  <c:v>0</c:v>
                </c:pt>
                <c:pt idx="4">
                  <c:v>0</c:v>
                </c:pt>
                <c:pt idx="5">
                  <c:v>0</c:v>
                </c:pt>
                <c:pt idx="6">
                  <c:v>0</c:v>
                </c:pt>
              </c:numCache>
            </c:numRef>
          </c:val>
          <c:extLst>
            <c:ext xmlns:c16="http://schemas.microsoft.com/office/drawing/2014/chart" uri="{C3380CC4-5D6E-409C-BE32-E72D297353CC}">
              <c16:uniqueId val="{00000001-73E2-4756-B0EC-37817A423097}"/>
            </c:ext>
          </c:extLst>
        </c:ser>
        <c:ser>
          <c:idx val="1"/>
          <c:order val="2"/>
          <c:tx>
            <c:strRef>
              <c:f>'7a  Discrete Filters+FilterBank'!$C$62:$F$62</c:f>
              <c:strCache>
                <c:ptCount val="4"/>
                <c:pt idx="0">
                  <c:v>UMTS/HSPA</c:v>
                </c:pt>
              </c:strCache>
            </c:strRef>
          </c:tx>
          <c:spPr>
            <a:solidFill>
              <a:schemeClr val="accent1">
                <a:shade val="70000"/>
              </a:schemeClr>
            </a:solidFill>
            <a:ln>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Filters+FilterBank'!$G$62:$R$62</c15:sqref>
                  </c15:fullRef>
                </c:ext>
              </c:extLst>
              <c:f>('7a  Discrete Filters+FilterBank'!$G$62:$I$62,'7a  Discrete Filters+FilterBank'!$L$62:$R$62)</c:f>
              <c:numCache>
                <c:formatCode>_("$"* #,##0_);_("$"* \(#,##0\);_("$"* "-"??_);_(@_)</c:formatCode>
                <c:ptCount val="7"/>
                <c:pt idx="0">
                  <c:v>77094374.400000006</c:v>
                </c:pt>
                <c:pt idx="1">
                  <c:v>55507949.568000004</c:v>
                </c:pt>
                <c:pt idx="2">
                  <c:v>39965723.688960008</c:v>
                </c:pt>
                <c:pt idx="3">
                  <c:v>28775321.056051202</c:v>
                </c:pt>
                <c:pt idx="4">
                  <c:v>20718231.160356868</c:v>
                </c:pt>
                <c:pt idx="5">
                  <c:v>14917126.435456945</c:v>
                </c:pt>
                <c:pt idx="6">
                  <c:v>10740331.033529</c:v>
                </c:pt>
              </c:numCache>
            </c:numRef>
          </c:val>
          <c:extLst>
            <c:ext xmlns:c16="http://schemas.microsoft.com/office/drawing/2014/chart" uri="{C3380CC4-5D6E-409C-BE32-E72D297353CC}">
              <c16:uniqueId val="{00000002-73E2-4756-B0EC-37817A423097}"/>
            </c:ext>
          </c:extLst>
        </c:ser>
        <c:ser>
          <c:idx val="5"/>
          <c:order val="5"/>
          <c:tx>
            <c:strRef>
              <c:f>'7a  Discrete Filters+FilterBank'!$C$65:$F$65</c:f>
              <c:strCache>
                <c:ptCount val="4"/>
                <c:pt idx="0">
                  <c:v>LTE-FDD</c:v>
                </c:pt>
              </c:strCache>
            </c:strRef>
          </c:tx>
          <c:spPr>
            <a:solidFill>
              <a:schemeClr val="accent1">
                <a:tint val="50000"/>
              </a:schemeClr>
            </a:solidFill>
            <a:ln w="25400">
              <a:noFill/>
            </a:ln>
            <a:effectLst/>
          </c:spPr>
          <c:cat>
            <c:numRef>
              <c:extLst>
                <c:ext xmlns:c15="http://schemas.microsoft.com/office/drawing/2012/chart" uri="{02D57815-91ED-43cb-92C2-25804820EDAC}">
                  <c15:fullRef>
                    <c15:sqref>'7a  Discrete Filters+FilterBank'!$G$59:$R$59</c15:sqref>
                  </c15:fullRef>
                </c:ext>
              </c:extLst>
              <c:f>('7a  Discrete Filters+FilterBank'!$G$59:$I$59,'7a  Discrete Filters+FilterBank'!$L$59:$R$59)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Filters+FilterBank'!$G$65:$R$65</c15:sqref>
                  </c15:fullRef>
                </c:ext>
              </c:extLst>
              <c:f>('7a  Discrete Filters+FilterBank'!$G$65:$I$65,'7a  Discrete Filters+FilterBank'!$L$65:$R$65)</c:f>
              <c:numCache>
                <c:formatCode>_("$"* #,##0_);_("$"* \(#,##0\);_("$"* "-"??_);_(@_)</c:formatCode>
                <c:ptCount val="7"/>
                <c:pt idx="0">
                  <c:v>1070729210.6437498</c:v>
                </c:pt>
                <c:pt idx="1">
                  <c:v>1049314626.4308747</c:v>
                </c:pt>
                <c:pt idx="2">
                  <c:v>1028328333.9022572</c:v>
                </c:pt>
                <c:pt idx="3">
                  <c:v>1007761767.2242121</c:v>
                </c:pt>
                <c:pt idx="4">
                  <c:v>987606531.87972784</c:v>
                </c:pt>
                <c:pt idx="5">
                  <c:v>967854401.24213326</c:v>
                </c:pt>
                <c:pt idx="6">
                  <c:v>948497313.21729052</c:v>
                </c:pt>
              </c:numCache>
            </c:numRef>
          </c:val>
          <c:extLst>
            <c:ext xmlns:c16="http://schemas.microsoft.com/office/drawing/2014/chart" uri="{C3380CC4-5D6E-409C-BE32-E72D297353CC}">
              <c16:uniqueId val="{00000003-3A2D-4B11-BB0C-0569DF93B440}"/>
            </c:ext>
          </c:extLst>
        </c:ser>
        <c:dLbls>
          <c:showLegendKey val="0"/>
          <c:showVal val="0"/>
          <c:showCatName val="0"/>
          <c:showSerName val="0"/>
          <c:showPercent val="0"/>
          <c:showBubbleSize val="0"/>
        </c:dLbls>
        <c:axId val="467533456"/>
        <c:axId val="467533848"/>
        <c:extLst>
          <c:ext xmlns:c15="http://schemas.microsoft.com/office/drawing/2012/chart" uri="{02D57815-91ED-43cb-92C2-25804820EDAC}">
            <c15:filteredAreaSeries>
              <c15:ser>
                <c:idx val="2"/>
                <c:order val="0"/>
                <c:tx>
                  <c:strRef>
                    <c:extLst>
                      <c:ext uri="{02D57815-91ED-43cb-92C2-25804820EDAC}">
                        <c15:formulaRef>
                          <c15:sqref>'7a  Discrete Filters+FilterBank'!$C$60:$F$60</c15:sqref>
                        </c15:formulaRef>
                      </c:ext>
                    </c:extLst>
                    <c:strCache>
                      <c:ptCount val="4"/>
                      <c:pt idx="0">
                        <c:v>GSM/EDGE</c:v>
                      </c:pt>
                    </c:strCache>
                  </c:strRef>
                </c:tx>
                <c:spPr>
                  <a:solidFill>
                    <a:schemeClr val="accent1">
                      <a:shade val="90000"/>
                    </a:schemeClr>
                  </a:solidFill>
                  <a:ln>
                    <a:noFill/>
                  </a:ln>
                  <a:effectLst/>
                </c:spPr>
                <c:cat>
                  <c:numRef>
                    <c:extLst>
                      <c:ex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'7a  Discrete Filters+FilterBank'!$G$60:$R$60</c15:sqref>
                        </c15:fullRef>
                        <c15:formulaRef>
                          <c15:sqref>('7a  Discrete Filters+FilterBank'!$G$60:$I$60,'7a  Discrete Filters+FilterBank'!$L$60:$R$60)</c15:sqref>
                        </c15:formulaRef>
                      </c:ext>
                    </c:extLst>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73E2-4756-B0EC-37817A423097}"/>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'7a  Discrete Filters+FilterBank'!$C$63:$F$63</c15:sqref>
                        </c15:formulaRef>
                      </c:ext>
                    </c:extLst>
                    <c:strCache>
                      <c:ptCount val="4"/>
                      <c:pt idx="0">
                        <c:v>TD-SCDMA</c:v>
                      </c:pt>
                    </c:strCache>
                  </c:strRef>
                </c:tx>
                <c:spPr>
                  <a:solidFill>
                    <a:schemeClr val="accent1">
                      <a:tint val="90000"/>
                    </a:schemeClr>
                  </a:solidFill>
                  <a:ln w="25400">
                    <a:noFill/>
                  </a:ln>
                  <a:effectLst/>
                </c:spPr>
                <c:cat>
                  <c:numRef>
                    <c:extLst>
                      <c:ext xmlns:c15="http://schemas.microsoft.com/office/drawing/2012/char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Filters+FilterBank'!$G$63:$R$63</c15:sqref>
                        </c15:fullRef>
                        <c15:formulaRef>
                          <c15:sqref>('7a  Discrete Filters+FilterBank'!$G$63:$I$63,'7a  Discrete Filters+FilterBank'!$L$63:$R$63)</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3A2D-4B11-BB0C-0569DF93B440}"/>
                  </c:ext>
                </c:extLst>
              </c15:ser>
            </c15:filteredAreaSeries>
            <c15:filteredAreaSeries>
              <c15:ser>
                <c:idx val="4"/>
                <c:order val="4"/>
                <c:tx>
                  <c:strRef>
                    <c:extLst xmlns:c15="http://schemas.microsoft.com/office/drawing/2012/chart">
                      <c:ext xmlns:c15="http://schemas.microsoft.com/office/drawing/2012/chart" uri="{02D57815-91ED-43cb-92C2-25804820EDAC}">
                        <c15:formulaRef>
                          <c15:sqref>'7a  Discrete Filters+FilterBank'!$C$64:$F$64</c15:sqref>
                        </c15:formulaRef>
                      </c:ext>
                    </c:extLst>
                    <c:strCache>
                      <c:ptCount val="4"/>
                      <c:pt idx="0">
                        <c:v>TD-LTE</c:v>
                      </c:pt>
                    </c:strCache>
                  </c:strRef>
                </c:tx>
                <c:spPr>
                  <a:solidFill>
                    <a:schemeClr val="accent1">
                      <a:tint val="70000"/>
                    </a:schemeClr>
                  </a:solidFill>
                  <a:ln w="25400">
                    <a:noFill/>
                  </a:ln>
                  <a:effectLst/>
                </c:spPr>
                <c:cat>
                  <c:numRef>
                    <c:extLst>
                      <c:ext xmlns:c15="http://schemas.microsoft.com/office/drawing/2012/chart" uri="{02D57815-91ED-43cb-92C2-25804820EDAC}">
                        <c15:fullRef>
                          <c15:sqref>'7a  Discrete Filters+FilterBank'!$G$59:$R$59</c15:sqref>
                        </c15:fullRef>
                        <c15:formulaRef>
                          <c15:sqref>('7a  Discrete Filters+FilterBank'!$G$59:$I$59,'7a  Discrete Filters+FilterBank'!$L$59:$R$59)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'7a  Discrete Filters+FilterBank'!$G$64:$R$64</c15:sqref>
                        </c15:fullRef>
                        <c15:formulaRef>
                          <c15:sqref>('7a  Discrete Filters+FilterBank'!$G$64:$I$64,'7a  Discrete Filters+FilterBank'!$L$64:$R$64)</c15:sqref>
                        </c15:formulaRef>
                      </c:ext>
                    </c:extLst>
                    <c:numCache>
                      <c:formatCode>_("$"* #,##0_);_("$"* \(#,##0\);_("$"*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3A2D-4B11-BB0C-0569DF93B440}"/>
                  </c:ext>
                </c:extLst>
              </c15:ser>
            </c15:filteredAreaSeries>
          </c:ext>
        </c:extLst>
      </c:areaChart>
      <c:catAx>
        <c:axId val="46753345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533848"/>
        <c:crosses val="autoZero"/>
        <c:auto val="1"/>
        <c:lblAlgn val="ctr"/>
        <c:lblOffset val="100"/>
        <c:noMultiLvlLbl val="0"/>
      </c:catAx>
      <c:valAx>
        <c:axId val="46753384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Duplexer Revenue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quot;$&quot;#,##0,,&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533456"/>
        <c:crosses val="autoZero"/>
        <c:crossBetween val="midCat"/>
      </c:valAx>
      <c:spPr>
        <a:solidFill>
          <a:schemeClr val="bg1"/>
        </a:solidFill>
        <a:ln>
          <a:noFill/>
        </a:ln>
        <a:effectLst/>
      </c:spPr>
    </c:plotArea>
    <c:legend>
      <c:legendPos val="r"/>
      <c:layout>
        <c:manualLayout>
          <c:xMode val="edge"/>
          <c:yMode val="edge"/>
          <c:x val="0.80558442694663168"/>
          <c:y val="0.24884842519685038"/>
          <c:w val="0.19441557038601881"/>
          <c:h val="0.2607522877207916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18307086614173"/>
          <c:y val="5.1400554097404488E-2"/>
          <c:w val="0.71574715660542421"/>
          <c:h val="0.8326195683872849"/>
        </c:manualLayout>
      </c:layout>
      <c:lineChart>
        <c:grouping val="standard"/>
        <c:varyColors val="0"/>
        <c:ser>
          <c:idx val="1"/>
          <c:order val="0"/>
          <c:tx>
            <c:strRef>
              <c:f>'7a  Discrete Filters+FilterBank'!$C$43</c:f>
              <c:strCache>
                <c:ptCount val="1"/>
                <c:pt idx="0">
                  <c:v>UMTS/HSPA</c:v>
                </c:pt>
              </c:strCache>
            </c:strRef>
          </c:tx>
          <c:spPr>
            <a:ln>
              <a:solidFill>
                <a:schemeClr val="bg2">
                  <a:lumMod val="50000"/>
                </a:schemeClr>
              </a:solidFill>
            </a:ln>
          </c:spPr>
          <c:marker>
            <c:symbol val="none"/>
          </c:marker>
          <c:cat>
            <c:numRef>
              <c:f>'7a  Discrete Filters+FilterBank'!$K$69:$R$69</c:f>
              <c:numCache>
                <c:formatCode>General</c:formatCode>
                <c:ptCount val="8"/>
                <c:pt idx="0">
                  <c:v>2017</c:v>
                </c:pt>
                <c:pt idx="1">
                  <c:v>2018</c:v>
                </c:pt>
                <c:pt idx="2">
                  <c:v>2019</c:v>
                </c:pt>
                <c:pt idx="3">
                  <c:v>2020</c:v>
                </c:pt>
                <c:pt idx="4">
                  <c:v>2021</c:v>
                </c:pt>
                <c:pt idx="5">
                  <c:v>2022</c:v>
                </c:pt>
                <c:pt idx="6">
                  <c:v>2023</c:v>
                </c:pt>
                <c:pt idx="7">
                  <c:v>2024</c:v>
                </c:pt>
              </c:numCache>
            </c:numRef>
          </c:cat>
          <c:val>
            <c:numRef>
              <c:f>'7a  Discrete Filters+FilterBank'!$K$70:$R$70</c:f>
              <c:numCache>
                <c:formatCode>_("$"* #,##0.000_);_("$"* \(#,##0.000\);_("$"* "-"??_);_(@_)</c:formatCode>
                <c:ptCount val="8"/>
                <c:pt idx="0">
                  <c:v>0.14674936161166235</c:v>
                </c:pt>
                <c:pt idx="1">
                  <c:v>0.14903390711565714</c:v>
                </c:pt>
                <c:pt idx="2">
                  <c:v>0.15318536648968822</c:v>
                </c:pt>
                <c:pt idx="3">
                  <c:v>0.15853395839051224</c:v>
                </c:pt>
                <c:pt idx="4">
                  <c:v>0.16002058987321371</c:v>
                </c:pt>
                <c:pt idx="5">
                  <c:v>0.16142351811067132</c:v>
                </c:pt>
                <c:pt idx="6">
                  <c:v>0.16234034796030111</c:v>
                </c:pt>
                <c:pt idx="7">
                  <c:v>0.16244289621514313</c:v>
                </c:pt>
              </c:numCache>
            </c:numRef>
          </c:val>
          <c:smooth val="0"/>
          <c:extLst>
            <c:ext xmlns:c16="http://schemas.microsoft.com/office/drawing/2014/chart" uri="{C3380CC4-5D6E-409C-BE32-E72D297353CC}">
              <c16:uniqueId val="{00000000-2726-44C0-8FF3-13C9C79017F5}"/>
            </c:ext>
          </c:extLst>
        </c:ser>
        <c:dLbls>
          <c:showLegendKey val="0"/>
          <c:showVal val="0"/>
          <c:showCatName val="0"/>
          <c:showSerName val="0"/>
          <c:showPercent val="0"/>
          <c:showBubbleSize val="0"/>
        </c:dLbls>
        <c:smooth val="0"/>
        <c:axId val="467534632"/>
        <c:axId val="467535024"/>
      </c:lineChart>
      <c:catAx>
        <c:axId val="467534632"/>
        <c:scaling>
          <c:orientation val="minMax"/>
        </c:scaling>
        <c:delete val="0"/>
        <c:axPos val="b"/>
        <c:numFmt formatCode="General" sourceLinked="1"/>
        <c:majorTickMark val="out"/>
        <c:minorTickMark val="none"/>
        <c:tickLblPos val="nextTo"/>
        <c:crossAx val="467535024"/>
        <c:crosses val="autoZero"/>
        <c:auto val="1"/>
        <c:lblAlgn val="ctr"/>
        <c:lblOffset val="100"/>
        <c:noMultiLvlLbl val="0"/>
      </c:catAx>
      <c:valAx>
        <c:axId val="467535024"/>
        <c:scaling>
          <c:orientation val="minMax"/>
          <c:max val="0.16000000000000003"/>
          <c:min val="0.12000000000000001"/>
        </c:scaling>
        <c:delete val="0"/>
        <c:axPos val="l"/>
        <c:majorGridlines/>
        <c:title>
          <c:tx>
            <c:rich>
              <a:bodyPr rot="-5400000" vert="horz"/>
              <a:lstStyle/>
              <a:p>
                <a:pPr>
                  <a:defRPr/>
                </a:pPr>
                <a:r>
                  <a:rPr lang="en-US"/>
                  <a:t>Revenue per Filter Die-Discrete</a:t>
                </a:r>
                <a:r>
                  <a:rPr lang="en-US" baseline="0"/>
                  <a:t>s</a:t>
                </a:r>
                <a:endParaRPr lang="en-US"/>
              </a:p>
            </c:rich>
          </c:tx>
          <c:overlay val="0"/>
        </c:title>
        <c:numFmt formatCode="&quot;$&quot;#,##0.000" sourceLinked="0"/>
        <c:majorTickMark val="out"/>
        <c:minorTickMark val="none"/>
        <c:tickLblPos val="nextTo"/>
        <c:crossAx val="467534632"/>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67111177864130622"/>
          <c:h val="0.8326195683872849"/>
        </c:manualLayout>
      </c:layout>
      <c:areaChart>
        <c:grouping val="stacked"/>
        <c:varyColors val="0"/>
        <c:ser>
          <c:idx val="3"/>
          <c:order val="0"/>
          <c:tx>
            <c:strRef>
              <c:f>'7a  Discrete Filters+FilterBank'!$C$50</c:f>
              <c:strCache>
                <c:ptCount val="1"/>
                <c:pt idx="0">
                  <c:v>GSM/EDGE</c:v>
                </c:pt>
              </c:strCache>
            </c:strRef>
          </c:tx>
          <c:spPr>
            <a:solidFill>
              <a:schemeClr val="accent2">
                <a:lumMod val="40000"/>
                <a:lumOff val="60000"/>
              </a:schemeClr>
            </a:solidFill>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Filters+FilterBank'!$L$77:$R$77</c:f>
              <c:numCache>
                <c:formatCode>"$"#,##0,,\ "M"</c:formatCode>
                <c:ptCount val="7"/>
                <c:pt idx="0">
                  <c:v>170000000</c:v>
                </c:pt>
                <c:pt idx="1">
                  <c:v>153000000</c:v>
                </c:pt>
                <c:pt idx="2">
                  <c:v>151470000</c:v>
                </c:pt>
                <c:pt idx="3">
                  <c:v>149955300</c:v>
                </c:pt>
                <c:pt idx="4">
                  <c:v>148455747</c:v>
                </c:pt>
                <c:pt idx="5">
                  <c:v>146971189.53</c:v>
                </c:pt>
                <c:pt idx="6">
                  <c:v>145501477.6347</c:v>
                </c:pt>
              </c:numCache>
            </c:numRef>
          </c:val>
          <c:extLst>
            <c:ext xmlns:c16="http://schemas.microsoft.com/office/drawing/2014/chart" uri="{C3380CC4-5D6E-409C-BE32-E72D297353CC}">
              <c16:uniqueId val="{00000000-8D64-468C-8545-47CD1CD0D874}"/>
            </c:ext>
          </c:extLst>
        </c:ser>
        <c:dLbls>
          <c:showLegendKey val="0"/>
          <c:showVal val="0"/>
          <c:showCatName val="0"/>
          <c:showSerName val="0"/>
          <c:showPercent val="0"/>
          <c:showBubbleSize val="0"/>
        </c:dLbls>
        <c:axId val="467535808"/>
        <c:axId val="467536200"/>
      </c:areaChart>
      <c:catAx>
        <c:axId val="467535808"/>
        <c:scaling>
          <c:orientation val="minMax"/>
        </c:scaling>
        <c:delete val="0"/>
        <c:axPos val="b"/>
        <c:numFmt formatCode="General" sourceLinked="1"/>
        <c:majorTickMark val="out"/>
        <c:minorTickMark val="none"/>
        <c:tickLblPos val="nextTo"/>
        <c:crossAx val="467536200"/>
        <c:crosses val="autoZero"/>
        <c:auto val="1"/>
        <c:lblAlgn val="ctr"/>
        <c:lblOffset val="100"/>
        <c:noMultiLvlLbl val="0"/>
      </c:catAx>
      <c:valAx>
        <c:axId val="467536200"/>
        <c:scaling>
          <c:orientation val="minMax"/>
        </c:scaling>
        <c:delete val="0"/>
        <c:axPos val="l"/>
        <c:majorGridlines/>
        <c:title>
          <c:tx>
            <c:rich>
              <a:bodyPr rot="-5400000" vert="horz"/>
              <a:lstStyle/>
              <a:p>
                <a:pPr>
                  <a:defRPr/>
                </a:pPr>
                <a:r>
                  <a:rPr lang="en-US"/>
                  <a:t>Discrete Diplexer/Triplexer Revenue</a:t>
                </a:r>
              </a:p>
            </c:rich>
          </c:tx>
          <c:layout>
            <c:manualLayout>
              <c:xMode val="edge"/>
              <c:yMode val="edge"/>
              <c:x val="1.7472815898012747E-2"/>
              <c:y val="0.15763060292310088"/>
            </c:manualLayout>
          </c:layout>
          <c:overlay val="0"/>
        </c:title>
        <c:numFmt formatCode="&quot;$&quot;#,##0,,\ &quot;M&quot;" sourceLinked="0"/>
        <c:majorTickMark val="out"/>
        <c:minorTickMark val="none"/>
        <c:tickLblPos val="nextTo"/>
        <c:crossAx val="467535808"/>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41059489997372"/>
          <c:y val="6.4357652852146147E-2"/>
          <c:w val="0.61276358365413131"/>
          <c:h val="0.78278032954214061"/>
        </c:manualLayout>
      </c:layout>
      <c:barChart>
        <c:barDir val="col"/>
        <c:grouping val="stacked"/>
        <c:varyColors val="0"/>
        <c:ser>
          <c:idx val="0"/>
          <c:order val="0"/>
          <c:tx>
            <c:strRef>
              <c:f>'1. Terminal forecast'!$C$109</c:f>
              <c:strCache>
                <c:ptCount val="1"/>
                <c:pt idx="0">
                  <c:v>Smartphones</c:v>
                </c:pt>
              </c:strCache>
            </c:strRef>
          </c:tx>
          <c:spPr>
            <a:solidFill>
              <a:schemeClr val="bg1">
                <a:lumMod val="65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forecast'!$K$109:$R$109</c15:sqref>
                  </c15:fullRef>
                </c:ext>
              </c:extLst>
              <c:f>'1. Terminal forecast'!$L$109:$R$109</c:f>
              <c:numCache>
                <c:formatCode>#,##0,,"M"</c:formatCode>
                <c:ptCount val="7"/>
                <c:pt idx="0">
                  <c:v>25000</c:v>
                </c:pt>
                <c:pt idx="1">
                  <c:v>20200000</c:v>
                </c:pt>
                <c:pt idx="2">
                  <c:v>262000000</c:v>
                </c:pt>
                <c:pt idx="3">
                  <c:v>411000000</c:v>
                </c:pt>
                <c:pt idx="4">
                  <c:v>556000000</c:v>
                </c:pt>
                <c:pt idx="5">
                  <c:v>710000000</c:v>
                </c:pt>
                <c:pt idx="6">
                  <c:v>850000000</c:v>
                </c:pt>
              </c:numCache>
            </c:numRef>
          </c:val>
          <c:extLst>
            <c:ext xmlns:c16="http://schemas.microsoft.com/office/drawing/2014/chart" uri="{C3380CC4-5D6E-409C-BE32-E72D297353CC}">
              <c16:uniqueId val="{00000000-D0A5-4FCE-90E7-B77BE52342F1}"/>
            </c:ext>
          </c:extLst>
        </c:ser>
        <c:ser>
          <c:idx val="1"/>
          <c:order val="1"/>
          <c:tx>
            <c:strRef>
              <c:f>'1. Terminal forecast'!$C$110</c:f>
              <c:strCache>
                <c:ptCount val="1"/>
                <c:pt idx="0">
                  <c:v>Tablets</c:v>
                </c:pt>
              </c:strCache>
            </c:strRef>
          </c:tx>
          <c:spPr>
            <a:solidFill>
              <a:schemeClr val="tx2"/>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forecast'!$K$110:$R$110</c15:sqref>
                  </c15:fullRef>
                </c:ext>
              </c:extLst>
              <c:f>'1. Terminal forecast'!$L$110:$R$110</c:f>
              <c:numCache>
                <c:formatCode>#,##0,,"M"</c:formatCode>
                <c:ptCount val="7"/>
                <c:pt idx="0">
                  <c:v>1500</c:v>
                </c:pt>
                <c:pt idx="1">
                  <c:v>201500</c:v>
                </c:pt>
                <c:pt idx="2">
                  <c:v>1548000</c:v>
                </c:pt>
                <c:pt idx="3">
                  <c:v>3120000</c:v>
                </c:pt>
                <c:pt idx="4">
                  <c:v>6252000</c:v>
                </c:pt>
                <c:pt idx="5">
                  <c:v>12478800</c:v>
                </c:pt>
                <c:pt idx="6">
                  <c:v>18861840</c:v>
                </c:pt>
              </c:numCache>
            </c:numRef>
          </c:val>
          <c:extLst>
            <c:ext xmlns:c16="http://schemas.microsoft.com/office/drawing/2014/chart" uri="{C3380CC4-5D6E-409C-BE32-E72D297353CC}">
              <c16:uniqueId val="{00000001-D0A5-4FCE-90E7-B77BE52342F1}"/>
            </c:ext>
          </c:extLst>
        </c:ser>
        <c:ser>
          <c:idx val="3"/>
          <c:order val="2"/>
          <c:tx>
            <c:strRef>
              <c:f>'1. Terminal forecast'!$C$111</c:f>
              <c:strCache>
                <c:ptCount val="1"/>
                <c:pt idx="0">
                  <c:v>PC Modems+Mobile Hotspots</c:v>
                </c:pt>
              </c:strCache>
            </c:strRef>
          </c:tx>
          <c:spPr>
            <a:solidFill>
              <a:schemeClr val="tx2">
                <a:lumMod val="20000"/>
                <a:lumOff val="80000"/>
              </a:schemeClr>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forecast'!$K$111:$R$111</c15:sqref>
                  </c15:fullRef>
                </c:ext>
              </c:extLst>
              <c:f>'1. Terminal forecast'!$L$111:$R$111</c:f>
              <c:numCache>
                <c:formatCode>#,##0,,"M"</c:formatCode>
                <c:ptCount val="7"/>
                <c:pt idx="0">
                  <c:v>100000</c:v>
                </c:pt>
                <c:pt idx="1">
                  <c:v>440000</c:v>
                </c:pt>
                <c:pt idx="2">
                  <c:v>2800000</c:v>
                </c:pt>
                <c:pt idx="3">
                  <c:v>5400000</c:v>
                </c:pt>
                <c:pt idx="4">
                  <c:v>11500000</c:v>
                </c:pt>
                <c:pt idx="5">
                  <c:v>23600000</c:v>
                </c:pt>
                <c:pt idx="6">
                  <c:v>41100000</c:v>
                </c:pt>
              </c:numCache>
            </c:numRef>
          </c:val>
          <c:extLst>
            <c:ext xmlns:c16="http://schemas.microsoft.com/office/drawing/2014/chart" uri="{C3380CC4-5D6E-409C-BE32-E72D297353CC}">
              <c16:uniqueId val="{00000002-D0A5-4FCE-90E7-B77BE52342F1}"/>
            </c:ext>
          </c:extLst>
        </c:ser>
        <c:ser>
          <c:idx val="4"/>
          <c:order val="3"/>
          <c:tx>
            <c:strRef>
              <c:f>'1. Terminal forecast'!$C$112</c:f>
              <c:strCache>
                <c:ptCount val="1"/>
                <c:pt idx="0">
                  <c:v>M2M / IoT</c:v>
                </c:pt>
              </c:strCache>
            </c:strRef>
          </c:tx>
          <c:spPr>
            <a:solidFill>
              <a:schemeClr val="tx1"/>
            </a:solidFill>
          </c:spPr>
          <c:invertIfNegative val="0"/>
          <c:cat>
            <c:numRef>
              <c:extLst>
                <c:ext xmlns:c15="http://schemas.microsoft.com/office/drawing/2012/chart" uri="{02D57815-91ED-43cb-92C2-25804820EDAC}">
                  <c15:fullRef>
                    <c15:sqref>'1. Terminal forecast'!$K$100:$R$100</c15:sqref>
                  </c15:fullRef>
                </c:ext>
              </c:extLst>
              <c:f>'1. Terminal forecast'!$L$100:$R$100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'1. Terminal forecast'!$K$112:$R$112</c15:sqref>
                  </c15:fullRef>
                </c:ext>
              </c:extLst>
              <c:f>'1. Terminal forecast'!$L$112:$R$112</c:f>
              <c:numCache>
                <c:formatCode>#,##0,,"M"</c:formatCode>
                <c:ptCount val="7"/>
                <c:pt idx="0">
                  <c:v>0</c:v>
                </c:pt>
                <c:pt idx="1">
                  <c:v>0</c:v>
                </c:pt>
                <c:pt idx="2">
                  <c:v>134590.24536528246</c:v>
                </c:pt>
                <c:pt idx="3">
                  <c:v>251356.22609299919</c:v>
                </c:pt>
                <c:pt idx="4">
                  <c:v>1223035.7492052836</c:v>
                </c:pt>
                <c:pt idx="5">
                  <c:v>7932604.7094490016</c:v>
                </c:pt>
                <c:pt idx="6">
                  <c:v>15102094.742800934</c:v>
                </c:pt>
              </c:numCache>
            </c:numRef>
          </c:val>
          <c:extLst>
            <c:ext xmlns:c16="http://schemas.microsoft.com/office/drawing/2014/chart" uri="{C3380CC4-5D6E-409C-BE32-E72D297353CC}">
              <c16:uniqueId val="{00000003-D0A5-4FCE-90E7-B77BE52342F1}"/>
            </c:ext>
          </c:extLst>
        </c:ser>
        <c:dLbls>
          <c:showLegendKey val="0"/>
          <c:showVal val="0"/>
          <c:showCatName val="0"/>
          <c:showSerName val="0"/>
          <c:showPercent val="0"/>
          <c:showBubbleSize val="0"/>
        </c:dLbls>
        <c:gapWidth val="150"/>
        <c:overlap val="100"/>
        <c:axId val="453334080"/>
        <c:axId val="453334472"/>
      </c:barChart>
      <c:catAx>
        <c:axId val="453334080"/>
        <c:scaling>
          <c:orientation val="minMax"/>
        </c:scaling>
        <c:delete val="0"/>
        <c:axPos val="b"/>
        <c:numFmt formatCode="General" sourceLinked="1"/>
        <c:majorTickMark val="out"/>
        <c:minorTickMark val="none"/>
        <c:tickLblPos val="nextTo"/>
        <c:crossAx val="453334472"/>
        <c:crosses val="autoZero"/>
        <c:auto val="1"/>
        <c:lblAlgn val="ctr"/>
        <c:lblOffset val="100"/>
        <c:noMultiLvlLbl val="0"/>
      </c:catAx>
      <c:valAx>
        <c:axId val="453334472"/>
        <c:scaling>
          <c:orientation val="minMax"/>
        </c:scaling>
        <c:delete val="0"/>
        <c:axPos val="l"/>
        <c:majorGridlines/>
        <c:title>
          <c:tx>
            <c:rich>
              <a:bodyPr rot="-5400000" vert="horz"/>
              <a:lstStyle/>
              <a:p>
                <a:pPr>
                  <a:defRPr/>
                </a:pPr>
                <a:r>
                  <a:rPr lang="en-US"/>
                  <a:t>5G</a:t>
                </a:r>
                <a:r>
                  <a:rPr lang="en-US" baseline="0"/>
                  <a:t> </a:t>
                </a:r>
                <a:r>
                  <a:rPr lang="en-US"/>
                  <a:t>Mobile Terminal Shipments</a:t>
                </a:r>
              </a:p>
            </c:rich>
          </c:tx>
          <c:overlay val="0"/>
        </c:title>
        <c:numFmt formatCode="#,##0,,\ &quot; M&quot;" sourceLinked="0"/>
        <c:majorTickMark val="out"/>
        <c:minorTickMark val="none"/>
        <c:tickLblPos val="nextTo"/>
        <c:crossAx val="453334080"/>
        <c:crosses val="autoZero"/>
        <c:crossBetween val="between"/>
      </c:valAx>
    </c:plotArea>
    <c:legend>
      <c:legendPos val="r"/>
      <c:layout>
        <c:manualLayout>
          <c:xMode val="edge"/>
          <c:yMode val="edge"/>
          <c:x val="0.77035595912497334"/>
          <c:y val="1.6245508849670381E-2"/>
          <c:w val="0.22253194392237646"/>
          <c:h val="0.94591439225575202"/>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67111177864130622"/>
          <c:h val="0.8326195683872849"/>
        </c:manualLayout>
      </c:layout>
      <c:areaChart>
        <c:grouping val="stacked"/>
        <c:varyColors val="0"/>
        <c:ser>
          <c:idx val="3"/>
          <c:order val="0"/>
          <c:tx>
            <c:strRef>
              <c:f>'7a  Discrete Filters+FilterBank'!$C$50</c:f>
              <c:strCache>
                <c:ptCount val="1"/>
                <c:pt idx="0">
                  <c:v>GSM/EDGE</c:v>
                </c:pt>
              </c:strCache>
            </c:strRef>
          </c:tx>
          <c:spPr>
            <a:solidFill>
              <a:schemeClr val="accent3">
                <a:lumMod val="60000"/>
                <a:lumOff val="40000"/>
              </a:schemeClr>
            </a:solidFill>
          </c:spPr>
          <c:cat>
            <c:numRef>
              <c:f>'7a  Discrete Filters+FilterBank'!$L$76:$R$76</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Filters+FilterBank'!$L$78:$R$78</c:f>
              <c:numCache>
                <c:formatCode>"$"#,##0,,\ "M"</c:formatCode>
                <c:ptCount val="7"/>
                <c:pt idx="0">
                  <c:v>240000000</c:v>
                </c:pt>
                <c:pt idx="1">
                  <c:v>244800000</c:v>
                </c:pt>
                <c:pt idx="2">
                  <c:v>249696000</c:v>
                </c:pt>
                <c:pt idx="3">
                  <c:v>254689920</c:v>
                </c:pt>
                <c:pt idx="4">
                  <c:v>259783718.40000001</c:v>
                </c:pt>
                <c:pt idx="5">
                  <c:v>264979392.76800001</c:v>
                </c:pt>
                <c:pt idx="6">
                  <c:v>270278980.62336004</c:v>
                </c:pt>
              </c:numCache>
            </c:numRef>
          </c:val>
          <c:extLst>
            <c:ext xmlns:c16="http://schemas.microsoft.com/office/drawing/2014/chart" uri="{C3380CC4-5D6E-409C-BE32-E72D297353CC}">
              <c16:uniqueId val="{00000000-C0A0-4F99-8049-41DA16E38636}"/>
            </c:ext>
          </c:extLst>
        </c:ser>
        <c:dLbls>
          <c:showLegendKey val="0"/>
          <c:showVal val="0"/>
          <c:showCatName val="0"/>
          <c:showSerName val="0"/>
          <c:showPercent val="0"/>
          <c:showBubbleSize val="0"/>
        </c:dLbls>
        <c:axId val="467536984"/>
        <c:axId val="467889824"/>
      </c:areaChart>
      <c:catAx>
        <c:axId val="467536984"/>
        <c:scaling>
          <c:orientation val="minMax"/>
        </c:scaling>
        <c:delete val="0"/>
        <c:axPos val="b"/>
        <c:numFmt formatCode="General" sourceLinked="1"/>
        <c:majorTickMark val="out"/>
        <c:minorTickMark val="none"/>
        <c:tickLblPos val="nextTo"/>
        <c:crossAx val="467889824"/>
        <c:crosses val="autoZero"/>
        <c:auto val="1"/>
        <c:lblAlgn val="ctr"/>
        <c:lblOffset val="100"/>
        <c:noMultiLvlLbl val="0"/>
      </c:catAx>
      <c:valAx>
        <c:axId val="467889824"/>
        <c:scaling>
          <c:orientation val="minMax"/>
        </c:scaling>
        <c:delete val="0"/>
        <c:axPos val="l"/>
        <c:majorGridlines/>
        <c:title>
          <c:tx>
            <c:rich>
              <a:bodyPr rot="-5400000" vert="horz"/>
              <a:lstStyle/>
              <a:p>
                <a:pPr>
                  <a:defRPr/>
                </a:pPr>
                <a:r>
                  <a:rPr lang="en-US"/>
                  <a:t>Antennaplexer Revenue</a:t>
                </a:r>
              </a:p>
            </c:rich>
          </c:tx>
          <c:layout>
            <c:manualLayout>
              <c:xMode val="edge"/>
              <c:yMode val="edge"/>
              <c:x val="2.2826916421957087E-2"/>
              <c:y val="0.23264425590893412"/>
            </c:manualLayout>
          </c:layout>
          <c:overlay val="0"/>
        </c:title>
        <c:numFmt formatCode="&quot;$&quot;#,##0,,\ &quot;M&quot;" sourceLinked="0"/>
        <c:majorTickMark val="out"/>
        <c:minorTickMark val="none"/>
        <c:tickLblPos val="nextTo"/>
        <c:crossAx val="467536984"/>
        <c:crosses val="autoZero"/>
        <c:crossBetween val="midCat"/>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58595800524934"/>
          <c:y val="5.1400554097404488E-2"/>
          <c:w val="0.58994294747247511"/>
          <c:h val="0.8326195683872849"/>
        </c:manualLayout>
      </c:layout>
      <c:areaChart>
        <c:grouping val="stacked"/>
        <c:varyColors val="0"/>
        <c:ser>
          <c:idx val="3"/>
          <c:order val="0"/>
          <c:tx>
            <c:strRef>
              <c:f>'7a  Discrete Filters+FilterBank'!$C$79</c:f>
              <c:strCache>
                <c:ptCount val="1"/>
                <c:pt idx="0">
                  <c:v>Quadplexers</c:v>
                </c:pt>
              </c:strCache>
            </c:strRef>
          </c:tx>
          <c:spPr>
            <a:solidFill>
              <a:schemeClr val="bg2">
                <a:lumMod val="50000"/>
              </a:schemeClr>
            </a:solidFill>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Filters+FilterBank'!$L$79:$R$79</c:f>
              <c:numCache>
                <c:formatCode>"$"#,##0,,\ "M"</c:formatCode>
                <c:ptCount val="7"/>
                <c:pt idx="0">
                  <c:v>350000000</c:v>
                </c:pt>
                <c:pt idx="1">
                  <c:v>350000000</c:v>
                </c:pt>
                <c:pt idx="2">
                  <c:v>350000000</c:v>
                </c:pt>
                <c:pt idx="3">
                  <c:v>350000000</c:v>
                </c:pt>
                <c:pt idx="4">
                  <c:v>350000000</c:v>
                </c:pt>
                <c:pt idx="5">
                  <c:v>350000000</c:v>
                </c:pt>
                <c:pt idx="6">
                  <c:v>350000000</c:v>
                </c:pt>
              </c:numCache>
            </c:numRef>
          </c:val>
          <c:extLst>
            <c:ext xmlns:c16="http://schemas.microsoft.com/office/drawing/2014/chart" uri="{C3380CC4-5D6E-409C-BE32-E72D297353CC}">
              <c16:uniqueId val="{00000000-3A2A-4994-A762-8E152EAA998C}"/>
            </c:ext>
          </c:extLst>
        </c:ser>
        <c:ser>
          <c:idx val="0"/>
          <c:order val="1"/>
          <c:tx>
            <c:strRef>
              <c:f>'7a  Discrete Filters+FilterBank'!$C$80</c:f>
              <c:strCache>
                <c:ptCount val="1"/>
                <c:pt idx="0">
                  <c:v>Hexaplexers</c:v>
                </c:pt>
              </c:strCache>
            </c:strRef>
          </c:tx>
          <c:spPr>
            <a:solidFill>
              <a:schemeClr val="bg1">
                <a:lumMod val="75000"/>
              </a:schemeClr>
            </a:solidFill>
            <a:ln w="25400">
              <a:noFill/>
            </a:ln>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Filters+FilterBank'!$L$80:$R$80</c:f>
              <c:numCache>
                <c:formatCode>"$"#,##0,,\ "M"</c:formatCode>
                <c:ptCount val="7"/>
                <c:pt idx="0">
                  <c:v>112500000</c:v>
                </c:pt>
                <c:pt idx="1">
                  <c:v>129374999.99999999</c:v>
                </c:pt>
                <c:pt idx="2">
                  <c:v>148781249.99999997</c:v>
                </c:pt>
                <c:pt idx="3">
                  <c:v>171098437.49999994</c:v>
                </c:pt>
                <c:pt idx="4">
                  <c:v>196763203.12499991</c:v>
                </c:pt>
                <c:pt idx="5">
                  <c:v>226277683.59374988</c:v>
                </c:pt>
                <c:pt idx="6">
                  <c:v>260219336.13281235</c:v>
                </c:pt>
              </c:numCache>
            </c:numRef>
          </c:val>
          <c:extLst>
            <c:ext xmlns:c16="http://schemas.microsoft.com/office/drawing/2014/chart" uri="{C3380CC4-5D6E-409C-BE32-E72D297353CC}">
              <c16:uniqueId val="{00000001-3A2A-4994-A762-8E152EAA998C}"/>
            </c:ext>
          </c:extLst>
        </c:ser>
        <c:ser>
          <c:idx val="1"/>
          <c:order val="2"/>
          <c:tx>
            <c:strRef>
              <c:f>'7a  Discrete Filters+FilterBank'!$C$81</c:f>
              <c:strCache>
                <c:ptCount val="1"/>
                <c:pt idx="0">
                  <c:v>Other Multiplexers</c:v>
                </c:pt>
              </c:strCache>
            </c:strRef>
          </c:tx>
          <c:spPr>
            <a:ln w="25400">
              <a:noFill/>
            </a:ln>
          </c:spPr>
          <c:cat>
            <c:numRef>
              <c:f>'7a  Discrete Filters+FilterBank'!$L$48:$R$48</c:f>
              <c:numCache>
                <c:formatCode>General</c:formatCode>
                <c:ptCount val="7"/>
                <c:pt idx="0">
                  <c:v>2018</c:v>
                </c:pt>
                <c:pt idx="1">
                  <c:v>2019</c:v>
                </c:pt>
                <c:pt idx="2">
                  <c:v>2020</c:v>
                </c:pt>
                <c:pt idx="3">
                  <c:v>2021</c:v>
                </c:pt>
                <c:pt idx="4">
                  <c:v>2022</c:v>
                </c:pt>
                <c:pt idx="5">
                  <c:v>2023</c:v>
                </c:pt>
                <c:pt idx="6">
                  <c:v>2024</c:v>
                </c:pt>
              </c:numCache>
            </c:numRef>
          </c:cat>
          <c:val>
            <c:numRef>
              <c:f>'7a  Discrete Filters+FilterBank'!$L$81:$R$81</c:f>
              <c:numCache>
                <c:formatCode>"$"#,##0,,\ "M"</c:formatCode>
                <c:ptCount val="7"/>
                <c:pt idx="0">
                  <c:v>160000000</c:v>
                </c:pt>
                <c:pt idx="1">
                  <c:v>168000000</c:v>
                </c:pt>
                <c:pt idx="2">
                  <c:v>193199999.99999997</c:v>
                </c:pt>
                <c:pt idx="3">
                  <c:v>222179999.99999994</c:v>
                </c:pt>
                <c:pt idx="4">
                  <c:v>255506999.99999991</c:v>
                </c:pt>
                <c:pt idx="5">
                  <c:v>293833049.99999988</c:v>
                </c:pt>
                <c:pt idx="6">
                  <c:v>337908007.49999982</c:v>
                </c:pt>
              </c:numCache>
            </c:numRef>
          </c:val>
          <c:extLst>
            <c:ext xmlns:c16="http://schemas.microsoft.com/office/drawing/2014/chart" uri="{C3380CC4-5D6E-409C-BE32-E72D297353CC}">
              <c16:uniqueId val="{00000002-3A2A-4994-A762-8E152EAA998C}"/>
            </c:ext>
          </c:extLst>
        </c:ser>
        <c:dLbls>
          <c:showLegendKey val="0"/>
          <c:showVal val="0"/>
          <c:showCatName val="0"/>
          <c:showSerName val="0"/>
          <c:showPercent val="0"/>
          <c:showBubbleSize val="0"/>
        </c:dLbls>
        <c:axId val="467890608"/>
        <c:axId val="467891000"/>
      </c:areaChart>
      <c:catAx>
        <c:axId val="467890608"/>
        <c:scaling>
          <c:orientation val="minMax"/>
        </c:scaling>
        <c:delete val="0"/>
        <c:axPos val="b"/>
        <c:numFmt formatCode="General" sourceLinked="1"/>
        <c:majorTickMark val="out"/>
        <c:minorTickMark val="none"/>
        <c:tickLblPos val="nextTo"/>
        <c:crossAx val="467891000"/>
        <c:crosses val="autoZero"/>
        <c:auto val="1"/>
        <c:lblAlgn val="ctr"/>
        <c:lblOffset val="100"/>
        <c:noMultiLvlLbl val="0"/>
      </c:catAx>
      <c:valAx>
        <c:axId val="467891000"/>
        <c:scaling>
          <c:orientation val="minMax"/>
        </c:scaling>
        <c:delete val="0"/>
        <c:axPos val="l"/>
        <c:majorGridlines/>
        <c:title>
          <c:tx>
            <c:rich>
              <a:bodyPr rot="-5400000" vert="horz"/>
              <a:lstStyle/>
              <a:p>
                <a:pPr>
                  <a:defRPr/>
                </a:pPr>
                <a:r>
                  <a:rPr lang="en-US"/>
                  <a:t>Discrete Multiplexer </a:t>
                </a:r>
                <a:r>
                  <a:rPr lang="en-US" baseline="0"/>
                  <a:t>Filter </a:t>
                </a:r>
                <a:r>
                  <a:rPr lang="en-US"/>
                  <a:t>Revenue</a:t>
                </a:r>
              </a:p>
            </c:rich>
          </c:tx>
          <c:layout>
            <c:manualLayout>
              <c:xMode val="edge"/>
              <c:yMode val="edge"/>
              <c:x val="1.2061560486757338E-2"/>
              <c:y val="0.15422228663134899"/>
            </c:manualLayout>
          </c:layout>
          <c:overlay val="0"/>
        </c:title>
        <c:numFmt formatCode="&quot;$&quot;#,##0,,\ &quot;M&quot;" sourceLinked="0"/>
        <c:majorTickMark val="out"/>
        <c:minorTickMark val="none"/>
        <c:tickLblPos val="nextTo"/>
        <c:crossAx val="467890608"/>
        <c:crosses val="autoZero"/>
        <c:crossBetween val="midCat"/>
      </c:valAx>
    </c:plotArea>
    <c:legend>
      <c:legendPos val="r"/>
      <c:layout>
        <c:manualLayout>
          <c:xMode val="edge"/>
          <c:yMode val="edge"/>
          <c:x val="0.79156611105430008"/>
          <c:y val="0.23470641174005649"/>
          <c:w val="0.20843388894569997"/>
          <c:h val="0.35832580654266283"/>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2"/>
          <c:order val="4"/>
          <c:tx>
            <c:strRef>
              <c:f>'8a  Switch'!$B$23</c:f>
              <c:strCache>
                <c:ptCount val="1"/>
                <c:pt idx="0">
                  <c:v>TD-LTE</c:v>
                </c:pt>
              </c:strCache>
            </c:strRef>
          </c:tx>
          <c:spPr>
            <a:solidFill>
              <a:schemeClr val="tx2">
                <a:lumMod val="20000"/>
                <a:lumOff val="80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Switch'!$L$23:$R$23</c:f>
              <c:numCache>
                <c:formatCode>#,##0,," M"</c:formatCode>
                <c:ptCount val="7"/>
                <c:pt idx="0">
                  <c:v>686000000</c:v>
                </c:pt>
                <c:pt idx="1">
                  <c:v>668250000</c:v>
                </c:pt>
                <c:pt idx="2">
                  <c:v>520000000</c:v>
                </c:pt>
                <c:pt idx="3">
                  <c:v>450000000</c:v>
                </c:pt>
                <c:pt idx="4">
                  <c:v>388800000</c:v>
                </c:pt>
                <c:pt idx="5">
                  <c:v>335340000</c:v>
                </c:pt>
                <c:pt idx="6">
                  <c:v>288684000</c:v>
                </c:pt>
              </c:numCache>
            </c:numRef>
          </c:val>
          <c:extLst>
            <c:ext xmlns:c16="http://schemas.microsoft.com/office/drawing/2014/chart" uri="{C3380CC4-5D6E-409C-BE32-E72D297353CC}">
              <c16:uniqueId val="{00000004-5FF8-44CE-AD74-52ED07F47A28}"/>
            </c:ext>
          </c:extLst>
        </c:ser>
        <c:ser>
          <c:idx val="3"/>
          <c:order val="5"/>
          <c:tx>
            <c:strRef>
              <c:f>'8a  Switch'!$B$24</c:f>
              <c:strCache>
                <c:ptCount val="1"/>
                <c:pt idx="0">
                  <c:v>LTE-FDD</c:v>
                </c:pt>
              </c:strCache>
            </c:strRef>
          </c:tx>
          <c:spPr>
            <a:solidFill>
              <a:schemeClr val="tx2"/>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Switch'!$L$24:$R$24</c:f>
              <c:numCache>
                <c:formatCode>#,##0,," M"</c:formatCode>
                <c:ptCount val="7"/>
                <c:pt idx="0">
                  <c:v>1085000000</c:v>
                </c:pt>
                <c:pt idx="1">
                  <c:v>1120500000</c:v>
                </c:pt>
                <c:pt idx="2">
                  <c:v>1111370000</c:v>
                </c:pt>
                <c:pt idx="3">
                  <c:v>1100683750</c:v>
                </c:pt>
                <c:pt idx="4">
                  <c:v>1067222964</c:v>
                </c:pt>
                <c:pt idx="5">
                  <c:v>1022755340.4999999</c:v>
                </c:pt>
                <c:pt idx="6">
                  <c:v>900024699.6400001</c:v>
                </c:pt>
              </c:numCache>
            </c:numRef>
          </c:val>
          <c:extLst>
            <c:ext xmlns:c16="http://schemas.microsoft.com/office/drawing/2014/chart" uri="{C3380CC4-5D6E-409C-BE32-E72D297353CC}">
              <c16:uniqueId val="{00000005-5FF8-44CE-AD74-52ED07F47A28}"/>
            </c:ext>
          </c:extLst>
        </c:ser>
        <c:ser>
          <c:idx val="6"/>
          <c:order val="6"/>
          <c:tx>
            <c:strRef>
              <c:f>'8a  Switch'!$B$25</c:f>
              <c:strCache>
                <c:ptCount val="1"/>
                <c:pt idx="0">
                  <c:v>5G &lt; 6 GHz</c:v>
                </c:pt>
              </c:strCache>
            </c:strRef>
          </c:tx>
          <c:spPr>
            <a:solidFill>
              <a:schemeClr val="accent2">
                <a:lumMod val="60000"/>
                <a:lumOff val="40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Switch'!$L$25:$R$25</c:f>
              <c:numCache>
                <c:formatCode>#,##0,," M"</c:formatCode>
                <c:ptCount val="7"/>
                <c:pt idx="0">
                  <c:v>0</c:v>
                </c:pt>
                <c:pt idx="1">
                  <c:v>16000000</c:v>
                </c:pt>
                <c:pt idx="2">
                  <c:v>208000000</c:v>
                </c:pt>
                <c:pt idx="3">
                  <c:v>320000000</c:v>
                </c:pt>
                <c:pt idx="4">
                  <c:v>432000000</c:v>
                </c:pt>
                <c:pt idx="5">
                  <c:v>544000000</c:v>
                </c:pt>
                <c:pt idx="6">
                  <c:v>640000000</c:v>
                </c:pt>
              </c:numCache>
            </c:numRef>
          </c:val>
          <c:extLst>
            <c:ext xmlns:c16="http://schemas.microsoft.com/office/drawing/2014/chart" uri="{C3380CC4-5D6E-409C-BE32-E72D297353CC}">
              <c16:uniqueId val="{00000006-5FF8-44CE-AD74-52ED07F47A28}"/>
            </c:ext>
          </c:extLst>
        </c:ser>
        <c:dLbls>
          <c:showLegendKey val="0"/>
          <c:showVal val="0"/>
          <c:showCatName val="0"/>
          <c:showSerName val="0"/>
          <c:showPercent val="0"/>
          <c:showBubbleSize val="0"/>
        </c:dLbls>
        <c:gapWidth val="150"/>
        <c:overlap val="100"/>
        <c:axId val="467891784"/>
        <c:axId val="467892176"/>
        <c:extLst>
          <c:ext xmlns:c15="http://schemas.microsoft.com/office/drawing/2012/chart" uri="{02D57815-91ED-43cb-92C2-25804820EDAC}">
            <c15:filteredBarSeries>
              <c15:ser>
                <c:idx val="1"/>
                <c:order val="0"/>
                <c:tx>
                  <c:strRef>
                    <c:extLst>
                      <c:ext uri="{02D57815-91ED-43cb-92C2-25804820EDAC}">
                        <c15:formulaRef>
                          <c15:sqref>'8a  Switch'!$B$19</c15:sqref>
                        </c15:formulaRef>
                      </c:ext>
                    </c:extLst>
                    <c:strCache>
                      <c:ptCount val="1"/>
                      <c:pt idx="0">
                        <c:v>GSM/EDGE only</c:v>
                      </c:pt>
                    </c:strCache>
                  </c:strRef>
                </c:tx>
                <c:spPr>
                  <a:solidFill>
                    <a:schemeClr val="accent1">
                      <a:shade val="65000"/>
                    </a:schemeClr>
                  </a:solidFill>
                  <a:ln>
                    <a:noFill/>
                  </a:ln>
                  <a:effectLst/>
                </c:spPr>
                <c:invertIfNegative val="0"/>
                <c:cat>
                  <c:numRef>
                    <c:extLst>
                      <c:ex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'8a  Switch'!$L$19:$R$19</c15:sqref>
                        </c15:formulaRef>
                      </c:ext>
                    </c:extLst>
                    <c:numCache>
                      <c:formatCode>#,##0,,"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5FF8-44CE-AD74-52ED07F47A28}"/>
                  </c:ext>
                </c:extLst>
              </c15:ser>
            </c15:filteredBarSeries>
            <c15:filteredBarSeries>
              <c15:ser>
                <c:idx val="4"/>
                <c:order val="1"/>
                <c:tx>
                  <c:strRef>
                    <c:extLst xmlns:c15="http://schemas.microsoft.com/office/drawing/2012/chart">
                      <c:ext xmlns:c15="http://schemas.microsoft.com/office/drawing/2012/chart" uri="{02D57815-91ED-43cb-92C2-25804820EDAC}">
                        <c15:formulaRef>
                          <c15:sqref>'8a  Switch'!$B$20</c15:sqref>
                        </c15:formulaRef>
                      </c:ext>
                    </c:extLst>
                    <c:strCache>
                      <c:ptCount val="1"/>
                      <c:pt idx="0">
                        <c:v>CDMA/EVDO only</c:v>
                      </c:pt>
                    </c:strCache>
                  </c:strRef>
                </c:tx>
                <c:spPr>
                  <a:solidFill>
                    <a:schemeClr val="tx1"/>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Switch'!$L$20:$R$20</c15:sqref>
                        </c15:formulaRef>
                      </c:ext>
                    </c:extLst>
                    <c:numCache>
                      <c:formatCode>#,##0,," M"</c:formatCode>
                      <c:ptCount val="7"/>
                      <c:pt idx="0">
                        <c:v>1000000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5FF8-44CE-AD74-52ED07F47A28}"/>
                  </c:ext>
                </c:extLst>
              </c15:ser>
            </c15:filteredBarSeries>
            <c15:filteredBarSeries>
              <c15:ser>
                <c:idx val="5"/>
                <c:order val="2"/>
                <c:tx>
                  <c:strRef>
                    <c:extLst xmlns:c15="http://schemas.microsoft.com/office/drawing/2012/chart">
                      <c:ext xmlns:c15="http://schemas.microsoft.com/office/drawing/2012/chart" uri="{02D57815-91ED-43cb-92C2-25804820EDAC}">
                        <c15:formulaRef>
                          <c15:sqref>'8a  Switch'!$B$21</c15:sqref>
                        </c15:formulaRef>
                      </c:ext>
                    </c:extLst>
                    <c:strCache>
                      <c:ptCount val="1"/>
                      <c:pt idx="0">
                        <c:v>WCDMA/HSPA</c:v>
                      </c:pt>
                    </c:strCache>
                  </c:strRef>
                </c:tx>
                <c:spPr>
                  <a:solidFill>
                    <a:schemeClr val="bg1">
                      <a:lumMod val="65000"/>
                    </a:schemeClr>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Switch'!$L$21:$R$21</c15:sqref>
                        </c15:formulaRef>
                      </c:ext>
                    </c:extLst>
                    <c:numCache>
                      <c:formatCode>#,##0,,"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5FF8-44CE-AD74-52ED07F47A28}"/>
                  </c:ext>
                </c:extLst>
              </c15:ser>
            </c15:filteredBarSeries>
            <c15:filteredBarSeries>
              <c15:ser>
                <c:idx val="0"/>
                <c:order val="3"/>
                <c:tx>
                  <c:strRef>
                    <c:extLst xmlns:c15="http://schemas.microsoft.com/office/drawing/2012/chart">
                      <c:ext xmlns:c15="http://schemas.microsoft.com/office/drawing/2012/chart" uri="{02D57815-91ED-43cb-92C2-25804820EDAC}">
                        <c15:formulaRef>
                          <c15:sqref>'8a  Switch'!$B$22</c15:sqref>
                        </c15:formulaRef>
                      </c:ext>
                    </c:extLst>
                    <c:strCache>
                      <c:ptCount val="1"/>
                      <c:pt idx="0">
                        <c:v>TD-SCDMA</c:v>
                      </c:pt>
                    </c:strCache>
                  </c:strRef>
                </c:tx>
                <c:spPr>
                  <a:solidFill>
                    <a:srgbClr val="00B0F0"/>
                  </a:solidFill>
                  <a:ln>
                    <a:noFill/>
                  </a:ln>
                  <a:effectLst/>
                </c:spPr>
                <c:invertIfNegative val="0"/>
                <c:cat>
                  <c:numRef>
                    <c:extLst xmlns:c15="http://schemas.microsoft.com/office/drawing/2012/chart">
                      <c:ext xmlns:c15="http://schemas.microsoft.com/office/drawing/2012/chart" uri="{02D57815-91ED-43cb-92C2-25804820EDAC}">
                        <c15:formulaRef>
                          <c15:sqref>'8a  Switch'!$L$8:$R$8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'8a  Switch'!$L$22:$R$22</c15:sqref>
                        </c15:formulaRef>
                      </c:ext>
                    </c:extLst>
                    <c:numCache>
                      <c:formatCode>#,##0,," M"</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5FF8-44CE-AD74-52ED07F47A28}"/>
                  </c:ext>
                </c:extLst>
              </c15:ser>
            </c15:filteredBarSeries>
          </c:ext>
        </c:extLst>
      </c:barChart>
      <c:catAx>
        <c:axId val="46789178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892176"/>
        <c:crosses val="autoZero"/>
        <c:auto val="1"/>
        <c:lblAlgn val="ctr"/>
        <c:lblOffset val="100"/>
        <c:noMultiLvlLbl val="0"/>
      </c:catAx>
      <c:valAx>
        <c:axId val="4678921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Discrete SPMT Switch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7891784"/>
        <c:crosses val="autoZero"/>
        <c:crossBetween val="between"/>
      </c:valAx>
      <c:spPr>
        <a:solidFill>
          <a:schemeClr val="bg1"/>
        </a:solidFill>
        <a:ln>
          <a:noFill/>
        </a:ln>
        <a:effectLst/>
      </c:spPr>
    </c:plotArea>
    <c:legend>
      <c:legendPos val="r"/>
      <c:layout>
        <c:manualLayout>
          <c:xMode val="edge"/>
          <c:yMode val="edge"/>
          <c:x val="0.77083667591518612"/>
          <c:y val="0.18537724762016686"/>
          <c:w val="0.21402164119491554"/>
          <c:h val="0.528441647258881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'8a  Switch'!$B$29</c:f>
              <c:strCache>
                <c:ptCount val="1"/>
                <c:pt idx="0">
                  <c:v>Discrete Switch ASP</c:v>
                </c:pt>
              </c:strCache>
            </c:strRef>
          </c:tx>
          <c:spPr>
            <a:ln>
              <a:solidFill>
                <a:schemeClr val="tx1"/>
              </a:solidFill>
            </a:ln>
          </c:spPr>
          <c:marker>
            <c:symbol val="none"/>
          </c:marker>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Switch'!$L$29:$R$29</c:f>
              <c:numCache>
                <c:formatCode>_("$"* #,##0.00_);_("$"* \(#,##0.00\);_("$"* "-"??_);_(@_)</c:formatCode>
                <c:ptCount val="7"/>
                <c:pt idx="0">
                  <c:v>0.17989791576300004</c:v>
                </c:pt>
                <c:pt idx="1">
                  <c:v>0.16190812418670003</c:v>
                </c:pt>
                <c:pt idx="2">
                  <c:v>0.14571731176803004</c:v>
                </c:pt>
                <c:pt idx="3">
                  <c:v>0.13551709994426794</c:v>
                </c:pt>
                <c:pt idx="4">
                  <c:v>0.12603090294816918</c:v>
                </c:pt>
                <c:pt idx="5">
                  <c:v>0.11720873974179735</c:v>
                </c:pt>
                <c:pt idx="6">
                  <c:v>0.10900412795987155</c:v>
                </c:pt>
              </c:numCache>
            </c:numRef>
          </c:val>
          <c:smooth val="0"/>
          <c:extLst>
            <c:ext xmlns:c16="http://schemas.microsoft.com/office/drawing/2014/chart" uri="{C3380CC4-5D6E-409C-BE32-E72D297353CC}">
              <c16:uniqueId val="{00000000-982D-412C-9BFB-47F745554808}"/>
            </c:ext>
          </c:extLst>
        </c:ser>
        <c:dLbls>
          <c:showLegendKey val="0"/>
          <c:showVal val="0"/>
          <c:showCatName val="0"/>
          <c:showSerName val="0"/>
          <c:showPercent val="0"/>
          <c:showBubbleSize val="0"/>
        </c:dLbls>
        <c:smooth val="0"/>
        <c:axId val="467892960"/>
        <c:axId val="467893352"/>
      </c:lineChart>
      <c:catAx>
        <c:axId val="467892960"/>
        <c:scaling>
          <c:orientation val="minMax"/>
        </c:scaling>
        <c:delete val="0"/>
        <c:axPos val="b"/>
        <c:numFmt formatCode="General" sourceLinked="1"/>
        <c:majorTickMark val="out"/>
        <c:minorTickMark val="none"/>
        <c:tickLblPos val="nextTo"/>
        <c:crossAx val="467893352"/>
        <c:crosses val="autoZero"/>
        <c:auto val="1"/>
        <c:lblAlgn val="ctr"/>
        <c:lblOffset val="100"/>
        <c:noMultiLvlLbl val="0"/>
      </c:catAx>
      <c:valAx>
        <c:axId val="467893352"/>
        <c:scaling>
          <c:orientation val="minMax"/>
        </c:scaling>
        <c:delete val="0"/>
        <c:axPos val="l"/>
        <c:majorGridlines/>
        <c:title>
          <c:tx>
            <c:rich>
              <a:bodyPr rot="-5400000" vert="horz"/>
              <a:lstStyle/>
              <a:p>
                <a:pPr>
                  <a:defRPr/>
                </a:pPr>
                <a:r>
                  <a:rPr lang="en-US"/>
                  <a:t>Discrete SPMT Switch ASP</a:t>
                </a:r>
              </a:p>
            </c:rich>
          </c:tx>
          <c:overlay val="0"/>
        </c:title>
        <c:numFmt formatCode="_(&quot;$&quot;* #,##0.00_);_(&quot;$&quot;* \(#,##0.00\);_(&quot;$&quot;* &quot;-&quot;??_);_(@_)" sourceLinked="1"/>
        <c:majorTickMark val="out"/>
        <c:minorTickMark val="none"/>
        <c:tickLblPos val="nextTo"/>
        <c:crossAx val="46789296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621195077888"/>
          <c:y val="5.5518195360715047E-2"/>
          <c:w val="0.54006225074138459"/>
          <c:h val="0.75692629637511533"/>
        </c:manualLayout>
      </c:layout>
      <c:areaChart>
        <c:grouping val="stacked"/>
        <c:varyColors val="0"/>
        <c:ser>
          <c:idx val="0"/>
          <c:order val="0"/>
          <c:tx>
            <c:strRef>
              <c:f>'8a  Switch'!$B$64</c:f>
              <c:strCache>
                <c:ptCount val="1"/>
                <c:pt idx="0">
                  <c:v>Discrete Swich Revenue </c:v>
                </c:pt>
              </c:strCache>
            </c:strRef>
          </c:tx>
          <c:cat>
            <c:numRef>
              <c:f>'8a  Switch'!$L$63:$R$63</c:f>
              <c:numCache>
                <c:formatCode>General</c:formatCode>
                <c:ptCount val="7"/>
                <c:pt idx="0">
                  <c:v>2018</c:v>
                </c:pt>
                <c:pt idx="1">
                  <c:v>2019</c:v>
                </c:pt>
                <c:pt idx="2">
                  <c:v>2020</c:v>
                </c:pt>
                <c:pt idx="3">
                  <c:v>2021</c:v>
                </c:pt>
                <c:pt idx="4">
                  <c:v>2022</c:v>
                </c:pt>
                <c:pt idx="5">
                  <c:v>2023</c:v>
                </c:pt>
                <c:pt idx="6">
                  <c:v>2024</c:v>
                </c:pt>
              </c:numCache>
            </c:numRef>
          </c:cat>
          <c:val>
            <c:numRef>
              <c:f>'8a  Switch'!$L$64:$R$64</c:f>
              <c:numCache>
                <c:formatCode>"$"#,##0,,\ " M"</c:formatCode>
                <c:ptCount val="7"/>
                <c:pt idx="0">
                  <c:v>712399026.77051616</c:v>
                </c:pt>
                <c:pt idx="1">
                  <c:v>772923955.61015964</c:v>
                </c:pt>
                <c:pt idx="2">
                  <c:v>843364659.74229121</c:v>
                </c:pt>
                <c:pt idx="3">
                  <c:v>940214624.98529899</c:v>
                </c:pt>
                <c:pt idx="4">
                  <c:v>996914322.09362924</c:v>
                </c:pt>
                <c:pt idx="5">
                  <c:v>1055232300.6856053</c:v>
                </c:pt>
                <c:pt idx="6">
                  <c:v>1083898280.5065227</c:v>
                </c:pt>
              </c:numCache>
            </c:numRef>
          </c:val>
          <c:extLst>
            <c:ext xmlns:c16="http://schemas.microsoft.com/office/drawing/2014/chart" uri="{C3380CC4-5D6E-409C-BE32-E72D297353CC}">
              <c16:uniqueId val="{00000000-7B84-4B45-BA8C-2954B90FEBBD}"/>
            </c:ext>
          </c:extLst>
        </c:ser>
        <c:ser>
          <c:idx val="1"/>
          <c:order val="1"/>
          <c:tx>
            <c:strRef>
              <c:f>'8a  Switch'!$B$65</c:f>
              <c:strCache>
                <c:ptCount val="1"/>
                <c:pt idx="0">
                  <c:v>Switch content in FEMs</c:v>
                </c:pt>
              </c:strCache>
            </c:strRef>
          </c:tx>
          <c:spPr>
            <a:solidFill>
              <a:schemeClr val="accent1">
                <a:lumMod val="40000"/>
                <a:lumOff val="60000"/>
              </a:schemeClr>
            </a:solidFill>
            <a:ln w="25400">
              <a:noFill/>
            </a:ln>
          </c:spPr>
          <c:cat>
            <c:numRef>
              <c:f>'8a  Switch'!$L$63:$R$63</c:f>
              <c:numCache>
                <c:formatCode>General</c:formatCode>
                <c:ptCount val="7"/>
                <c:pt idx="0">
                  <c:v>2018</c:v>
                </c:pt>
                <c:pt idx="1">
                  <c:v>2019</c:v>
                </c:pt>
                <c:pt idx="2">
                  <c:v>2020</c:v>
                </c:pt>
                <c:pt idx="3">
                  <c:v>2021</c:v>
                </c:pt>
                <c:pt idx="4">
                  <c:v>2022</c:v>
                </c:pt>
                <c:pt idx="5">
                  <c:v>2023</c:v>
                </c:pt>
                <c:pt idx="6">
                  <c:v>2024</c:v>
                </c:pt>
              </c:numCache>
            </c:numRef>
          </c:cat>
          <c:val>
            <c:numRef>
              <c:f>'8a  Switch'!$L$65:$R$65</c:f>
              <c:numCache>
                <c:formatCode>"$"#,##0,,\ " M"</c:formatCode>
                <c:ptCount val="7"/>
                <c:pt idx="0">
                  <c:v>1134716987.0305722</c:v>
                </c:pt>
                <c:pt idx="1">
                  <c:v>1093628054.0120091</c:v>
                </c:pt>
                <c:pt idx="2">
                  <c:v>1166079128.6804185</c:v>
                </c:pt>
                <c:pt idx="3">
                  <c:v>1107934520.0521884</c:v>
                </c:pt>
                <c:pt idx="4">
                  <c:v>1044713889.875332</c:v>
                </c:pt>
                <c:pt idx="5">
                  <c:v>964558972.1498127</c:v>
                </c:pt>
                <c:pt idx="6">
                  <c:v>923180553.24267769</c:v>
                </c:pt>
              </c:numCache>
            </c:numRef>
          </c:val>
          <c:extLst>
            <c:ext xmlns:c16="http://schemas.microsoft.com/office/drawing/2014/chart" uri="{C3380CC4-5D6E-409C-BE32-E72D297353CC}">
              <c16:uniqueId val="{00000001-7B84-4B45-BA8C-2954B90FEBBD}"/>
            </c:ext>
          </c:extLst>
        </c:ser>
        <c:dLbls>
          <c:showLegendKey val="0"/>
          <c:showVal val="0"/>
          <c:showCatName val="0"/>
          <c:showSerName val="0"/>
          <c:showPercent val="0"/>
          <c:showBubbleSize val="0"/>
        </c:dLbls>
        <c:axId val="467894136"/>
        <c:axId val="467894528"/>
      </c:areaChart>
      <c:catAx>
        <c:axId val="467894136"/>
        <c:scaling>
          <c:orientation val="minMax"/>
        </c:scaling>
        <c:delete val="0"/>
        <c:axPos val="b"/>
        <c:numFmt formatCode="General" sourceLinked="1"/>
        <c:majorTickMark val="out"/>
        <c:minorTickMark val="none"/>
        <c:tickLblPos val="nextTo"/>
        <c:crossAx val="467894528"/>
        <c:crosses val="autoZero"/>
        <c:auto val="1"/>
        <c:lblAlgn val="ctr"/>
        <c:lblOffset val="100"/>
        <c:noMultiLvlLbl val="0"/>
      </c:catAx>
      <c:valAx>
        <c:axId val="467894528"/>
        <c:scaling>
          <c:orientation val="minMax"/>
          <c:min val="0"/>
        </c:scaling>
        <c:delete val="0"/>
        <c:axPos val="l"/>
        <c:majorGridlines/>
        <c:title>
          <c:tx>
            <c:rich>
              <a:bodyPr rot="-5400000" vert="horz"/>
              <a:lstStyle/>
              <a:p>
                <a:pPr>
                  <a:defRPr/>
                </a:pPr>
                <a:r>
                  <a:rPr lang="en-US"/>
                  <a:t>Discrete Switch Revenue </a:t>
                </a:r>
              </a:p>
            </c:rich>
          </c:tx>
          <c:overlay val="0"/>
        </c:title>
        <c:numFmt formatCode="&quot;$&quot;#,##0,,\ &quot; M&quot;" sourceLinked="0"/>
        <c:majorTickMark val="out"/>
        <c:minorTickMark val="none"/>
        <c:tickLblPos val="nextTo"/>
        <c:crossAx val="467894136"/>
        <c:crosses val="autoZero"/>
        <c:crossBetween val="midCat"/>
      </c:valAx>
    </c:plotArea>
    <c:legend>
      <c:legendPos val="r"/>
      <c:layout>
        <c:manualLayout>
          <c:xMode val="edge"/>
          <c:yMode val="edge"/>
          <c:x val="0.7793145175034939"/>
          <c:y val="0.18014825849471519"/>
          <c:w val="0.20445171626273989"/>
          <c:h val="0.4775413208484074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pieChart>
        <c:varyColors val="1"/>
        <c:ser>
          <c:idx val="0"/>
          <c:order val="0"/>
          <c:explosion val="25"/>
          <c:dPt>
            <c:idx val="0"/>
            <c:bubble3D val="0"/>
            <c:spPr>
              <a:solidFill>
                <a:schemeClr val="accent1">
                  <a:shade val="50000"/>
                </a:schemeClr>
              </a:solidFill>
              <a:ln>
                <a:noFill/>
              </a:ln>
              <a:effectLst/>
            </c:spPr>
            <c:extLst>
              <c:ext xmlns:c16="http://schemas.microsoft.com/office/drawing/2014/chart" uri="{C3380CC4-5D6E-409C-BE32-E72D297353CC}">
                <c16:uniqueId val="{00000001-BC0A-4E22-858E-181553CDFDFE}"/>
              </c:ext>
            </c:extLst>
          </c:dPt>
          <c:dPt>
            <c:idx val="1"/>
            <c:bubble3D val="0"/>
            <c:spPr>
              <a:solidFill>
                <a:schemeClr val="tx1">
                  <a:lumMod val="50000"/>
                  <a:lumOff val="50000"/>
                </a:schemeClr>
              </a:solidFill>
              <a:ln>
                <a:noFill/>
              </a:ln>
              <a:effectLst/>
            </c:spPr>
            <c:extLst>
              <c:ext xmlns:c16="http://schemas.microsoft.com/office/drawing/2014/chart" uri="{C3380CC4-5D6E-409C-BE32-E72D297353CC}">
                <c16:uniqueId val="{00000003-BC0A-4E22-858E-181553CDFDFE}"/>
              </c:ext>
            </c:extLst>
          </c:dPt>
          <c:dPt>
            <c:idx val="2"/>
            <c:bubble3D val="0"/>
            <c:spPr>
              <a:solidFill>
                <a:schemeClr val="accent1">
                  <a:shade val="90000"/>
                </a:schemeClr>
              </a:solidFill>
              <a:ln>
                <a:noFill/>
              </a:ln>
              <a:effectLst/>
            </c:spPr>
            <c:extLst>
              <c:ext xmlns:c16="http://schemas.microsoft.com/office/drawing/2014/chart" uri="{C3380CC4-5D6E-409C-BE32-E72D297353CC}">
                <c16:uniqueId val="{00000005-BC0A-4E22-858E-181553CDFDFE}"/>
              </c:ext>
            </c:extLst>
          </c:dPt>
          <c:dPt>
            <c:idx val="3"/>
            <c:bubble3D val="0"/>
            <c:spPr>
              <a:solidFill>
                <a:schemeClr val="tx1"/>
              </a:solidFill>
              <a:ln>
                <a:noFill/>
              </a:ln>
              <a:effectLst/>
            </c:spPr>
            <c:extLst>
              <c:ext xmlns:c16="http://schemas.microsoft.com/office/drawing/2014/chart" uri="{C3380CC4-5D6E-409C-BE32-E72D297353CC}">
                <c16:uniqueId val="{00000007-BC0A-4E22-858E-181553CDFDFE}"/>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BC0A-4E22-858E-181553CDFDFE}"/>
              </c:ext>
            </c:extLst>
          </c:dPt>
          <c:dPt>
            <c:idx val="5"/>
            <c:bubble3D val="0"/>
            <c:spPr>
              <a:solidFill>
                <a:schemeClr val="accent1">
                  <a:tint val="65000"/>
                </a:schemeClr>
              </a:solidFill>
              <a:ln>
                <a:noFill/>
              </a:ln>
              <a:effectLst/>
            </c:spPr>
            <c:extLst>
              <c:ext xmlns:c16="http://schemas.microsoft.com/office/drawing/2014/chart" uri="{C3380CC4-5D6E-409C-BE32-E72D297353CC}">
                <c16:uniqueId val="{0000000B-BC0A-4E22-858E-181553CDFDFE}"/>
              </c:ext>
            </c:extLst>
          </c:dPt>
          <c:dPt>
            <c:idx val="6"/>
            <c:bubble3D val="0"/>
            <c:spPr>
              <a:solidFill>
                <a:schemeClr val="accent1">
                  <a:tint val="48000"/>
                </a:schemeClr>
              </a:solidFill>
              <a:ln>
                <a:noFill/>
              </a:ln>
              <a:effectLst/>
            </c:spPr>
            <c:extLst>
              <c:ext xmlns:c16="http://schemas.microsoft.com/office/drawing/2014/chart" uri="{C3380CC4-5D6E-409C-BE32-E72D297353CC}">
                <c16:uniqueId val="{0000000D-BC0A-4E22-858E-181553CDFDFE}"/>
              </c:ext>
            </c:extLst>
          </c:dPt>
          <c:dLbls>
            <c:dLbl>
              <c:idx val="0"/>
              <c:layout>
                <c:manualLayout>
                  <c:x val="0.12773485356727465"/>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573855143361869"/>
                      <c:h val="0.15455486542443064"/>
                    </c:manualLayout>
                  </c15:layout>
                </c:ext>
                <c:ext xmlns:c16="http://schemas.microsoft.com/office/drawing/2014/chart" uri="{C3380CC4-5D6E-409C-BE32-E72D297353CC}">
                  <c16:uniqueId val="{00000001-BC0A-4E22-858E-181553CDFDFE}"/>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BC0A-4E22-858E-181553CDFDFE}"/>
                </c:ext>
              </c:extLst>
            </c:dLbl>
            <c:dLbl>
              <c:idx val="4"/>
              <c:layout>
                <c:manualLayout>
                  <c:x val="-0.1138888888888889"/>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0A-4E22-858E-181553CDFDFE}"/>
                </c:ext>
              </c:extLst>
            </c:dLbl>
            <c:dLbl>
              <c:idx val="5"/>
              <c:layout>
                <c:manualLayout>
                  <c:x val="-4.6201929610001358E-2"/>
                  <c:y val="-1.035196687370600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0A-4E22-858E-181553CDFDF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ndara" pitchFamily="34" charset="0"/>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'8a  Switch'!$B$71:$B$77</c:f>
              <c:strCache>
                <c:ptCount val="7"/>
                <c:pt idx="0">
                  <c:v>Infineon</c:v>
                </c:pt>
                <c:pt idx="1">
                  <c:v>Murata</c:v>
                </c:pt>
                <c:pt idx="2">
                  <c:v>Qorvo</c:v>
                </c:pt>
                <c:pt idx="3">
                  <c:v>RF360</c:v>
                </c:pt>
                <c:pt idx="4">
                  <c:v>Skyworks</c:v>
                </c:pt>
                <c:pt idx="5">
                  <c:v>Sony</c:v>
                </c:pt>
                <c:pt idx="6">
                  <c:v>Others</c:v>
                </c:pt>
              </c:strCache>
            </c:strRef>
          </c:cat>
          <c:val>
            <c:numRef>
              <c:f>'8a  Switch'!$K$71:$K$77</c:f>
              <c:numCache>
                <c:formatCode>"$"#,##0,," M"</c:formatCode>
                <c:ptCount val="7"/>
                <c:pt idx="0">
                  <c:v>28495961.070820648</c:v>
                </c:pt>
                <c:pt idx="1">
                  <c:v>142479805.35410324</c:v>
                </c:pt>
                <c:pt idx="2">
                  <c:v>185223746.96033421</c:v>
                </c:pt>
                <c:pt idx="3">
                  <c:v>21371970.803115483</c:v>
                </c:pt>
                <c:pt idx="4">
                  <c:v>163851776.15721872</c:v>
                </c:pt>
                <c:pt idx="5">
                  <c:v>113983844.28328259</c:v>
                </c:pt>
                <c:pt idx="6">
                  <c:v>56991922.141641267</c:v>
                </c:pt>
              </c:numCache>
            </c:numRef>
          </c:val>
          <c:extLst>
            <c:ext xmlns:c16="http://schemas.microsoft.com/office/drawing/2014/chart" uri="{C3380CC4-5D6E-409C-BE32-E72D297353CC}">
              <c16:uniqueId val="{0000000E-BC0A-4E22-858E-181553CDFDF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4098621195077888"/>
          <c:y val="5.5518195360715047E-2"/>
          <c:w val="0.68974782567699966"/>
          <c:h val="0.75692629637511533"/>
        </c:manualLayout>
      </c:layout>
      <c:areaChart>
        <c:grouping val="stacked"/>
        <c:varyColors val="0"/>
        <c:ser>
          <c:idx val="0"/>
          <c:order val="0"/>
          <c:tx>
            <c:strRef>
              <c:f>'8a  Switch'!$B$59</c:f>
              <c:strCache>
                <c:ptCount val="1"/>
                <c:pt idx="0">
                  <c:v>Transfer Switches</c:v>
                </c:pt>
              </c:strCache>
            </c:strRef>
          </c:tx>
          <c:spPr>
            <a:solidFill>
              <a:schemeClr val="accent1"/>
            </a:solidFill>
            <a:ln>
              <a:noFill/>
            </a:ln>
            <a:effectLst/>
          </c:spPr>
          <c:cat>
            <c:numRef>
              <c:extLst>
                <c:ext xmlns:c15="http://schemas.microsoft.com/office/drawing/2012/chart" uri="{02D57815-91ED-43cb-92C2-25804820EDAC}">
                  <c15:fullRef>
                    <c15:sqref>'8a  Switch'!$L$58:$R$58</c15:sqref>
                  </c15:fullRef>
                </c:ext>
              </c:extLst>
              <c:f>('8a  Switch'!$L$58:$M$58,'8a  Switch'!$O$58:$R$58)</c:f>
              <c:numCache>
                <c:formatCode>General</c:formatCode>
                <c:ptCount val="6"/>
                <c:pt idx="0">
                  <c:v>2018</c:v>
                </c:pt>
                <c:pt idx="1">
                  <c:v>2019</c:v>
                </c:pt>
                <c:pt idx="2">
                  <c:v>2021</c:v>
                </c:pt>
                <c:pt idx="3">
                  <c:v>2022</c:v>
                </c:pt>
                <c:pt idx="4">
                  <c:v>2023</c:v>
                </c:pt>
                <c:pt idx="5">
                  <c:v>2024</c:v>
                </c:pt>
              </c:numCache>
            </c:numRef>
          </c:cat>
          <c:val>
            <c:numRef>
              <c:extLst>
                <c:ext xmlns:c15="http://schemas.microsoft.com/office/drawing/2012/chart" uri="{02D57815-91ED-43cb-92C2-25804820EDAC}">
                  <c15:fullRef>
                    <c15:sqref>'8a  Switch'!$L$60:$R$60</c15:sqref>
                  </c15:fullRef>
                </c:ext>
              </c:extLst>
              <c:f>('8a  Switch'!$L$60:$M$60,'8a  Switch'!$O$60:$R$60)</c:f>
              <c:numCache>
                <c:formatCode>"$"#,##0,,\ " M"</c:formatCode>
                <c:ptCount val="6"/>
                <c:pt idx="0">
                  <c:v>393619920.03848004</c:v>
                </c:pt>
                <c:pt idx="1">
                  <c:v>483310798.47119999</c:v>
                </c:pt>
                <c:pt idx="2">
                  <c:v>730070460.25459683</c:v>
                </c:pt>
                <c:pt idx="3">
                  <c:v>813410433.22743964</c:v>
                </c:pt>
                <c:pt idx="4">
                  <c:v>896051657.37639308</c:v>
                </c:pt>
                <c:pt idx="5">
                  <c:v>954324125.30395162</c:v>
                </c:pt>
              </c:numCache>
            </c:numRef>
          </c:val>
          <c:extLst>
            <c:ext xmlns:c16="http://schemas.microsoft.com/office/drawing/2014/chart" uri="{C3380CC4-5D6E-409C-BE32-E72D297353CC}">
              <c16:uniqueId val="{00000000-B506-4029-9BA3-F4DB0D3E2FD9}"/>
            </c:ext>
          </c:extLst>
        </c:ser>
        <c:dLbls>
          <c:showLegendKey val="0"/>
          <c:showVal val="0"/>
          <c:showCatName val="0"/>
          <c:showSerName val="0"/>
          <c:showPercent val="0"/>
          <c:showBubbleSize val="0"/>
        </c:dLbls>
        <c:axId val="467895704"/>
        <c:axId val="467896096"/>
      </c:areaChart>
      <c:catAx>
        <c:axId val="467895704"/>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7896096"/>
        <c:crosses val="autoZero"/>
        <c:auto val="1"/>
        <c:lblAlgn val="ctr"/>
        <c:lblOffset val="100"/>
        <c:noMultiLvlLbl val="0"/>
      </c:catAx>
      <c:valAx>
        <c:axId val="467896096"/>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Transfer Switch Revenue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7895704"/>
        <c:crosses val="autoZero"/>
        <c:crossBetween val="midCat"/>
      </c:valAx>
      <c:spPr>
        <a:solidFill>
          <a:schemeClr val="bg1"/>
        </a:solidFill>
        <a:ln>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'8a  Switch'!$B$53</c:f>
              <c:strCache>
                <c:ptCount val="1"/>
                <c:pt idx="0">
                  <c:v>Transfer Switches</c:v>
                </c:pt>
              </c:strCache>
            </c:strRef>
          </c:tx>
          <c:spPr>
            <a:ln>
              <a:solidFill>
                <a:schemeClr val="tx1"/>
              </a:solidFill>
            </a:ln>
          </c:spPr>
          <c:marker>
            <c:symbol val="none"/>
          </c:marker>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Switch'!$L$53:$R$53</c:f>
              <c:numCache>
                <c:formatCode>_("$"* #,##0.00_);_("$"* \(#,##0.00\);_("$"* "-"??_);_(@_)</c:formatCode>
                <c:ptCount val="7"/>
                <c:pt idx="0">
                  <c:v>0.37260000000000004</c:v>
                </c:pt>
                <c:pt idx="1">
                  <c:v>0.44712000000000002</c:v>
                </c:pt>
                <c:pt idx="2">
                  <c:v>0.49183200000000005</c:v>
                </c:pt>
                <c:pt idx="3">
                  <c:v>0.52134192000000013</c:v>
                </c:pt>
                <c:pt idx="4">
                  <c:v>0.52655533920000008</c:v>
                </c:pt>
                <c:pt idx="5">
                  <c:v>0.51602423241600004</c:v>
                </c:pt>
                <c:pt idx="6">
                  <c:v>0.50570374776768001</c:v>
                </c:pt>
              </c:numCache>
            </c:numRef>
          </c:val>
          <c:smooth val="0"/>
          <c:extLst>
            <c:ext xmlns:c16="http://schemas.microsoft.com/office/drawing/2014/chart" uri="{C3380CC4-5D6E-409C-BE32-E72D297353CC}">
              <c16:uniqueId val="{00000000-6A7A-42F7-9E3F-6B49EEE14260}"/>
            </c:ext>
          </c:extLst>
        </c:ser>
        <c:dLbls>
          <c:showLegendKey val="0"/>
          <c:showVal val="0"/>
          <c:showCatName val="0"/>
          <c:showSerName val="0"/>
          <c:showPercent val="0"/>
          <c:showBubbleSize val="0"/>
        </c:dLbls>
        <c:smooth val="0"/>
        <c:axId val="467896880"/>
        <c:axId val="467897272"/>
      </c:lineChart>
      <c:catAx>
        <c:axId val="467896880"/>
        <c:scaling>
          <c:orientation val="minMax"/>
        </c:scaling>
        <c:delete val="0"/>
        <c:axPos val="b"/>
        <c:numFmt formatCode="General" sourceLinked="1"/>
        <c:majorTickMark val="out"/>
        <c:minorTickMark val="none"/>
        <c:tickLblPos val="nextTo"/>
        <c:crossAx val="467897272"/>
        <c:crosses val="autoZero"/>
        <c:auto val="1"/>
        <c:lblAlgn val="ctr"/>
        <c:lblOffset val="100"/>
        <c:noMultiLvlLbl val="0"/>
      </c:catAx>
      <c:valAx>
        <c:axId val="467897272"/>
        <c:scaling>
          <c:orientation val="minMax"/>
        </c:scaling>
        <c:delete val="0"/>
        <c:axPos val="l"/>
        <c:majorGridlines/>
        <c:title>
          <c:tx>
            <c:rich>
              <a:bodyPr rot="-5400000" vert="horz"/>
              <a:lstStyle/>
              <a:p>
                <a:pPr>
                  <a:defRPr/>
                </a:pPr>
                <a:r>
                  <a:rPr lang="en-US"/>
                  <a:t>Transfer Switch ASP</a:t>
                </a:r>
              </a:p>
            </c:rich>
          </c:tx>
          <c:overlay val="0"/>
        </c:title>
        <c:numFmt formatCode="_(&quot;$&quot;* #,##0.00_);_(&quot;$&quot;* \(#,##0.00\);_(&quot;$&quot;* &quot;-&quot;??_);_(@_)" sourceLinked="1"/>
        <c:majorTickMark val="out"/>
        <c:minorTickMark val="none"/>
        <c:tickLblPos val="nextTo"/>
        <c:crossAx val="467896880"/>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1"/>
          <c:order val="0"/>
          <c:tx>
            <c:strRef>
              <c:f>'8a  Switch'!$B$47</c:f>
              <c:strCache>
                <c:ptCount val="1"/>
                <c:pt idx="0">
                  <c:v>Transfer Switches</c:v>
                </c:pt>
              </c:strCache>
            </c:strRef>
          </c:tx>
          <c:spPr>
            <a:solidFill>
              <a:schemeClr val="accent1">
                <a:tint val="77000"/>
              </a:schemeClr>
            </a:solidFill>
            <a:ln>
              <a:noFill/>
            </a:ln>
            <a:effectLst/>
          </c:spPr>
          <c:invertIfNegative val="0"/>
          <c:cat>
            <c:numRef>
              <c:f>'8a  Switch'!$L$8:$R$8</c:f>
              <c:numCache>
                <c:formatCode>General</c:formatCode>
                <c:ptCount val="7"/>
                <c:pt idx="0">
                  <c:v>2018</c:v>
                </c:pt>
                <c:pt idx="1">
                  <c:v>2019</c:v>
                </c:pt>
                <c:pt idx="2">
                  <c:v>2020</c:v>
                </c:pt>
                <c:pt idx="3">
                  <c:v>2021</c:v>
                </c:pt>
                <c:pt idx="4">
                  <c:v>2022</c:v>
                </c:pt>
                <c:pt idx="5">
                  <c:v>2023</c:v>
                </c:pt>
                <c:pt idx="6">
                  <c:v>2024</c:v>
                </c:pt>
              </c:numCache>
            </c:numRef>
          </c:cat>
          <c:val>
            <c:numRef>
              <c:f>'8a  Switch'!$L$47:$R$47</c:f>
              <c:numCache>
                <c:formatCode>#,##0,,\ "M"</c:formatCode>
                <c:ptCount val="7"/>
                <c:pt idx="0">
                  <c:v>1056408754.8</c:v>
                </c:pt>
                <c:pt idx="1">
                  <c:v>1080937510</c:v>
                </c:pt>
                <c:pt idx="2">
                  <c:v>1231403790</c:v>
                </c:pt>
                <c:pt idx="3">
                  <c:v>1400363967</c:v>
                </c:pt>
                <c:pt idx="4">
                  <c:v>1544772886.48</c:v>
                </c:pt>
                <c:pt idx="5">
                  <c:v>1736448751.9920001</c:v>
                </c:pt>
                <c:pt idx="6">
                  <c:v>1887116924.71452</c:v>
                </c:pt>
              </c:numCache>
            </c:numRef>
          </c:val>
          <c:extLst>
            <c:ext xmlns:c16="http://schemas.microsoft.com/office/drawing/2014/chart" uri="{C3380CC4-5D6E-409C-BE32-E72D297353CC}">
              <c16:uniqueId val="{00000000-F5EB-46D0-8B54-3BBAE4B05C0F}"/>
            </c:ext>
          </c:extLst>
        </c:ser>
        <c:dLbls>
          <c:showLegendKey val="0"/>
          <c:showVal val="0"/>
          <c:showCatName val="0"/>
          <c:showSerName val="0"/>
          <c:showPercent val="0"/>
          <c:showBubbleSize val="0"/>
        </c:dLbls>
        <c:gapWidth val="150"/>
        <c:overlap val="100"/>
        <c:axId val="468851152"/>
        <c:axId val="468851544"/>
      </c:barChart>
      <c:catAx>
        <c:axId val="46885115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851544"/>
        <c:crosses val="autoZero"/>
        <c:auto val="1"/>
        <c:lblAlgn val="ctr"/>
        <c:lblOffset val="100"/>
        <c:noMultiLvlLbl val="0"/>
      </c:catAx>
      <c:valAx>
        <c:axId val="4688515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r>
                  <a:rPr lang="en-US"/>
                  <a:t>Transfer Switch Shipments </a:t>
                </a:r>
              </a:p>
              <a:p>
                <a:pPr>
                  <a:defRPr/>
                </a:pPr>
                <a:endParaRPr lang="en-US"/>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Candara" pitchFamily="34" charset="0"/>
                  <a:ea typeface="+mn-ea"/>
                  <a:cs typeface="+mn-cs"/>
                </a:defRPr>
              </a:pPr>
              <a:endParaRPr lang="en-US"/>
            </a:p>
          </c:txPr>
        </c:title>
        <c:numFmt formatCode="#,##0,,\ &quot;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solidFill>
                <a:latin typeface="Candara" pitchFamily="34" charset="0"/>
                <a:ea typeface="+mn-ea"/>
                <a:cs typeface="+mn-cs"/>
              </a:defRPr>
            </a:pPr>
            <a:endParaRPr lang="en-US"/>
          </a:p>
        </c:txPr>
        <c:crossAx val="46885115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4098621195077888"/>
          <c:y val="5.5518195360715047E-2"/>
          <c:w val="0.66745470506739168"/>
          <c:h val="0.75692629637511533"/>
        </c:manualLayout>
      </c:layout>
      <c:areaChart>
        <c:grouping val="stacked"/>
        <c:varyColors val="0"/>
        <c:ser>
          <c:idx val="0"/>
          <c:order val="0"/>
          <c:tx>
            <c:strRef>
              <c:f>'8a  Switch'!$B$59</c:f>
              <c:strCache>
                <c:ptCount val="1"/>
                <c:pt idx="0">
                  <c:v>Transfer Switches</c:v>
                </c:pt>
              </c:strCache>
            </c:strRef>
          </c:tx>
          <c:spPr>
            <a:solidFill>
              <a:schemeClr val="accent1"/>
            </a:solidFill>
            <a:ln>
              <a:noFill/>
            </a:ln>
            <a:effectLst/>
          </c:spPr>
          <c:cat>
            <c:numRef>
              <c:extLst>
                <c:ext xmlns:c15="http://schemas.microsoft.com/office/drawing/2012/chart" uri="{02D57815-91ED-43cb-92C2-25804820EDAC}">
                  <c15:fullRef>
                    <c15:sqref>'8a  Switch'!$L$58:$R$58</c15:sqref>
                  </c15:fullRef>
                </c:ext>
              </c:extLst>
              <c:f>('8a  Switch'!$L$58:$M$58,'8a  Switch'!$O$58:$R$58)</c:f>
              <c:numCache>
                <c:formatCode>General</c:formatCode>
                <c:ptCount val="6"/>
                <c:pt idx="0">
                  <c:v>2018</c:v>
                </c:pt>
                <c:pt idx="1">
                  <c:v>2019</c:v>
                </c:pt>
                <c:pt idx="2">
                  <c:v>2021</c:v>
                </c:pt>
                <c:pt idx="3">
                  <c:v>2022</c:v>
                </c:pt>
                <c:pt idx="4">
                  <c:v>2023</c:v>
                </c:pt>
                <c:pt idx="5">
                  <c:v>2024</c:v>
                </c:pt>
              </c:numCache>
            </c:numRef>
          </c:cat>
          <c:val>
            <c:numRef>
              <c:extLst>
                <c:ext xmlns:c15="http://schemas.microsoft.com/office/drawing/2012/chart" uri="{02D57815-91ED-43cb-92C2-25804820EDAC}">
                  <c15:fullRef>
                    <c15:sqref>'8a  Switch'!$L$36:$R$36</c15:sqref>
                  </c15:fullRef>
                </c:ext>
              </c:extLst>
              <c:f>('8a  Switch'!$L$36:$M$36,'8a  Switch'!$O$36:$R$36)</c:f>
              <c:numCache>
                <c:formatCode>"$"#,##0,,\ " M"</c:formatCode>
                <c:ptCount val="6"/>
                <c:pt idx="0">
                  <c:v>318779106.73203605</c:v>
                </c:pt>
                <c:pt idx="1">
                  <c:v>292203687.12594688</c:v>
                </c:pt>
                <c:pt idx="2">
                  <c:v>253509636.71286795</c:v>
                </c:pt>
                <c:pt idx="3">
                  <c:v>237949238.93979871</c:v>
                </c:pt>
                <c:pt idx="4">
                  <c:v>222942197.72874993</c:v>
                </c:pt>
                <c:pt idx="5">
                  <c:v>199336797.09688887</c:v>
                </c:pt>
              </c:numCache>
            </c:numRef>
          </c:val>
          <c:extLst>
            <c:ext xmlns:c16="http://schemas.microsoft.com/office/drawing/2014/chart" uri="{C3380CC4-5D6E-409C-BE32-E72D297353CC}">
              <c16:uniqueId val="{00000000-B2D3-449F-B415-7476898FBC11}"/>
            </c:ext>
          </c:extLst>
        </c:ser>
        <c:dLbls>
          <c:showLegendKey val="0"/>
          <c:showVal val="0"/>
          <c:showCatName val="0"/>
          <c:showSerName val="0"/>
          <c:showPercent val="0"/>
          <c:showBubbleSize val="0"/>
        </c:dLbls>
        <c:axId val="468852328"/>
        <c:axId val="468852720"/>
      </c:areaChart>
      <c:catAx>
        <c:axId val="46885232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8852720"/>
        <c:crosses val="autoZero"/>
        <c:auto val="1"/>
        <c:lblAlgn val="ctr"/>
        <c:lblOffset val="100"/>
        <c:noMultiLvlLbl val="0"/>
      </c:catAx>
      <c:valAx>
        <c:axId val="468852720"/>
        <c:scaling>
          <c:orientation val="minMax"/>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r>
                  <a:rPr lang="en-US"/>
                  <a:t>Discrete SPMT Switch Revenue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Candara" pitchFamily="34" charset="0"/>
                  <a:ea typeface="+mn-ea"/>
                  <a:cs typeface="+mn-cs"/>
                </a:defRPr>
              </a:pPr>
              <a:endParaRPr lang="en-US"/>
            </a:p>
          </c:txPr>
        </c:title>
        <c:numFmt formatCode="&quot;$&quot;#,##0.0,,\ &quot; M&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Candara" pitchFamily="34" charset="0"/>
                <a:ea typeface="+mn-ea"/>
                <a:cs typeface="+mn-cs"/>
              </a:defRPr>
            </a:pPr>
            <a:endParaRPr lang="en-US"/>
          </a:p>
        </c:txPr>
        <c:crossAx val="468852328"/>
        <c:crosses val="autoZero"/>
        <c:crossBetween val="midCat"/>
        <c:majorUnit val="100000000"/>
      </c:valAx>
      <c:spPr>
        <a:solidFill>
          <a:schemeClr val="bg1"/>
        </a:solidFill>
        <a:ln>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42.xml><?xml version="1.0" encoding="utf-8"?>
<cs:colorStyle xmlns:cs="http://schemas.microsoft.com/office/drawing/2012/chartStyle" xmlns:a="http://schemas.openxmlformats.org/drawingml/2006/main" meth="withinLinear" id="14">
  <a:schemeClr val="accent1"/>
</cs:colorStyle>
</file>

<file path=xl/charts/colors43.xml><?xml version="1.0" encoding="utf-8"?>
<cs:colorStyle xmlns:cs="http://schemas.microsoft.com/office/drawing/2012/chartStyle" xmlns:a="http://schemas.openxmlformats.org/drawingml/2006/main" meth="withinLinear" id="14">
  <a:schemeClr val="accent1"/>
</cs:colorStyle>
</file>

<file path=xl/charts/colors44.xml><?xml version="1.0" encoding="utf-8"?>
<cs:colorStyle xmlns:cs="http://schemas.microsoft.com/office/drawing/2012/chartStyle" xmlns:a="http://schemas.openxmlformats.org/drawingml/2006/main" meth="withinLinear" id="14">
  <a:schemeClr val="accent1"/>
</cs:colorStyle>
</file>

<file path=xl/charts/colors45.xml><?xml version="1.0" encoding="utf-8"?>
<cs:colorStyle xmlns:cs="http://schemas.microsoft.com/office/drawing/2012/chartStyle" xmlns:a="http://schemas.openxmlformats.org/drawingml/2006/main" meth="withinLinear" id="14">
  <a:schemeClr val="accent1"/>
</cs:colorStyle>
</file>

<file path=xl/charts/colors46.xml><?xml version="1.0" encoding="utf-8"?>
<cs:colorStyle xmlns:cs="http://schemas.microsoft.com/office/drawing/2012/chartStyle" xmlns:a="http://schemas.openxmlformats.org/drawingml/2006/main" meth="withinLinear" id="14">
  <a:schemeClr val="accent1"/>
</cs:colorStyle>
</file>

<file path=xl/charts/colors47.xml><?xml version="1.0" encoding="utf-8"?>
<cs:colorStyle xmlns:cs="http://schemas.microsoft.com/office/drawing/2012/chartStyle" xmlns:a="http://schemas.openxmlformats.org/drawingml/2006/main" meth="withinLinear" id="14">
  <a:schemeClr val="accent1"/>
</cs:colorStyle>
</file>

<file path=xl/charts/colors48.xml><?xml version="1.0" encoding="utf-8"?>
<cs:colorStyle xmlns:cs="http://schemas.microsoft.com/office/drawing/2012/chartStyle" xmlns:a="http://schemas.openxmlformats.org/drawingml/2006/main" meth="withinLinear" id="14">
  <a:schemeClr val="accent1"/>
</cs:colorStyle>
</file>

<file path=xl/charts/colors49.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50.xml><?xml version="1.0" encoding="utf-8"?>
<cs:colorStyle xmlns:cs="http://schemas.microsoft.com/office/drawing/2012/chartStyle" xmlns:a="http://schemas.openxmlformats.org/drawingml/2006/main" meth="withinLinear" id="14">
  <a:schemeClr val="accent1"/>
</cs:colorStyle>
</file>

<file path=xl/charts/colors51.xml><?xml version="1.0" encoding="utf-8"?>
<cs:colorStyle xmlns:cs="http://schemas.microsoft.com/office/drawing/2012/chartStyle" xmlns:a="http://schemas.openxmlformats.org/drawingml/2006/main" meth="withinLinear" id="14">
  <a:schemeClr val="accent1"/>
</cs:colorStyle>
</file>

<file path=xl/charts/colors52.xml><?xml version="1.0" encoding="utf-8"?>
<cs:colorStyle xmlns:cs="http://schemas.microsoft.com/office/drawing/2012/chartStyle" xmlns:a="http://schemas.openxmlformats.org/drawingml/2006/main" meth="withinLinear" id="14">
  <a:schemeClr val="accent1"/>
</cs:colorStyle>
</file>

<file path=xl/charts/colors53.xml><?xml version="1.0" encoding="utf-8"?>
<cs:colorStyle xmlns:cs="http://schemas.microsoft.com/office/drawing/2012/chartStyle" xmlns:a="http://schemas.openxmlformats.org/drawingml/2006/main" meth="withinLinear" id="14">
  <a:schemeClr val="accent1"/>
</cs:colorStyle>
</file>

<file path=xl/charts/colors54.xml><?xml version="1.0" encoding="utf-8"?>
<cs:colorStyle xmlns:cs="http://schemas.microsoft.com/office/drawing/2012/chartStyle" xmlns:a="http://schemas.openxmlformats.org/drawingml/2006/main" meth="withinLinear" id="14">
  <a:schemeClr val="accent1"/>
</cs:colorStyle>
</file>

<file path=xl/charts/colors55.xml><?xml version="1.0" encoding="utf-8"?>
<cs:colorStyle xmlns:cs="http://schemas.microsoft.com/office/drawing/2012/chartStyle" xmlns:a="http://schemas.openxmlformats.org/drawingml/2006/main" meth="withinLinear" id="14">
  <a:schemeClr val="accent1"/>
</cs:colorStyle>
</file>

<file path=xl/charts/colors56.xml><?xml version="1.0" encoding="utf-8"?>
<cs:colorStyle xmlns:cs="http://schemas.microsoft.com/office/drawing/2012/chartStyle" xmlns:a="http://schemas.openxmlformats.org/drawingml/2006/main" meth="withinLinear" id="14">
  <a:schemeClr val="accent1"/>
</cs:colorStyle>
</file>

<file path=xl/charts/colors57.xml><?xml version="1.0" encoding="utf-8"?>
<cs:colorStyle xmlns:cs="http://schemas.microsoft.com/office/drawing/2012/chartStyle" xmlns:a="http://schemas.openxmlformats.org/drawingml/2006/main" meth="withinLinear" id="14">
  <a:schemeClr val="accent1"/>
</cs:colorStyle>
</file>

<file path=xl/charts/colors58.xml><?xml version="1.0" encoding="utf-8"?>
<cs:colorStyle xmlns:cs="http://schemas.microsoft.com/office/drawing/2012/chartStyle" xmlns:a="http://schemas.openxmlformats.org/drawingml/2006/main" meth="withinLinear" id="14">
  <a:schemeClr val="accent1"/>
</cs:colorStyle>
</file>

<file path=xl/charts/colors59.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60.xml><?xml version="1.0" encoding="utf-8"?>
<cs:colorStyle xmlns:cs="http://schemas.microsoft.com/office/drawing/2012/chartStyle" xmlns:a="http://schemas.openxmlformats.org/drawingml/2006/main" meth="withinLinear" id="14">
  <a:schemeClr val="accent1"/>
</cs:colorStyle>
</file>

<file path=xl/charts/colors61.xml><?xml version="1.0" encoding="utf-8"?>
<cs:colorStyle xmlns:cs="http://schemas.microsoft.com/office/drawing/2012/chartStyle" xmlns:a="http://schemas.openxmlformats.org/drawingml/2006/main" meth="withinLinear" id="14">
  <a:schemeClr val="accent1"/>
</cs:colorStyle>
</file>

<file path=xl/charts/colors62.xml><?xml version="1.0" encoding="utf-8"?>
<cs:colorStyle xmlns:cs="http://schemas.microsoft.com/office/drawing/2012/chartStyle" xmlns:a="http://schemas.openxmlformats.org/drawingml/2006/main" meth="withinLinear" id="14">
  <a:schemeClr val="accent1"/>
</cs:colorStyle>
</file>

<file path=xl/charts/colors63.xml><?xml version="1.0" encoding="utf-8"?>
<cs:colorStyle xmlns:cs="http://schemas.microsoft.com/office/drawing/2012/chartStyle" xmlns:a="http://schemas.openxmlformats.org/drawingml/2006/main" meth="withinLinear" id="14">
  <a:schemeClr val="accent1"/>
</cs:colorStyle>
</file>

<file path=xl/charts/colors64.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image" Target="../media/image2.jpeg"/><Relationship Id="rId5" Type="http://schemas.openxmlformats.org/officeDocument/2006/relationships/chart" Target="../charts/chart43.xml"/><Relationship Id="rId4" Type="http://schemas.openxmlformats.org/officeDocument/2006/relationships/chart" Target="../charts/chart4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image" Target="../media/image3.jpeg"/><Relationship Id="rId5" Type="http://schemas.openxmlformats.org/officeDocument/2006/relationships/chart" Target="../charts/chart47.xml"/><Relationship Id="rId4"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50.xml"/><Relationship Id="rId7" Type="http://schemas.openxmlformats.org/officeDocument/2006/relationships/chart" Target="../charts/chart54.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image" Target="../media/image2.jpeg"/><Relationship Id="rId5" Type="http://schemas.openxmlformats.org/officeDocument/2006/relationships/chart" Target="../charts/chart58.xml"/><Relationship Id="rId4" Type="http://schemas.openxmlformats.org/officeDocument/2006/relationships/chart" Target="../charts/chart5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60.xml"/><Relationship Id="rId2" Type="http://schemas.openxmlformats.org/officeDocument/2006/relationships/chart" Target="../charts/chart59.xml"/><Relationship Id="rId1" Type="http://schemas.openxmlformats.org/officeDocument/2006/relationships/image" Target="../media/image2.jpeg"/><Relationship Id="rId5" Type="http://schemas.openxmlformats.org/officeDocument/2006/relationships/chart" Target="../charts/chart62.xml"/><Relationship Id="rId4" Type="http://schemas.openxmlformats.org/officeDocument/2006/relationships/chart" Target="../charts/chart6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image" Target="../media/image2.jpeg"/><Relationship Id="rId5" Type="http://schemas.openxmlformats.org/officeDocument/2006/relationships/chart" Target="../charts/chart66.xml"/><Relationship Id="rId4" Type="http://schemas.openxmlformats.org/officeDocument/2006/relationships/chart" Target="../charts/chart65.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1.xml"/><Relationship Id="rId5" Type="http://schemas.openxmlformats.org/officeDocument/2006/relationships/chart" Target="../charts/chart70.xml"/><Relationship Id="rId4" Type="http://schemas.openxmlformats.org/officeDocument/2006/relationships/chart" Target="../charts/chart6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4"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8" Type="http://schemas.openxmlformats.org/officeDocument/2006/relationships/chart" Target="../charts/chart81.xml"/><Relationship Id="rId3" Type="http://schemas.openxmlformats.org/officeDocument/2006/relationships/chart" Target="../charts/chart77.xml"/><Relationship Id="rId7" Type="http://schemas.openxmlformats.org/officeDocument/2006/relationships/chart" Target="../charts/chart80.xml"/><Relationship Id="rId2" Type="http://schemas.openxmlformats.org/officeDocument/2006/relationships/chart" Target="../charts/chart76.xml"/><Relationship Id="rId1" Type="http://schemas.openxmlformats.org/officeDocument/2006/relationships/chart" Target="../charts/chart75.xml"/><Relationship Id="rId6" Type="http://schemas.openxmlformats.org/officeDocument/2006/relationships/chart" Target="../charts/chart79.xml"/><Relationship Id="rId5" Type="http://schemas.openxmlformats.org/officeDocument/2006/relationships/image" Target="../media/image2.jpeg"/><Relationship Id="rId4" Type="http://schemas.openxmlformats.org/officeDocument/2006/relationships/chart" Target="../charts/chart78.xml"/></Relationships>
</file>

<file path=xl/drawings/_rels/drawing19.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84.xml"/><Relationship Id="rId7" Type="http://schemas.openxmlformats.org/officeDocument/2006/relationships/chart" Target="../charts/chart88.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11" Type="http://schemas.openxmlformats.org/officeDocument/2006/relationships/chart" Target="../charts/chart91.xml"/><Relationship Id="rId5" Type="http://schemas.openxmlformats.org/officeDocument/2006/relationships/chart" Target="../charts/chart86.xml"/><Relationship Id="rId10" Type="http://schemas.openxmlformats.org/officeDocument/2006/relationships/chart" Target="../charts/chart90.xml"/><Relationship Id="rId4" Type="http://schemas.openxmlformats.org/officeDocument/2006/relationships/chart" Target="../charts/chart85.xml"/><Relationship Id="rId9" Type="http://schemas.openxmlformats.org/officeDocument/2006/relationships/chart" Target="../charts/chart8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chart" Target="../charts/chart92.xml"/><Relationship Id="rId6" Type="http://schemas.openxmlformats.org/officeDocument/2006/relationships/chart" Target="../charts/chart96.xml"/><Relationship Id="rId5" Type="http://schemas.openxmlformats.org/officeDocument/2006/relationships/image" Target="../media/image2.jpeg"/><Relationship Id="rId4" Type="http://schemas.openxmlformats.org/officeDocument/2006/relationships/chart" Target="../charts/chart95.xml"/><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102.xml"/><Relationship Id="rId7" Type="http://schemas.openxmlformats.org/officeDocument/2006/relationships/chart" Target="../charts/chart105.xml"/><Relationship Id="rId2" Type="http://schemas.openxmlformats.org/officeDocument/2006/relationships/chart" Target="../charts/chart101.xml"/><Relationship Id="rId1" Type="http://schemas.openxmlformats.org/officeDocument/2006/relationships/chart" Target="../charts/chart100.xml"/><Relationship Id="rId6" Type="http://schemas.openxmlformats.org/officeDocument/2006/relationships/image" Target="../media/image2.jpeg"/><Relationship Id="rId5" Type="http://schemas.openxmlformats.org/officeDocument/2006/relationships/chart" Target="../charts/chart104.xml"/><Relationship Id="rId4" Type="http://schemas.openxmlformats.org/officeDocument/2006/relationships/chart" Target="../charts/chart103.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8.xml"/><Relationship Id="rId2" Type="http://schemas.openxmlformats.org/officeDocument/2006/relationships/chart" Target="../charts/chart107.xml"/><Relationship Id="rId1" Type="http://schemas.openxmlformats.org/officeDocument/2006/relationships/chart" Target="../charts/chart106.xml"/><Relationship Id="rId5" Type="http://schemas.openxmlformats.org/officeDocument/2006/relationships/chart" Target="../charts/chart109.xml"/><Relationship Id="rId4"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3" Type="http://schemas.openxmlformats.org/officeDocument/2006/relationships/chart" Target="../charts/chart112.xml"/><Relationship Id="rId2" Type="http://schemas.openxmlformats.org/officeDocument/2006/relationships/chart" Target="../charts/chart111.xml"/><Relationship Id="rId1" Type="http://schemas.openxmlformats.org/officeDocument/2006/relationships/chart" Target="../charts/chart110.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16.xml"/><Relationship Id="rId1" Type="http://schemas.openxmlformats.org/officeDocument/2006/relationships/chart" Target="../charts/chart115.xml"/><Relationship Id="rId4" Type="http://schemas.openxmlformats.org/officeDocument/2006/relationships/chart" Target="../charts/chart11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2.jpeg"/><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6.xml"/><Relationship Id="rId7" Type="http://schemas.openxmlformats.org/officeDocument/2006/relationships/chart" Target="../charts/chart19.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image" Target="../media/image2.jpeg"/><Relationship Id="rId9"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7.xml"/><Relationship Id="rId4" Type="http://schemas.openxmlformats.org/officeDocument/2006/relationships/image" Target="../media/image2.jpeg"/></Relationships>
</file>

<file path=xl/drawings/_rels/drawing8.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30.xml"/><Relationship Id="rId7" Type="http://schemas.openxmlformats.org/officeDocument/2006/relationships/chart" Target="../charts/chart33.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2.jpeg"/><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image" Target="../media/image2.jpeg"/><Relationship Id="rId1" Type="http://schemas.openxmlformats.org/officeDocument/2006/relationships/chart" Target="../charts/chart36.xml"/><Relationship Id="rId5" Type="http://schemas.openxmlformats.org/officeDocument/2006/relationships/chart" Target="../charts/chart39.xml"/><Relationship Id="rId4"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361950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00450" cy="18002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457200</xdr:colOff>
      <xdr:row>0</xdr:row>
      <xdr:rowOff>133350</xdr:rowOff>
    </xdr:from>
    <xdr:to>
      <xdr:col>12</xdr:col>
      <xdr:colOff>150102</xdr:colOff>
      <xdr:row>4</xdr:row>
      <xdr:rowOff>28575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0" y="133350"/>
          <a:ext cx="1359777" cy="619125"/>
        </a:xfrm>
        <a:prstGeom prst="rect">
          <a:avLst/>
        </a:prstGeom>
      </xdr:spPr>
    </xdr:pic>
    <xdr:clientData/>
  </xdr:twoCellAnchor>
  <xdr:twoCellAnchor>
    <xdr:from>
      <xdr:col>17</xdr:col>
      <xdr:colOff>213360</xdr:colOff>
      <xdr:row>42</xdr:row>
      <xdr:rowOff>152400</xdr:rowOff>
    </xdr:from>
    <xdr:to>
      <xdr:col>23</xdr:col>
      <xdr:colOff>575310</xdr:colOff>
      <xdr:row>59</xdr:row>
      <xdr:rowOff>30480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152400</xdr:colOff>
      <xdr:row>7</xdr:row>
      <xdr:rowOff>152400</xdr:rowOff>
    </xdr:from>
    <xdr:to>
      <xdr:col>28</xdr:col>
      <xdr:colOff>259080</xdr:colOff>
      <xdr:row>16</xdr:row>
      <xdr:rowOff>1386840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586740</xdr:colOff>
      <xdr:row>18</xdr:row>
      <xdr:rowOff>22860</xdr:rowOff>
    </xdr:from>
    <xdr:to>
      <xdr:col>26</xdr:col>
      <xdr:colOff>586740</xdr:colOff>
      <xdr:row>26</xdr:row>
      <xdr:rowOff>1274445</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449580</xdr:colOff>
      <xdr:row>29</xdr:row>
      <xdr:rowOff>0</xdr:rowOff>
    </xdr:from>
    <xdr:to>
      <xdr:col>26</xdr:col>
      <xdr:colOff>464820</xdr:colOff>
      <xdr:row>36</xdr:row>
      <xdr:rowOff>1173480</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723900</xdr:colOff>
      <xdr:row>0</xdr:row>
      <xdr:rowOff>175260</xdr:rowOff>
    </xdr:from>
    <xdr:to>
      <xdr:col>13</xdr:col>
      <xdr:colOff>435852</xdr:colOff>
      <xdr:row>4</xdr:row>
      <xdr:rowOff>55245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51960" y="175260"/>
          <a:ext cx="1316915" cy="624840"/>
        </a:xfrm>
        <a:prstGeom prst="rect">
          <a:avLst/>
        </a:prstGeom>
      </xdr:spPr>
    </xdr:pic>
    <xdr:clientData/>
  </xdr:twoCellAnchor>
  <xdr:twoCellAnchor>
    <xdr:from>
      <xdr:col>19</xdr:col>
      <xdr:colOff>213360</xdr:colOff>
      <xdr:row>47</xdr:row>
      <xdr:rowOff>152400</xdr:rowOff>
    </xdr:from>
    <xdr:to>
      <xdr:col>25</xdr:col>
      <xdr:colOff>575310</xdr:colOff>
      <xdr:row>65</xdr:row>
      <xdr:rowOff>30480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236220</xdr:colOff>
      <xdr:row>8</xdr:row>
      <xdr:rowOff>0</xdr:rowOff>
    </xdr:from>
    <xdr:to>
      <xdr:col>27</xdr:col>
      <xdr:colOff>137160</xdr:colOff>
      <xdr:row>16</xdr:row>
      <xdr:rowOff>1348740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213360</xdr:colOff>
      <xdr:row>18</xdr:row>
      <xdr:rowOff>83820</xdr:rowOff>
    </xdr:from>
    <xdr:to>
      <xdr:col>27</xdr:col>
      <xdr:colOff>114300</xdr:colOff>
      <xdr:row>27</xdr:row>
      <xdr:rowOff>1335405</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190500</xdr:colOff>
      <xdr:row>30</xdr:row>
      <xdr:rowOff>60960</xdr:rowOff>
    </xdr:from>
    <xdr:to>
      <xdr:col>27</xdr:col>
      <xdr:colOff>106680</xdr:colOff>
      <xdr:row>38</xdr:row>
      <xdr:rowOff>1234440</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48002</xdr:colOff>
      <xdr:row>48</xdr:row>
      <xdr:rowOff>149697</xdr:rowOff>
    </xdr:from>
    <xdr:to>
      <xdr:col>22</xdr:col>
      <xdr:colOff>425369</xdr:colOff>
      <xdr:row>67</xdr:row>
      <xdr:rowOff>15278</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336665</xdr:colOff>
      <xdr:row>78</xdr:row>
      <xdr:rowOff>115599</xdr:rowOff>
    </xdr:from>
    <xdr:to>
      <xdr:col>25</xdr:col>
      <xdr:colOff>144259</xdr:colOff>
      <xdr:row>92</xdr:row>
      <xdr:rowOff>150842</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441959</xdr:colOff>
      <xdr:row>31</xdr:row>
      <xdr:rowOff>1865947</xdr:rowOff>
    </xdr:from>
    <xdr:to>
      <xdr:col>28</xdr:col>
      <xdr:colOff>230504</xdr:colOff>
      <xdr:row>42</xdr:row>
      <xdr:rowOff>312421</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809625</xdr:colOff>
      <xdr:row>8</xdr:row>
      <xdr:rowOff>117157</xdr:rowOff>
    </xdr:from>
    <xdr:to>
      <xdr:col>26</xdr:col>
      <xdr:colOff>504825</xdr:colOff>
      <xdr:row>24</xdr:row>
      <xdr:rowOff>25717</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60786</xdr:colOff>
      <xdr:row>42</xdr:row>
      <xdr:rowOff>506267</xdr:rowOff>
    </xdr:from>
    <xdr:to>
      <xdr:col>26</xdr:col>
      <xdr:colOff>30769</xdr:colOff>
      <xdr:row>47</xdr:row>
      <xdr:rowOff>374677</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285750</xdr:colOff>
      <xdr:row>25</xdr:row>
      <xdr:rowOff>514350</xdr:rowOff>
    </xdr:from>
    <xdr:to>
      <xdr:col>26</xdr:col>
      <xdr:colOff>590550</xdr:colOff>
      <xdr:row>31</xdr:row>
      <xdr:rowOff>971550</xdr:rowOff>
    </xdr:to>
    <xdr:graphicFrame macro="">
      <xdr:nvGraphicFramePr>
        <xdr:cNvPr id="12" name="Chart 11">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66675</xdr:colOff>
      <xdr:row>25</xdr:row>
      <xdr:rowOff>666750</xdr:rowOff>
    </xdr:from>
    <xdr:to>
      <xdr:col>35</xdr:col>
      <xdr:colOff>371475</xdr:colOff>
      <xdr:row>31</xdr:row>
      <xdr:rowOff>1123950</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0</xdr:colOff>
      <xdr:row>1</xdr:row>
      <xdr:rowOff>0</xdr:rowOff>
    </xdr:from>
    <xdr:to>
      <xdr:col>10</xdr:col>
      <xdr:colOff>284796</xdr:colOff>
      <xdr:row>4</xdr:row>
      <xdr:rowOff>76200</xdr:rowOff>
    </xdr:to>
    <xdr:pic>
      <xdr:nvPicPr>
        <xdr:cNvPr id="16" name="Picture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43575" y="190500"/>
          <a:ext cx="1295400" cy="6477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160020</xdr:colOff>
      <xdr:row>1</xdr:row>
      <xdr:rowOff>22860</xdr:rowOff>
    </xdr:from>
    <xdr:to>
      <xdr:col>17</xdr:col>
      <xdr:colOff>170105</xdr:colOff>
      <xdr:row>4</xdr:row>
      <xdr:rowOff>95250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3680" y="205740"/>
          <a:ext cx="1316915" cy="624840"/>
        </a:xfrm>
        <a:prstGeom prst="rect">
          <a:avLst/>
        </a:prstGeom>
      </xdr:spPr>
    </xdr:pic>
    <xdr:clientData/>
  </xdr:twoCellAnchor>
  <xdr:twoCellAnchor>
    <xdr:from>
      <xdr:col>20</xdr:col>
      <xdr:colOff>213360</xdr:colOff>
      <xdr:row>40</xdr:row>
      <xdr:rowOff>152400</xdr:rowOff>
    </xdr:from>
    <xdr:to>
      <xdr:col>26</xdr:col>
      <xdr:colOff>575310</xdr:colOff>
      <xdr:row>59</xdr:row>
      <xdr:rowOff>30480</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236220</xdr:colOff>
      <xdr:row>9</xdr:row>
      <xdr:rowOff>0</xdr:rowOff>
    </xdr:from>
    <xdr:to>
      <xdr:col>28</xdr:col>
      <xdr:colOff>137160</xdr:colOff>
      <xdr:row>16</xdr:row>
      <xdr:rowOff>1348740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213360</xdr:colOff>
      <xdr:row>18</xdr:row>
      <xdr:rowOff>83820</xdr:rowOff>
    </xdr:from>
    <xdr:to>
      <xdr:col>28</xdr:col>
      <xdr:colOff>114300</xdr:colOff>
      <xdr:row>25</xdr:row>
      <xdr:rowOff>1335405</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213360</xdr:colOff>
      <xdr:row>27</xdr:row>
      <xdr:rowOff>129540</xdr:rowOff>
    </xdr:from>
    <xdr:to>
      <xdr:col>28</xdr:col>
      <xdr:colOff>129540</xdr:colOff>
      <xdr:row>34</xdr:row>
      <xdr:rowOff>1120140</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312420</xdr:colOff>
      <xdr:row>1</xdr:row>
      <xdr:rowOff>91440</xdr:rowOff>
    </xdr:from>
    <xdr:to>
      <xdr:col>15</xdr:col>
      <xdr:colOff>779705</xdr:colOff>
      <xdr:row>4</xdr:row>
      <xdr:rowOff>171450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32220" y="274320"/>
          <a:ext cx="1316915" cy="624840"/>
        </a:xfrm>
        <a:prstGeom prst="rect">
          <a:avLst/>
        </a:prstGeom>
      </xdr:spPr>
    </xdr:pic>
    <xdr:clientData/>
  </xdr:twoCellAnchor>
  <xdr:twoCellAnchor>
    <xdr:from>
      <xdr:col>20</xdr:col>
      <xdr:colOff>373380</xdr:colOff>
      <xdr:row>37</xdr:row>
      <xdr:rowOff>91440</xdr:rowOff>
    </xdr:from>
    <xdr:to>
      <xdr:col>27</xdr:col>
      <xdr:colOff>125730</xdr:colOff>
      <xdr:row>55</xdr:row>
      <xdr:rowOff>152400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236220</xdr:colOff>
      <xdr:row>9</xdr:row>
      <xdr:rowOff>0</xdr:rowOff>
    </xdr:from>
    <xdr:to>
      <xdr:col>28</xdr:col>
      <xdr:colOff>137160</xdr:colOff>
      <xdr:row>15</xdr:row>
      <xdr:rowOff>1348740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213360</xdr:colOff>
      <xdr:row>17</xdr:row>
      <xdr:rowOff>83820</xdr:rowOff>
    </xdr:from>
    <xdr:to>
      <xdr:col>28</xdr:col>
      <xdr:colOff>114300</xdr:colOff>
      <xdr:row>24</xdr:row>
      <xdr:rowOff>1335405</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190500</xdr:colOff>
      <xdr:row>26</xdr:row>
      <xdr:rowOff>129540</xdr:rowOff>
    </xdr:from>
    <xdr:to>
      <xdr:col>28</xdr:col>
      <xdr:colOff>106680</xdr:colOff>
      <xdr:row>33</xdr:row>
      <xdr:rowOff>1120140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16</xdr:col>
      <xdr:colOff>91440</xdr:colOff>
      <xdr:row>1</xdr:row>
      <xdr:rowOff>144780</xdr:rowOff>
    </xdr:from>
    <xdr:to>
      <xdr:col>17</xdr:col>
      <xdr:colOff>635877</xdr:colOff>
      <xdr:row>5</xdr:row>
      <xdr:rowOff>38100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98080" y="327660"/>
          <a:ext cx="1316915" cy="624840"/>
        </a:xfrm>
        <a:prstGeom prst="rect">
          <a:avLst/>
        </a:prstGeom>
      </xdr:spPr>
    </xdr:pic>
    <xdr:clientData/>
  </xdr:twoCellAnchor>
  <xdr:twoCellAnchor>
    <xdr:from>
      <xdr:col>19</xdr:col>
      <xdr:colOff>213360</xdr:colOff>
      <xdr:row>35</xdr:row>
      <xdr:rowOff>152400</xdr:rowOff>
    </xdr:from>
    <xdr:to>
      <xdr:col>25</xdr:col>
      <xdr:colOff>575310</xdr:colOff>
      <xdr:row>53</xdr:row>
      <xdr:rowOff>30480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320040</xdr:colOff>
      <xdr:row>8</xdr:row>
      <xdr:rowOff>83820</xdr:rowOff>
    </xdr:from>
    <xdr:to>
      <xdr:col>29</xdr:col>
      <xdr:colOff>220980</xdr:colOff>
      <xdr:row>13</xdr:row>
      <xdr:rowOff>1935480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213360</xdr:colOff>
      <xdr:row>15</xdr:row>
      <xdr:rowOff>83820</xdr:rowOff>
    </xdr:from>
    <xdr:to>
      <xdr:col>27</xdr:col>
      <xdr:colOff>114300</xdr:colOff>
      <xdr:row>22</xdr:row>
      <xdr:rowOff>1335405</xdr:rowOff>
    </xdr:to>
    <xdr:graphicFrame macro="">
      <xdr:nvGraphicFramePr>
        <xdr:cNvPr id="5" name="Chart 4">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190500</xdr:colOff>
      <xdr:row>24</xdr:row>
      <xdr:rowOff>129540</xdr:rowOff>
    </xdr:from>
    <xdr:to>
      <xdr:col>27</xdr:col>
      <xdr:colOff>106680</xdr:colOff>
      <xdr:row>32</xdr:row>
      <xdr:rowOff>15240</xdr:rowOff>
    </xdr:to>
    <xdr:graphicFrame macro="">
      <xdr:nvGraphicFramePr>
        <xdr:cNvPr id="6" name="Chart 5">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19</xdr:col>
      <xdr:colOff>247649</xdr:colOff>
      <xdr:row>4</xdr:row>
      <xdr:rowOff>171450</xdr:rowOff>
    </xdr:from>
    <xdr:to>
      <xdr:col>27</xdr:col>
      <xdr:colOff>476249</xdr:colOff>
      <xdr:row>18</xdr:row>
      <xdr:rowOff>42862</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584835</xdr:colOff>
      <xdr:row>41</xdr:row>
      <xdr:rowOff>24765</xdr:rowOff>
    </xdr:from>
    <xdr:to>
      <xdr:col>28</xdr:col>
      <xdr:colOff>104775</xdr:colOff>
      <xdr:row>45</xdr:row>
      <xdr:rowOff>1972627</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200025</xdr:colOff>
      <xdr:row>0</xdr:row>
      <xdr:rowOff>85725</xdr:rowOff>
    </xdr:from>
    <xdr:to>
      <xdr:col>11</xdr:col>
      <xdr:colOff>20955</xdr:colOff>
      <xdr:row>3</xdr:row>
      <xdr:rowOff>171450</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4575" y="85725"/>
          <a:ext cx="1295400" cy="647700"/>
        </a:xfrm>
        <a:prstGeom prst="rect">
          <a:avLst/>
        </a:prstGeom>
      </xdr:spPr>
    </xdr:pic>
    <xdr:clientData/>
  </xdr:twoCellAnchor>
  <xdr:twoCellAnchor>
    <xdr:from>
      <xdr:col>19</xdr:col>
      <xdr:colOff>121920</xdr:colOff>
      <xdr:row>47</xdr:row>
      <xdr:rowOff>0</xdr:rowOff>
    </xdr:from>
    <xdr:to>
      <xdr:col>25</xdr:col>
      <xdr:colOff>49530</xdr:colOff>
      <xdr:row>47</xdr:row>
      <xdr:rowOff>38100</xdr:rowOff>
    </xdr:to>
    <xdr:graphicFrame macro="">
      <xdr:nvGraphicFramePr>
        <xdr:cNvPr id="8" name="Chart 7">
          <a:extLst>
            <a:ext uri="{FF2B5EF4-FFF2-40B4-BE49-F238E27FC236}">
              <a16:creationId xmlns:a16="http://schemas.microsoft.com/office/drawing/2014/main" id="{00000000-0008-0000-1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736036</xdr:colOff>
      <xdr:row>52</xdr:row>
      <xdr:rowOff>140453</xdr:rowOff>
    </xdr:from>
    <xdr:to>
      <xdr:col>23</xdr:col>
      <xdr:colOff>669572</xdr:colOff>
      <xdr:row>69</xdr:row>
      <xdr:rowOff>22672</xdr:rowOff>
    </xdr:to>
    <xdr:graphicFrame macro="">
      <xdr:nvGraphicFramePr>
        <xdr:cNvPr id="9" name="Chart 8">
          <a:extLst>
            <a:ext uri="{FF2B5EF4-FFF2-40B4-BE49-F238E27FC236}">
              <a16:creationId xmlns:a16="http://schemas.microsoft.com/office/drawing/2014/main" id="{00000000-0008-0000-1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472440</xdr:colOff>
      <xdr:row>29</xdr:row>
      <xdr:rowOff>91440</xdr:rowOff>
    </xdr:from>
    <xdr:to>
      <xdr:col>26</xdr:col>
      <xdr:colOff>449580</xdr:colOff>
      <xdr:row>38</xdr:row>
      <xdr:rowOff>15240</xdr:rowOff>
    </xdr:to>
    <xdr:graphicFrame macro="">
      <xdr:nvGraphicFramePr>
        <xdr:cNvPr id="10" name="Chart 9">
          <a:extLst>
            <a:ext uri="{FF2B5EF4-FFF2-40B4-BE49-F238E27FC236}">
              <a16:creationId xmlns:a16="http://schemas.microsoft.com/office/drawing/2014/main" id="{00000000-0008-0000-1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303125</xdr:colOff>
      <xdr:row>5</xdr:row>
      <xdr:rowOff>93929</xdr:rowOff>
    </xdr:from>
    <xdr:to>
      <xdr:col>26</xdr:col>
      <xdr:colOff>600305</xdr:colOff>
      <xdr:row>15</xdr:row>
      <xdr:rowOff>1124534</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303767</xdr:colOff>
      <xdr:row>16</xdr:row>
      <xdr:rowOff>16273</xdr:rowOff>
    </xdr:from>
    <xdr:to>
      <xdr:col>25</xdr:col>
      <xdr:colOff>608567</xdr:colOff>
      <xdr:row>27</xdr:row>
      <xdr:rowOff>65803</xdr:rowOff>
    </xdr:to>
    <xdr:graphicFrame macro="">
      <xdr:nvGraphicFramePr>
        <xdr:cNvPr id="4" name="Chart 3">
          <a:extLst>
            <a:ext uri="{FF2B5EF4-FFF2-40B4-BE49-F238E27FC236}">
              <a16:creationId xmlns:a16="http://schemas.microsoft.com/office/drawing/2014/main" i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428625</xdr:colOff>
      <xdr:row>28</xdr:row>
      <xdr:rowOff>19050</xdr:rowOff>
    </xdr:from>
    <xdr:to>
      <xdr:col>26</xdr:col>
      <xdr:colOff>428625</xdr:colOff>
      <xdr:row>34</xdr:row>
      <xdr:rowOff>1809750</xdr:rowOff>
    </xdr:to>
    <xdr:graphicFrame macro="">
      <xdr:nvGraphicFramePr>
        <xdr:cNvPr id="5" name="Chart 4">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419100</xdr:colOff>
      <xdr:row>4</xdr:row>
      <xdr:rowOff>76200</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53325" y="190500"/>
          <a:ext cx="1295400" cy="6477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19</xdr:col>
      <xdr:colOff>171450</xdr:colOff>
      <xdr:row>15</xdr:row>
      <xdr:rowOff>155257</xdr:rowOff>
    </xdr:from>
    <xdr:to>
      <xdr:col>26</xdr:col>
      <xdr:colOff>476250</xdr:colOff>
      <xdr:row>32</xdr:row>
      <xdr:rowOff>167640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186690</xdr:colOff>
      <xdr:row>37</xdr:row>
      <xdr:rowOff>42862</xdr:rowOff>
    </xdr:from>
    <xdr:to>
      <xdr:col>27</xdr:col>
      <xdr:colOff>72390</xdr:colOff>
      <xdr:row>50</xdr:row>
      <xdr:rowOff>119062</xdr:rowOff>
    </xdr:to>
    <xdr:graphicFrame macro="">
      <xdr:nvGraphicFramePr>
        <xdr:cNvPr id="3" name="Chart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222885</xdr:colOff>
      <xdr:row>1</xdr:row>
      <xdr:rowOff>121920</xdr:rowOff>
    </xdr:from>
    <xdr:to>
      <xdr:col>35</xdr:col>
      <xdr:colOff>542925</xdr:colOff>
      <xdr:row>14</xdr:row>
      <xdr:rowOff>702945</xdr:rowOff>
    </xdr:to>
    <xdr:graphicFrame macro="">
      <xdr:nvGraphicFramePr>
        <xdr:cNvPr id="6" name="Chart 5">
          <a:extLst>
            <a:ext uri="{FF2B5EF4-FFF2-40B4-BE49-F238E27FC236}">
              <a16:creationId xmlns:a16="http://schemas.microsoft.com/office/drawing/2014/main"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285750</xdr:colOff>
      <xdr:row>2</xdr:row>
      <xdr:rowOff>167640</xdr:rowOff>
    </xdr:from>
    <xdr:to>
      <xdr:col>28</xdr:col>
      <xdr:colOff>106680</xdr:colOff>
      <xdr:row>14</xdr:row>
      <xdr:rowOff>647700</xdr:rowOff>
    </xdr:to>
    <xdr:graphicFrame macro="">
      <xdr:nvGraphicFramePr>
        <xdr:cNvPr id="7" name="Chart 6">
          <a:extLst>
            <a:ext uri="{FF2B5EF4-FFF2-40B4-BE49-F238E27FC236}">
              <a16:creationId xmlns:a16="http://schemas.microsoft.com/office/drawing/2014/main" id="{00000000-0008-0000-1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xdr:row>
      <xdr:rowOff>0</xdr:rowOff>
    </xdr:from>
    <xdr:to>
      <xdr:col>10</xdr:col>
      <xdr:colOff>533400</xdr:colOff>
      <xdr:row>4</xdr:row>
      <xdr:rowOff>76200</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48425" y="190500"/>
          <a:ext cx="1295400" cy="647700"/>
        </a:xfrm>
        <a:prstGeom prst="rect">
          <a:avLst/>
        </a:prstGeom>
      </xdr:spPr>
    </xdr:pic>
    <xdr:clientData/>
  </xdr:twoCellAnchor>
  <xdr:twoCellAnchor>
    <xdr:from>
      <xdr:col>13</xdr:col>
      <xdr:colOff>171449</xdr:colOff>
      <xdr:row>67</xdr:row>
      <xdr:rowOff>704850</xdr:rowOff>
    </xdr:from>
    <xdr:to>
      <xdr:col>19</xdr:col>
      <xdr:colOff>87630</xdr:colOff>
      <xdr:row>81</xdr:row>
      <xdr:rowOff>85725</xdr:rowOff>
    </xdr:to>
    <xdr:graphicFrame macro="">
      <xdr:nvGraphicFramePr>
        <xdr:cNvPr id="9" name="Chart 8">
          <a:extLst>
            <a:ext uri="{FF2B5EF4-FFF2-40B4-BE49-F238E27FC236}">
              <a16:creationId xmlns:a16="http://schemas.microsoft.com/office/drawing/2014/main" id="{00000000-0008-0000-1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21</xdr:row>
      <xdr:rowOff>0</xdr:rowOff>
    </xdr:from>
    <xdr:to>
      <xdr:col>38</xdr:col>
      <xdr:colOff>184785</xdr:colOff>
      <xdr:row>38</xdr:row>
      <xdr:rowOff>0</xdr:rowOff>
    </xdr:to>
    <xdr:graphicFrame macro="">
      <xdr:nvGraphicFramePr>
        <xdr:cNvPr id="10" name="Chart 9">
          <a:extLst>
            <a:ext uri="{FF2B5EF4-FFF2-40B4-BE49-F238E27FC236}">
              <a16:creationId xmlns:a16="http://schemas.microsoft.com/office/drawing/2014/main" id="{00000000-0008-0000-1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586740</xdr:colOff>
      <xdr:row>39</xdr:row>
      <xdr:rowOff>0</xdr:rowOff>
    </xdr:from>
    <xdr:to>
      <xdr:col>38</xdr:col>
      <xdr:colOff>146685</xdr:colOff>
      <xdr:row>51</xdr:row>
      <xdr:rowOff>76200</xdr:rowOff>
    </xdr:to>
    <xdr:graphicFrame macro="">
      <xdr:nvGraphicFramePr>
        <xdr:cNvPr id="11" name="Chart 10">
          <a:extLst>
            <a:ext uri="{FF2B5EF4-FFF2-40B4-BE49-F238E27FC236}">
              <a16:creationId xmlns:a16="http://schemas.microsoft.com/office/drawing/2014/main" id="{00000000-0008-0000-1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18</xdr:col>
      <xdr:colOff>171450</xdr:colOff>
      <xdr:row>8</xdr:row>
      <xdr:rowOff>0</xdr:rowOff>
    </xdr:from>
    <xdr:to>
      <xdr:col>25</xdr:col>
      <xdr:colOff>476250</xdr:colOff>
      <xdr:row>19</xdr:row>
      <xdr:rowOff>381000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434686</xdr:colOff>
      <xdr:row>19</xdr:row>
      <xdr:rowOff>1689389</xdr:rowOff>
    </xdr:from>
    <xdr:to>
      <xdr:col>26</xdr:col>
      <xdr:colOff>129886</xdr:colOff>
      <xdr:row>28</xdr:row>
      <xdr:rowOff>1298864</xdr:rowOff>
    </xdr:to>
    <xdr:graphicFrame macro="">
      <xdr:nvGraphicFramePr>
        <xdr:cNvPr id="4" name="Chart 3">
          <a:extLst>
            <a:ext uri="{FF2B5EF4-FFF2-40B4-BE49-F238E27FC236}">
              <a16:creationId xmlns:a16="http://schemas.microsoft.com/office/drawing/2014/main" i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333373</xdr:colOff>
      <xdr:row>30</xdr:row>
      <xdr:rowOff>59055</xdr:rowOff>
    </xdr:from>
    <xdr:to>
      <xdr:col>26</xdr:col>
      <xdr:colOff>472440</xdr:colOff>
      <xdr:row>45</xdr:row>
      <xdr:rowOff>135255</xdr:rowOff>
    </xdr:to>
    <xdr:graphicFrame macro="">
      <xdr:nvGraphicFramePr>
        <xdr:cNvPr id="6" name="Chart 5">
          <a:extLst>
            <a:ext uri="{FF2B5EF4-FFF2-40B4-BE49-F238E27FC236}">
              <a16:creationId xmlns:a16="http://schemas.microsoft.com/office/drawing/2014/main" id="{00000000-0008-0000-1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476250</xdr:colOff>
      <xdr:row>29</xdr:row>
      <xdr:rowOff>57150</xdr:rowOff>
    </xdr:from>
    <xdr:to>
      <xdr:col>35</xdr:col>
      <xdr:colOff>171450</xdr:colOff>
      <xdr:row>45</xdr:row>
      <xdr:rowOff>133350</xdr:rowOff>
    </xdr:to>
    <xdr:graphicFrame macro="">
      <xdr:nvGraphicFramePr>
        <xdr:cNvPr id="7" name="Chart 6">
          <a:extLst>
            <a:ext uri="{FF2B5EF4-FFF2-40B4-BE49-F238E27FC236}">
              <a16:creationId xmlns:a16="http://schemas.microsoft.com/office/drawing/2014/main" id="{00000000-0008-0000-1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1732</xdr:colOff>
      <xdr:row>47</xdr:row>
      <xdr:rowOff>114300</xdr:rowOff>
    </xdr:from>
    <xdr:to>
      <xdr:col>26</xdr:col>
      <xdr:colOff>320387</xdr:colOff>
      <xdr:row>63</xdr:row>
      <xdr:rowOff>0</xdr:rowOff>
    </xdr:to>
    <xdr:graphicFrame macro="">
      <xdr:nvGraphicFramePr>
        <xdr:cNvPr id="8" name="Chart 7">
          <a:extLst>
            <a:ext uri="{FF2B5EF4-FFF2-40B4-BE49-F238E27FC236}">
              <a16:creationId xmlns:a16="http://schemas.microsoft.com/office/drawing/2014/main" id="{00000000-0008-0000-1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47</xdr:row>
      <xdr:rowOff>57150</xdr:rowOff>
    </xdr:from>
    <xdr:to>
      <xdr:col>35</xdr:col>
      <xdr:colOff>0</xdr:colOff>
      <xdr:row>62</xdr:row>
      <xdr:rowOff>133350</xdr:rowOff>
    </xdr:to>
    <xdr:graphicFrame macro="">
      <xdr:nvGraphicFramePr>
        <xdr:cNvPr id="9" name="Chart 8">
          <a:extLst>
            <a:ext uri="{FF2B5EF4-FFF2-40B4-BE49-F238E27FC236}">
              <a16:creationId xmlns:a16="http://schemas.microsoft.com/office/drawing/2014/main" id="{00000000-0008-0000-1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9525</xdr:colOff>
      <xdr:row>68</xdr:row>
      <xdr:rowOff>38100</xdr:rowOff>
    </xdr:from>
    <xdr:to>
      <xdr:col>27</xdr:col>
      <xdr:colOff>314325</xdr:colOff>
      <xdr:row>73</xdr:row>
      <xdr:rowOff>2019300</xdr:rowOff>
    </xdr:to>
    <xdr:graphicFrame macro="">
      <xdr:nvGraphicFramePr>
        <xdr:cNvPr id="10" name="Chart 9">
          <a:extLst>
            <a:ext uri="{FF2B5EF4-FFF2-40B4-BE49-F238E27FC236}">
              <a16:creationId xmlns:a16="http://schemas.microsoft.com/office/drawing/2014/main" id="{00000000-0008-0000-1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0</xdr:colOff>
      <xdr:row>1</xdr:row>
      <xdr:rowOff>0</xdr:rowOff>
    </xdr:from>
    <xdr:to>
      <xdr:col>10</xdr:col>
      <xdr:colOff>266700</xdr:colOff>
      <xdr:row>4</xdr:row>
      <xdr:rowOff>76200</xdr:rowOff>
    </xdr:to>
    <xdr:pic>
      <xdr:nvPicPr>
        <xdr:cNvPr id="11" name="Picture 10">
          <a:extLst>
            <a:ext uri="{FF2B5EF4-FFF2-40B4-BE49-F238E27FC236}">
              <a16:creationId xmlns:a16="http://schemas.microsoft.com/office/drawing/2014/main" id="{00000000-0008-0000-1300-00000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34500" y="190500"/>
          <a:ext cx="1295400" cy="647700"/>
        </a:xfrm>
        <a:prstGeom prst="rect">
          <a:avLst/>
        </a:prstGeom>
      </xdr:spPr>
    </xdr:pic>
    <xdr:clientData/>
  </xdr:twoCellAnchor>
  <xdr:twoCellAnchor>
    <xdr:from>
      <xdr:col>20</xdr:col>
      <xdr:colOff>472440</xdr:colOff>
      <xdr:row>75</xdr:row>
      <xdr:rowOff>15240</xdr:rowOff>
    </xdr:from>
    <xdr:to>
      <xdr:col>28</xdr:col>
      <xdr:colOff>167640</xdr:colOff>
      <xdr:row>92</xdr:row>
      <xdr:rowOff>83820</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580159</xdr:colOff>
      <xdr:row>76</xdr:row>
      <xdr:rowOff>8659</xdr:rowOff>
    </xdr:from>
    <xdr:to>
      <xdr:col>36</xdr:col>
      <xdr:colOff>276745</xdr:colOff>
      <xdr:row>93</xdr:row>
      <xdr:rowOff>77239</xdr:rowOff>
    </xdr:to>
    <xdr:graphicFrame macro="">
      <xdr:nvGraphicFramePr>
        <xdr:cNvPr id="16" name="Chart 15">
          <a:extLst>
            <a:ext uri="{FF2B5EF4-FFF2-40B4-BE49-F238E27FC236}">
              <a16:creationId xmlns:a16="http://schemas.microsoft.com/office/drawing/2014/main" id="{00000000-0008-0000-1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0</xdr:colOff>
      <xdr:row>76</xdr:row>
      <xdr:rowOff>0</xdr:rowOff>
    </xdr:from>
    <xdr:to>
      <xdr:col>45</xdr:col>
      <xdr:colOff>320040</xdr:colOff>
      <xdr:row>93</xdr:row>
      <xdr:rowOff>68580</xdr:rowOff>
    </xdr:to>
    <xdr:graphicFrame macro="">
      <xdr:nvGraphicFramePr>
        <xdr:cNvPr id="17" name="Chart 16">
          <a:extLst>
            <a:ext uri="{FF2B5EF4-FFF2-40B4-BE49-F238E27FC236}">
              <a16:creationId xmlns:a16="http://schemas.microsoft.com/office/drawing/2014/main" id="{00000000-0008-0000-1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1</xdr:rowOff>
    </xdr:from>
    <xdr:to>
      <xdr:col>5</xdr:col>
      <xdr:colOff>76200</xdr:colOff>
      <xdr:row>4</xdr:row>
      <xdr:rowOff>76201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7025" y="190501"/>
          <a:ext cx="1295400" cy="6477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19</xdr:col>
      <xdr:colOff>271267</xdr:colOff>
      <xdr:row>16</xdr:row>
      <xdr:rowOff>137003</xdr:rowOff>
    </xdr:from>
    <xdr:to>
      <xdr:col>29</xdr:col>
      <xdr:colOff>101383</xdr:colOff>
      <xdr:row>26</xdr:row>
      <xdr:rowOff>1549313</xdr:rowOff>
    </xdr:to>
    <xdr:graphicFrame macro="">
      <xdr:nvGraphicFramePr>
        <xdr:cNvPr id="3" name="Chart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388827</xdr:colOff>
      <xdr:row>27</xdr:row>
      <xdr:rowOff>111626</xdr:rowOff>
    </xdr:from>
    <xdr:to>
      <xdr:col>28</xdr:col>
      <xdr:colOff>380868</xdr:colOff>
      <xdr:row>29</xdr:row>
      <xdr:rowOff>2281564</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192405</xdr:colOff>
      <xdr:row>61</xdr:row>
      <xdr:rowOff>128587</xdr:rowOff>
    </xdr:from>
    <xdr:to>
      <xdr:col>28</xdr:col>
      <xdr:colOff>129540</xdr:colOff>
      <xdr:row>78</xdr:row>
      <xdr:rowOff>181927</xdr:rowOff>
    </xdr:to>
    <xdr:graphicFrame macro="">
      <xdr:nvGraphicFramePr>
        <xdr:cNvPr id="5" name="Chart 4">
          <a:extLst>
            <a:ext uri="{FF2B5EF4-FFF2-40B4-BE49-F238E27FC236}">
              <a16:creationId xmlns:a16="http://schemas.microsoft.com/office/drawing/2014/main" id="{00000000-0008-0000-1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188595</xdr:colOff>
      <xdr:row>71</xdr:row>
      <xdr:rowOff>82867</xdr:rowOff>
    </xdr:from>
    <xdr:to>
      <xdr:col>18</xdr:col>
      <xdr:colOff>693420</xdr:colOff>
      <xdr:row>85</xdr:row>
      <xdr:rowOff>159067</xdr:rowOff>
    </xdr:to>
    <xdr:graphicFrame macro="">
      <xdr:nvGraphicFramePr>
        <xdr:cNvPr id="6" name="Chart 5">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1</xdr:row>
      <xdr:rowOff>0</xdr:rowOff>
    </xdr:from>
    <xdr:to>
      <xdr:col>11</xdr:col>
      <xdr:colOff>474345</xdr:colOff>
      <xdr:row>4</xdr:row>
      <xdr:rowOff>76200</xdr:rowOff>
    </xdr:to>
    <xdr:pic>
      <xdr:nvPicPr>
        <xdr:cNvPr id="7" name="Picture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24600" y="190500"/>
          <a:ext cx="1295400" cy="647700"/>
        </a:xfrm>
        <a:prstGeom prst="rect">
          <a:avLst/>
        </a:prstGeom>
      </xdr:spPr>
    </xdr:pic>
    <xdr:clientData/>
  </xdr:twoCellAnchor>
  <xdr:twoCellAnchor>
    <xdr:from>
      <xdr:col>18</xdr:col>
      <xdr:colOff>134302</xdr:colOff>
      <xdr:row>56</xdr:row>
      <xdr:rowOff>58102</xdr:rowOff>
    </xdr:from>
    <xdr:to>
      <xdr:col>28</xdr:col>
      <xdr:colOff>67628</xdr:colOff>
      <xdr:row>60</xdr:row>
      <xdr:rowOff>1912620</xdr:rowOff>
    </xdr:to>
    <xdr:graphicFrame macro="">
      <xdr:nvGraphicFramePr>
        <xdr:cNvPr id="8" name="Chart 7">
          <a:extLst>
            <a:ext uri="{FF2B5EF4-FFF2-40B4-BE49-F238E27FC236}">
              <a16:creationId xmlns:a16="http://schemas.microsoft.com/office/drawing/2014/main" id="{00000000-0008-0000-1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621736</xdr:colOff>
      <xdr:row>53</xdr:row>
      <xdr:rowOff>97155</xdr:rowOff>
    </xdr:from>
    <xdr:to>
      <xdr:col>27</xdr:col>
      <xdr:colOff>399294</xdr:colOff>
      <xdr:row>55</xdr:row>
      <xdr:rowOff>2301017</xdr:rowOff>
    </xdr:to>
    <xdr:graphicFrame macro="">
      <xdr:nvGraphicFramePr>
        <xdr:cNvPr id="9" name="Chart 8">
          <a:extLst>
            <a:ext uri="{FF2B5EF4-FFF2-40B4-BE49-F238E27FC236}">
              <a16:creationId xmlns:a16="http://schemas.microsoft.com/office/drawing/2014/main" id="{00000000-0008-0000-1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543238</xdr:colOff>
      <xdr:row>37</xdr:row>
      <xdr:rowOff>2038376</xdr:rowOff>
    </xdr:from>
    <xdr:to>
      <xdr:col>28</xdr:col>
      <xdr:colOff>160777</xdr:colOff>
      <xdr:row>53</xdr:row>
      <xdr:rowOff>27505</xdr:rowOff>
    </xdr:to>
    <xdr:graphicFrame macro="">
      <xdr:nvGraphicFramePr>
        <xdr:cNvPr id="10" name="Chart 9">
          <a:extLst>
            <a:ext uri="{FF2B5EF4-FFF2-40B4-BE49-F238E27FC236}">
              <a16:creationId xmlns:a16="http://schemas.microsoft.com/office/drawing/2014/main" id="{00000000-0008-0000-1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576406</xdr:colOff>
      <xdr:row>33</xdr:row>
      <xdr:rowOff>50521</xdr:rowOff>
    </xdr:from>
    <xdr:to>
      <xdr:col>28</xdr:col>
      <xdr:colOff>298721</xdr:colOff>
      <xdr:row>37</xdr:row>
      <xdr:rowOff>995401</xdr:rowOff>
    </xdr:to>
    <xdr:graphicFrame macro="">
      <xdr:nvGraphicFramePr>
        <xdr:cNvPr id="11" name="Chart 10">
          <a:extLst>
            <a:ext uri="{FF2B5EF4-FFF2-40B4-BE49-F238E27FC236}">
              <a16:creationId xmlns:a16="http://schemas.microsoft.com/office/drawing/2014/main" id="{00000000-0008-0000-1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18</xdr:col>
      <xdr:colOff>365971</xdr:colOff>
      <xdr:row>8</xdr:row>
      <xdr:rowOff>116628</xdr:rowOff>
    </xdr:from>
    <xdr:to>
      <xdr:col>28</xdr:col>
      <xdr:colOff>4656</xdr:colOff>
      <xdr:row>13</xdr:row>
      <xdr:rowOff>2524548</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76518</xdr:colOff>
      <xdr:row>10</xdr:row>
      <xdr:rowOff>162984</xdr:rowOff>
    </xdr:from>
    <xdr:to>
      <xdr:col>36</xdr:col>
      <xdr:colOff>381318</xdr:colOff>
      <xdr:row>13</xdr:row>
      <xdr:rowOff>2457450</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394334</xdr:colOff>
      <xdr:row>29</xdr:row>
      <xdr:rowOff>254316</xdr:rowOff>
    </xdr:from>
    <xdr:to>
      <xdr:col>27</xdr:col>
      <xdr:colOff>102870</xdr:colOff>
      <xdr:row>34</xdr:row>
      <xdr:rowOff>57150</xdr:rowOff>
    </xdr:to>
    <xdr:graphicFrame macro="">
      <xdr:nvGraphicFramePr>
        <xdr:cNvPr id="11" name="Chart 10">
          <a:extLst>
            <a:ext uri="{FF2B5EF4-FFF2-40B4-BE49-F238E27FC236}">
              <a16:creationId xmlns:a16="http://schemas.microsoft.com/office/drawing/2014/main" id="{00000000-0008-0000-1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38</xdr:row>
      <xdr:rowOff>175260</xdr:rowOff>
    </xdr:from>
    <xdr:to>
      <xdr:col>17</xdr:col>
      <xdr:colOff>422910</xdr:colOff>
      <xdr:row>49</xdr:row>
      <xdr:rowOff>1262062</xdr:rowOff>
    </xdr:to>
    <xdr:graphicFrame macro="">
      <xdr:nvGraphicFramePr>
        <xdr:cNvPr id="5" name="Chart 4">
          <a:extLst>
            <a:ext uri="{FF2B5EF4-FFF2-40B4-BE49-F238E27FC236}">
              <a16:creationId xmlns:a16="http://schemas.microsoft.com/office/drawing/2014/main" id="{00000000-0008-0000-1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22</xdr:row>
      <xdr:rowOff>0</xdr:rowOff>
    </xdr:from>
    <xdr:to>
      <xdr:col>28</xdr:col>
      <xdr:colOff>32385</xdr:colOff>
      <xdr:row>29</xdr:row>
      <xdr:rowOff>89535</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0</xdr:colOff>
      <xdr:row>1</xdr:row>
      <xdr:rowOff>0</xdr:rowOff>
    </xdr:from>
    <xdr:ext cx="1322070" cy="624840"/>
    <xdr:pic>
      <xdr:nvPicPr>
        <xdr:cNvPr id="14" name="Picture 13">
          <a:extLst>
            <a:ext uri="{FF2B5EF4-FFF2-40B4-BE49-F238E27FC236}">
              <a16:creationId xmlns:a16="http://schemas.microsoft.com/office/drawing/2014/main" id="{00000000-0008-0000-1500-00000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4680" y="182880"/>
          <a:ext cx="1322070" cy="624840"/>
        </a:xfrm>
        <a:prstGeom prst="rect">
          <a:avLst/>
        </a:prstGeom>
      </xdr:spPr>
    </xdr:pic>
    <xdr:clientData/>
  </xdr:oneCellAnchor>
  <xdr:twoCellAnchor>
    <xdr:from>
      <xdr:col>18</xdr:col>
      <xdr:colOff>484716</xdr:colOff>
      <xdr:row>15</xdr:row>
      <xdr:rowOff>91017</xdr:rowOff>
    </xdr:from>
    <xdr:to>
      <xdr:col>27</xdr:col>
      <xdr:colOff>475403</xdr:colOff>
      <xdr:row>18</xdr:row>
      <xdr:rowOff>1892194</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18</xdr:col>
      <xdr:colOff>248511</xdr:colOff>
      <xdr:row>19</xdr:row>
      <xdr:rowOff>127635</xdr:rowOff>
    </xdr:from>
    <xdr:to>
      <xdr:col>26</xdr:col>
      <xdr:colOff>601067</xdr:colOff>
      <xdr:row>23</xdr:row>
      <xdr:rowOff>2101215</xdr:rowOff>
    </xdr:to>
    <xdr:graphicFrame macro="">
      <xdr:nvGraphicFramePr>
        <xdr:cNvPr id="4" name="Chart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151877</xdr:colOff>
      <xdr:row>6</xdr:row>
      <xdr:rowOff>0</xdr:rowOff>
    </xdr:from>
    <xdr:to>
      <xdr:col>27</xdr:col>
      <xdr:colOff>209158</xdr:colOff>
      <xdr:row>14</xdr:row>
      <xdr:rowOff>180975</xdr:rowOff>
    </xdr:to>
    <xdr:graphicFrame macro="">
      <xdr:nvGraphicFramePr>
        <xdr:cNvPr id="5" name="Chart 4">
          <a:extLst>
            <a:ext uri="{FF2B5EF4-FFF2-40B4-BE49-F238E27FC236}">
              <a16:creationId xmlns:a16="http://schemas.microsoft.com/office/drawing/2014/main" id="{00000000-0008-0000-1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527528</xdr:colOff>
      <xdr:row>24</xdr:row>
      <xdr:rowOff>133193</xdr:rowOff>
    </xdr:from>
    <xdr:to>
      <xdr:col>26</xdr:col>
      <xdr:colOff>558139</xdr:colOff>
      <xdr:row>38</xdr:row>
      <xdr:rowOff>41753</xdr:rowOff>
    </xdr:to>
    <xdr:graphicFrame macro="">
      <xdr:nvGraphicFramePr>
        <xdr:cNvPr id="11" name="Chart 10">
          <a:extLst>
            <a:ext uri="{FF2B5EF4-FFF2-40B4-BE49-F238E27FC236}">
              <a16:creationId xmlns:a16="http://schemas.microsoft.com/office/drawing/2014/main" id="{00000000-0008-0000-1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477201</xdr:colOff>
      <xdr:row>4</xdr:row>
      <xdr:rowOff>76200</xdr:rowOff>
    </xdr:to>
    <xdr:pic>
      <xdr:nvPicPr>
        <xdr:cNvPr id="12" name="Picture 11">
          <a:extLst>
            <a:ext uri="{FF2B5EF4-FFF2-40B4-BE49-F238E27FC236}">
              <a16:creationId xmlns:a16="http://schemas.microsoft.com/office/drawing/2014/main" id="{00000000-0008-0000-16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2275" y="190500"/>
          <a:ext cx="1295400" cy="647700"/>
        </a:xfrm>
        <a:prstGeom prst="rect">
          <a:avLst/>
        </a:prstGeom>
      </xdr:spPr>
    </xdr:pic>
    <xdr:clientData/>
  </xdr:twoCellAnchor>
  <xdr:twoCellAnchor>
    <xdr:from>
      <xdr:col>10</xdr:col>
      <xdr:colOff>365760</xdr:colOff>
      <xdr:row>32</xdr:row>
      <xdr:rowOff>53340</xdr:rowOff>
    </xdr:from>
    <xdr:to>
      <xdr:col>16</xdr:col>
      <xdr:colOff>506730</xdr:colOff>
      <xdr:row>43</xdr:row>
      <xdr:rowOff>50482</xdr:rowOff>
    </xdr:to>
    <xdr:graphicFrame macro="">
      <xdr:nvGraphicFramePr>
        <xdr:cNvPr id="7" name="Chart 6">
          <a:extLst>
            <a:ext uri="{FF2B5EF4-FFF2-40B4-BE49-F238E27FC236}">
              <a16:creationId xmlns:a16="http://schemas.microsoft.com/office/drawing/2014/main" id="{00000000-0008-0000-1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19</xdr:col>
      <xdr:colOff>219075</xdr:colOff>
      <xdr:row>17</xdr:row>
      <xdr:rowOff>95250</xdr:rowOff>
    </xdr:from>
    <xdr:to>
      <xdr:col>28</xdr:col>
      <xdr:colOff>466725</xdr:colOff>
      <xdr:row>26</xdr:row>
      <xdr:rowOff>1695450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190499</xdr:colOff>
      <xdr:row>26</xdr:row>
      <xdr:rowOff>1938338</xdr:rowOff>
    </xdr:from>
    <xdr:to>
      <xdr:col>27</xdr:col>
      <xdr:colOff>600074</xdr:colOff>
      <xdr:row>29</xdr:row>
      <xdr:rowOff>2114550</xdr:rowOff>
    </xdr:to>
    <xdr:graphicFrame macro="">
      <xdr:nvGraphicFramePr>
        <xdr:cNvPr id="3" name="Chart 2">
          <a:extLst>
            <a:ext uri="{FF2B5EF4-FFF2-40B4-BE49-F238E27FC236}">
              <a16:creationId xmlns:a16="http://schemas.microsoft.com/office/drawing/2014/main"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609600</xdr:colOff>
      <xdr:row>36</xdr:row>
      <xdr:rowOff>18097</xdr:rowOff>
    </xdr:from>
    <xdr:to>
      <xdr:col>28</xdr:col>
      <xdr:colOff>523876</xdr:colOff>
      <xdr:row>52</xdr:row>
      <xdr:rowOff>56197</xdr:rowOff>
    </xdr:to>
    <xdr:graphicFrame macro="">
      <xdr:nvGraphicFramePr>
        <xdr:cNvPr id="4" name="Chart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478155</xdr:colOff>
      <xdr:row>4</xdr:row>
      <xdr:rowOff>76200</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69280" y="182880"/>
          <a:ext cx="1316355" cy="624840"/>
        </a:xfrm>
        <a:prstGeom prst="rect">
          <a:avLst/>
        </a:prstGeom>
      </xdr:spPr>
    </xdr:pic>
    <xdr:clientData/>
  </xdr:twoCellAnchor>
  <xdr:twoCellAnchor>
    <xdr:from>
      <xdr:col>12</xdr:col>
      <xdr:colOff>295275</xdr:colOff>
      <xdr:row>46</xdr:row>
      <xdr:rowOff>128587</xdr:rowOff>
    </xdr:from>
    <xdr:to>
      <xdr:col>18</xdr:col>
      <xdr:colOff>754380</xdr:colOff>
      <xdr:row>60</xdr:row>
      <xdr:rowOff>21907</xdr:rowOff>
    </xdr:to>
    <xdr:graphicFrame macro="">
      <xdr:nvGraphicFramePr>
        <xdr:cNvPr id="7" name="Chart 6">
          <a:extLst>
            <a:ext uri="{FF2B5EF4-FFF2-40B4-BE49-F238E27FC236}">
              <a16:creationId xmlns:a16="http://schemas.microsoft.com/office/drawing/2014/main" id="{00000000-0008-0000-1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614680</xdr:colOff>
      <xdr:row>64</xdr:row>
      <xdr:rowOff>152400</xdr:rowOff>
    </xdr:from>
    <xdr:to>
      <xdr:col>18</xdr:col>
      <xdr:colOff>243205</xdr:colOff>
      <xdr:row>78</xdr:row>
      <xdr:rowOff>45720</xdr:rowOff>
    </xdr:to>
    <xdr:graphicFrame macro="">
      <xdr:nvGraphicFramePr>
        <xdr:cNvPr id="8" name="Chart 7">
          <a:extLst>
            <a:ext uri="{FF2B5EF4-FFF2-40B4-BE49-F238E27FC236}">
              <a16:creationId xmlns:a16="http://schemas.microsoft.com/office/drawing/2014/main" id="{00000000-0008-0000-1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18</xdr:col>
      <xdr:colOff>190499</xdr:colOff>
      <xdr:row>21</xdr:row>
      <xdr:rowOff>1938338</xdr:rowOff>
    </xdr:from>
    <xdr:to>
      <xdr:col>26</xdr:col>
      <xdr:colOff>600074</xdr:colOff>
      <xdr:row>26</xdr:row>
      <xdr:rowOff>2114550</xdr:rowOff>
    </xdr:to>
    <xdr:graphicFrame macro="">
      <xdr:nvGraphicFramePr>
        <xdr:cNvPr id="3" name="Chart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173355</xdr:colOff>
      <xdr:row>30</xdr:row>
      <xdr:rowOff>18097</xdr:rowOff>
    </xdr:from>
    <xdr:to>
      <xdr:col>27</xdr:col>
      <xdr:colOff>523876</xdr:colOff>
      <xdr:row>48</xdr:row>
      <xdr:rowOff>136071</xdr:rowOff>
    </xdr:to>
    <xdr:graphicFrame macro="">
      <xdr:nvGraphicFramePr>
        <xdr:cNvPr id="4" name="Chart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1</xdr:row>
      <xdr:rowOff>0</xdr:rowOff>
    </xdr:from>
    <xdr:to>
      <xdr:col>11</xdr:col>
      <xdr:colOff>474345</xdr:colOff>
      <xdr:row>4</xdr:row>
      <xdr:rowOff>76200</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00400" y="182880"/>
          <a:ext cx="1316355" cy="624840"/>
        </a:xfrm>
        <a:prstGeom prst="rect">
          <a:avLst/>
        </a:prstGeom>
      </xdr:spPr>
    </xdr:pic>
    <xdr:clientData/>
  </xdr:twoCellAnchor>
  <xdr:twoCellAnchor>
    <xdr:from>
      <xdr:col>18</xdr:col>
      <xdr:colOff>495618</xdr:colOff>
      <xdr:row>3</xdr:row>
      <xdr:rowOff>134422</xdr:rowOff>
    </xdr:from>
    <xdr:to>
      <xdr:col>28</xdr:col>
      <xdr:colOff>66041</xdr:colOff>
      <xdr:row>17</xdr:row>
      <xdr:rowOff>83985</xdr:rowOff>
    </xdr:to>
    <xdr:graphicFrame macro="">
      <xdr:nvGraphicFramePr>
        <xdr:cNvPr id="8" name="Chart 7">
          <a:extLst>
            <a:ext uri="{FF2B5EF4-FFF2-40B4-BE49-F238E27FC236}">
              <a16:creationId xmlns:a16="http://schemas.microsoft.com/office/drawing/2014/main" id="{00000000-0008-0000-1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52917</xdr:colOff>
      <xdr:row>0</xdr:row>
      <xdr:rowOff>105834</xdr:rowOff>
    </xdr:from>
    <xdr:to>
      <xdr:col>13</xdr:col>
      <xdr:colOff>472017</xdr:colOff>
      <xdr:row>4</xdr:row>
      <xdr:rowOff>2117</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05667" y="105834"/>
          <a:ext cx="1075267" cy="615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9</xdr:col>
      <xdr:colOff>76200</xdr:colOff>
      <xdr:row>4</xdr:row>
      <xdr:rowOff>47625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7250" y="200025"/>
          <a:ext cx="1295400" cy="647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20</xdr:col>
      <xdr:colOff>461202</xdr:colOff>
      <xdr:row>98</xdr:row>
      <xdr:rowOff>0</xdr:rowOff>
    </xdr:from>
    <xdr:to>
      <xdr:col>31</xdr:col>
      <xdr:colOff>233265</xdr:colOff>
      <xdr:row>119</xdr:row>
      <xdr:rowOff>31102</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224117</xdr:colOff>
      <xdr:row>21</xdr:row>
      <xdr:rowOff>146797</xdr:rowOff>
    </xdr:from>
    <xdr:to>
      <xdr:col>38</xdr:col>
      <xdr:colOff>22410</xdr:colOff>
      <xdr:row>42</xdr:row>
      <xdr:rowOff>44823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380999</xdr:colOff>
      <xdr:row>21</xdr:row>
      <xdr:rowOff>33618</xdr:rowOff>
    </xdr:from>
    <xdr:to>
      <xdr:col>28</xdr:col>
      <xdr:colOff>134471</xdr:colOff>
      <xdr:row>43</xdr:row>
      <xdr:rowOff>8965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33618</xdr:colOff>
      <xdr:row>42</xdr:row>
      <xdr:rowOff>123264</xdr:rowOff>
    </xdr:from>
    <xdr:to>
      <xdr:col>29</xdr:col>
      <xdr:colOff>606720</xdr:colOff>
      <xdr:row>56</xdr:row>
      <xdr:rowOff>156883</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549088</xdr:colOff>
      <xdr:row>56</xdr:row>
      <xdr:rowOff>56029</xdr:rowOff>
    </xdr:from>
    <xdr:to>
      <xdr:col>29</xdr:col>
      <xdr:colOff>494660</xdr:colOff>
      <xdr:row>68</xdr:row>
      <xdr:rowOff>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97423</xdr:colOff>
      <xdr:row>70</xdr:row>
      <xdr:rowOff>122349</xdr:rowOff>
    </xdr:from>
    <xdr:to>
      <xdr:col>30</xdr:col>
      <xdr:colOff>42995</xdr:colOff>
      <xdr:row>84</xdr:row>
      <xdr:rowOff>163285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552729</xdr:colOff>
      <xdr:row>85</xdr:row>
      <xdr:rowOff>0</xdr:rowOff>
    </xdr:from>
    <xdr:to>
      <xdr:col>29</xdr:col>
      <xdr:colOff>534800</xdr:colOff>
      <xdr:row>98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33619</xdr:colOff>
      <xdr:row>1</xdr:row>
      <xdr:rowOff>156883</xdr:rowOff>
    </xdr:from>
    <xdr:to>
      <xdr:col>28</xdr:col>
      <xdr:colOff>584309</xdr:colOff>
      <xdr:row>19</xdr:row>
      <xdr:rowOff>49388</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0</xdr:colOff>
      <xdr:row>1</xdr:row>
      <xdr:rowOff>0</xdr:rowOff>
    </xdr:from>
    <xdr:to>
      <xdr:col>11</xdr:col>
      <xdr:colOff>401059</xdr:colOff>
      <xdr:row>4</xdr:row>
      <xdr:rowOff>76200</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11353" y="190500"/>
          <a:ext cx="1295400" cy="647700"/>
        </a:xfrm>
        <a:prstGeom prst="rect">
          <a:avLst/>
        </a:prstGeom>
      </xdr:spPr>
    </xdr:pic>
    <xdr:clientData/>
  </xdr:twoCellAnchor>
  <xdr:twoCellAnchor>
    <xdr:from>
      <xdr:col>20</xdr:col>
      <xdr:colOff>436465</xdr:colOff>
      <xdr:row>121</xdr:row>
      <xdr:rowOff>58413</xdr:rowOff>
    </xdr:from>
    <xdr:to>
      <xdr:col>30</xdr:col>
      <xdr:colOff>95250</xdr:colOff>
      <xdr:row>139</xdr:row>
      <xdr:rowOff>38100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2</xdr:row>
      <xdr:rowOff>0</xdr:rowOff>
    </xdr:from>
    <xdr:to>
      <xdr:col>40</xdr:col>
      <xdr:colOff>90315</xdr:colOff>
      <xdr:row>20</xdr:row>
      <xdr:rowOff>0</xdr:rowOff>
    </xdr:to>
    <xdr:graphicFrame macro="">
      <xdr:nvGraphicFramePr>
        <xdr:cNvPr id="19" name="Chart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12</xdr:col>
      <xdr:colOff>102926</xdr:colOff>
      <xdr:row>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0" y="182880"/>
          <a:ext cx="1317364" cy="624840"/>
        </a:xfrm>
        <a:prstGeom prst="rect">
          <a:avLst/>
        </a:prstGeom>
      </xdr:spPr>
    </xdr:pic>
    <xdr:clientData/>
  </xdr:twoCellAnchor>
  <xdr:twoCellAnchor>
    <xdr:from>
      <xdr:col>19</xdr:col>
      <xdr:colOff>563880</xdr:colOff>
      <xdr:row>11</xdr:row>
      <xdr:rowOff>7620</xdr:rowOff>
    </xdr:from>
    <xdr:to>
      <xdr:col>30</xdr:col>
      <xdr:colOff>236029</xdr:colOff>
      <xdr:row>24</xdr:row>
      <xdr:rowOff>173916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339937</xdr:colOff>
      <xdr:row>26</xdr:row>
      <xdr:rowOff>96096</xdr:rowOff>
    </xdr:from>
    <xdr:to>
      <xdr:col>27</xdr:col>
      <xdr:colOff>483870</xdr:colOff>
      <xdr:row>32</xdr:row>
      <xdr:rowOff>922020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32</xdr:row>
      <xdr:rowOff>847726</xdr:rowOff>
    </xdr:from>
    <xdr:to>
      <xdr:col>28</xdr:col>
      <xdr:colOff>304800</xdr:colOff>
      <xdr:row>46</xdr:row>
      <xdr:rowOff>133351</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14</xdr:row>
      <xdr:rowOff>0</xdr:rowOff>
    </xdr:from>
    <xdr:to>
      <xdr:col>28</xdr:col>
      <xdr:colOff>161364</xdr:colOff>
      <xdr:row>29</xdr:row>
      <xdr:rowOff>457200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514894</xdr:colOff>
      <xdr:row>45</xdr:row>
      <xdr:rowOff>542653</xdr:rowOff>
    </xdr:from>
    <xdr:to>
      <xdr:col>28</xdr:col>
      <xdr:colOff>51418</xdr:colOff>
      <xdr:row>60</xdr:row>
      <xdr:rowOff>93073</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589461</xdr:colOff>
      <xdr:row>62</xdr:row>
      <xdr:rowOff>231321</xdr:rowOff>
    </xdr:from>
    <xdr:to>
      <xdr:col>28</xdr:col>
      <xdr:colOff>125985</xdr:colOff>
      <xdr:row>79</xdr:row>
      <xdr:rowOff>207372</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11</xdr:col>
      <xdr:colOff>477202</xdr:colOff>
      <xdr:row>4</xdr:row>
      <xdr:rowOff>76200</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43775" y="190500"/>
          <a:ext cx="1295400" cy="647700"/>
        </a:xfrm>
        <a:prstGeom prst="rect">
          <a:avLst/>
        </a:prstGeom>
      </xdr:spPr>
    </xdr:pic>
    <xdr:clientData/>
  </xdr:twoCellAnchor>
  <xdr:twoCellAnchor>
    <xdr:from>
      <xdr:col>19</xdr:col>
      <xdr:colOff>0</xdr:colOff>
      <xdr:row>30</xdr:row>
      <xdr:rowOff>0</xdr:rowOff>
    </xdr:from>
    <xdr:to>
      <xdr:col>28</xdr:col>
      <xdr:colOff>161364</xdr:colOff>
      <xdr:row>45</xdr:row>
      <xdr:rowOff>91440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54428</xdr:colOff>
      <xdr:row>14</xdr:row>
      <xdr:rowOff>0</xdr:rowOff>
    </xdr:from>
    <xdr:to>
      <xdr:col>38</xdr:col>
      <xdr:colOff>215792</xdr:colOff>
      <xdr:row>29</xdr:row>
      <xdr:rowOff>457200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30</xdr:row>
      <xdr:rowOff>0</xdr:rowOff>
    </xdr:from>
    <xdr:to>
      <xdr:col>38</xdr:col>
      <xdr:colOff>161364</xdr:colOff>
      <xdr:row>45</xdr:row>
      <xdr:rowOff>464820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71302</xdr:colOff>
      <xdr:row>46</xdr:row>
      <xdr:rowOff>9253</xdr:rowOff>
    </xdr:from>
    <xdr:to>
      <xdr:col>38</xdr:col>
      <xdr:colOff>232666</xdr:colOff>
      <xdr:row>61</xdr:row>
      <xdr:rowOff>527413</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54428</xdr:colOff>
      <xdr:row>62</xdr:row>
      <xdr:rowOff>68035</xdr:rowOff>
    </xdr:from>
    <xdr:to>
      <xdr:col>38</xdr:col>
      <xdr:colOff>215792</xdr:colOff>
      <xdr:row>79</xdr:row>
      <xdr:rowOff>636814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585107</xdr:colOff>
      <xdr:row>81</xdr:row>
      <xdr:rowOff>0</xdr:rowOff>
    </xdr:from>
    <xdr:to>
      <xdr:col>28</xdr:col>
      <xdr:colOff>121631</xdr:colOff>
      <xdr:row>92</xdr:row>
      <xdr:rowOff>16872</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81</xdr:row>
      <xdr:rowOff>0</xdr:rowOff>
    </xdr:from>
    <xdr:to>
      <xdr:col>39</xdr:col>
      <xdr:colOff>162453</xdr:colOff>
      <xdr:row>92</xdr:row>
      <xdr:rowOff>16872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29</xdr:col>
      <xdr:colOff>280033</xdr:colOff>
      <xdr:row>7</xdr:row>
      <xdr:rowOff>0</xdr:rowOff>
    </xdr:from>
    <xdr:to>
      <xdr:col>37</xdr:col>
      <xdr:colOff>339090</xdr:colOff>
      <xdr:row>26</xdr:row>
      <xdr:rowOff>144780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55244</xdr:colOff>
      <xdr:row>7</xdr:row>
      <xdr:rowOff>71437</xdr:rowOff>
    </xdr:from>
    <xdr:to>
      <xdr:col>28</xdr:col>
      <xdr:colOff>369569</xdr:colOff>
      <xdr:row>26</xdr:row>
      <xdr:rowOff>175260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609601</xdr:colOff>
      <xdr:row>40</xdr:row>
      <xdr:rowOff>92994</xdr:rowOff>
    </xdr:from>
    <xdr:to>
      <xdr:col>15</xdr:col>
      <xdr:colOff>769620</xdr:colOff>
      <xdr:row>40</xdr:row>
      <xdr:rowOff>3345782</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xdr:row>
      <xdr:rowOff>0</xdr:rowOff>
    </xdr:from>
    <xdr:to>
      <xdr:col>9</xdr:col>
      <xdr:colOff>361950</xdr:colOff>
      <xdr:row>4</xdr:row>
      <xdr:rowOff>58102</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9825" y="190500"/>
          <a:ext cx="1295400" cy="647700"/>
        </a:xfrm>
        <a:prstGeom prst="rect">
          <a:avLst/>
        </a:prstGeom>
      </xdr:spPr>
    </xdr:pic>
    <xdr:clientData/>
  </xdr:twoCellAnchor>
  <xdr:twoCellAnchor>
    <xdr:from>
      <xdr:col>7</xdr:col>
      <xdr:colOff>0</xdr:colOff>
      <xdr:row>51</xdr:row>
      <xdr:rowOff>0</xdr:rowOff>
    </xdr:from>
    <xdr:to>
      <xdr:col>13</xdr:col>
      <xdr:colOff>609600</xdr:colOff>
      <xdr:row>65</xdr:row>
      <xdr:rowOff>128587</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32</xdr:col>
      <xdr:colOff>224790</xdr:colOff>
      <xdr:row>48</xdr:row>
      <xdr:rowOff>35242</xdr:rowOff>
    </xdr:from>
    <xdr:to>
      <xdr:col>40</xdr:col>
      <xdr:colOff>546735</xdr:colOff>
      <xdr:row>69</xdr:row>
      <xdr:rowOff>36421</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472440</xdr:colOff>
      <xdr:row>47</xdr:row>
      <xdr:rowOff>24765</xdr:rowOff>
    </xdr:from>
    <xdr:to>
      <xdr:col>29</xdr:col>
      <xdr:colOff>563880</xdr:colOff>
      <xdr:row>71</xdr:row>
      <xdr:rowOff>24765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7619</xdr:colOff>
      <xdr:row>8</xdr:row>
      <xdr:rowOff>30480</xdr:rowOff>
    </xdr:from>
    <xdr:to>
      <xdr:col>30</xdr:col>
      <xdr:colOff>97154</xdr:colOff>
      <xdr:row>18</xdr:row>
      <xdr:rowOff>2342197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825908</xdr:colOff>
      <xdr:row>79</xdr:row>
      <xdr:rowOff>164932</xdr:rowOff>
    </xdr:from>
    <xdr:to>
      <xdr:col>22</xdr:col>
      <xdr:colOff>60310</xdr:colOff>
      <xdr:row>97</xdr:row>
      <xdr:rowOff>61381</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466724</xdr:colOff>
      <xdr:row>6</xdr:row>
      <xdr:rowOff>66674</xdr:rowOff>
    </xdr:from>
    <xdr:to>
      <xdr:col>45</xdr:col>
      <xdr:colOff>167640</xdr:colOff>
      <xdr:row>18</xdr:row>
      <xdr:rowOff>1882139</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0</xdr:colOff>
      <xdr:row>2</xdr:row>
      <xdr:rowOff>0</xdr:rowOff>
    </xdr:from>
    <xdr:to>
      <xdr:col>20</xdr:col>
      <xdr:colOff>684990</xdr:colOff>
      <xdr:row>5</xdr:row>
      <xdr:rowOff>76200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10375" y="381000"/>
          <a:ext cx="1295400" cy="647700"/>
        </a:xfrm>
        <a:prstGeom prst="rect">
          <a:avLst/>
        </a:prstGeom>
      </xdr:spPr>
    </xdr:pic>
    <xdr:clientData/>
  </xdr:twoCellAnchor>
  <xdr:twoCellAnchor>
    <xdr:from>
      <xdr:col>21</xdr:col>
      <xdr:colOff>112395</xdr:colOff>
      <xdr:row>18</xdr:row>
      <xdr:rowOff>3078479</xdr:rowOff>
    </xdr:from>
    <xdr:to>
      <xdr:col>30</xdr:col>
      <xdr:colOff>579120</xdr:colOff>
      <xdr:row>35</xdr:row>
      <xdr:rowOff>937260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396240</xdr:colOff>
      <xdr:row>43</xdr:row>
      <xdr:rowOff>76200</xdr:rowOff>
    </xdr:from>
    <xdr:to>
      <xdr:col>28</xdr:col>
      <xdr:colOff>443865</xdr:colOff>
      <xdr:row>46</xdr:row>
      <xdr:rowOff>1981200</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30480</xdr:colOff>
      <xdr:row>35</xdr:row>
      <xdr:rowOff>2941321</xdr:rowOff>
    </xdr:from>
    <xdr:to>
      <xdr:col>31</xdr:col>
      <xdr:colOff>120015</xdr:colOff>
      <xdr:row>42</xdr:row>
      <xdr:rowOff>1432561</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478267</xdr:colOff>
      <xdr:row>18</xdr:row>
      <xdr:rowOff>73509</xdr:rowOff>
    </xdr:from>
    <xdr:to>
      <xdr:col>27</xdr:col>
      <xdr:colOff>97267</xdr:colOff>
      <xdr:row>28</xdr:row>
      <xdr:rowOff>0</xdr:rowOff>
    </xdr:to>
    <xdr:graphicFrame macro="">
      <xdr:nvGraphicFramePr>
        <xdr:cNvPr id="25" name="Chart 24">
          <a:extLst>
            <a:ext uri="{FF2B5EF4-FFF2-40B4-BE49-F238E27FC236}">
              <a16:creationId xmlns:a16="http://schemas.microsoft.com/office/drawing/2014/main" id="{00000000-0008-0000-08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11</xdr:col>
      <xdr:colOff>589205</xdr:colOff>
      <xdr:row>4</xdr:row>
      <xdr:rowOff>76200</xdr:rowOff>
    </xdr:to>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0" y="190500"/>
          <a:ext cx="1295400" cy="647700"/>
        </a:xfrm>
        <a:prstGeom prst="rect">
          <a:avLst/>
        </a:prstGeom>
      </xdr:spPr>
    </xdr:pic>
    <xdr:clientData/>
  </xdr:twoCellAnchor>
  <xdr:twoCellAnchor>
    <xdr:from>
      <xdr:col>20</xdr:col>
      <xdr:colOff>213360</xdr:colOff>
      <xdr:row>5</xdr:row>
      <xdr:rowOff>38100</xdr:rowOff>
    </xdr:from>
    <xdr:to>
      <xdr:col>27</xdr:col>
      <xdr:colOff>129540</xdr:colOff>
      <xdr:row>17</xdr:row>
      <xdr:rowOff>60960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533400</xdr:colOff>
      <xdr:row>29</xdr:row>
      <xdr:rowOff>83820</xdr:rowOff>
    </xdr:from>
    <xdr:to>
      <xdr:col>27</xdr:col>
      <xdr:colOff>15240</xdr:colOff>
      <xdr:row>43</xdr:row>
      <xdr:rowOff>99060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40</xdr:row>
      <xdr:rowOff>0</xdr:rowOff>
    </xdr:from>
    <xdr:to>
      <xdr:col>14</xdr:col>
      <xdr:colOff>487680</xdr:colOff>
      <xdr:row>57</xdr:row>
      <xdr:rowOff>15240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an@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1"/>
  <sheetViews>
    <sheetView tabSelected="1" zoomScale="80" zoomScaleNormal="80" workbookViewId="0">
      <selection activeCell="A13" sqref="A13"/>
    </sheetView>
  </sheetViews>
  <sheetFormatPr defaultColWidth="9.140625" defaultRowHeight="15" x14ac:dyDescent="0.25"/>
  <cols>
    <col min="1" max="1" width="9.140625" style="8"/>
    <col min="2" max="2" width="11.7109375" style="8" bestFit="1" customWidth="1"/>
    <col min="3" max="16384" width="9.140625" style="8"/>
  </cols>
  <sheetData>
    <row r="12" spans="2:3" x14ac:dyDescent="0.25">
      <c r="B12" s="8" t="s">
        <v>19</v>
      </c>
    </row>
    <row r="13" spans="2:3" x14ac:dyDescent="0.25">
      <c r="B13" s="8">
        <v>43616</v>
      </c>
      <c r="C13" s="8" t="s">
        <v>173</v>
      </c>
    </row>
    <row r="14" spans="2:3" x14ac:dyDescent="0.25">
      <c r="B14" s="8">
        <v>43801</v>
      </c>
      <c r="C14" s="8" t="s">
        <v>304</v>
      </c>
    </row>
    <row r="17" spans="2:8" x14ac:dyDescent="0.25">
      <c r="B17" s="8" t="s">
        <v>553</v>
      </c>
    </row>
    <row r="18" spans="2:8" x14ac:dyDescent="0.25">
      <c r="B18" s="8" t="s">
        <v>554</v>
      </c>
    </row>
    <row r="19" spans="2:8" x14ac:dyDescent="0.25">
      <c r="B19" s="317" t="s">
        <v>555</v>
      </c>
    </row>
    <row r="21" spans="2:8" ht="78.75" customHeight="1" x14ac:dyDescent="0.25">
      <c r="B21" s="326" t="s">
        <v>552</v>
      </c>
      <c r="C21" s="326"/>
      <c r="D21" s="326"/>
      <c r="E21" s="326"/>
      <c r="F21" s="326"/>
      <c r="G21" s="326"/>
      <c r="H21" s="326"/>
    </row>
  </sheetData>
  <mergeCells count="1">
    <mergeCell ref="B21:H21"/>
  </mergeCells>
  <hyperlinks>
    <hyperlink ref="B19"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T59"/>
  <sheetViews>
    <sheetView zoomScale="80" zoomScaleNormal="80" workbookViewId="0">
      <selection activeCell="V54" sqref="V54"/>
    </sheetView>
  </sheetViews>
  <sheetFormatPr defaultColWidth="9" defaultRowHeight="15" x14ac:dyDescent="0.25"/>
  <cols>
    <col min="1" max="3" width="9" style="13"/>
    <col min="4" max="6" width="8.85546875" style="13" hidden="1" customWidth="1"/>
    <col min="7" max="7" width="11.28515625" style="13" hidden="1" customWidth="1"/>
    <col min="8" max="8" width="11.5703125" style="13" hidden="1" customWidth="1"/>
    <col min="9" max="9" width="11.140625" style="13" hidden="1" customWidth="1"/>
    <col min="10" max="10" width="11.7109375" style="13" bestFit="1" customWidth="1"/>
    <col min="11" max="11" width="12.85546875" style="13" bestFit="1" customWidth="1"/>
    <col min="12" max="12" width="10.28515625" style="13" customWidth="1"/>
    <col min="13" max="13" width="11" style="13" bestFit="1" customWidth="1"/>
    <col min="14" max="18" width="10.28515625" style="13" customWidth="1"/>
    <col min="19" max="16384" width="9" style="13"/>
  </cols>
  <sheetData>
    <row r="1" spans="2:18" x14ac:dyDescent="0.25">
      <c r="B1" s="8"/>
      <c r="C1" s="8"/>
      <c r="D1" s="8"/>
      <c r="E1" s="8"/>
      <c r="F1" s="8"/>
      <c r="G1" s="8"/>
      <c r="H1" s="8"/>
      <c r="I1" s="8"/>
      <c r="J1" s="8"/>
      <c r="K1" s="8"/>
      <c r="L1" s="8"/>
      <c r="M1" s="8"/>
      <c r="N1" s="8"/>
      <c r="O1" s="8"/>
      <c r="P1" s="8"/>
      <c r="Q1" s="8"/>
      <c r="R1" s="8"/>
    </row>
    <row r="2" spans="2:18" x14ac:dyDescent="0.25">
      <c r="B2" s="8"/>
      <c r="C2" s="8" t="s">
        <v>31</v>
      </c>
      <c r="D2" s="8"/>
      <c r="E2" s="8"/>
      <c r="F2" s="8"/>
      <c r="G2" s="8"/>
      <c r="H2" s="8"/>
      <c r="I2" s="8"/>
      <c r="J2" s="8"/>
      <c r="K2" s="8"/>
      <c r="L2" s="8"/>
      <c r="M2" s="8"/>
      <c r="N2" s="8"/>
      <c r="O2" s="8"/>
      <c r="P2" s="8"/>
      <c r="Q2" s="8"/>
      <c r="R2" s="8"/>
    </row>
    <row r="3" spans="2:18" x14ac:dyDescent="0.25">
      <c r="B3" s="8"/>
      <c r="C3" s="8"/>
      <c r="D3" s="8"/>
      <c r="E3" s="8"/>
      <c r="F3" s="8"/>
      <c r="G3" s="8"/>
      <c r="H3" s="8"/>
      <c r="I3" s="8"/>
      <c r="J3" s="8"/>
      <c r="K3" s="8"/>
      <c r="L3" s="8"/>
      <c r="M3" s="8"/>
      <c r="N3" s="8"/>
      <c r="O3" s="8"/>
      <c r="P3" s="8"/>
      <c r="Q3" s="8"/>
      <c r="R3" s="8"/>
    </row>
    <row r="4" spans="2:18" x14ac:dyDescent="0.25">
      <c r="B4" s="8"/>
      <c r="C4" s="161">
        <v>43801</v>
      </c>
      <c r="D4" s="161"/>
      <c r="E4" s="161"/>
      <c r="F4" s="161"/>
      <c r="G4" s="8"/>
      <c r="H4" s="8"/>
      <c r="I4" s="8"/>
      <c r="J4" s="8"/>
      <c r="K4" s="8"/>
      <c r="L4" s="8"/>
      <c r="M4" s="8"/>
      <c r="N4" s="8"/>
      <c r="O4" s="8"/>
      <c r="P4" s="8"/>
      <c r="Q4" s="8"/>
      <c r="R4" s="8"/>
    </row>
    <row r="5" spans="2:18" x14ac:dyDescent="0.25">
      <c r="B5" s="8"/>
      <c r="C5" s="4" t="s">
        <v>176</v>
      </c>
      <c r="D5" s="4"/>
      <c r="E5" s="4"/>
      <c r="F5" s="4"/>
      <c r="G5" s="8"/>
      <c r="H5" s="8"/>
      <c r="I5" s="8"/>
      <c r="J5" s="8"/>
      <c r="K5" s="8"/>
      <c r="L5" s="8"/>
      <c r="M5" s="8"/>
      <c r="N5" s="8"/>
      <c r="O5" s="8"/>
      <c r="P5" s="8"/>
      <c r="Q5" s="8"/>
      <c r="R5" s="8"/>
    </row>
    <row r="6" spans="2:18" x14ac:dyDescent="0.25">
      <c r="B6" s="8"/>
      <c r="C6" s="4"/>
      <c r="D6" s="4"/>
      <c r="E6" s="4"/>
      <c r="F6" s="4"/>
      <c r="G6" s="8"/>
      <c r="H6" s="8"/>
      <c r="I6" s="8"/>
      <c r="J6" s="8"/>
      <c r="K6" s="8"/>
      <c r="L6" s="8"/>
      <c r="M6" s="8"/>
      <c r="N6" s="8"/>
      <c r="O6" s="8"/>
      <c r="P6" s="8"/>
      <c r="Q6" s="8"/>
      <c r="R6" s="8"/>
    </row>
    <row r="9" spans="2:18" x14ac:dyDescent="0.25">
      <c r="B9" s="22" t="s">
        <v>230</v>
      </c>
      <c r="C9" s="162"/>
      <c r="D9" s="162"/>
      <c r="E9" s="162"/>
      <c r="F9" s="162"/>
      <c r="G9" s="140">
        <v>2013</v>
      </c>
      <c r="H9" s="140">
        <v>2014</v>
      </c>
      <c r="I9" s="140">
        <v>2015</v>
      </c>
      <c r="J9" s="140">
        <v>2016</v>
      </c>
      <c r="K9" s="140">
        <v>2017</v>
      </c>
      <c r="L9" s="140">
        <v>2018</v>
      </c>
      <c r="M9" s="140">
        <v>2019</v>
      </c>
      <c r="N9" s="140">
        <v>2020</v>
      </c>
      <c r="O9" s="140">
        <v>2021</v>
      </c>
      <c r="P9" s="140">
        <v>2022</v>
      </c>
      <c r="Q9" s="140">
        <v>2023</v>
      </c>
      <c r="R9" s="140">
        <v>2024</v>
      </c>
    </row>
    <row r="10" spans="2:18" x14ac:dyDescent="0.25">
      <c r="C10" s="15" t="s">
        <v>50</v>
      </c>
      <c r="D10" s="15"/>
      <c r="E10" s="15"/>
      <c r="F10" s="15"/>
      <c r="G10" s="80">
        <v>69832608</v>
      </c>
      <c r="H10" s="80">
        <v>72485300</v>
      </c>
      <c r="I10" s="80">
        <v>42735352</v>
      </c>
      <c r="J10" s="80">
        <v>18900000</v>
      </c>
      <c r="K10" s="80">
        <v>18767250</v>
      </c>
      <c r="L10" s="80">
        <v>8684363.75</v>
      </c>
      <c r="M10" s="80">
        <v>0</v>
      </c>
      <c r="N10" s="80">
        <v>0</v>
      </c>
      <c r="O10" s="80">
        <v>0</v>
      </c>
      <c r="P10" s="80">
        <v>0</v>
      </c>
      <c r="Q10" s="80">
        <v>0</v>
      </c>
      <c r="R10" s="80">
        <v>0</v>
      </c>
    </row>
    <row r="11" spans="2:18" x14ac:dyDescent="0.25">
      <c r="C11" s="15" t="s">
        <v>12</v>
      </c>
      <c r="D11" s="15"/>
      <c r="E11" s="15"/>
      <c r="F11" s="15"/>
      <c r="G11" s="80">
        <v>0</v>
      </c>
      <c r="H11" s="80">
        <v>0</v>
      </c>
      <c r="I11" s="80">
        <v>0</v>
      </c>
      <c r="J11" s="80">
        <v>0</v>
      </c>
      <c r="K11" s="80">
        <v>0</v>
      </c>
      <c r="L11" s="80">
        <v>0</v>
      </c>
      <c r="M11" s="80">
        <v>0</v>
      </c>
      <c r="N11" s="80">
        <v>0</v>
      </c>
      <c r="O11" s="80">
        <v>0</v>
      </c>
      <c r="P11" s="80">
        <v>0</v>
      </c>
      <c r="Q11" s="80">
        <v>0</v>
      </c>
      <c r="R11" s="80">
        <v>0</v>
      </c>
    </row>
    <row r="12" spans="2:18" x14ac:dyDescent="0.25">
      <c r="C12" s="15" t="s">
        <v>64</v>
      </c>
      <c r="D12" s="15"/>
      <c r="E12" s="15"/>
      <c r="F12" s="15"/>
      <c r="G12" s="80">
        <v>59091450</v>
      </c>
      <c r="H12" s="80">
        <v>56153780</v>
      </c>
      <c r="I12" s="80">
        <v>32468060</v>
      </c>
      <c r="J12" s="80">
        <v>16338962.5</v>
      </c>
      <c r="K12" s="80">
        <v>0</v>
      </c>
      <c r="L12" s="80">
        <v>0</v>
      </c>
      <c r="M12" s="80">
        <v>0</v>
      </c>
      <c r="N12" s="80">
        <v>0</v>
      </c>
      <c r="O12" s="80">
        <v>0</v>
      </c>
      <c r="P12" s="80">
        <v>0</v>
      </c>
      <c r="Q12" s="80">
        <v>0</v>
      </c>
      <c r="R12" s="80">
        <v>0</v>
      </c>
    </row>
    <row r="13" spans="2:18" x14ac:dyDescent="0.25">
      <c r="C13" s="15" t="s">
        <v>52</v>
      </c>
      <c r="D13" s="15"/>
      <c r="E13" s="15"/>
      <c r="F13" s="15"/>
      <c r="G13" s="80">
        <v>25075000</v>
      </c>
      <c r="H13" s="80">
        <v>65700000</v>
      </c>
      <c r="I13" s="80">
        <v>94800000</v>
      </c>
      <c r="J13" s="80">
        <v>53452500</v>
      </c>
      <c r="K13" s="80">
        <v>10000000</v>
      </c>
      <c r="L13" s="80">
        <v>4000000</v>
      </c>
      <c r="M13" s="80">
        <v>0</v>
      </c>
      <c r="N13" s="80">
        <v>1.5922083096420235E-9</v>
      </c>
      <c r="O13" s="80">
        <v>0.20000000248689959</v>
      </c>
      <c r="P13" s="80">
        <v>4.9936741824963159E-9</v>
      </c>
      <c r="Q13" s="80">
        <v>-0.199999992499551</v>
      </c>
      <c r="R13" s="80">
        <v>-0.39999998999277597</v>
      </c>
    </row>
    <row r="14" spans="2:18" x14ac:dyDescent="0.25">
      <c r="C14" s="15" t="s">
        <v>0</v>
      </c>
      <c r="D14" s="15"/>
      <c r="E14" s="15"/>
      <c r="F14" s="15"/>
      <c r="G14" s="80">
        <v>48800000</v>
      </c>
      <c r="H14" s="80">
        <v>218704500</v>
      </c>
      <c r="I14" s="80">
        <v>303122743.82999998</v>
      </c>
      <c r="J14" s="80">
        <v>208253554</v>
      </c>
      <c r="K14" s="80">
        <v>100000000</v>
      </c>
      <c r="L14" s="80">
        <v>100000000</v>
      </c>
      <c r="M14" s="80">
        <v>95000000</v>
      </c>
      <c r="N14" s="80">
        <v>90250000</v>
      </c>
      <c r="O14" s="80">
        <v>70649345.484999999</v>
      </c>
      <c r="P14" s="80">
        <v>57083801.432399996</v>
      </c>
      <c r="Q14" s="80">
        <v>43518257.379799999</v>
      </c>
      <c r="R14" s="80">
        <v>29952713.327199999</v>
      </c>
    </row>
    <row r="15" spans="2:18" x14ac:dyDescent="0.25">
      <c r="C15" s="15" t="s">
        <v>41</v>
      </c>
      <c r="D15" s="15"/>
      <c r="E15" s="15"/>
      <c r="F15" s="15"/>
      <c r="G15" s="80">
        <v>269470000</v>
      </c>
      <c r="H15" s="80">
        <v>273741000</v>
      </c>
      <c r="I15" s="80">
        <v>251978954.65599999</v>
      </c>
      <c r="J15" s="80">
        <v>253604575.90000001</v>
      </c>
      <c r="K15" s="80">
        <v>120000000</v>
      </c>
      <c r="L15" s="80">
        <v>120000000</v>
      </c>
      <c r="M15" s="80">
        <v>114000000</v>
      </c>
      <c r="N15" s="80">
        <v>108300000</v>
      </c>
      <c r="O15" s="80">
        <v>59349200.860000014</v>
      </c>
      <c r="P15" s="80">
        <v>29992777.155500002</v>
      </c>
      <c r="Q15" s="80">
        <v>16000000</v>
      </c>
      <c r="R15" s="80">
        <v>2007222.8444999999</v>
      </c>
    </row>
    <row r="16" spans="2:18" x14ac:dyDescent="0.25">
      <c r="C16" s="8" t="s">
        <v>90</v>
      </c>
      <c r="D16" s="8"/>
      <c r="E16" s="8"/>
      <c r="F16" s="8"/>
      <c r="G16" s="163">
        <v>472269058</v>
      </c>
      <c r="H16" s="163">
        <v>686784580</v>
      </c>
      <c r="I16" s="163">
        <v>725105110.48599994</v>
      </c>
      <c r="J16" s="163">
        <v>550549592.39999998</v>
      </c>
      <c r="K16" s="163">
        <v>248767250</v>
      </c>
      <c r="L16" s="163">
        <v>232684363.75</v>
      </c>
      <c r="M16" s="163">
        <v>209000000</v>
      </c>
      <c r="N16" s="163">
        <v>198550000</v>
      </c>
      <c r="O16" s="163">
        <v>129998546.54500002</v>
      </c>
      <c r="P16" s="163">
        <v>87076578.587900013</v>
      </c>
      <c r="Q16" s="163">
        <v>59518257.179800004</v>
      </c>
      <c r="R16" s="163">
        <v>31959935.77170001</v>
      </c>
    </row>
    <row r="17" spans="2:20" ht="157.35" customHeight="1" x14ac:dyDescent="0.25">
      <c r="I17" s="164"/>
      <c r="J17" s="164"/>
      <c r="K17" s="80"/>
    </row>
    <row r="18" spans="2:20" ht="17.45" customHeight="1" x14ac:dyDescent="0.25"/>
    <row r="19" spans="2:20" x14ac:dyDescent="0.25">
      <c r="B19" s="22" t="s">
        <v>231</v>
      </c>
      <c r="C19" s="162"/>
      <c r="D19" s="162"/>
      <c r="E19" s="162"/>
      <c r="F19" s="162"/>
      <c r="G19" s="140">
        <v>2013</v>
      </c>
      <c r="H19" s="140">
        <v>2014</v>
      </c>
      <c r="I19" s="140">
        <v>2015</v>
      </c>
      <c r="J19" s="140">
        <v>2016</v>
      </c>
      <c r="K19" s="140">
        <v>2017</v>
      </c>
      <c r="L19" s="140">
        <v>2018</v>
      </c>
      <c r="M19" s="140">
        <v>2019</v>
      </c>
      <c r="N19" s="140">
        <v>2020</v>
      </c>
      <c r="O19" s="140">
        <v>2021</v>
      </c>
      <c r="P19" s="140">
        <v>2022</v>
      </c>
      <c r="Q19" s="140">
        <v>2023</v>
      </c>
      <c r="R19" s="140">
        <v>2024</v>
      </c>
    </row>
    <row r="20" spans="2:20" x14ac:dyDescent="0.25">
      <c r="C20" s="15" t="s">
        <v>50</v>
      </c>
      <c r="D20" s="15"/>
      <c r="E20" s="15"/>
      <c r="F20" s="15"/>
      <c r="G20" s="7">
        <v>0.24</v>
      </c>
      <c r="H20" s="7">
        <v>0.23279999999999998</v>
      </c>
      <c r="I20" s="7">
        <v>0.22581599999999996</v>
      </c>
      <c r="J20" s="7">
        <v>0.21904151999999996</v>
      </c>
      <c r="K20" s="7">
        <v>0.21247027439999996</v>
      </c>
      <c r="L20" s="7">
        <v>0.20609616616799997</v>
      </c>
      <c r="M20" s="7">
        <v>0.19991328118295998</v>
      </c>
      <c r="N20" s="7"/>
      <c r="O20" s="7"/>
      <c r="P20" s="7"/>
      <c r="Q20" s="7"/>
      <c r="R20" s="7"/>
    </row>
    <row r="21" spans="2:20" x14ac:dyDescent="0.25">
      <c r="C21" s="15" t="s">
        <v>12</v>
      </c>
      <c r="D21" s="15"/>
      <c r="E21" s="15"/>
      <c r="F21" s="15"/>
      <c r="G21" s="7">
        <v>0</v>
      </c>
      <c r="H21" s="7">
        <v>0</v>
      </c>
      <c r="I21" s="7">
        <v>0</v>
      </c>
      <c r="J21" s="7">
        <v>0</v>
      </c>
      <c r="K21" s="7">
        <v>0</v>
      </c>
      <c r="L21" s="7">
        <v>0</v>
      </c>
      <c r="M21" s="7"/>
      <c r="N21" s="7"/>
      <c r="O21" s="7"/>
      <c r="P21" s="7"/>
      <c r="Q21" s="7"/>
      <c r="R21" s="7"/>
    </row>
    <row r="22" spans="2:20" x14ac:dyDescent="0.25">
      <c r="C22" s="15" t="s">
        <v>64</v>
      </c>
      <c r="D22" s="15"/>
      <c r="E22" s="15"/>
      <c r="F22" s="15"/>
      <c r="G22" s="7">
        <v>0.7</v>
      </c>
      <c r="H22" s="7">
        <v>0.67899999999999994</v>
      </c>
      <c r="I22" s="7">
        <v>0.65862999999999994</v>
      </c>
      <c r="J22" s="7">
        <v>0.63887109999999991</v>
      </c>
      <c r="K22" s="7"/>
      <c r="L22" s="7"/>
      <c r="M22" s="7"/>
      <c r="N22" s="7"/>
      <c r="O22" s="7"/>
      <c r="P22" s="7"/>
      <c r="Q22" s="7"/>
      <c r="R22" s="7"/>
    </row>
    <row r="23" spans="2:20" x14ac:dyDescent="0.25">
      <c r="C23" s="15" t="s">
        <v>52</v>
      </c>
      <c r="D23" s="15"/>
      <c r="E23" s="15"/>
      <c r="F23" s="15"/>
      <c r="G23" s="7">
        <v>0.24</v>
      </c>
      <c r="H23" s="7">
        <v>0.23279999999999998</v>
      </c>
      <c r="I23" s="7">
        <v>0.22581599999999996</v>
      </c>
      <c r="J23" s="7">
        <v>0.22581599999999996</v>
      </c>
      <c r="K23" s="7">
        <v>0.22581599999999996</v>
      </c>
      <c r="L23" s="7">
        <v>0.22581599999999996</v>
      </c>
      <c r="M23" s="7">
        <v>0.23</v>
      </c>
      <c r="N23" s="7"/>
      <c r="O23" s="7"/>
      <c r="P23" s="7"/>
      <c r="Q23" s="7"/>
      <c r="R23" s="7"/>
    </row>
    <row r="24" spans="2:20" x14ac:dyDescent="0.25">
      <c r="C24" s="15" t="s">
        <v>0</v>
      </c>
      <c r="D24" s="15"/>
      <c r="E24" s="15"/>
      <c r="F24" s="15"/>
      <c r="G24" s="7">
        <v>0.95</v>
      </c>
      <c r="H24" s="7">
        <v>0.92149999999999999</v>
      </c>
      <c r="I24" s="7">
        <v>0.89385499999999996</v>
      </c>
      <c r="J24" s="7">
        <v>0.86703934999999999</v>
      </c>
      <c r="K24" s="7">
        <v>0.78033541500000003</v>
      </c>
      <c r="L24" s="7">
        <v>0.70230187350000006</v>
      </c>
      <c r="M24" s="7">
        <v>0.63207168615000009</v>
      </c>
      <c r="N24" s="7">
        <v>0.56886451753500011</v>
      </c>
      <c r="O24" s="7">
        <v>0.51197806578150007</v>
      </c>
      <c r="P24" s="7">
        <v>0.46078025920335008</v>
      </c>
      <c r="Q24" s="7">
        <v>0.41470223328301509</v>
      </c>
      <c r="R24" s="7">
        <v>0.37323200995471356</v>
      </c>
    </row>
    <row r="25" spans="2:20" x14ac:dyDescent="0.25">
      <c r="C25" s="15" t="s">
        <v>41</v>
      </c>
      <c r="D25" s="15"/>
      <c r="E25" s="15"/>
      <c r="F25" s="15"/>
      <c r="G25" s="7">
        <v>0.95</v>
      </c>
      <c r="H25" s="7">
        <v>0.92149999999999999</v>
      </c>
      <c r="I25" s="7">
        <v>0.89385499999999996</v>
      </c>
      <c r="J25" s="7">
        <v>0.86703934999999999</v>
      </c>
      <c r="K25" s="7">
        <v>0.78033541500000003</v>
      </c>
      <c r="L25" s="7">
        <v>0.70230187350000006</v>
      </c>
      <c r="M25" s="7">
        <v>0.63207168615000009</v>
      </c>
      <c r="N25" s="7">
        <v>0.56886451753500011</v>
      </c>
      <c r="O25" s="7">
        <v>0.51197806578150007</v>
      </c>
      <c r="P25" s="7">
        <v>0.46078025920335008</v>
      </c>
      <c r="Q25" s="7">
        <v>0.41470223328301509</v>
      </c>
      <c r="R25" s="7">
        <v>0.37323200995471356</v>
      </c>
    </row>
    <row r="26" spans="2:20" x14ac:dyDescent="0.25">
      <c r="C26" s="8" t="s">
        <v>177</v>
      </c>
      <c r="D26" s="8"/>
      <c r="E26" s="8"/>
      <c r="F26" s="8"/>
      <c r="G26" s="7">
        <v>0.77603716506873088</v>
      </c>
      <c r="H26" s="7">
        <v>0.76310170317161163</v>
      </c>
      <c r="I26" s="77">
        <v>0.7566110653082041</v>
      </c>
      <c r="J26" s="7">
        <v>0.7757665867884953</v>
      </c>
      <c r="K26" s="7">
        <v>0.71520440917055361</v>
      </c>
      <c r="L26" s="7">
        <v>0.67559112142739908</v>
      </c>
      <c r="M26" s="7">
        <v>0.63207168615000009</v>
      </c>
      <c r="N26" s="7">
        <v>0.56886451753500011</v>
      </c>
      <c r="O26" s="7">
        <v>0.51197806499383269</v>
      </c>
      <c r="P26" s="7">
        <v>0.46078025920334997</v>
      </c>
      <c r="Q26" s="7">
        <v>0.41470223467654455</v>
      </c>
      <c r="R26" s="7">
        <v>0.37323201462596201</v>
      </c>
    </row>
    <row r="27" spans="2:20" ht="106.9" customHeight="1" x14ac:dyDescent="0.25">
      <c r="C27" s="8"/>
      <c r="D27" s="8"/>
      <c r="E27" s="8"/>
      <c r="F27" s="8"/>
      <c r="G27" s="7"/>
      <c r="H27" s="7"/>
      <c r="I27" s="7"/>
      <c r="J27" s="7"/>
      <c r="K27" s="7"/>
      <c r="L27" s="7"/>
      <c r="M27" s="7"/>
      <c r="N27" s="7"/>
      <c r="O27" s="7"/>
      <c r="P27" s="7"/>
      <c r="Q27" s="7"/>
      <c r="R27" s="7"/>
    </row>
    <row r="29" spans="2:20" x14ac:dyDescent="0.25">
      <c r="B29" s="22" t="s">
        <v>232</v>
      </c>
      <c r="C29" s="162"/>
      <c r="D29" s="162"/>
      <c r="E29" s="162"/>
      <c r="F29" s="162"/>
      <c r="G29" s="140">
        <v>2013</v>
      </c>
      <c r="H29" s="140">
        <v>2014</v>
      </c>
      <c r="I29" s="140">
        <v>2015</v>
      </c>
      <c r="J29" s="140">
        <v>2016</v>
      </c>
      <c r="K29" s="140">
        <v>2017</v>
      </c>
      <c r="L29" s="140">
        <v>2018</v>
      </c>
      <c r="M29" s="140">
        <v>2019</v>
      </c>
      <c r="N29" s="140">
        <v>2020</v>
      </c>
      <c r="O29" s="140">
        <v>2021</v>
      </c>
      <c r="P29" s="140">
        <v>2022</v>
      </c>
      <c r="Q29" s="140">
        <v>2023</v>
      </c>
      <c r="R29" s="140">
        <v>2024</v>
      </c>
      <c r="S29" s="11"/>
      <c r="T29" s="8"/>
    </row>
    <row r="30" spans="2:20" x14ac:dyDescent="0.25">
      <c r="C30" s="15" t="s">
        <v>50</v>
      </c>
      <c r="D30" s="15"/>
      <c r="E30" s="15"/>
      <c r="F30" s="15"/>
      <c r="G30" s="81">
        <v>16759825.92</v>
      </c>
      <c r="H30" s="81">
        <v>16874577.84</v>
      </c>
      <c r="I30" s="81">
        <v>9650326.2472319975</v>
      </c>
      <c r="J30" s="165">
        <v>4139884.7279999992</v>
      </c>
      <c r="K30" s="165">
        <v>3987482.7572333994</v>
      </c>
      <c r="L30" s="165">
        <v>1789814.0744833553</v>
      </c>
      <c r="M30" s="165">
        <v>0</v>
      </c>
      <c r="N30" s="165">
        <v>0</v>
      </c>
      <c r="O30" s="165">
        <v>0</v>
      </c>
      <c r="P30" s="165">
        <v>0</v>
      </c>
      <c r="Q30" s="165">
        <v>0</v>
      </c>
      <c r="R30" s="165">
        <v>0</v>
      </c>
    </row>
    <row r="31" spans="2:20" x14ac:dyDescent="0.25">
      <c r="C31" s="15" t="s">
        <v>12</v>
      </c>
      <c r="D31" s="15"/>
      <c r="E31" s="15"/>
      <c r="F31" s="15"/>
      <c r="G31" s="81">
        <v>0</v>
      </c>
      <c r="H31" s="81">
        <v>0</v>
      </c>
      <c r="I31" s="81">
        <v>0</v>
      </c>
      <c r="J31" s="165">
        <v>0</v>
      </c>
      <c r="K31" s="165">
        <v>0</v>
      </c>
      <c r="L31" s="165">
        <v>0</v>
      </c>
      <c r="M31" s="165">
        <v>0</v>
      </c>
      <c r="N31" s="165">
        <v>0</v>
      </c>
      <c r="O31" s="165">
        <v>0</v>
      </c>
      <c r="P31" s="165">
        <v>0</v>
      </c>
      <c r="Q31" s="165">
        <v>0</v>
      </c>
      <c r="R31" s="165">
        <v>0</v>
      </c>
    </row>
    <row r="32" spans="2:20" x14ac:dyDescent="0.25">
      <c r="C32" s="15" t="s">
        <v>64</v>
      </c>
      <c r="D32" s="15"/>
      <c r="E32" s="15"/>
      <c r="F32" s="15"/>
      <c r="G32" s="81">
        <v>41364015</v>
      </c>
      <c r="H32" s="81">
        <v>38128416.619999997</v>
      </c>
      <c r="I32" s="81">
        <v>21384438.357799999</v>
      </c>
      <c r="J32" s="165">
        <v>10438490.945233749</v>
      </c>
      <c r="K32" s="165">
        <v>0</v>
      </c>
      <c r="L32" s="165">
        <v>0</v>
      </c>
      <c r="M32" s="165">
        <v>0</v>
      </c>
      <c r="N32" s="165">
        <v>0</v>
      </c>
      <c r="O32" s="165">
        <v>0</v>
      </c>
      <c r="P32" s="165">
        <v>0</v>
      </c>
      <c r="Q32" s="165">
        <v>0</v>
      </c>
      <c r="R32" s="165">
        <v>0</v>
      </c>
    </row>
    <row r="33" spans="2:20" x14ac:dyDescent="0.25">
      <c r="C33" s="15" t="s">
        <v>52</v>
      </c>
      <c r="D33" s="15"/>
      <c r="E33" s="15"/>
      <c r="F33" s="15"/>
      <c r="G33" s="81">
        <v>6018000</v>
      </c>
      <c r="H33" s="81">
        <v>15294959.999999998</v>
      </c>
      <c r="I33" s="81">
        <v>21407356.799999997</v>
      </c>
      <c r="J33" s="165">
        <v>12070429.739999998</v>
      </c>
      <c r="K33" s="165">
        <v>2258159.9999999995</v>
      </c>
      <c r="L33" s="165">
        <v>903263.99999999988</v>
      </c>
      <c r="M33" s="165">
        <v>0</v>
      </c>
      <c r="N33" s="165">
        <v>0</v>
      </c>
      <c r="O33" s="165">
        <v>0</v>
      </c>
      <c r="P33" s="165">
        <v>0</v>
      </c>
      <c r="Q33" s="165">
        <v>0</v>
      </c>
      <c r="R33" s="165">
        <v>0</v>
      </c>
    </row>
    <row r="34" spans="2:20" x14ac:dyDescent="0.25">
      <c r="C34" s="15" t="s">
        <v>0</v>
      </c>
      <c r="D34" s="15"/>
      <c r="E34" s="15"/>
      <c r="F34" s="15"/>
      <c r="G34" s="81">
        <v>46360000</v>
      </c>
      <c r="H34" s="81">
        <v>201536196.75</v>
      </c>
      <c r="I34" s="81">
        <v>270947780.18616462</v>
      </c>
      <c r="J34" s="165">
        <v>180564026.09534991</v>
      </c>
      <c r="K34" s="165">
        <v>78033541.5</v>
      </c>
      <c r="L34" s="165">
        <v>70230187.350000009</v>
      </c>
      <c r="M34" s="165">
        <v>60046810.184250012</v>
      </c>
      <c r="N34" s="165">
        <v>51340022.707533762</v>
      </c>
      <c r="O34" s="165">
        <v>36170915.250139251</v>
      </c>
      <c r="P34" s="165">
        <v>26303088.820333838</v>
      </c>
      <c r="Q34" s="165">
        <v>18047118.523988113</v>
      </c>
      <c r="R34" s="165">
        <v>11179311.398708191</v>
      </c>
    </row>
    <row r="35" spans="2:20" x14ac:dyDescent="0.25">
      <c r="C35" s="15" t="s">
        <v>41</v>
      </c>
      <c r="D35" s="15"/>
      <c r="E35" s="15"/>
      <c r="F35" s="15"/>
      <c r="G35" s="81">
        <v>255996500</v>
      </c>
      <c r="H35" s="81">
        <v>252252331.5</v>
      </c>
      <c r="I35" s="81">
        <v>225232648.51403886</v>
      </c>
      <c r="J35" s="165">
        <v>219885146.64536166</v>
      </c>
      <c r="K35" s="165">
        <v>93640249.799999997</v>
      </c>
      <c r="L35" s="165">
        <v>84276224.820000008</v>
      </c>
      <c r="M35" s="165">
        <v>72056172.221100017</v>
      </c>
      <c r="N35" s="165">
        <v>61608027.249040514</v>
      </c>
      <c r="O35" s="165">
        <v>30385489.061980549</v>
      </c>
      <c r="P35" s="165">
        <v>13820079.631939609</v>
      </c>
      <c r="Q35" s="165">
        <v>6635235.7325282414</v>
      </c>
      <c r="R35" s="165">
        <v>749159.81667975243</v>
      </c>
    </row>
    <row r="36" spans="2:20" x14ac:dyDescent="0.25">
      <c r="C36" s="11" t="s">
        <v>92</v>
      </c>
      <c r="D36" s="11"/>
      <c r="E36" s="11"/>
      <c r="F36" s="11"/>
      <c r="G36" s="82">
        <v>366498340.92000002</v>
      </c>
      <c r="H36" s="82">
        <v>524086482.70999998</v>
      </c>
      <c r="I36" s="82">
        <v>548622550.10523546</v>
      </c>
      <c r="J36" s="35">
        <v>427097978.15394533</v>
      </c>
      <c r="K36" s="35">
        <v>177919434.05723339</v>
      </c>
      <c r="L36" s="35">
        <v>157199490.24448335</v>
      </c>
      <c r="M36" s="35">
        <v>132102982.40535003</v>
      </c>
      <c r="N36" s="35">
        <v>112948049.95657428</v>
      </c>
      <c r="O36" s="35">
        <v>66556404.312119797</v>
      </c>
      <c r="P36" s="35">
        <v>40123168.452273443</v>
      </c>
      <c r="Q36" s="35">
        <v>24682354.256516352</v>
      </c>
      <c r="R36" s="35">
        <v>11928471.215387944</v>
      </c>
    </row>
    <row r="37" spans="2:20" ht="112.35" customHeight="1" x14ac:dyDescent="0.25">
      <c r="C37" s="11"/>
      <c r="D37" s="11"/>
      <c r="E37" s="11"/>
      <c r="F37" s="11"/>
      <c r="G37" s="166"/>
      <c r="H37" s="166"/>
      <c r="I37" s="166"/>
      <c r="J37" s="166"/>
      <c r="K37" s="166"/>
      <c r="L37" s="166"/>
      <c r="M37" s="166"/>
      <c r="N37" s="166"/>
      <c r="O37" s="166"/>
      <c r="P37" s="166"/>
      <c r="Q37" s="166"/>
      <c r="R37" s="166"/>
    </row>
    <row r="38" spans="2:20" x14ac:dyDescent="0.25">
      <c r="C38" s="11"/>
      <c r="D38" s="11"/>
      <c r="E38" s="11"/>
      <c r="F38" s="11"/>
      <c r="G38" s="166"/>
      <c r="H38" s="166"/>
      <c r="I38" s="166"/>
      <c r="J38" s="166"/>
      <c r="K38" s="166"/>
      <c r="L38" s="166"/>
      <c r="M38" s="166"/>
      <c r="N38" s="166"/>
      <c r="O38" s="166"/>
      <c r="P38" s="166"/>
      <c r="Q38" s="166"/>
      <c r="R38" s="166"/>
      <c r="S38" s="6"/>
      <c r="T38" s="11"/>
    </row>
    <row r="39" spans="2:20" x14ac:dyDescent="0.25">
      <c r="B39" s="11"/>
      <c r="G39" s="167"/>
      <c r="H39" s="167"/>
      <c r="I39" s="167"/>
      <c r="J39" s="167"/>
      <c r="K39" s="167"/>
      <c r="L39" s="167"/>
      <c r="M39" s="167"/>
      <c r="N39" s="167"/>
      <c r="O39" s="167"/>
      <c r="P39" s="167"/>
      <c r="Q39" s="167"/>
      <c r="R39" s="167"/>
    </row>
    <row r="42" spans="2:20" x14ac:dyDescent="0.25">
      <c r="C42" s="22" t="s">
        <v>511</v>
      </c>
      <c r="J42" s="22"/>
      <c r="K42" s="22"/>
      <c r="L42" s="168" t="s">
        <v>564</v>
      </c>
    </row>
    <row r="43" spans="2:20" x14ac:dyDescent="0.25">
      <c r="C43" s="8" t="s">
        <v>65</v>
      </c>
      <c r="J43" s="9">
        <v>0.21</v>
      </c>
      <c r="K43" s="34">
        <v>33011892.951341502</v>
      </c>
      <c r="L43" s="71">
        <v>0.22</v>
      </c>
      <c r="M43" s="169"/>
    </row>
    <row r="44" spans="2:20" x14ac:dyDescent="0.25">
      <c r="C44" s="8" t="s">
        <v>174</v>
      </c>
      <c r="J44" s="17">
        <v>0.44</v>
      </c>
      <c r="K44" s="34">
        <v>69167775.707572669</v>
      </c>
      <c r="L44" s="76">
        <v>0.44</v>
      </c>
      <c r="M44" s="170"/>
    </row>
    <row r="45" spans="2:20" x14ac:dyDescent="0.25">
      <c r="C45" s="8" t="s">
        <v>66</v>
      </c>
      <c r="J45" s="9">
        <v>0.09</v>
      </c>
      <c r="K45" s="34">
        <v>14147954.122003501</v>
      </c>
      <c r="L45" s="71">
        <v>0.09</v>
      </c>
      <c r="M45" s="169"/>
    </row>
    <row r="46" spans="2:20" x14ac:dyDescent="0.25">
      <c r="C46" s="8" t="s">
        <v>61</v>
      </c>
      <c r="J46" s="9">
        <v>0.2</v>
      </c>
      <c r="K46" s="34">
        <v>31439898.04889667</v>
      </c>
      <c r="L46" s="71">
        <v>0.2</v>
      </c>
      <c r="M46" s="169"/>
    </row>
    <row r="47" spans="2:20" x14ac:dyDescent="0.25">
      <c r="C47" s="8" t="s">
        <v>63</v>
      </c>
      <c r="J47" s="9">
        <v>6.0000000000000053E-2</v>
      </c>
      <c r="K47" s="34">
        <v>9431969.4146690089</v>
      </c>
      <c r="L47" s="71">
        <v>5.0000000000000044E-2</v>
      </c>
      <c r="M47" s="169"/>
    </row>
    <row r="48" spans="2:20" x14ac:dyDescent="0.25">
      <c r="I48" s="50"/>
      <c r="J48" s="19">
        <v>1</v>
      </c>
      <c r="K48" s="171">
        <v>157199490.24448335</v>
      </c>
      <c r="L48" s="50">
        <v>1</v>
      </c>
      <c r="M48" s="172"/>
    </row>
    <row r="49" spans="3:8" x14ac:dyDescent="0.25">
      <c r="C49" s="8"/>
      <c r="D49" s="8"/>
      <c r="E49" s="8"/>
      <c r="F49" s="8"/>
    </row>
    <row r="50" spans="3:8" x14ac:dyDescent="0.25">
      <c r="C50" s="11"/>
      <c r="D50" s="11"/>
      <c r="E50" s="11"/>
      <c r="F50" s="11"/>
    </row>
    <row r="59" spans="3:8" x14ac:dyDescent="0.25">
      <c r="H59" s="13" t="e">
        <v>#REF!</v>
      </c>
    </row>
  </sheetData>
  <pageMargins left="0.7" right="0.7" top="0.75" bottom="0.75" header="0.3" footer="0.3"/>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56"/>
  <sheetViews>
    <sheetView zoomScale="80" zoomScaleNormal="80" workbookViewId="0">
      <selection activeCell="S17" sqref="S17"/>
    </sheetView>
  </sheetViews>
  <sheetFormatPr defaultColWidth="9" defaultRowHeight="15" x14ac:dyDescent="0.25"/>
  <cols>
    <col min="1" max="2" width="9" style="13"/>
    <col min="3" max="3" width="13.7109375" style="13" customWidth="1"/>
    <col min="4" max="6" width="8.85546875" style="13" hidden="1" customWidth="1"/>
    <col min="7" max="7" width="10.42578125" style="13" hidden="1" customWidth="1"/>
    <col min="8" max="8" width="11" style="13" hidden="1" customWidth="1"/>
    <col min="9" max="9" width="12.140625" style="13" hidden="1" customWidth="1"/>
    <col min="10" max="10" width="13.42578125" style="13" bestFit="1" customWidth="1"/>
    <col min="11" max="11" width="13.140625" style="13" bestFit="1" customWidth="1"/>
    <col min="12" max="12" width="11.42578125" style="13" bestFit="1" customWidth="1"/>
    <col min="13" max="13" width="11.85546875" style="13" bestFit="1" customWidth="1"/>
    <col min="14" max="15" width="12" style="13" bestFit="1" customWidth="1"/>
    <col min="16" max="16" width="11.85546875" style="13" bestFit="1" customWidth="1"/>
    <col min="17" max="17" width="11.28515625" style="13" customWidth="1"/>
    <col min="18" max="18" width="11.85546875" style="13" bestFit="1" customWidth="1"/>
    <col min="19" max="16384" width="9" style="13"/>
  </cols>
  <sheetData>
    <row r="1" spans="2:18" x14ac:dyDescent="0.25">
      <c r="B1" s="8"/>
      <c r="C1" s="8"/>
      <c r="D1" s="8"/>
      <c r="E1" s="8"/>
      <c r="F1" s="8"/>
      <c r="G1" s="8"/>
      <c r="H1" s="8"/>
      <c r="I1" s="8"/>
      <c r="J1" s="8"/>
      <c r="K1" s="8"/>
      <c r="L1" s="8"/>
      <c r="M1" s="8"/>
      <c r="N1" s="8"/>
      <c r="O1" s="8"/>
      <c r="P1" s="8"/>
      <c r="Q1" s="8"/>
      <c r="R1" s="8"/>
    </row>
    <row r="2" spans="2:18" x14ac:dyDescent="0.25">
      <c r="B2" s="8"/>
      <c r="C2" s="8" t="s">
        <v>31</v>
      </c>
      <c r="D2" s="8"/>
      <c r="E2" s="8"/>
      <c r="F2" s="8"/>
      <c r="G2" s="8"/>
      <c r="H2" s="8"/>
      <c r="I2" s="8"/>
      <c r="J2" s="8"/>
      <c r="K2" s="8"/>
      <c r="L2" s="8"/>
      <c r="M2" s="8"/>
      <c r="N2" s="8"/>
      <c r="O2" s="8"/>
      <c r="P2" s="8"/>
      <c r="Q2" s="8"/>
      <c r="R2" s="8"/>
    </row>
    <row r="3" spans="2:18" x14ac:dyDescent="0.25">
      <c r="B3" s="8"/>
      <c r="C3" s="8"/>
      <c r="D3" s="8"/>
      <c r="E3" s="8"/>
      <c r="F3" s="8"/>
      <c r="G3" s="8"/>
      <c r="H3" s="8"/>
      <c r="I3" s="8"/>
      <c r="J3" s="8"/>
      <c r="K3" s="8"/>
      <c r="L3" s="8"/>
      <c r="M3" s="8"/>
      <c r="N3" s="8"/>
      <c r="O3" s="8"/>
      <c r="P3" s="8"/>
      <c r="Q3" s="8"/>
      <c r="R3" s="8"/>
    </row>
    <row r="4" spans="2:18" x14ac:dyDescent="0.25">
      <c r="B4" s="8"/>
      <c r="C4" s="161">
        <v>43801</v>
      </c>
      <c r="D4" s="161"/>
      <c r="E4" s="161"/>
      <c r="F4" s="161"/>
      <c r="G4" s="8"/>
      <c r="H4" s="8"/>
      <c r="I4" s="8"/>
      <c r="J4" s="8"/>
      <c r="K4" s="8"/>
      <c r="L4" s="8"/>
      <c r="M4" s="8"/>
      <c r="N4" s="8"/>
      <c r="O4" s="8"/>
      <c r="P4" s="8"/>
      <c r="Q4" s="8"/>
      <c r="R4" s="8"/>
    </row>
    <row r="5" spans="2:18" x14ac:dyDescent="0.25">
      <c r="B5" s="8"/>
      <c r="C5" s="4" t="s">
        <v>178</v>
      </c>
      <c r="D5" s="4"/>
      <c r="E5" s="4"/>
      <c r="F5" s="4"/>
      <c r="G5" s="8"/>
      <c r="H5" s="8"/>
      <c r="I5" s="8"/>
      <c r="J5" s="8"/>
      <c r="K5" s="8"/>
      <c r="L5" s="8"/>
      <c r="M5" s="8"/>
      <c r="N5" s="8"/>
      <c r="O5" s="8"/>
      <c r="P5" s="8"/>
      <c r="Q5" s="8"/>
      <c r="R5" s="8"/>
    </row>
    <row r="6" spans="2:18" x14ac:dyDescent="0.25">
      <c r="B6" s="8"/>
      <c r="C6" s="4"/>
      <c r="D6" s="4"/>
      <c r="E6" s="4"/>
      <c r="F6" s="4"/>
      <c r="G6" s="8"/>
      <c r="H6" s="8"/>
      <c r="I6" s="8"/>
      <c r="J6" s="8"/>
      <c r="K6" s="8"/>
      <c r="L6" s="8"/>
      <c r="M6" s="8"/>
      <c r="N6" s="8"/>
      <c r="O6" s="8"/>
      <c r="P6" s="8"/>
      <c r="Q6" s="8"/>
      <c r="R6" s="8"/>
    </row>
    <row r="8" spans="2:18" x14ac:dyDescent="0.25">
      <c r="B8" s="22" t="s">
        <v>305</v>
      </c>
      <c r="C8" s="162"/>
      <c r="D8" s="162"/>
      <c r="E8" s="162"/>
      <c r="F8" s="162"/>
      <c r="G8" s="140">
        <v>2013</v>
      </c>
      <c r="H8" s="140">
        <v>2014</v>
      </c>
      <c r="I8" s="140">
        <v>2015</v>
      </c>
      <c r="J8" s="140">
        <v>2016</v>
      </c>
      <c r="K8" s="140">
        <v>2017</v>
      </c>
      <c r="L8" s="140">
        <v>2018</v>
      </c>
      <c r="M8" s="140">
        <v>2019</v>
      </c>
      <c r="N8" s="140">
        <v>2020</v>
      </c>
      <c r="O8" s="140">
        <v>2021</v>
      </c>
      <c r="P8" s="140">
        <v>2022</v>
      </c>
      <c r="Q8" s="140">
        <v>2023</v>
      </c>
      <c r="R8" s="140">
        <v>2024</v>
      </c>
    </row>
    <row r="9" spans="2:18" x14ac:dyDescent="0.25">
      <c r="C9" s="15" t="s">
        <v>50</v>
      </c>
      <c r="D9" s="15"/>
      <c r="E9" s="15"/>
      <c r="F9" s="15"/>
      <c r="G9" s="80">
        <v>611035320</v>
      </c>
      <c r="H9" s="80">
        <v>543639750</v>
      </c>
      <c r="I9" s="80">
        <v>349652880</v>
      </c>
      <c r="J9" s="80">
        <v>207900000</v>
      </c>
      <c r="K9" s="80">
        <v>168905250</v>
      </c>
      <c r="L9" s="80">
        <v>136586883.59316739</v>
      </c>
      <c r="M9" s="80">
        <v>142505841.4614647</v>
      </c>
      <c r="N9" s="80">
        <v>102815226.48362261</v>
      </c>
      <c r="O9" s="80">
        <v>87661036.818090171</v>
      </c>
      <c r="P9" s="80">
        <v>72269814.005218133</v>
      </c>
      <c r="Q9" s="80">
        <v>52000000</v>
      </c>
      <c r="R9" s="80">
        <v>40000000</v>
      </c>
    </row>
    <row r="10" spans="2:18" x14ac:dyDescent="0.25">
      <c r="C10" s="15" t="s">
        <v>12</v>
      </c>
      <c r="D10" s="15"/>
      <c r="E10" s="15"/>
      <c r="F10" s="15"/>
      <c r="G10" s="80">
        <v>0</v>
      </c>
      <c r="H10" s="80">
        <v>0</v>
      </c>
      <c r="I10" s="80">
        <v>0</v>
      </c>
      <c r="J10" s="80">
        <v>0</v>
      </c>
      <c r="K10" s="80">
        <v>0</v>
      </c>
      <c r="L10" s="80">
        <v>0</v>
      </c>
      <c r="M10" s="80">
        <v>0</v>
      </c>
      <c r="N10" s="80">
        <v>0</v>
      </c>
      <c r="O10" s="80">
        <v>0</v>
      </c>
      <c r="P10" s="80">
        <v>0</v>
      </c>
      <c r="Q10" s="80">
        <v>0</v>
      </c>
      <c r="R10" s="80">
        <v>0</v>
      </c>
    </row>
    <row r="11" spans="2:18" x14ac:dyDescent="0.25">
      <c r="C11" s="15" t="s">
        <v>64</v>
      </c>
      <c r="D11" s="15"/>
      <c r="E11" s="15"/>
      <c r="F11" s="15"/>
      <c r="G11" s="80">
        <v>520004760</v>
      </c>
      <c r="H11" s="80">
        <v>561537800</v>
      </c>
      <c r="I11" s="80">
        <v>535722990</v>
      </c>
      <c r="J11" s="80">
        <v>490168875</v>
      </c>
      <c r="K11" s="80">
        <v>471292885.00000006</v>
      </c>
      <c r="L11" s="80">
        <v>396538203.36859447</v>
      </c>
      <c r="M11" s="80">
        <v>323059407.16441476</v>
      </c>
      <c r="N11" s="80">
        <v>238453206.79450867</v>
      </c>
      <c r="O11" s="80">
        <v>175496985.3681809</v>
      </c>
      <c r="P11" s="80">
        <v>95967149.3800174</v>
      </c>
      <c r="Q11" s="80">
        <v>68498437.500000015</v>
      </c>
      <c r="R11" s="80">
        <v>60450741.994982556</v>
      </c>
    </row>
    <row r="12" spans="2:18" x14ac:dyDescent="0.25">
      <c r="C12" s="15" t="s">
        <v>52</v>
      </c>
      <c r="D12" s="15"/>
      <c r="E12" s="15"/>
      <c r="F12" s="15"/>
      <c r="G12" s="80">
        <v>35105000</v>
      </c>
      <c r="H12" s="80">
        <v>45990000</v>
      </c>
      <c r="I12" s="80">
        <v>18960000</v>
      </c>
      <c r="J12" s="80">
        <v>3563500</v>
      </c>
      <c r="K12" s="80">
        <v>2509624.9999999995</v>
      </c>
      <c r="L12" s="80">
        <v>1065675</v>
      </c>
      <c r="M12" s="80">
        <v>0</v>
      </c>
      <c r="N12" s="80">
        <v>1.5922083096420235E-10</v>
      </c>
      <c r="O12" s="80">
        <v>2.0000000248689958E-2</v>
      </c>
      <c r="P12" s="80">
        <v>4.9936741824963153E-10</v>
      </c>
      <c r="Q12" s="80">
        <v>6.6666673092393297E-3</v>
      </c>
      <c r="R12" s="80">
        <v>1.3333334119111201E-2</v>
      </c>
    </row>
    <row r="13" spans="2:18" x14ac:dyDescent="0.25">
      <c r="C13" s="15" t="s">
        <v>0</v>
      </c>
      <c r="D13" s="15"/>
      <c r="E13" s="15"/>
      <c r="F13" s="15"/>
      <c r="G13" s="80">
        <v>3730886.8501529051</v>
      </c>
      <c r="H13" s="80">
        <v>4490782.9961550906</v>
      </c>
      <c r="I13" s="80">
        <v>6632552.7103910036</v>
      </c>
      <c r="J13" s="80">
        <v>156190165.5</v>
      </c>
      <c r="K13" s="80">
        <v>191557027.5</v>
      </c>
      <c r="L13" s="80">
        <v>140921166.74465224</v>
      </c>
      <c r="M13" s="80">
        <v>117256157.1946014</v>
      </c>
      <c r="N13" s="80">
        <v>91737479.038306445</v>
      </c>
      <c r="O13" s="80">
        <v>73002439.154818818</v>
      </c>
      <c r="P13" s="80">
        <v>55965800.145744905</v>
      </c>
      <c r="Q13" s="80">
        <v>38499553.526562504</v>
      </c>
      <c r="R13" s="80">
        <v>35525531.202890627</v>
      </c>
    </row>
    <row r="14" spans="2:18" x14ac:dyDescent="0.25">
      <c r="C14" s="15" t="s">
        <v>41</v>
      </c>
      <c r="D14" s="15"/>
      <c r="E14" s="15"/>
      <c r="F14" s="15"/>
      <c r="G14" s="80">
        <v>0</v>
      </c>
      <c r="H14" s="80">
        <v>0</v>
      </c>
      <c r="I14" s="80">
        <v>15748684.665999999</v>
      </c>
      <c r="J14" s="80">
        <v>195080443</v>
      </c>
      <c r="K14" s="80">
        <v>235012315</v>
      </c>
      <c r="L14" s="80">
        <v>231439206.47312143</v>
      </c>
      <c r="M14" s="80">
        <v>202670459.72662008</v>
      </c>
      <c r="N14" s="80">
        <v>190094395.48707345</v>
      </c>
      <c r="O14" s="80">
        <v>165624066.02096149</v>
      </c>
      <c r="P14" s="80">
        <v>135386960.17614594</v>
      </c>
      <c r="Q14" s="80">
        <v>115368743.60516296</v>
      </c>
      <c r="R14" s="80">
        <v>110886874.44005206</v>
      </c>
    </row>
    <row r="15" spans="2:18" x14ac:dyDescent="0.25">
      <c r="C15" s="15" t="s">
        <v>469</v>
      </c>
      <c r="D15" s="15"/>
      <c r="E15" s="15"/>
      <c r="F15" s="15"/>
      <c r="G15" s="80">
        <v>0</v>
      </c>
      <c r="H15" s="80">
        <v>0</v>
      </c>
      <c r="I15" s="80">
        <v>0</v>
      </c>
      <c r="J15" s="80">
        <v>0</v>
      </c>
      <c r="K15" s="80">
        <v>0</v>
      </c>
      <c r="L15" s="80">
        <v>150000</v>
      </c>
      <c r="M15" s="80">
        <v>2000000</v>
      </c>
      <c r="N15" s="80">
        <v>52426918.049073063</v>
      </c>
      <c r="O15" s="80">
        <v>81050271.245218605</v>
      </c>
      <c r="P15" s="80">
        <v>110244607.14984106</v>
      </c>
      <c r="Q15" s="80">
        <v>141786520.94188982</v>
      </c>
      <c r="R15" s="80">
        <v>169420418.94856021</v>
      </c>
    </row>
    <row r="16" spans="2:18" x14ac:dyDescent="0.25">
      <c r="C16" s="8" t="s">
        <v>91</v>
      </c>
      <c r="D16" s="8"/>
      <c r="E16" s="8"/>
      <c r="F16" s="8"/>
      <c r="G16" s="209">
        <v>1169875966.850153</v>
      </c>
      <c r="H16" s="209">
        <v>1155658332.996155</v>
      </c>
      <c r="I16" s="209">
        <v>926717107.37639105</v>
      </c>
      <c r="J16" s="163">
        <v>1052902983.5</v>
      </c>
      <c r="K16" s="163">
        <v>1069277102.5</v>
      </c>
      <c r="L16" s="163">
        <v>906701135.17953551</v>
      </c>
      <c r="M16" s="163">
        <v>787491865.5471009</v>
      </c>
      <c r="N16" s="163">
        <v>675527225.85258424</v>
      </c>
      <c r="O16" s="163">
        <v>582834798.62726998</v>
      </c>
      <c r="P16" s="163">
        <v>469834330.85696745</v>
      </c>
      <c r="Q16" s="163">
        <v>416153255.58028197</v>
      </c>
      <c r="R16" s="163">
        <v>416283566.59981883</v>
      </c>
    </row>
    <row r="17" spans="2:22" ht="157.35" customHeight="1" x14ac:dyDescent="0.25">
      <c r="C17" s="15"/>
      <c r="D17" s="15"/>
      <c r="E17" s="15"/>
      <c r="F17" s="15"/>
      <c r="H17" s="205"/>
      <c r="I17" s="164"/>
      <c r="J17" s="164"/>
      <c r="K17" s="164"/>
      <c r="L17" s="80"/>
    </row>
    <row r="18" spans="2:22" ht="17.45" customHeight="1" x14ac:dyDescent="0.25"/>
    <row r="19" spans="2:22" x14ac:dyDescent="0.25">
      <c r="B19" s="22" t="s">
        <v>306</v>
      </c>
      <c r="C19" s="162"/>
      <c r="D19" s="162"/>
      <c r="E19" s="162"/>
      <c r="F19" s="162"/>
      <c r="G19" s="140">
        <v>2013</v>
      </c>
      <c r="H19" s="140">
        <v>2014</v>
      </c>
      <c r="I19" s="140">
        <v>2015</v>
      </c>
      <c r="J19" s="140">
        <v>2016</v>
      </c>
      <c r="K19" s="140">
        <v>2017</v>
      </c>
      <c r="L19" s="140">
        <v>2018</v>
      </c>
      <c r="M19" s="140">
        <v>2019</v>
      </c>
      <c r="N19" s="140">
        <v>2020</v>
      </c>
      <c r="O19" s="140">
        <v>2021</v>
      </c>
      <c r="P19" s="140">
        <v>2022</v>
      </c>
      <c r="Q19" s="140">
        <v>2023</v>
      </c>
      <c r="R19" s="140">
        <v>2024</v>
      </c>
    </row>
    <row r="20" spans="2:22" x14ac:dyDescent="0.25">
      <c r="C20" s="15" t="s">
        <v>50</v>
      </c>
      <c r="D20" s="15"/>
      <c r="E20" s="15"/>
      <c r="F20" s="15"/>
      <c r="G20" s="52">
        <v>0.75</v>
      </c>
      <c r="H20" s="52">
        <v>0.67500000000000004</v>
      </c>
      <c r="I20" s="52">
        <v>0.64124999999999999</v>
      </c>
      <c r="J20" s="52">
        <v>0.60918749999999999</v>
      </c>
      <c r="K20" s="52">
        <v>0.54826874999999997</v>
      </c>
      <c r="L20" s="52">
        <v>0.49344187499999997</v>
      </c>
      <c r="M20" s="52">
        <v>0.47863861874999997</v>
      </c>
      <c r="N20" s="52">
        <v>0.46427946018749994</v>
      </c>
      <c r="O20" s="52">
        <v>0.45035107638187494</v>
      </c>
      <c r="P20" s="52">
        <v>0.43684054409041867</v>
      </c>
      <c r="Q20" s="52">
        <v>0.42373532776770612</v>
      </c>
      <c r="R20" s="52">
        <v>0.41102326793467492</v>
      </c>
    </row>
    <row r="21" spans="2:22" x14ac:dyDescent="0.25">
      <c r="C21" s="15" t="s">
        <v>12</v>
      </c>
      <c r="D21" s="15"/>
      <c r="E21" s="15"/>
      <c r="F21" s="15"/>
      <c r="G21" s="52">
        <v>0</v>
      </c>
      <c r="H21" s="52">
        <v>0</v>
      </c>
      <c r="I21" s="52">
        <v>0</v>
      </c>
      <c r="J21" s="52">
        <v>0</v>
      </c>
      <c r="K21" s="52">
        <v>0</v>
      </c>
      <c r="L21" s="52">
        <v>0</v>
      </c>
      <c r="M21" s="52"/>
      <c r="N21" s="52"/>
      <c r="O21" s="52"/>
      <c r="P21" s="52"/>
      <c r="Q21" s="52"/>
      <c r="R21" s="52"/>
    </row>
    <row r="22" spans="2:22" x14ac:dyDescent="0.25">
      <c r="C22" s="15" t="s">
        <v>64</v>
      </c>
      <c r="D22" s="15"/>
      <c r="E22" s="15"/>
      <c r="F22" s="15"/>
      <c r="G22" s="52">
        <v>1.25</v>
      </c>
      <c r="H22" s="52">
        <v>1.1499999999999999</v>
      </c>
      <c r="I22" s="52">
        <v>1.1154999999999999</v>
      </c>
      <c r="J22" s="52">
        <v>1.0039499999999999</v>
      </c>
      <c r="K22" s="52">
        <v>0.90355499999999989</v>
      </c>
      <c r="L22" s="52">
        <v>0.81319949999999996</v>
      </c>
      <c r="M22" s="52">
        <v>0.73187954999999993</v>
      </c>
      <c r="N22" s="52">
        <v>0.65869159499999996</v>
      </c>
      <c r="O22" s="52">
        <v>0.59282243550000002</v>
      </c>
      <c r="P22" s="52">
        <v>0.53354019195000002</v>
      </c>
      <c r="Q22" s="52">
        <v>0.48018617275500003</v>
      </c>
      <c r="R22" s="52">
        <v>0.43216755547950003</v>
      </c>
    </row>
    <row r="23" spans="2:22" x14ac:dyDescent="0.25">
      <c r="C23" s="15" t="s">
        <v>52</v>
      </c>
      <c r="D23" s="15"/>
      <c r="E23" s="15"/>
      <c r="F23" s="15"/>
      <c r="G23" s="52">
        <v>1.3</v>
      </c>
      <c r="H23" s="52">
        <v>1.04</v>
      </c>
      <c r="I23" s="52">
        <v>1.0087999999999999</v>
      </c>
      <c r="J23" s="52">
        <v>0.97853599999999985</v>
      </c>
      <c r="K23" s="52">
        <v>0.94917991999999984</v>
      </c>
      <c r="L23" s="52">
        <v>0.92070452239999978</v>
      </c>
      <c r="M23" s="52">
        <v>0.92070452239999978</v>
      </c>
      <c r="N23" s="52">
        <v>0.92070452239999978</v>
      </c>
      <c r="O23" s="52"/>
      <c r="P23" s="52"/>
      <c r="Q23" s="52"/>
      <c r="R23" s="52"/>
    </row>
    <row r="24" spans="2:22" x14ac:dyDescent="0.25">
      <c r="C24" s="15" t="s">
        <v>0</v>
      </c>
      <c r="D24" s="15"/>
      <c r="E24" s="15"/>
      <c r="F24" s="15"/>
      <c r="G24" s="52">
        <v>1.5</v>
      </c>
      <c r="H24" s="52">
        <v>1.2749999999999999</v>
      </c>
      <c r="I24" s="52">
        <v>1.1475</v>
      </c>
      <c r="J24" s="52">
        <v>0.98685</v>
      </c>
      <c r="K24" s="52">
        <v>0.9079020000000001</v>
      </c>
      <c r="L24" s="52">
        <v>0.83526984000000015</v>
      </c>
      <c r="M24" s="52">
        <v>0.76844825280000018</v>
      </c>
      <c r="N24" s="52">
        <v>0.7069723925760002</v>
      </c>
      <c r="O24" s="52">
        <v>0.65041460116992023</v>
      </c>
      <c r="P24" s="52">
        <v>0.59838143307632663</v>
      </c>
      <c r="Q24" s="52">
        <v>0.55051091843022049</v>
      </c>
      <c r="R24" s="52">
        <v>0.50647004495580283</v>
      </c>
    </row>
    <row r="25" spans="2:22" x14ac:dyDescent="0.25">
      <c r="C25" s="15" t="s">
        <v>41</v>
      </c>
      <c r="D25" s="15"/>
      <c r="E25" s="15"/>
      <c r="F25" s="15"/>
      <c r="G25" s="52">
        <v>1.5</v>
      </c>
      <c r="H25" s="52">
        <v>1.2749999999999999</v>
      </c>
      <c r="I25" s="52">
        <v>1.1475</v>
      </c>
      <c r="J25" s="52">
        <v>0.98685</v>
      </c>
      <c r="K25" s="52">
        <v>0.9079020000000001</v>
      </c>
      <c r="L25" s="52">
        <v>0.83526984000000015</v>
      </c>
      <c r="M25" s="52">
        <v>0.76844825280000018</v>
      </c>
      <c r="N25" s="52">
        <v>0.7069723925760002</v>
      </c>
      <c r="O25" s="52">
        <v>0.65041460116992023</v>
      </c>
      <c r="P25" s="52">
        <v>0.59838143307632663</v>
      </c>
      <c r="Q25" s="52">
        <v>0.55051091843022049</v>
      </c>
      <c r="R25" s="52">
        <v>0.50647004495580283</v>
      </c>
    </row>
    <row r="26" spans="2:22" x14ac:dyDescent="0.25">
      <c r="C26" s="15" t="s">
        <v>395</v>
      </c>
      <c r="D26" s="15"/>
      <c r="E26" s="15"/>
      <c r="F26" s="15"/>
      <c r="G26" s="52"/>
      <c r="H26" s="52"/>
      <c r="I26" s="52"/>
      <c r="J26" s="52"/>
      <c r="K26" s="52">
        <v>1</v>
      </c>
      <c r="L26" s="52">
        <v>1</v>
      </c>
      <c r="M26" s="52">
        <v>0.92</v>
      </c>
      <c r="N26" s="52">
        <v>0.84640000000000004</v>
      </c>
      <c r="O26" s="52">
        <v>0.77868800000000005</v>
      </c>
      <c r="P26" s="52">
        <v>0.71639296000000008</v>
      </c>
      <c r="Q26" s="52">
        <v>0.65908152320000013</v>
      </c>
      <c r="R26" s="52">
        <v>0.60635500134400011</v>
      </c>
    </row>
    <row r="27" spans="2:22" x14ac:dyDescent="0.25">
      <c r="C27" s="8" t="s">
        <v>179</v>
      </c>
      <c r="D27" s="8"/>
      <c r="E27" s="8"/>
      <c r="F27" s="8"/>
      <c r="G27" s="52">
        <v>0.99114376492166145</v>
      </c>
      <c r="H27" s="52">
        <v>0.79291501193732916</v>
      </c>
      <c r="I27" s="52">
        <v>0.93515401370746998</v>
      </c>
      <c r="J27" s="52">
        <v>0.92021159738738179</v>
      </c>
      <c r="K27" s="52">
        <v>0.84927448247053205</v>
      </c>
      <c r="L27" s="52">
        <v>0.77425172481306292</v>
      </c>
      <c r="M27" s="52">
        <v>0.70138682902239102</v>
      </c>
      <c r="N27" s="52">
        <v>0.66381279966233431</v>
      </c>
      <c r="O27" s="52">
        <v>0.62082056568472543</v>
      </c>
      <c r="P27" s="52">
        <v>0.58797984185876284</v>
      </c>
      <c r="Q27" s="52">
        <v>0.56008523356287487</v>
      </c>
      <c r="R27" s="52">
        <v>0.52716036314391412</v>
      </c>
    </row>
    <row r="28" spans="2:22" ht="106.9" customHeight="1" x14ac:dyDescent="0.25">
      <c r="C28" s="8"/>
      <c r="D28" s="8"/>
      <c r="E28" s="8"/>
      <c r="F28" s="8"/>
      <c r="G28" s="7"/>
      <c r="H28" s="7"/>
      <c r="I28" s="7"/>
      <c r="J28" s="7"/>
      <c r="K28" s="7"/>
      <c r="L28" s="7"/>
      <c r="M28" s="7"/>
      <c r="N28" s="7"/>
      <c r="O28" s="7"/>
      <c r="P28" s="7"/>
      <c r="Q28" s="7"/>
      <c r="R28" s="7"/>
    </row>
    <row r="30" spans="2:22" x14ac:dyDescent="0.25">
      <c r="B30" s="22" t="s">
        <v>307</v>
      </c>
      <c r="C30" s="162"/>
      <c r="D30" s="162"/>
      <c r="E30" s="162"/>
      <c r="F30" s="162"/>
      <c r="G30" s="140">
        <v>2013</v>
      </c>
      <c r="H30" s="140">
        <v>2014</v>
      </c>
      <c r="I30" s="140">
        <v>2015</v>
      </c>
      <c r="J30" s="140">
        <v>2016</v>
      </c>
      <c r="K30" s="140">
        <v>2017</v>
      </c>
      <c r="L30" s="140">
        <v>2018</v>
      </c>
      <c r="M30" s="140">
        <v>2019</v>
      </c>
      <c r="N30" s="140">
        <v>2020</v>
      </c>
      <c r="O30" s="140">
        <v>2021</v>
      </c>
      <c r="P30" s="140">
        <v>2022</v>
      </c>
      <c r="Q30" s="140">
        <v>2023</v>
      </c>
      <c r="R30" s="140">
        <v>2024</v>
      </c>
      <c r="S30" s="50"/>
      <c r="T30" s="11"/>
      <c r="U30" s="11"/>
      <c r="V30" s="8"/>
    </row>
    <row r="31" spans="2:22" x14ac:dyDescent="0.25">
      <c r="C31" s="15" t="s">
        <v>50</v>
      </c>
      <c r="D31" s="15"/>
      <c r="E31" s="15"/>
      <c r="F31" s="15"/>
      <c r="G31" s="81">
        <v>458276490</v>
      </c>
      <c r="H31" s="81">
        <v>366956831.25</v>
      </c>
      <c r="I31" s="81">
        <v>224214909.29999998</v>
      </c>
      <c r="J31" s="81">
        <v>126650081.25</v>
      </c>
      <c r="K31" s="81">
        <v>92605470.285937488</v>
      </c>
      <c r="L31" s="81">
        <v>67397687.94061926</v>
      </c>
      <c r="M31" s="81">
        <v>68208799.12092194</v>
      </c>
      <c r="N31" s="81">
        <v>47734997.850871854</v>
      </c>
      <c r="O31" s="81">
        <v>39478242.28777808</v>
      </c>
      <c r="P31" s="81">
        <v>31570384.871352848</v>
      </c>
      <c r="Q31" s="81">
        <v>22034237.043920718</v>
      </c>
      <c r="R31" s="81">
        <v>16440930.717386996</v>
      </c>
    </row>
    <row r="32" spans="2:22" x14ac:dyDescent="0.25">
      <c r="C32" s="15" t="s">
        <v>12</v>
      </c>
      <c r="D32" s="15"/>
      <c r="E32" s="15"/>
      <c r="F32" s="15"/>
      <c r="G32" s="81">
        <v>0</v>
      </c>
      <c r="H32" s="81">
        <v>0</v>
      </c>
      <c r="I32" s="81">
        <v>0</v>
      </c>
      <c r="J32" s="81">
        <v>0</v>
      </c>
      <c r="K32" s="81">
        <v>0</v>
      </c>
      <c r="L32" s="81">
        <v>0</v>
      </c>
      <c r="M32" s="81">
        <v>0</v>
      </c>
      <c r="N32" s="81">
        <v>0</v>
      </c>
      <c r="O32" s="81">
        <v>0</v>
      </c>
      <c r="P32" s="81">
        <v>0</v>
      </c>
      <c r="Q32" s="81">
        <v>0</v>
      </c>
      <c r="R32" s="81">
        <v>0</v>
      </c>
    </row>
    <row r="33" spans="3:22" x14ac:dyDescent="0.25">
      <c r="C33" s="15" t="s">
        <v>64</v>
      </c>
      <c r="D33" s="15"/>
      <c r="E33" s="15"/>
      <c r="F33" s="15"/>
      <c r="G33" s="81">
        <v>650005950</v>
      </c>
      <c r="H33" s="81">
        <v>645768470</v>
      </c>
      <c r="I33" s="81">
        <v>597598995.34499991</v>
      </c>
      <c r="J33" s="81">
        <v>492105042.05624998</v>
      </c>
      <c r="K33" s="81">
        <v>425839042.70617503</v>
      </c>
      <c r="L33" s="81">
        <v>322464668.71023935</v>
      </c>
      <c r="M33" s="81">
        <v>236440573.53875864</v>
      </c>
      <c r="N33" s="81">
        <v>157067123.11633974</v>
      </c>
      <c r="O33" s="81">
        <v>104038550.28887287</v>
      </c>
      <c r="P33" s="81">
        <v>51202331.301108807</v>
      </c>
      <c r="Q33" s="81">
        <v>32892002.542822581</v>
      </c>
      <c r="R33" s="81">
        <v>26124849.394893564</v>
      </c>
    </row>
    <row r="34" spans="3:22" x14ac:dyDescent="0.25">
      <c r="C34" s="15" t="s">
        <v>52</v>
      </c>
      <c r="D34" s="15"/>
      <c r="E34" s="15"/>
      <c r="F34" s="15"/>
      <c r="G34" s="81">
        <v>45636500</v>
      </c>
      <c r="H34" s="81">
        <v>47829600</v>
      </c>
      <c r="I34" s="81">
        <v>19126848</v>
      </c>
      <c r="J34" s="81">
        <v>3487013.0359999994</v>
      </c>
      <c r="K34" s="81">
        <v>2382085.656729999</v>
      </c>
      <c r="L34" s="81">
        <v>981171.79190861981</v>
      </c>
      <c r="M34" s="81">
        <v>0</v>
      </c>
      <c r="N34" s="81">
        <v>1.4659533912902701E-10</v>
      </c>
      <c r="O34" s="81">
        <v>0</v>
      </c>
      <c r="P34" s="81">
        <v>0</v>
      </c>
      <c r="Q34" s="81">
        <v>0</v>
      </c>
      <c r="R34" s="81">
        <v>0</v>
      </c>
    </row>
    <row r="35" spans="3:22" x14ac:dyDescent="0.25">
      <c r="C35" s="15" t="s">
        <v>0</v>
      </c>
      <c r="D35" s="15"/>
      <c r="E35" s="15"/>
      <c r="F35" s="15"/>
      <c r="G35" s="81">
        <v>5596330.2752293572</v>
      </c>
      <c r="H35" s="81">
        <v>5725748.3200977398</v>
      </c>
      <c r="I35" s="81">
        <v>7610854.2351736762</v>
      </c>
      <c r="J35" s="81">
        <v>154136264.82367501</v>
      </c>
      <c r="K35" s="81">
        <v>173915008.38130501</v>
      </c>
      <c r="L35" s="81">
        <v>117707200.39941902</v>
      </c>
      <c r="M35" s="81">
        <v>90105289.126233622</v>
      </c>
      <c r="N35" s="81">
        <v>64855865.044602171</v>
      </c>
      <c r="O35" s="81">
        <v>47481852.347312853</v>
      </c>
      <c r="P35" s="81">
        <v>33488895.694474127</v>
      </c>
      <c r="Q35" s="81">
        <v>21194424.571061358</v>
      </c>
      <c r="R35" s="81">
        <v>17992617.385406792</v>
      </c>
    </row>
    <row r="36" spans="3:22" x14ac:dyDescent="0.25">
      <c r="C36" s="15" t="s">
        <v>41</v>
      </c>
      <c r="D36" s="15"/>
      <c r="E36" s="15"/>
      <c r="F36" s="15"/>
      <c r="G36" s="81">
        <v>0</v>
      </c>
      <c r="H36" s="81">
        <v>0</v>
      </c>
      <c r="I36" s="81">
        <v>18071615.654234998</v>
      </c>
      <c r="J36" s="81">
        <v>192515135.17455</v>
      </c>
      <c r="K36" s="81">
        <v>213368150.81313002</v>
      </c>
      <c r="L36" s="81">
        <v>193314188.96053115</v>
      </c>
      <c r="M36" s="81">
        <v>155741760.671094</v>
      </c>
      <c r="N36" s="81">
        <v>134391489.59278473</v>
      </c>
      <c r="O36" s="81">
        <v>107724310.84516421</v>
      </c>
      <c r="P36" s="81">
        <v>81013043.25004977</v>
      </c>
      <c r="Q36" s="81">
        <v>63511753.000218891</v>
      </c>
      <c r="R36" s="81">
        <v>56160880.282661632</v>
      </c>
    </row>
    <row r="37" spans="3:22" x14ac:dyDescent="0.25">
      <c r="C37" s="15" t="s">
        <v>470</v>
      </c>
      <c r="D37" s="15"/>
      <c r="E37" s="15"/>
      <c r="F37" s="15"/>
      <c r="G37" s="81">
        <v>0</v>
      </c>
      <c r="H37" s="81">
        <v>0</v>
      </c>
      <c r="I37" s="81">
        <v>0</v>
      </c>
      <c r="J37" s="81">
        <v>0</v>
      </c>
      <c r="K37" s="81">
        <v>0</v>
      </c>
      <c r="L37" s="81">
        <v>150000</v>
      </c>
      <c r="M37" s="81">
        <v>1840000</v>
      </c>
      <c r="N37" s="81">
        <v>44374143.436735444</v>
      </c>
      <c r="O37" s="81">
        <v>63112873.61539679</v>
      </c>
      <c r="P37" s="81">
        <v>78978460.440111801</v>
      </c>
      <c r="Q37" s="81">
        <v>93448876.191609457</v>
      </c>
      <c r="R37" s="81">
        <v>102728918.35925528</v>
      </c>
    </row>
    <row r="38" spans="3:22" x14ac:dyDescent="0.25">
      <c r="C38" s="11" t="s">
        <v>93</v>
      </c>
      <c r="D38" s="11"/>
      <c r="E38" s="11"/>
      <c r="F38" s="11"/>
      <c r="G38" s="82">
        <v>1159515270.2752295</v>
      </c>
      <c r="H38" s="82">
        <v>1066280649.5700977</v>
      </c>
      <c r="I38" s="82">
        <v>866623222.53440857</v>
      </c>
      <c r="J38" s="82">
        <v>968893536.34047508</v>
      </c>
      <c r="K38" s="82">
        <v>908109757.84327757</v>
      </c>
      <c r="L38" s="82">
        <v>702014917.80271745</v>
      </c>
      <c r="M38" s="82">
        <v>552336422.45700824</v>
      </c>
      <c r="N38" s="82">
        <v>448423619.04133397</v>
      </c>
      <c r="O38" s="82">
        <v>361835829.38452476</v>
      </c>
      <c r="P38" s="82">
        <v>276253115.55709738</v>
      </c>
      <c r="Q38" s="82">
        <v>233081293.34963298</v>
      </c>
      <c r="R38" s="82">
        <v>219448196.13960427</v>
      </c>
    </row>
    <row r="39" spans="3:22" ht="112.35" customHeight="1" x14ac:dyDescent="0.25">
      <c r="C39" s="11"/>
      <c r="D39" s="11"/>
      <c r="E39" s="11"/>
      <c r="F39" s="11"/>
      <c r="G39" s="166"/>
      <c r="H39" s="217"/>
      <c r="I39" s="204"/>
      <c r="J39" s="218"/>
      <c r="K39" s="218"/>
      <c r="L39" s="166"/>
      <c r="M39" s="166"/>
      <c r="N39" s="166"/>
      <c r="O39" s="166"/>
      <c r="P39" s="166"/>
      <c r="Q39" s="166"/>
      <c r="R39" s="166"/>
    </row>
    <row r="40" spans="3:22" x14ac:dyDescent="0.25">
      <c r="C40" s="11"/>
      <c r="D40" s="11"/>
      <c r="E40" s="11"/>
      <c r="F40" s="11"/>
      <c r="G40" s="166"/>
      <c r="H40" s="166"/>
      <c r="I40" s="166"/>
      <c r="J40" s="166"/>
      <c r="K40" s="166"/>
      <c r="L40" s="166"/>
      <c r="M40" s="166"/>
      <c r="N40" s="166"/>
      <c r="O40" s="166"/>
      <c r="P40" s="166"/>
      <c r="Q40" s="166"/>
      <c r="R40" s="166"/>
      <c r="S40" s="8"/>
      <c r="T40" s="9"/>
      <c r="U40" s="6"/>
      <c r="V40" s="11"/>
    </row>
    <row r="44" spans="3:22" x14ac:dyDescent="0.25">
      <c r="C44" s="22" t="s">
        <v>512</v>
      </c>
      <c r="J44" s="22"/>
      <c r="K44" s="22"/>
      <c r="L44" s="191" t="s">
        <v>564</v>
      </c>
    </row>
    <row r="45" spans="3:22" x14ac:dyDescent="0.25">
      <c r="C45" s="8" t="s">
        <v>339</v>
      </c>
      <c r="J45" s="9">
        <v>0.08</v>
      </c>
      <c r="K45" s="34">
        <v>56161193.424217395</v>
      </c>
      <c r="L45" s="71">
        <v>0.09</v>
      </c>
      <c r="M45" s="169"/>
    </row>
    <row r="46" spans="3:22" x14ac:dyDescent="0.25">
      <c r="C46" s="8" t="s">
        <v>340</v>
      </c>
      <c r="J46" s="9">
        <v>0.01</v>
      </c>
      <c r="K46" s="34">
        <v>7020149.1780271744</v>
      </c>
      <c r="L46" s="71">
        <v>0.03</v>
      </c>
      <c r="M46" s="169"/>
    </row>
    <row r="47" spans="3:22" x14ac:dyDescent="0.25">
      <c r="C47" s="8" t="s">
        <v>65</v>
      </c>
      <c r="J47" s="9">
        <v>7.0000000000000007E-2</v>
      </c>
      <c r="K47" s="34">
        <v>49141044.246190228</v>
      </c>
      <c r="L47" s="71">
        <v>7.4999999999999997E-2</v>
      </c>
      <c r="M47" s="169"/>
    </row>
    <row r="48" spans="3:22" x14ac:dyDescent="0.25">
      <c r="C48" s="8" t="s">
        <v>174</v>
      </c>
      <c r="J48" s="9">
        <v>0.35</v>
      </c>
      <c r="K48" s="34">
        <v>245705221.2309511</v>
      </c>
      <c r="L48" s="71">
        <v>0.31</v>
      </c>
      <c r="M48" s="169"/>
    </row>
    <row r="49" spans="3:13" x14ac:dyDescent="0.25">
      <c r="C49" s="8" t="s">
        <v>62</v>
      </c>
      <c r="J49" s="9">
        <v>0.02</v>
      </c>
      <c r="K49" s="34">
        <v>14040298.356054349</v>
      </c>
      <c r="L49" s="71">
        <v>0.04</v>
      </c>
      <c r="M49" s="169"/>
    </row>
    <row r="50" spans="3:13" x14ac:dyDescent="0.25">
      <c r="C50" s="8" t="s">
        <v>61</v>
      </c>
      <c r="J50" s="17">
        <v>0.4</v>
      </c>
      <c r="K50" s="34">
        <v>280805967.12108701</v>
      </c>
      <c r="L50" s="76">
        <v>0.36499999999999999</v>
      </c>
      <c r="M50" s="170"/>
    </row>
    <row r="51" spans="3:13" x14ac:dyDescent="0.25">
      <c r="C51" s="8" t="s">
        <v>515</v>
      </c>
      <c r="J51" s="17">
        <v>0.02</v>
      </c>
      <c r="K51" s="34">
        <v>14040298.356054349</v>
      </c>
      <c r="L51" s="76">
        <v>0.03</v>
      </c>
      <c r="M51" s="170"/>
    </row>
    <row r="52" spans="3:13" x14ac:dyDescent="0.25">
      <c r="C52" s="8" t="s">
        <v>361</v>
      </c>
      <c r="J52" s="9">
        <v>0.03</v>
      </c>
      <c r="K52" s="34">
        <v>21060447.534081522</v>
      </c>
      <c r="L52" s="71">
        <v>0.05</v>
      </c>
      <c r="M52" s="169"/>
    </row>
    <row r="53" spans="3:13" x14ac:dyDescent="0.25">
      <c r="C53" s="8" t="s">
        <v>63</v>
      </c>
      <c r="J53" s="9">
        <v>1.9999999999999907E-2</v>
      </c>
      <c r="K53" s="34">
        <v>14040298.356054284</v>
      </c>
      <c r="L53" s="71">
        <v>9.9999999999998979E-3</v>
      </c>
      <c r="M53" s="169"/>
    </row>
    <row r="54" spans="3:13" x14ac:dyDescent="0.25">
      <c r="I54" s="50"/>
      <c r="J54" s="19">
        <v>1</v>
      </c>
      <c r="K54" s="171">
        <v>589692530.95428264</v>
      </c>
      <c r="L54" s="50">
        <v>1</v>
      </c>
    </row>
    <row r="55" spans="3:13" x14ac:dyDescent="0.25">
      <c r="C55" s="8"/>
      <c r="D55" s="8"/>
      <c r="E55" s="8"/>
      <c r="F55" s="8"/>
    </row>
    <row r="56" spans="3:13" x14ac:dyDescent="0.25">
      <c r="C56" s="11"/>
      <c r="D56" s="11"/>
      <c r="E56" s="11"/>
      <c r="F56" s="11"/>
    </row>
  </sheetData>
  <pageMargins left="0.7" right="0.7" top="0.75" bottom="0.75" header="0.3" footer="0.3"/>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E78"/>
  <sheetViews>
    <sheetView zoomScale="80" zoomScaleNormal="80" workbookViewId="0">
      <selection activeCell="K32" sqref="K32"/>
    </sheetView>
  </sheetViews>
  <sheetFormatPr defaultColWidth="9.140625" defaultRowHeight="15" x14ac:dyDescent="0.25"/>
  <cols>
    <col min="1" max="2" width="3.140625" style="8" customWidth="1"/>
    <col min="3" max="3" width="26.140625" style="8" customWidth="1"/>
    <col min="4" max="6" width="26.140625" style="8" hidden="1" customWidth="1"/>
    <col min="7" max="9" width="15.140625" style="8" hidden="1" customWidth="1"/>
    <col min="10" max="18" width="15.140625" style="8" customWidth="1"/>
    <col min="19" max="22" width="14" style="8" customWidth="1"/>
    <col min="23" max="16384" width="9.140625" style="8"/>
  </cols>
  <sheetData>
    <row r="2" spans="2:57" x14ac:dyDescent="0.25">
      <c r="C2" s="8" t="s">
        <v>31</v>
      </c>
    </row>
    <row r="3" spans="2:57" x14ac:dyDescent="0.25">
      <c r="C3" s="8" t="s">
        <v>120</v>
      </c>
    </row>
    <row r="4" spans="2:57" x14ac:dyDescent="0.25">
      <c r="C4" s="4">
        <v>43801</v>
      </c>
      <c r="D4" s="4"/>
      <c r="E4" s="4"/>
      <c r="F4" s="4"/>
      <c r="G4" s="4"/>
    </row>
    <row r="6" spans="2:57" x14ac:dyDescent="0.25">
      <c r="H6" s="193"/>
      <c r="I6" s="193"/>
      <c r="J6" s="193"/>
      <c r="K6" s="193"/>
      <c r="L6" s="193"/>
      <c r="M6" s="193"/>
      <c r="N6" s="193"/>
      <c r="O6" s="193"/>
      <c r="P6" s="193"/>
      <c r="Q6" s="193"/>
      <c r="R6" s="193"/>
      <c r="S6" s="1"/>
      <c r="AC6" s="1"/>
      <c r="AM6" s="1"/>
      <c r="AW6" s="1"/>
    </row>
    <row r="7" spans="2:57" x14ac:dyDescent="0.25">
      <c r="B7" s="22" t="s">
        <v>308</v>
      </c>
      <c r="C7" s="49"/>
      <c r="D7" s="49"/>
      <c r="E7" s="49"/>
      <c r="F7" s="49"/>
      <c r="G7" s="140">
        <v>2013</v>
      </c>
      <c r="H7" s="140">
        <v>2014</v>
      </c>
      <c r="I7" s="140">
        <v>2015</v>
      </c>
      <c r="J7" s="140">
        <v>2016</v>
      </c>
      <c r="K7" s="140">
        <v>2017</v>
      </c>
      <c r="L7" s="140">
        <v>2018</v>
      </c>
      <c r="M7" s="140">
        <v>2019</v>
      </c>
      <c r="N7" s="140">
        <v>2020</v>
      </c>
      <c r="O7" s="140">
        <v>2021</v>
      </c>
      <c r="P7" s="140">
        <v>2022</v>
      </c>
      <c r="Q7" s="140">
        <v>2023</v>
      </c>
      <c r="R7" s="140">
        <v>2024</v>
      </c>
      <c r="T7" s="167"/>
      <c r="U7" s="167"/>
      <c r="V7" s="167"/>
      <c r="W7" s="167"/>
      <c r="X7" s="167"/>
      <c r="Y7" s="167"/>
      <c r="Z7" s="167"/>
      <c r="AA7" s="167"/>
      <c r="AD7" s="167"/>
      <c r="AE7" s="167"/>
      <c r="AF7" s="167"/>
      <c r="AG7" s="167"/>
      <c r="AH7" s="167"/>
      <c r="AI7" s="167"/>
      <c r="AJ7" s="167"/>
      <c r="AK7" s="167"/>
      <c r="AN7" s="167"/>
      <c r="AO7" s="167"/>
      <c r="AP7" s="167"/>
      <c r="AQ7" s="167"/>
      <c r="AR7" s="167"/>
      <c r="AS7" s="167"/>
      <c r="AT7" s="167"/>
      <c r="AU7" s="167"/>
      <c r="AX7" s="167"/>
      <c r="AY7" s="167"/>
      <c r="AZ7" s="167"/>
      <c r="BA7" s="167"/>
      <c r="BB7" s="167"/>
      <c r="BC7" s="167"/>
      <c r="BD7" s="167"/>
      <c r="BE7" s="167"/>
    </row>
    <row r="8" spans="2:57" x14ac:dyDescent="0.25">
      <c r="C8" s="8" t="s">
        <v>49</v>
      </c>
      <c r="G8" s="6">
        <v>320000000</v>
      </c>
      <c r="H8" s="6">
        <v>400000000</v>
      </c>
      <c r="I8" s="6">
        <v>650000000</v>
      </c>
      <c r="J8" s="6">
        <v>850000000</v>
      </c>
      <c r="K8" s="6">
        <v>892500000</v>
      </c>
      <c r="L8" s="6">
        <v>937125000</v>
      </c>
      <c r="M8" s="6">
        <v>983981250</v>
      </c>
      <c r="N8" s="6">
        <v>1033180312.5</v>
      </c>
      <c r="O8" s="6">
        <v>1084839328.125</v>
      </c>
      <c r="P8" s="6">
        <v>1139081294.53125</v>
      </c>
      <c r="Q8" s="6">
        <v>1196035359.2578125</v>
      </c>
      <c r="R8" s="6">
        <v>1255837127.2207031</v>
      </c>
      <c r="AC8" s="1"/>
      <c r="AM8" s="1"/>
      <c r="AW8" s="1"/>
    </row>
    <row r="9" spans="2:57" ht="15.75" x14ac:dyDescent="0.25">
      <c r="C9" s="319" t="s">
        <v>206</v>
      </c>
      <c r="D9" s="1"/>
      <c r="E9" s="1"/>
      <c r="F9" s="1"/>
      <c r="G9" s="17"/>
      <c r="H9" s="17"/>
      <c r="I9" s="6"/>
      <c r="K9" s="17"/>
      <c r="L9" s="17"/>
      <c r="M9" s="17"/>
      <c r="N9" s="17"/>
      <c r="O9" s="17"/>
      <c r="P9" s="17"/>
      <c r="Q9" s="17"/>
      <c r="R9" s="17"/>
      <c r="S9" s="1"/>
      <c r="AC9" s="1"/>
      <c r="AM9" s="1"/>
      <c r="AW9" s="1"/>
    </row>
    <row r="10" spans="2:57" x14ac:dyDescent="0.25">
      <c r="B10" s="22" t="s">
        <v>309</v>
      </c>
      <c r="C10" s="49"/>
      <c r="D10" s="49"/>
      <c r="E10" s="49"/>
      <c r="F10" s="49"/>
      <c r="G10" s="140">
        <v>2013</v>
      </c>
      <c r="H10" s="140">
        <v>2014</v>
      </c>
      <c r="I10" s="140">
        <v>2015</v>
      </c>
      <c r="J10" s="140">
        <v>2016</v>
      </c>
      <c r="K10" s="140">
        <v>2017</v>
      </c>
      <c r="L10" s="140">
        <v>2018</v>
      </c>
      <c r="M10" s="140">
        <v>2019</v>
      </c>
      <c r="N10" s="140">
        <v>2020</v>
      </c>
      <c r="O10" s="140">
        <v>2021</v>
      </c>
      <c r="P10" s="140">
        <v>2022</v>
      </c>
      <c r="Q10" s="140">
        <v>2023</v>
      </c>
      <c r="R10" s="140">
        <v>2024</v>
      </c>
      <c r="S10" s="1"/>
      <c r="AC10" s="1"/>
      <c r="AM10" s="1"/>
      <c r="AW10" s="1"/>
    </row>
    <row r="11" spans="2:57" x14ac:dyDescent="0.25">
      <c r="C11" s="8" t="s">
        <v>297</v>
      </c>
      <c r="G11" s="17">
        <v>0.45</v>
      </c>
      <c r="H11" s="17">
        <v>0.5</v>
      </c>
      <c r="I11" s="17">
        <v>0.5</v>
      </c>
      <c r="J11" s="17">
        <v>0.5</v>
      </c>
      <c r="K11" s="17">
        <v>0.45</v>
      </c>
      <c r="L11" s="17">
        <v>0.4</v>
      </c>
      <c r="M11" s="17">
        <v>0.35</v>
      </c>
      <c r="N11" s="17">
        <v>0.3</v>
      </c>
      <c r="O11" s="17">
        <v>0.25</v>
      </c>
      <c r="P11" s="17">
        <v>0.2</v>
      </c>
      <c r="Q11" s="17">
        <v>0.15</v>
      </c>
      <c r="R11" s="17">
        <v>0.1</v>
      </c>
    </row>
    <row r="12" spans="2:57" x14ac:dyDescent="0.25">
      <c r="C12" s="8" t="s">
        <v>471</v>
      </c>
      <c r="G12" s="17">
        <v>0.55000000000000004</v>
      </c>
      <c r="H12" s="17">
        <v>0.5</v>
      </c>
      <c r="I12" s="17">
        <v>0.5</v>
      </c>
      <c r="J12" s="17">
        <v>0.5</v>
      </c>
      <c r="K12" s="17">
        <v>0.55000000000000004</v>
      </c>
      <c r="L12" s="17">
        <v>0.6</v>
      </c>
      <c r="M12" s="17">
        <v>0.65</v>
      </c>
      <c r="N12" s="17">
        <v>0.7</v>
      </c>
      <c r="O12" s="17">
        <v>0.75</v>
      </c>
      <c r="P12" s="17">
        <v>0.8</v>
      </c>
      <c r="Q12" s="17">
        <v>0.85</v>
      </c>
      <c r="R12" s="17">
        <v>0.9</v>
      </c>
    </row>
    <row r="13" spans="2:57" x14ac:dyDescent="0.25">
      <c r="G13" s="17"/>
      <c r="H13" s="17"/>
      <c r="I13" s="17"/>
      <c r="J13" s="17"/>
      <c r="K13" s="17"/>
      <c r="L13" s="17"/>
      <c r="M13" s="17"/>
      <c r="N13" s="17"/>
      <c r="O13" s="17"/>
      <c r="P13" s="17"/>
      <c r="Q13" s="17"/>
      <c r="R13" s="17"/>
    </row>
    <row r="14" spans="2:57" x14ac:dyDescent="0.25">
      <c r="B14" s="22" t="s">
        <v>310</v>
      </c>
      <c r="C14" s="49"/>
      <c r="D14" s="49"/>
      <c r="E14" s="49"/>
      <c r="F14" s="49"/>
      <c r="G14" s="140">
        <v>2013</v>
      </c>
      <c r="H14" s="140">
        <v>2014</v>
      </c>
      <c r="I14" s="140">
        <v>2015</v>
      </c>
      <c r="J14" s="140">
        <v>2016</v>
      </c>
      <c r="K14" s="140">
        <v>2017</v>
      </c>
      <c r="L14" s="140">
        <v>2018</v>
      </c>
      <c r="M14" s="140">
        <v>2019</v>
      </c>
      <c r="N14" s="140">
        <v>2020</v>
      </c>
      <c r="O14" s="140">
        <v>2021</v>
      </c>
      <c r="P14" s="140">
        <v>2022</v>
      </c>
      <c r="Q14" s="140">
        <v>2023</v>
      </c>
      <c r="R14" s="140">
        <v>2024</v>
      </c>
    </row>
    <row r="15" spans="2:57" x14ac:dyDescent="0.25">
      <c r="C15" s="8" t="s">
        <v>297</v>
      </c>
      <c r="G15" s="6">
        <v>144000000</v>
      </c>
      <c r="H15" s="6">
        <v>200000000</v>
      </c>
      <c r="I15" s="6">
        <v>325000000</v>
      </c>
      <c r="J15" s="6">
        <v>425000000</v>
      </c>
      <c r="K15" s="6">
        <v>401625000</v>
      </c>
      <c r="L15" s="6">
        <v>374850000</v>
      </c>
      <c r="M15" s="6">
        <v>344393437.5</v>
      </c>
      <c r="N15" s="6">
        <v>309954093.75</v>
      </c>
      <c r="O15" s="6">
        <v>271209832.03125</v>
      </c>
      <c r="P15" s="6">
        <v>227816258.90625</v>
      </c>
      <c r="Q15" s="6">
        <v>179405303.88867188</v>
      </c>
      <c r="R15" s="6">
        <v>125583712.72207032</v>
      </c>
    </row>
    <row r="16" spans="2:57" x14ac:dyDescent="0.25">
      <c r="C16" s="8" t="s">
        <v>471</v>
      </c>
      <c r="G16" s="6">
        <v>176000000</v>
      </c>
      <c r="H16" s="6">
        <v>200000000</v>
      </c>
      <c r="I16" s="6">
        <v>325000000</v>
      </c>
      <c r="J16" s="6">
        <v>425000000</v>
      </c>
      <c r="K16" s="6">
        <v>490875000.00000006</v>
      </c>
      <c r="L16" s="6">
        <v>562275000</v>
      </c>
      <c r="M16" s="6">
        <v>639587812.5</v>
      </c>
      <c r="N16" s="6">
        <v>723226218.75</v>
      </c>
      <c r="O16" s="6">
        <v>813629496.09375</v>
      </c>
      <c r="P16" s="6">
        <v>911265035.625</v>
      </c>
      <c r="Q16" s="6">
        <v>1016630055.3691406</v>
      </c>
      <c r="R16" s="6">
        <v>1130253414.4986329</v>
      </c>
    </row>
    <row r="17" spans="2:57" x14ac:dyDescent="0.25">
      <c r="H17" s="17"/>
      <c r="I17" s="17"/>
      <c r="J17" s="146"/>
      <c r="K17" s="146"/>
      <c r="L17" s="17"/>
      <c r="M17" s="17"/>
      <c r="N17" s="17"/>
      <c r="O17" s="17"/>
      <c r="P17" s="17"/>
      <c r="Q17" s="17"/>
      <c r="R17" s="17"/>
    </row>
    <row r="18" spans="2:57" x14ac:dyDescent="0.25">
      <c r="C18" s="11"/>
      <c r="D18" s="11"/>
      <c r="E18" s="11"/>
      <c r="F18" s="11"/>
      <c r="G18" s="11"/>
      <c r="H18" s="167"/>
      <c r="I18" s="167"/>
      <c r="J18" s="167"/>
      <c r="K18" s="167"/>
      <c r="L18" s="167"/>
      <c r="M18" s="167"/>
      <c r="N18" s="167"/>
      <c r="O18" s="167"/>
      <c r="P18" s="167"/>
      <c r="Q18" s="167"/>
      <c r="R18" s="167"/>
    </row>
    <row r="19" spans="2:57" x14ac:dyDescent="0.25">
      <c r="H19" s="17"/>
      <c r="I19" s="17"/>
      <c r="J19" s="17"/>
      <c r="K19" s="17"/>
      <c r="L19" s="17"/>
      <c r="M19" s="17"/>
      <c r="N19" s="17"/>
      <c r="O19" s="17"/>
      <c r="P19" s="17"/>
      <c r="Q19" s="17"/>
      <c r="R19" s="17"/>
    </row>
    <row r="20" spans="2:57" x14ac:dyDescent="0.25">
      <c r="H20" s="17"/>
      <c r="I20" s="17"/>
      <c r="J20" s="17"/>
      <c r="K20" s="17"/>
      <c r="L20" s="17"/>
      <c r="M20" s="17"/>
      <c r="N20" s="17"/>
      <c r="O20" s="17"/>
      <c r="P20" s="17"/>
      <c r="Q20" s="17"/>
      <c r="R20" s="17"/>
    </row>
    <row r="21" spans="2:57" x14ac:dyDescent="0.25">
      <c r="C21" s="7"/>
      <c r="D21" s="7"/>
      <c r="E21" s="7"/>
      <c r="F21" s="7"/>
      <c r="G21" s="7"/>
      <c r="H21" s="7"/>
    </row>
    <row r="22" spans="2:57" x14ac:dyDescent="0.25">
      <c r="C22" s="7"/>
      <c r="D22" s="7"/>
      <c r="E22" s="7"/>
      <c r="F22" s="7"/>
      <c r="G22" s="7"/>
      <c r="H22" s="7"/>
      <c r="I22" s="167"/>
      <c r="J22" s="167"/>
      <c r="K22" s="167"/>
      <c r="L22" s="167"/>
      <c r="M22" s="167"/>
      <c r="N22" s="167"/>
      <c r="O22" s="167"/>
      <c r="P22" s="167"/>
      <c r="Q22" s="167"/>
      <c r="R22" s="167"/>
    </row>
    <row r="23" spans="2:57" x14ac:dyDescent="0.25">
      <c r="C23" s="7"/>
      <c r="D23" s="7"/>
      <c r="E23" s="7"/>
      <c r="F23" s="7"/>
      <c r="G23" s="7"/>
      <c r="H23" s="7"/>
      <c r="I23" s="150"/>
      <c r="J23" s="150"/>
      <c r="K23" s="150"/>
      <c r="L23" s="150"/>
      <c r="M23" s="150"/>
      <c r="N23" s="150"/>
      <c r="O23" s="150"/>
      <c r="P23" s="150"/>
      <c r="Q23" s="150"/>
      <c r="R23" s="150"/>
    </row>
    <row r="24" spans="2:57" x14ac:dyDescent="0.25">
      <c r="H24" s="150"/>
      <c r="I24" s="150"/>
      <c r="J24" s="150"/>
      <c r="K24" s="150"/>
      <c r="L24" s="150"/>
      <c r="M24" s="150"/>
      <c r="N24" s="150"/>
      <c r="O24" s="150"/>
      <c r="P24" s="150"/>
      <c r="Q24" s="150"/>
      <c r="R24" s="150"/>
    </row>
    <row r="25" spans="2:57" x14ac:dyDescent="0.25">
      <c r="H25" s="150"/>
      <c r="I25" s="150"/>
      <c r="J25" s="150"/>
      <c r="K25" s="150"/>
      <c r="L25" s="150"/>
      <c r="M25" s="150"/>
      <c r="N25" s="150"/>
      <c r="O25" s="150"/>
      <c r="P25" s="150"/>
      <c r="Q25" s="150"/>
      <c r="R25" s="150"/>
    </row>
    <row r="26" spans="2:57" ht="120" customHeight="1" x14ac:dyDescent="0.25">
      <c r="H26" s="150"/>
      <c r="I26" s="150"/>
      <c r="J26" s="150"/>
      <c r="K26" s="150"/>
      <c r="L26" s="150"/>
      <c r="M26" s="150"/>
      <c r="N26" s="150"/>
      <c r="O26" s="150"/>
      <c r="P26" s="150"/>
      <c r="Q26" s="150"/>
      <c r="R26" s="150"/>
    </row>
    <row r="27" spans="2:57" x14ac:dyDescent="0.25">
      <c r="B27" s="22" t="s">
        <v>311</v>
      </c>
      <c r="C27" s="49"/>
      <c r="D27" s="49"/>
      <c r="E27" s="49"/>
      <c r="F27" s="49"/>
      <c r="G27" s="140">
        <v>2013</v>
      </c>
      <c r="H27" s="140">
        <v>2014</v>
      </c>
      <c r="I27" s="140">
        <v>2015</v>
      </c>
      <c r="J27" s="140">
        <v>2016</v>
      </c>
      <c r="K27" s="140">
        <v>2017</v>
      </c>
      <c r="L27" s="140">
        <v>2018</v>
      </c>
      <c r="M27" s="140">
        <v>2019</v>
      </c>
      <c r="N27" s="140">
        <v>2020</v>
      </c>
      <c r="O27" s="140">
        <v>2021</v>
      </c>
      <c r="P27" s="140">
        <v>2022</v>
      </c>
      <c r="Q27" s="140">
        <v>2023</v>
      </c>
      <c r="R27" s="140">
        <v>2024</v>
      </c>
      <c r="T27" s="167"/>
      <c r="U27" s="167"/>
      <c r="V27" s="167"/>
      <c r="W27" s="167"/>
      <c r="X27" s="167"/>
      <c r="Y27" s="167"/>
      <c r="Z27" s="167"/>
      <c r="AA27" s="167"/>
      <c r="AD27" s="167"/>
      <c r="AE27" s="167"/>
      <c r="AF27" s="167"/>
      <c r="AG27" s="167"/>
      <c r="AH27" s="167"/>
      <c r="AI27" s="167"/>
      <c r="AJ27" s="167"/>
      <c r="AK27" s="167"/>
      <c r="AN27" s="167"/>
      <c r="AO27" s="167"/>
      <c r="AP27" s="167"/>
      <c r="AQ27" s="167"/>
      <c r="AR27" s="167"/>
      <c r="AS27" s="167"/>
      <c r="AT27" s="167"/>
      <c r="AU27" s="167"/>
      <c r="AX27" s="167"/>
      <c r="AY27" s="167"/>
      <c r="AZ27" s="167"/>
      <c r="BA27" s="167"/>
      <c r="BB27" s="167"/>
      <c r="BC27" s="167"/>
      <c r="BD27" s="167"/>
      <c r="BE27" s="167"/>
    </row>
    <row r="28" spans="2:57" x14ac:dyDescent="0.25">
      <c r="C28" s="4" t="s">
        <v>49</v>
      </c>
      <c r="D28" s="4"/>
      <c r="E28" s="4"/>
      <c r="F28" s="4"/>
      <c r="G28" s="7">
        <v>2.11</v>
      </c>
      <c r="H28" s="7">
        <v>1.85</v>
      </c>
      <c r="I28" s="7">
        <v>1.4985000000000002</v>
      </c>
      <c r="J28" s="7">
        <v>1.2437550000000002</v>
      </c>
      <c r="K28" s="7">
        <v>1.0571917500000001</v>
      </c>
      <c r="L28" s="7">
        <v>0.90918490500000004</v>
      </c>
      <c r="M28" s="7">
        <v>0.78189901829999997</v>
      </c>
      <c r="N28" s="7">
        <v>0.70370911647000001</v>
      </c>
      <c r="O28" s="7">
        <v>0.60518984016419997</v>
      </c>
      <c r="P28" s="7">
        <v>0.54467085614777999</v>
      </c>
      <c r="Q28" s="7">
        <v>0.4684169362870908</v>
      </c>
      <c r="R28" s="7">
        <v>0.42157524265838175</v>
      </c>
      <c r="S28" s="1"/>
      <c r="AC28" s="1"/>
      <c r="AM28" s="1"/>
      <c r="AW28" s="1"/>
    </row>
    <row r="29" spans="2:57" x14ac:dyDescent="0.25">
      <c r="C29" s="4"/>
      <c r="D29" s="4"/>
      <c r="E29" s="4"/>
      <c r="F29" s="4"/>
      <c r="G29" s="7"/>
      <c r="H29" s="7"/>
      <c r="I29" s="7"/>
      <c r="J29" s="7"/>
      <c r="K29" s="7"/>
      <c r="L29" s="7"/>
      <c r="M29" s="7"/>
      <c r="N29" s="7"/>
      <c r="O29" s="7"/>
      <c r="P29" s="7"/>
      <c r="Q29" s="7"/>
      <c r="R29" s="7"/>
      <c r="AC29" s="1"/>
      <c r="AM29" s="1"/>
      <c r="AW29" s="1"/>
    </row>
    <row r="30" spans="2:57" x14ac:dyDescent="0.25">
      <c r="C30" s="4" t="s">
        <v>132</v>
      </c>
      <c r="D30" s="4"/>
      <c r="E30" s="4"/>
      <c r="F30" s="4"/>
      <c r="G30" s="7">
        <v>2.11</v>
      </c>
      <c r="H30" s="7">
        <v>1.9412</v>
      </c>
      <c r="I30" s="7">
        <v>1.4985000000000002</v>
      </c>
      <c r="J30" s="7">
        <v>1.2437550000000002</v>
      </c>
      <c r="K30" s="7">
        <v>1.0571917500000001</v>
      </c>
      <c r="L30" s="7">
        <v>0.90918490500000004</v>
      </c>
      <c r="M30" s="7">
        <v>0.78189901829999997</v>
      </c>
      <c r="N30" s="7">
        <v>0.70370911647000001</v>
      </c>
      <c r="O30" s="7">
        <v>0.60518984016419997</v>
      </c>
      <c r="P30" s="7">
        <v>0.54467085614777999</v>
      </c>
      <c r="Q30" s="7">
        <v>0.4684169362870908</v>
      </c>
      <c r="R30" s="7">
        <v>0.42157524265838175</v>
      </c>
      <c r="S30" s="8" t="s">
        <v>82</v>
      </c>
      <c r="AC30" s="1"/>
      <c r="AM30" s="1"/>
      <c r="AW30" s="1"/>
    </row>
    <row r="31" spans="2:57" x14ac:dyDescent="0.25">
      <c r="C31" s="4"/>
      <c r="D31" s="4"/>
      <c r="E31" s="4"/>
      <c r="F31" s="4"/>
      <c r="G31" s="4"/>
      <c r="H31" s="7"/>
      <c r="I31" s="7"/>
      <c r="J31" s="7"/>
      <c r="K31" s="7"/>
      <c r="L31" s="7"/>
      <c r="M31" s="7"/>
      <c r="N31" s="7"/>
      <c r="O31" s="7"/>
      <c r="P31" s="7"/>
      <c r="Q31" s="7"/>
      <c r="R31" s="7"/>
      <c r="AC31" s="1"/>
      <c r="AM31" s="1"/>
      <c r="AW31" s="1"/>
    </row>
    <row r="32" spans="2:57" ht="153" customHeight="1" x14ac:dyDescent="0.25">
      <c r="H32" s="150"/>
      <c r="I32" s="150"/>
      <c r="J32" s="150"/>
      <c r="K32" s="150"/>
      <c r="L32" s="150"/>
      <c r="M32" s="150"/>
      <c r="N32" s="150"/>
      <c r="O32" s="150"/>
      <c r="P32" s="150"/>
      <c r="Q32" s="150"/>
      <c r="R32" s="150"/>
    </row>
    <row r="33" spans="2:19" x14ac:dyDescent="0.25">
      <c r="B33" s="22" t="s">
        <v>312</v>
      </c>
      <c r="C33" s="49"/>
      <c r="D33" s="49"/>
      <c r="E33" s="49"/>
      <c r="F33" s="49"/>
      <c r="G33" s="140">
        <v>2013</v>
      </c>
      <c r="H33" s="140">
        <v>2014</v>
      </c>
      <c r="I33" s="140">
        <v>2015</v>
      </c>
      <c r="J33" s="140">
        <v>2016</v>
      </c>
      <c r="K33" s="140">
        <v>2017</v>
      </c>
      <c r="L33" s="140">
        <v>2018</v>
      </c>
      <c r="M33" s="140">
        <v>2019</v>
      </c>
      <c r="N33" s="140">
        <v>2020</v>
      </c>
      <c r="O33" s="140">
        <v>2021</v>
      </c>
      <c r="P33" s="140">
        <v>2022</v>
      </c>
      <c r="Q33" s="140">
        <v>2023</v>
      </c>
      <c r="R33" s="140">
        <v>2024</v>
      </c>
    </row>
    <row r="34" spans="2:19" ht="15.75" x14ac:dyDescent="0.25">
      <c r="C34" s="8" t="s">
        <v>84</v>
      </c>
      <c r="G34" s="37">
        <v>675200000</v>
      </c>
      <c r="H34" s="37">
        <v>740000000</v>
      </c>
      <c r="I34" s="37">
        <v>974025000.00000012</v>
      </c>
      <c r="J34" s="37">
        <v>1057191750.0000001</v>
      </c>
      <c r="K34" s="37">
        <v>943543636.87500012</v>
      </c>
      <c r="L34" s="37">
        <v>852019904.09812498</v>
      </c>
      <c r="M34" s="37">
        <v>769373973.40060687</v>
      </c>
      <c r="N34" s="37">
        <v>727058404.86357355</v>
      </c>
      <c r="O34" s="37">
        <v>656533739.59180689</v>
      </c>
      <c r="P34" s="37">
        <v>620424383.91425753</v>
      </c>
      <c r="Q34" s="37">
        <v>560243218.67457449</v>
      </c>
      <c r="R34" s="37">
        <v>529429841.64747298</v>
      </c>
      <c r="S34" s="33">
        <v>-8.0428773687930111E-2</v>
      </c>
    </row>
    <row r="35" spans="2:19" x14ac:dyDescent="0.25">
      <c r="H35" s="12"/>
      <c r="I35" s="12"/>
      <c r="J35" s="12"/>
      <c r="K35" s="12"/>
      <c r="L35" s="12"/>
      <c r="M35" s="12"/>
      <c r="N35" s="12"/>
      <c r="O35" s="12"/>
      <c r="P35" s="12"/>
      <c r="Q35" s="12"/>
      <c r="R35" s="12"/>
      <c r="S35" s="1"/>
    </row>
    <row r="36" spans="2:19" x14ac:dyDescent="0.25">
      <c r="H36" s="12"/>
      <c r="I36" s="12"/>
      <c r="J36" s="12"/>
      <c r="K36" s="12"/>
      <c r="L36" s="12"/>
      <c r="M36" s="12"/>
      <c r="N36" s="12"/>
      <c r="O36" s="12"/>
      <c r="P36" s="12"/>
      <c r="Q36" s="12"/>
      <c r="R36" s="12"/>
    </row>
    <row r="37" spans="2:19" x14ac:dyDescent="0.25">
      <c r="H37" s="12"/>
      <c r="I37" s="12"/>
      <c r="J37" s="12"/>
      <c r="K37" s="12"/>
      <c r="L37" s="12"/>
      <c r="M37" s="12"/>
      <c r="N37" s="12"/>
      <c r="O37" s="12"/>
      <c r="P37" s="12"/>
      <c r="Q37" s="12"/>
      <c r="R37" s="12"/>
    </row>
    <row r="38" spans="2:19" x14ac:dyDescent="0.25">
      <c r="H38" s="12"/>
      <c r="I38" s="12"/>
      <c r="J38" s="12"/>
      <c r="K38" s="12"/>
      <c r="L38" s="12"/>
      <c r="M38" s="12"/>
      <c r="N38" s="12"/>
      <c r="O38" s="12"/>
      <c r="P38" s="12"/>
      <c r="Q38" s="12"/>
      <c r="R38" s="12"/>
    </row>
    <row r="39" spans="2:19" ht="87.75" customHeight="1" x14ac:dyDescent="0.25">
      <c r="H39" s="12"/>
      <c r="I39" s="12"/>
      <c r="J39" s="12"/>
      <c r="K39" s="12"/>
      <c r="L39" s="12"/>
      <c r="M39" s="12"/>
      <c r="N39" s="12"/>
      <c r="O39" s="12"/>
      <c r="P39" s="12"/>
      <c r="Q39" s="12"/>
      <c r="R39" s="12"/>
    </row>
    <row r="40" spans="2:19" x14ac:dyDescent="0.25">
      <c r="B40" s="22" t="s">
        <v>313</v>
      </c>
      <c r="C40" s="49"/>
      <c r="D40" s="49"/>
      <c r="E40" s="49"/>
      <c r="F40" s="49"/>
      <c r="G40" s="140">
        <v>2013</v>
      </c>
      <c r="H40" s="140">
        <v>2014</v>
      </c>
      <c r="I40" s="140">
        <v>2015</v>
      </c>
      <c r="J40" s="140">
        <v>2016</v>
      </c>
      <c r="K40" s="140">
        <v>2017</v>
      </c>
      <c r="L40" s="140">
        <v>2018</v>
      </c>
      <c r="M40" s="140">
        <v>2019</v>
      </c>
      <c r="N40" s="140">
        <v>2020</v>
      </c>
      <c r="O40" s="140">
        <v>2021</v>
      </c>
      <c r="P40" s="140">
        <v>2022</v>
      </c>
      <c r="Q40" s="140">
        <v>2023</v>
      </c>
      <c r="R40" s="140">
        <v>2024</v>
      </c>
    </row>
    <row r="41" spans="2:19" ht="15.75" x14ac:dyDescent="0.25">
      <c r="C41" s="8" t="s">
        <v>139</v>
      </c>
      <c r="G41" s="37">
        <v>67520</v>
      </c>
      <c r="H41" s="37">
        <v>37000000</v>
      </c>
      <c r="I41" s="37">
        <v>9740250.0000000019</v>
      </c>
      <c r="J41" s="37">
        <v>0</v>
      </c>
      <c r="K41" s="37">
        <v>18870872.737500004</v>
      </c>
      <c r="L41" s="37">
        <v>34080796.163925</v>
      </c>
      <c r="M41" s="37">
        <v>46162438.40403641</v>
      </c>
      <c r="N41" s="37">
        <v>58164672.389085889</v>
      </c>
      <c r="O41" s="37">
        <v>65653373.95918069</v>
      </c>
      <c r="P41" s="37">
        <v>74450926.069710895</v>
      </c>
      <c r="Q41" s="37">
        <v>78434050.614440441</v>
      </c>
      <c r="R41" s="37">
        <v>84708774.663595676</v>
      </c>
      <c r="S41" s="33"/>
    </row>
    <row r="42" spans="2:19" ht="15.75" x14ac:dyDescent="0.25">
      <c r="C42" s="8" t="s">
        <v>140</v>
      </c>
      <c r="G42" s="37">
        <v>675132480</v>
      </c>
      <c r="H42" s="37">
        <v>703000000</v>
      </c>
      <c r="I42" s="37">
        <v>964284750.00000012</v>
      </c>
      <c r="J42" s="37">
        <v>1057191750.0000001</v>
      </c>
      <c r="K42" s="37">
        <v>924672764.13750017</v>
      </c>
      <c r="L42" s="37">
        <v>817939107.93419993</v>
      </c>
      <c r="M42" s="37">
        <v>723211534.99657047</v>
      </c>
      <c r="N42" s="37">
        <v>668893732.47448766</v>
      </c>
      <c r="O42" s="37">
        <v>590880365.63262618</v>
      </c>
      <c r="P42" s="37">
        <v>545973457.84454668</v>
      </c>
      <c r="Q42" s="37">
        <v>481809168.06013405</v>
      </c>
      <c r="R42" s="37">
        <v>444721066.9838773</v>
      </c>
      <c r="S42" s="33"/>
    </row>
    <row r="43" spans="2:19" ht="174.75" customHeight="1" x14ac:dyDescent="0.25">
      <c r="H43" s="12"/>
      <c r="I43" s="12"/>
      <c r="J43" s="12"/>
      <c r="K43" s="12"/>
      <c r="L43" s="12"/>
      <c r="M43" s="12"/>
      <c r="N43" s="12"/>
      <c r="O43" s="12"/>
      <c r="P43" s="12"/>
      <c r="Q43" s="12"/>
      <c r="R43" s="12"/>
      <c r="S43" s="1"/>
    </row>
    <row r="44" spans="2:19" x14ac:dyDescent="0.25">
      <c r="B44" s="22" t="s">
        <v>314</v>
      </c>
      <c r="C44" s="49"/>
      <c r="D44" s="49"/>
      <c r="E44" s="49"/>
      <c r="F44" s="49"/>
      <c r="G44" s="140">
        <v>2013</v>
      </c>
      <c r="H44" s="140">
        <v>2014</v>
      </c>
      <c r="I44" s="140">
        <v>2015</v>
      </c>
      <c r="J44" s="140">
        <v>2016</v>
      </c>
      <c r="K44" s="140">
        <v>2017</v>
      </c>
      <c r="L44" s="140">
        <v>2018</v>
      </c>
      <c r="M44" s="140">
        <v>2019</v>
      </c>
      <c r="N44" s="140">
        <v>2020</v>
      </c>
      <c r="O44" s="140">
        <v>2021</v>
      </c>
      <c r="P44" s="140">
        <v>2022</v>
      </c>
      <c r="Q44" s="140">
        <v>2023</v>
      </c>
      <c r="R44" s="140">
        <v>2024</v>
      </c>
    </row>
    <row r="45" spans="2:19" x14ac:dyDescent="0.25">
      <c r="C45" s="8" t="s">
        <v>297</v>
      </c>
      <c r="G45" s="30">
        <v>303840000</v>
      </c>
      <c r="H45" s="30">
        <v>370000000</v>
      </c>
      <c r="I45" s="30">
        <v>487012500.00000006</v>
      </c>
      <c r="J45" s="30">
        <v>528595875.00000006</v>
      </c>
      <c r="K45" s="30">
        <v>424594636.59375006</v>
      </c>
      <c r="L45" s="30">
        <v>340807961.63925004</v>
      </c>
      <c r="M45" s="30">
        <v>269280890.69021237</v>
      </c>
      <c r="N45" s="30">
        <v>218117521.45907205</v>
      </c>
      <c r="O45" s="30">
        <v>164133434.89795172</v>
      </c>
      <c r="P45" s="30">
        <v>124084876.78285152</v>
      </c>
      <c r="Q45" s="30">
        <v>84036482.801186174</v>
      </c>
      <c r="R45" s="30">
        <v>52942984.164747298</v>
      </c>
    </row>
    <row r="46" spans="2:19" x14ac:dyDescent="0.25">
      <c r="C46" s="8" t="s">
        <v>471</v>
      </c>
      <c r="G46" s="30">
        <v>371360000.00000006</v>
      </c>
      <c r="H46" s="30">
        <v>370000000</v>
      </c>
      <c r="I46" s="30">
        <v>487012500.00000006</v>
      </c>
      <c r="J46" s="30">
        <v>528595875.00000006</v>
      </c>
      <c r="K46" s="30">
        <v>518949000.28125012</v>
      </c>
      <c r="L46" s="30">
        <v>511211942.45887494</v>
      </c>
      <c r="M46" s="30">
        <v>500093082.7103945</v>
      </c>
      <c r="N46" s="30">
        <v>508940883.40450144</v>
      </c>
      <c r="O46" s="30">
        <v>492400304.69385517</v>
      </c>
      <c r="P46" s="30">
        <v>496339507.13140607</v>
      </c>
      <c r="Q46" s="30">
        <v>476206735.87338829</v>
      </c>
      <c r="R46" s="30">
        <v>476486857.48272568</v>
      </c>
    </row>
    <row r="47" spans="2:19" x14ac:dyDescent="0.25">
      <c r="C47" s="8" t="s">
        <v>70</v>
      </c>
      <c r="G47" s="30">
        <v>675200000</v>
      </c>
      <c r="H47" s="30">
        <v>740000000</v>
      </c>
      <c r="I47" s="30">
        <v>974025000.00000012</v>
      </c>
      <c r="J47" s="30">
        <v>1057191750.0000001</v>
      </c>
      <c r="K47" s="30">
        <v>943543636.87500024</v>
      </c>
      <c r="L47" s="30">
        <v>852019904.09812498</v>
      </c>
      <c r="M47" s="30">
        <v>769373973.40060687</v>
      </c>
      <c r="N47" s="30">
        <v>727058404.86357355</v>
      </c>
      <c r="O47" s="30">
        <v>656533739.59180689</v>
      </c>
      <c r="P47" s="30">
        <v>620424383.91425753</v>
      </c>
      <c r="Q47" s="30">
        <v>560243218.67457449</v>
      </c>
      <c r="R47" s="30">
        <v>529429841.64747298</v>
      </c>
    </row>
    <row r="48" spans="2:19" ht="284.45" customHeight="1" x14ac:dyDescent="0.25">
      <c r="H48" s="146"/>
    </row>
    <row r="49" spans="3:19" ht="45" x14ac:dyDescent="0.25">
      <c r="C49" s="11"/>
      <c r="D49" s="11"/>
      <c r="E49" s="11"/>
      <c r="F49" s="11"/>
      <c r="G49" s="11"/>
      <c r="H49" s="53"/>
      <c r="J49" s="22" t="s">
        <v>315</v>
      </c>
      <c r="K49" s="49"/>
      <c r="L49" s="40" t="s">
        <v>513</v>
      </c>
      <c r="M49" s="40" t="s">
        <v>514</v>
      </c>
      <c r="N49" s="212" t="s">
        <v>564</v>
      </c>
      <c r="O49" s="213"/>
      <c r="P49" s="123"/>
      <c r="Q49" s="213"/>
      <c r="R49" s="123"/>
    </row>
    <row r="50" spans="3:19" x14ac:dyDescent="0.25">
      <c r="H50" s="9"/>
      <c r="K50" s="8" t="s">
        <v>339</v>
      </c>
      <c r="L50" s="39">
        <v>42600995.204906255</v>
      </c>
      <c r="M50" s="9">
        <v>0.05</v>
      </c>
      <c r="N50" s="71">
        <v>0.05</v>
      </c>
      <c r="O50" s="169"/>
      <c r="P50" s="169"/>
      <c r="Q50" s="169"/>
      <c r="R50" s="169"/>
      <c r="S50" s="17"/>
    </row>
    <row r="51" spans="3:19" x14ac:dyDescent="0.25">
      <c r="H51" s="9"/>
      <c r="K51" s="8" t="s">
        <v>326</v>
      </c>
      <c r="L51" s="39">
        <v>110762587.53275625</v>
      </c>
      <c r="M51" s="9">
        <v>0.13</v>
      </c>
      <c r="N51" s="71">
        <v>0.24</v>
      </c>
      <c r="O51" s="169"/>
      <c r="P51" s="169"/>
      <c r="Q51" s="169"/>
      <c r="R51" s="169"/>
      <c r="S51" s="17"/>
    </row>
    <row r="52" spans="3:19" x14ac:dyDescent="0.25">
      <c r="H52" s="9"/>
      <c r="K52" s="8" t="s">
        <v>340</v>
      </c>
      <c r="L52" s="39">
        <v>17040398.0819625</v>
      </c>
      <c r="M52" s="9">
        <v>0.02</v>
      </c>
      <c r="N52" s="71">
        <v>0.02</v>
      </c>
      <c r="O52" s="169"/>
      <c r="P52" s="169"/>
      <c r="Q52" s="169"/>
      <c r="R52" s="169"/>
      <c r="S52" s="17"/>
    </row>
    <row r="53" spans="3:19" x14ac:dyDescent="0.25">
      <c r="H53" s="9"/>
      <c r="K53" s="8" t="s">
        <v>65</v>
      </c>
      <c r="L53" s="39">
        <v>85201990.40981251</v>
      </c>
      <c r="M53" s="9">
        <v>0.1</v>
      </c>
      <c r="N53" s="71">
        <v>2.5000000000000001E-2</v>
      </c>
      <c r="O53" s="169"/>
      <c r="P53" s="169"/>
      <c r="Q53" s="169"/>
      <c r="R53" s="169"/>
      <c r="S53" s="17"/>
    </row>
    <row r="54" spans="3:19" x14ac:dyDescent="0.25">
      <c r="H54" s="9"/>
      <c r="K54" s="8" t="s">
        <v>62</v>
      </c>
      <c r="L54" s="39">
        <v>17040398.0819625</v>
      </c>
      <c r="M54" s="9">
        <v>0.02</v>
      </c>
      <c r="N54" s="71">
        <v>0.02</v>
      </c>
      <c r="O54" s="169"/>
      <c r="P54" s="169"/>
      <c r="Q54" s="169"/>
      <c r="R54" s="169"/>
      <c r="S54" s="17"/>
    </row>
    <row r="55" spans="3:19" x14ac:dyDescent="0.25">
      <c r="H55" s="9"/>
      <c r="K55" s="8" t="s">
        <v>174</v>
      </c>
      <c r="L55" s="39">
        <v>127802985.61471874</v>
      </c>
      <c r="M55" s="9">
        <v>0.15</v>
      </c>
      <c r="N55" s="71">
        <v>0.16</v>
      </c>
      <c r="O55" s="169"/>
      <c r="P55" s="169"/>
      <c r="Q55" s="169"/>
      <c r="R55" s="169"/>
      <c r="S55" s="17"/>
    </row>
    <row r="56" spans="3:19" x14ac:dyDescent="0.25">
      <c r="H56" s="9"/>
      <c r="K56" s="8" t="s">
        <v>61</v>
      </c>
      <c r="L56" s="39">
        <v>332287762.59826875</v>
      </c>
      <c r="M56" s="9">
        <v>0.39</v>
      </c>
      <c r="N56" s="71">
        <v>0.37</v>
      </c>
      <c r="O56" s="169"/>
      <c r="P56" s="169"/>
      <c r="Q56" s="169"/>
      <c r="R56" s="169"/>
      <c r="S56" s="17"/>
    </row>
    <row r="57" spans="3:19" x14ac:dyDescent="0.25">
      <c r="H57" s="9"/>
      <c r="K57" s="8" t="s">
        <v>436</v>
      </c>
      <c r="L57" s="39">
        <v>8520199.0409812499</v>
      </c>
      <c r="M57" s="9">
        <v>0.01</v>
      </c>
      <c r="N57" s="71">
        <v>0</v>
      </c>
      <c r="O57" s="169"/>
      <c r="P57" s="169"/>
      <c r="Q57" s="169"/>
      <c r="R57" s="169"/>
    </row>
    <row r="58" spans="3:19" x14ac:dyDescent="0.25">
      <c r="H58" s="9"/>
      <c r="K58" s="8" t="s">
        <v>515</v>
      </c>
      <c r="L58" s="39">
        <v>17040398.0819625</v>
      </c>
      <c r="M58" s="9">
        <v>0.02</v>
      </c>
      <c r="N58" s="71">
        <v>0.04</v>
      </c>
      <c r="O58" s="169"/>
      <c r="P58" s="169"/>
      <c r="Q58" s="169"/>
      <c r="R58" s="169"/>
    </row>
    <row r="59" spans="3:19" x14ac:dyDescent="0.25">
      <c r="H59" s="9"/>
      <c r="K59" s="8" t="s">
        <v>361</v>
      </c>
      <c r="L59" s="39">
        <v>29820696.643434376</v>
      </c>
      <c r="M59" s="9">
        <v>3.5000000000000003E-2</v>
      </c>
      <c r="N59" s="71">
        <v>3.5000000000000003E-2</v>
      </c>
      <c r="O59" s="169"/>
      <c r="P59" s="169"/>
      <c r="Q59" s="169"/>
      <c r="R59" s="169"/>
    </row>
    <row r="60" spans="3:19" x14ac:dyDescent="0.25">
      <c r="H60" s="9"/>
      <c r="K60" s="8" t="s">
        <v>63</v>
      </c>
      <c r="L60" s="39">
        <v>63901492.807359338</v>
      </c>
      <c r="M60" s="9">
        <v>7.4999999999999956E-2</v>
      </c>
      <c r="N60" s="71">
        <v>3.9999999999999925E-2</v>
      </c>
      <c r="O60" s="169"/>
      <c r="P60" s="169"/>
      <c r="Q60" s="169"/>
      <c r="R60" s="169"/>
    </row>
    <row r="61" spans="3:19" x14ac:dyDescent="0.25">
      <c r="H61" s="21"/>
      <c r="L61" s="70">
        <v>740000000</v>
      </c>
      <c r="M61" s="21">
        <v>1</v>
      </c>
      <c r="N61" s="72">
        <v>1</v>
      </c>
      <c r="O61" s="214"/>
      <c r="P61" s="215"/>
      <c r="Q61" s="214"/>
      <c r="R61" s="215"/>
    </row>
    <row r="62" spans="3:19" x14ac:dyDescent="0.25">
      <c r="O62" s="200"/>
      <c r="P62" s="200"/>
      <c r="Q62" s="200"/>
      <c r="R62" s="200"/>
    </row>
    <row r="75" spans="3:22" ht="60.75" customHeight="1" x14ac:dyDescent="0.25"/>
    <row r="76" spans="3:22" x14ac:dyDescent="0.25">
      <c r="C76" s="22" t="s">
        <v>316</v>
      </c>
      <c r="D76" s="22"/>
      <c r="E76" s="22"/>
      <c r="F76" s="22"/>
      <c r="G76" s="22"/>
      <c r="H76" s="216">
        <v>0</v>
      </c>
      <c r="I76" s="216">
        <v>1</v>
      </c>
      <c r="J76" s="216">
        <v>2</v>
      </c>
      <c r="K76" s="216">
        <v>3</v>
      </c>
      <c r="L76" s="216">
        <v>4</v>
      </c>
      <c r="M76" s="216">
        <v>5</v>
      </c>
      <c r="N76" s="216"/>
      <c r="O76" s="216"/>
      <c r="P76" s="216"/>
      <c r="Q76" s="216"/>
      <c r="R76" s="216"/>
      <c r="S76" s="216"/>
      <c r="T76" s="216"/>
      <c r="U76" s="216"/>
      <c r="V76" s="216"/>
    </row>
    <row r="77" spans="3:22" x14ac:dyDescent="0.25">
      <c r="C77" s="8" t="s">
        <v>136</v>
      </c>
      <c r="H77" s="7"/>
      <c r="I77" s="7">
        <v>1.45</v>
      </c>
      <c r="J77" s="7">
        <v>1.65</v>
      </c>
      <c r="K77" s="7">
        <v>1.85</v>
      </c>
      <c r="L77" s="7">
        <v>2.0499999999999998</v>
      </c>
      <c r="M77" s="7">
        <v>2.25</v>
      </c>
      <c r="N77" s="7"/>
      <c r="O77" s="7"/>
      <c r="P77" s="7"/>
      <c r="Q77" s="7"/>
      <c r="R77" s="7"/>
      <c r="S77" s="7"/>
      <c r="T77" s="7"/>
      <c r="U77" s="7"/>
      <c r="V77" s="7"/>
    </row>
    <row r="78" spans="3:22" x14ac:dyDescent="0.25">
      <c r="C78" s="8" t="s">
        <v>155</v>
      </c>
      <c r="H78" s="7"/>
      <c r="I78" s="7">
        <v>0.9</v>
      </c>
      <c r="J78" s="7">
        <v>1.33</v>
      </c>
      <c r="K78" s="7">
        <v>2.1</v>
      </c>
      <c r="L78" s="7">
        <v>3.3000000000000003</v>
      </c>
      <c r="M78" s="7">
        <v>4.0999999999999996</v>
      </c>
      <c r="N78" s="7"/>
      <c r="O78" s="7"/>
      <c r="P78" s="7"/>
      <c r="Q78" s="7"/>
      <c r="R78" s="7"/>
      <c r="S78" s="7"/>
      <c r="T78" s="7"/>
      <c r="U78" s="7"/>
      <c r="V78" s="7"/>
    </row>
  </sheetData>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W50"/>
  <sheetViews>
    <sheetView zoomScale="80" zoomScaleNormal="80" workbookViewId="0">
      <selection activeCell="V54" sqref="V54"/>
    </sheetView>
  </sheetViews>
  <sheetFormatPr defaultColWidth="9" defaultRowHeight="15" x14ac:dyDescent="0.25"/>
  <cols>
    <col min="1" max="2" width="9" style="13"/>
    <col min="3" max="3" width="9.85546875" style="13" bestFit="1" customWidth="1"/>
    <col min="4" max="6" width="9.85546875" style="13" hidden="1" customWidth="1"/>
    <col min="7" max="7" width="11.28515625" style="13" hidden="1" customWidth="1"/>
    <col min="8" max="8" width="11.5703125" style="13" hidden="1" customWidth="1"/>
    <col min="9" max="9" width="11.140625" style="13" hidden="1" customWidth="1"/>
    <col min="10" max="10" width="11.7109375" style="13" bestFit="1" customWidth="1"/>
    <col min="11" max="11" width="14.5703125" style="13" bestFit="1" customWidth="1"/>
    <col min="12" max="12" width="11.42578125" style="13" bestFit="1" customWidth="1"/>
    <col min="13" max="13" width="9.42578125" style="13" bestFit="1" customWidth="1"/>
    <col min="14" max="14" width="9.5703125" style="13" bestFit="1" customWidth="1"/>
    <col min="15" max="15" width="9.42578125" style="13" customWidth="1"/>
    <col min="16" max="16" width="9.5703125" style="13" bestFit="1" customWidth="1"/>
    <col min="17" max="17" width="9.42578125" style="13" customWidth="1"/>
    <col min="18" max="18" width="9.5703125" style="13" bestFit="1" customWidth="1"/>
    <col min="19" max="16384" width="9" style="13"/>
  </cols>
  <sheetData>
    <row r="1" spans="2:19" x14ac:dyDescent="0.25">
      <c r="B1" s="8"/>
      <c r="C1" s="8"/>
      <c r="D1" s="8"/>
      <c r="E1" s="8"/>
      <c r="F1" s="8"/>
      <c r="G1" s="8"/>
      <c r="H1" s="8"/>
      <c r="I1" s="8"/>
      <c r="J1" s="8"/>
      <c r="K1" s="8"/>
      <c r="L1" s="8"/>
      <c r="M1" s="8"/>
      <c r="N1" s="8"/>
      <c r="O1" s="8"/>
      <c r="P1" s="8"/>
      <c r="Q1" s="8"/>
      <c r="R1" s="8"/>
    </row>
    <row r="2" spans="2:19" x14ac:dyDescent="0.25">
      <c r="B2" s="8"/>
      <c r="C2" s="8" t="s">
        <v>31</v>
      </c>
      <c r="D2" s="8"/>
      <c r="E2" s="8"/>
      <c r="F2" s="8"/>
      <c r="G2" s="8"/>
      <c r="H2" s="8"/>
      <c r="I2" s="8"/>
      <c r="J2" s="8"/>
      <c r="K2" s="8"/>
      <c r="L2" s="8"/>
      <c r="M2" s="8"/>
      <c r="N2" s="8"/>
      <c r="O2" s="8"/>
      <c r="P2" s="8"/>
      <c r="Q2" s="8"/>
      <c r="R2" s="8"/>
    </row>
    <row r="3" spans="2:19" x14ac:dyDescent="0.25">
      <c r="B3" s="8"/>
      <c r="C3" s="8"/>
      <c r="D3" s="8"/>
      <c r="E3" s="8"/>
      <c r="F3" s="8"/>
      <c r="G3" s="8"/>
      <c r="H3" s="8"/>
      <c r="I3" s="8"/>
      <c r="J3" s="8"/>
      <c r="K3" s="8"/>
      <c r="L3" s="8"/>
      <c r="M3" s="8"/>
      <c r="N3" s="8"/>
      <c r="O3" s="8"/>
      <c r="P3" s="8"/>
      <c r="Q3" s="8"/>
      <c r="R3" s="8"/>
    </row>
    <row r="4" spans="2:19" x14ac:dyDescent="0.25">
      <c r="B4" s="8"/>
      <c r="C4" s="161">
        <v>43801</v>
      </c>
      <c r="D4" s="161"/>
      <c r="E4" s="161"/>
      <c r="F4" s="161"/>
      <c r="G4" s="8"/>
      <c r="H4" s="8"/>
      <c r="I4" s="8"/>
      <c r="J4" s="8"/>
      <c r="K4" s="8"/>
      <c r="L4" s="8"/>
      <c r="M4" s="8"/>
      <c r="N4" s="8"/>
      <c r="O4" s="8"/>
      <c r="P4" s="8"/>
      <c r="Q4" s="8"/>
      <c r="R4" s="8"/>
    </row>
    <row r="5" spans="2:19" x14ac:dyDescent="0.25">
      <c r="B5" s="8"/>
      <c r="C5" s="4" t="s">
        <v>181</v>
      </c>
      <c r="D5" s="4"/>
      <c r="E5" s="4"/>
      <c r="F5" s="4"/>
      <c r="G5" s="8"/>
      <c r="H5" s="8"/>
      <c r="I5" s="8"/>
      <c r="J5" s="8"/>
      <c r="K5" s="8"/>
      <c r="L5" s="8"/>
      <c r="M5" s="8"/>
      <c r="N5" s="8"/>
      <c r="O5" s="8"/>
      <c r="P5" s="8"/>
      <c r="Q5" s="8"/>
      <c r="R5" s="8"/>
    </row>
    <row r="6" spans="2:19" x14ac:dyDescent="0.25">
      <c r="B6" s="8"/>
      <c r="C6" s="4"/>
      <c r="D6" s="4"/>
      <c r="E6" s="4"/>
      <c r="F6" s="4"/>
      <c r="G6" s="8"/>
      <c r="H6" s="8"/>
      <c r="I6" s="8"/>
      <c r="J6" s="8"/>
      <c r="K6" s="8"/>
      <c r="L6" s="8"/>
      <c r="M6" s="8"/>
      <c r="N6" s="8"/>
      <c r="O6" s="8"/>
      <c r="P6" s="8"/>
      <c r="Q6" s="8"/>
      <c r="R6" s="8"/>
    </row>
    <row r="9" spans="2:19" x14ac:dyDescent="0.25">
      <c r="B9" s="22" t="s">
        <v>317</v>
      </c>
      <c r="C9" s="162"/>
      <c r="D9" s="162"/>
      <c r="E9" s="162"/>
      <c r="F9" s="162"/>
      <c r="G9" s="140">
        <v>2013</v>
      </c>
      <c r="H9" s="140">
        <v>2014</v>
      </c>
      <c r="I9" s="140">
        <v>2015</v>
      </c>
      <c r="J9" s="140">
        <v>2016</v>
      </c>
      <c r="K9" s="140">
        <v>2017</v>
      </c>
      <c r="L9" s="140">
        <v>2018</v>
      </c>
      <c r="M9" s="140">
        <v>2019</v>
      </c>
      <c r="N9" s="140">
        <v>2020</v>
      </c>
      <c r="O9" s="140">
        <v>2021</v>
      </c>
      <c r="P9" s="140">
        <v>2022</v>
      </c>
      <c r="Q9" s="140">
        <v>2023</v>
      </c>
      <c r="R9" s="140">
        <v>2024</v>
      </c>
      <c r="S9" s="13" t="s">
        <v>330</v>
      </c>
    </row>
    <row r="10" spans="2:19" x14ac:dyDescent="0.25">
      <c r="C10" s="15" t="s">
        <v>265</v>
      </c>
      <c r="D10" s="15"/>
      <c r="E10" s="15"/>
      <c r="F10" s="15"/>
      <c r="G10" s="68">
        <v>40000000</v>
      </c>
      <c r="H10" s="68">
        <v>30000000</v>
      </c>
      <c r="I10" s="68">
        <v>27000000</v>
      </c>
      <c r="J10" s="68">
        <v>24300000</v>
      </c>
      <c r="K10" s="68">
        <v>5000000</v>
      </c>
      <c r="L10" s="68">
        <v>0</v>
      </c>
      <c r="M10" s="68">
        <v>0</v>
      </c>
      <c r="N10" s="68">
        <v>0</v>
      </c>
      <c r="O10" s="68">
        <v>0</v>
      </c>
      <c r="P10" s="68">
        <v>0</v>
      </c>
      <c r="Q10" s="68">
        <v>0</v>
      </c>
      <c r="R10" s="68">
        <v>0</v>
      </c>
    </row>
    <row r="11" spans="2:19" x14ac:dyDescent="0.25">
      <c r="C11" s="15" t="s">
        <v>266</v>
      </c>
      <c r="D11" s="15"/>
      <c r="E11" s="15"/>
      <c r="F11" s="15"/>
      <c r="G11" s="68">
        <v>120000000</v>
      </c>
      <c r="H11" s="68">
        <v>140000000</v>
      </c>
      <c r="I11" s="68">
        <v>150000000</v>
      </c>
      <c r="J11" s="68">
        <v>100000000</v>
      </c>
      <c r="K11" s="68">
        <v>70000000</v>
      </c>
      <c r="L11" s="68">
        <v>50000000</v>
      </c>
      <c r="M11" s="68">
        <v>40000000</v>
      </c>
      <c r="N11" s="68">
        <v>30000000</v>
      </c>
      <c r="O11" s="68">
        <v>30000000</v>
      </c>
      <c r="P11" s="68">
        <v>30000000</v>
      </c>
      <c r="Q11" s="68">
        <v>30000000</v>
      </c>
      <c r="R11" s="68">
        <v>30000000</v>
      </c>
    </row>
    <row r="12" spans="2:19" x14ac:dyDescent="0.25">
      <c r="C12" s="15" t="s">
        <v>267</v>
      </c>
      <c r="D12" s="15"/>
      <c r="E12" s="15"/>
      <c r="F12" s="15"/>
      <c r="G12" s="68">
        <v>50000000</v>
      </c>
      <c r="H12" s="68">
        <v>75000000</v>
      </c>
      <c r="I12" s="68">
        <v>50000000</v>
      </c>
      <c r="J12" s="68">
        <v>120000000</v>
      </c>
      <c r="K12" s="68">
        <v>155000000</v>
      </c>
      <c r="L12" s="68">
        <v>175000000</v>
      </c>
      <c r="M12" s="68">
        <v>165000000</v>
      </c>
      <c r="N12" s="68">
        <v>150000000</v>
      </c>
      <c r="O12" s="68">
        <v>130000000</v>
      </c>
      <c r="P12" s="68">
        <v>110000000</v>
      </c>
      <c r="Q12" s="68">
        <v>90000000</v>
      </c>
      <c r="R12" s="68">
        <v>70000000</v>
      </c>
    </row>
    <row r="13" spans="2:19" x14ac:dyDescent="0.25">
      <c r="C13" s="15" t="s">
        <v>268</v>
      </c>
      <c r="D13" s="15"/>
      <c r="E13" s="15"/>
      <c r="F13" s="15"/>
      <c r="G13" s="68">
        <v>0</v>
      </c>
      <c r="H13" s="68">
        <v>0</v>
      </c>
      <c r="I13" s="68">
        <v>3000000</v>
      </c>
      <c r="J13" s="68">
        <v>5000000</v>
      </c>
      <c r="K13" s="68">
        <v>55000000</v>
      </c>
      <c r="L13" s="68">
        <v>90000000</v>
      </c>
      <c r="M13" s="68">
        <v>180000000</v>
      </c>
      <c r="N13" s="68">
        <v>260000000</v>
      </c>
      <c r="O13" s="68">
        <v>240000000</v>
      </c>
      <c r="P13" s="68">
        <v>220000000</v>
      </c>
      <c r="Q13" s="68">
        <v>200000000</v>
      </c>
      <c r="R13" s="68">
        <v>180000000</v>
      </c>
    </row>
    <row r="14" spans="2:19" x14ac:dyDescent="0.25">
      <c r="C14" s="15" t="s">
        <v>269</v>
      </c>
      <c r="D14" s="15"/>
      <c r="E14" s="15"/>
      <c r="F14" s="15"/>
      <c r="G14" s="68">
        <v>0</v>
      </c>
      <c r="H14" s="68">
        <v>0</v>
      </c>
      <c r="I14" s="68">
        <v>0</v>
      </c>
      <c r="J14" s="68">
        <v>0</v>
      </c>
      <c r="K14" s="68">
        <v>0</v>
      </c>
      <c r="L14" s="68">
        <v>0</v>
      </c>
      <c r="M14" s="68">
        <v>0</v>
      </c>
      <c r="N14" s="68">
        <v>20000000</v>
      </c>
      <c r="O14" s="68">
        <v>50000000</v>
      </c>
      <c r="P14" s="68">
        <v>50000000</v>
      </c>
      <c r="Q14" s="68">
        <v>50000000</v>
      </c>
      <c r="R14" s="68">
        <v>50000000</v>
      </c>
    </row>
    <row r="15" spans="2:19" x14ac:dyDescent="0.25">
      <c r="C15" s="15"/>
      <c r="D15" s="15"/>
      <c r="E15" s="15"/>
      <c r="F15" s="15"/>
      <c r="G15" s="68"/>
      <c r="H15" s="68"/>
      <c r="I15" s="68"/>
      <c r="J15" s="68"/>
      <c r="K15" s="68"/>
      <c r="L15" s="68"/>
      <c r="M15" s="68"/>
      <c r="N15" s="68"/>
      <c r="O15" s="68"/>
      <c r="P15" s="68"/>
      <c r="Q15" s="68"/>
      <c r="R15" s="68"/>
    </row>
    <row r="16" spans="2:19" x14ac:dyDescent="0.25">
      <c r="C16" s="8" t="s">
        <v>185</v>
      </c>
      <c r="D16" s="8"/>
      <c r="E16" s="8"/>
      <c r="F16" s="8"/>
      <c r="G16" s="68">
        <v>210000000</v>
      </c>
      <c r="H16" s="68">
        <v>245000000</v>
      </c>
      <c r="I16" s="68">
        <v>230000000</v>
      </c>
      <c r="J16" s="68">
        <v>249300000</v>
      </c>
      <c r="K16" s="68">
        <v>285000000</v>
      </c>
      <c r="L16" s="68">
        <v>315000000</v>
      </c>
      <c r="M16" s="68">
        <v>385000000</v>
      </c>
      <c r="N16" s="68">
        <v>460000000</v>
      </c>
      <c r="O16" s="68">
        <v>450000000</v>
      </c>
      <c r="P16" s="68">
        <v>410000000</v>
      </c>
      <c r="Q16" s="68">
        <v>370000000</v>
      </c>
      <c r="R16" s="68">
        <v>330000000</v>
      </c>
    </row>
    <row r="17" spans="2:23" ht="157.35" customHeight="1" x14ac:dyDescent="0.25">
      <c r="I17" s="163"/>
      <c r="J17" s="163"/>
      <c r="K17" s="163"/>
      <c r="L17" s="68"/>
      <c r="M17" s="68"/>
    </row>
    <row r="18" spans="2:23" ht="17.45" customHeight="1" x14ac:dyDescent="0.25"/>
    <row r="19" spans="2:23" x14ac:dyDescent="0.25">
      <c r="B19" s="22" t="s">
        <v>318</v>
      </c>
      <c r="C19" s="162"/>
      <c r="D19" s="162"/>
      <c r="E19" s="162"/>
      <c r="F19" s="162"/>
      <c r="G19" s="140">
        <v>2013</v>
      </c>
      <c r="H19" s="140">
        <v>2014</v>
      </c>
      <c r="I19" s="140">
        <v>2015</v>
      </c>
      <c r="J19" s="140">
        <v>2016</v>
      </c>
      <c r="K19" s="140">
        <v>2017</v>
      </c>
      <c r="L19" s="140">
        <v>2018</v>
      </c>
      <c r="M19" s="140">
        <v>2019</v>
      </c>
      <c r="N19" s="140">
        <v>2020</v>
      </c>
      <c r="O19" s="140">
        <v>2021</v>
      </c>
      <c r="P19" s="140">
        <v>2022</v>
      </c>
      <c r="Q19" s="140">
        <v>2023</v>
      </c>
      <c r="R19" s="140">
        <v>2024</v>
      </c>
    </row>
    <row r="20" spans="2:23" x14ac:dyDescent="0.25">
      <c r="C20" s="15" t="s">
        <v>265</v>
      </c>
      <c r="D20" s="15"/>
      <c r="E20" s="15"/>
      <c r="F20" s="15"/>
      <c r="G20" s="52">
        <v>1.3</v>
      </c>
      <c r="H20" s="52">
        <v>1.2349999999999999</v>
      </c>
      <c r="I20" s="52">
        <v>1.1361999999999999</v>
      </c>
      <c r="J20" s="52">
        <v>1.0793899999999998</v>
      </c>
      <c r="K20" s="52">
        <v>1.0254204999999998</v>
      </c>
      <c r="L20" s="52">
        <v>0.97414947499999982</v>
      </c>
      <c r="M20" s="52">
        <v>0.92544200124999976</v>
      </c>
      <c r="N20" s="52">
        <v>0.87916990118749971</v>
      </c>
      <c r="O20" s="52">
        <v>0.83521140612812472</v>
      </c>
      <c r="P20" s="52">
        <v>0.79345083582171849</v>
      </c>
      <c r="Q20" s="52">
        <v>0.75377829403063257</v>
      </c>
      <c r="R20" s="52">
        <v>0.71608937932910088</v>
      </c>
    </row>
    <row r="21" spans="2:23" x14ac:dyDescent="0.25">
      <c r="C21" s="15" t="s">
        <v>266</v>
      </c>
      <c r="D21" s="15"/>
      <c r="E21" s="15"/>
      <c r="F21" s="15"/>
      <c r="G21" s="52">
        <v>1.6</v>
      </c>
      <c r="H21" s="52">
        <v>1.52</v>
      </c>
      <c r="I21" s="52">
        <v>1.444</v>
      </c>
      <c r="J21" s="52">
        <v>1.3717999999999999</v>
      </c>
      <c r="K21" s="52">
        <v>1.3032099999999998</v>
      </c>
      <c r="L21" s="52">
        <v>1.2380494999999998</v>
      </c>
      <c r="M21" s="52">
        <v>1.1761470249999997</v>
      </c>
      <c r="N21" s="52">
        <v>1.1173396737499997</v>
      </c>
      <c r="O21" s="52">
        <v>1.0614726900624996</v>
      </c>
      <c r="P21" s="52">
        <v>1.0083990555593745</v>
      </c>
      <c r="Q21" s="52">
        <v>0.95797910278140574</v>
      </c>
      <c r="R21" s="52">
        <v>0.91008014764233547</v>
      </c>
    </row>
    <row r="22" spans="2:23" x14ac:dyDescent="0.25">
      <c r="C22" s="15" t="s">
        <v>267</v>
      </c>
      <c r="D22" s="15"/>
      <c r="E22" s="15"/>
      <c r="F22" s="15"/>
      <c r="G22" s="52">
        <v>2.5</v>
      </c>
      <c r="H22" s="52">
        <v>2.4249999999999998</v>
      </c>
      <c r="I22" s="52">
        <v>2.3522499999999997</v>
      </c>
      <c r="J22" s="52">
        <v>2.2816824999999996</v>
      </c>
      <c r="K22" s="52">
        <v>2.1904151999999995</v>
      </c>
      <c r="L22" s="52">
        <v>2.1027985919999992</v>
      </c>
      <c r="M22" s="52">
        <v>2.0186866483199992</v>
      </c>
      <c r="N22" s="52">
        <v>1.9177523159039991</v>
      </c>
      <c r="O22" s="52">
        <v>1.8218647001087991</v>
      </c>
      <c r="P22" s="52">
        <v>1.730771465103359</v>
      </c>
      <c r="Q22" s="52">
        <v>1.644232891848191</v>
      </c>
      <c r="R22" s="52">
        <v>1.5620212472557813</v>
      </c>
    </row>
    <row r="23" spans="2:23" x14ac:dyDescent="0.25">
      <c r="C23" s="15" t="s">
        <v>268</v>
      </c>
      <c r="D23" s="15"/>
      <c r="E23" s="15"/>
      <c r="F23" s="15"/>
      <c r="G23" s="52">
        <v>2.8</v>
      </c>
      <c r="H23" s="52">
        <v>2.7159999999999997</v>
      </c>
      <c r="I23" s="52">
        <v>2.6345199999999998</v>
      </c>
      <c r="J23" s="52">
        <v>2.5554843999999997</v>
      </c>
      <c r="K23" s="52">
        <v>2.5</v>
      </c>
      <c r="L23" s="52">
        <v>2.4500000000000002</v>
      </c>
      <c r="M23" s="52">
        <v>2.3275000000000001</v>
      </c>
      <c r="N23" s="52">
        <v>2.211125</v>
      </c>
      <c r="O23" s="52">
        <v>2.1005687499999999</v>
      </c>
      <c r="P23" s="52">
        <v>1.9955403124999997</v>
      </c>
      <c r="Q23" s="52">
        <v>1.8957632968749998</v>
      </c>
      <c r="R23" s="52">
        <v>1.8009751320312497</v>
      </c>
    </row>
    <row r="24" spans="2:23" x14ac:dyDescent="0.25">
      <c r="C24" s="15" t="s">
        <v>269</v>
      </c>
      <c r="D24" s="15"/>
      <c r="E24" s="15"/>
      <c r="F24" s="15"/>
      <c r="G24" s="52">
        <v>3.2</v>
      </c>
      <c r="H24" s="52">
        <v>3.1040000000000001</v>
      </c>
      <c r="I24" s="52">
        <v>3.0108800000000002</v>
      </c>
      <c r="J24" s="52">
        <v>2.9205536000000003</v>
      </c>
      <c r="K24" s="52">
        <v>2.92</v>
      </c>
      <c r="L24" s="52">
        <v>2.92</v>
      </c>
      <c r="M24" s="52">
        <v>2.92</v>
      </c>
      <c r="N24" s="52">
        <v>2.774</v>
      </c>
      <c r="O24" s="52">
        <v>2.6353</v>
      </c>
      <c r="P24" s="52">
        <v>2.5035349999999998</v>
      </c>
      <c r="Q24" s="52">
        <v>2.3783582499999998</v>
      </c>
      <c r="R24" s="52">
        <v>2.2594403374999996</v>
      </c>
    </row>
    <row r="25" spans="2:23" x14ac:dyDescent="0.25">
      <c r="C25" s="8" t="s">
        <v>186</v>
      </c>
      <c r="D25" s="8"/>
      <c r="E25" s="8"/>
      <c r="F25" s="8"/>
      <c r="G25" s="52">
        <v>1.7571428571428571</v>
      </c>
      <c r="H25" s="52">
        <v>1.7621428571428572</v>
      </c>
      <c r="I25" s="52">
        <v>1.6208411304347825</v>
      </c>
      <c r="J25" s="52">
        <v>1.8050080184516644</v>
      </c>
      <c r="K25" s="52">
        <v>2.0118110824561404</v>
      </c>
      <c r="L25" s="52">
        <v>2.0647372336507934</v>
      </c>
      <c r="M25" s="52">
        <v>2.075530332396883</v>
      </c>
      <c r="N25" s="52">
        <v>2.068598994778478</v>
      </c>
      <c r="O25" s="52">
        <v>2.0101957593689308</v>
      </c>
      <c r="P25" s="52">
        <v>1.9142254916540262</v>
      </c>
      <c r="Q25" s="52">
        <v>1.8237592033102146</v>
      </c>
      <c r="R25" s="52">
        <v>1.7387619162963626</v>
      </c>
    </row>
    <row r="26" spans="2:23" ht="106.9" customHeight="1" x14ac:dyDescent="0.25">
      <c r="C26" s="8"/>
      <c r="D26" s="8"/>
      <c r="E26" s="8"/>
      <c r="F26" s="8"/>
      <c r="G26" s="7"/>
      <c r="H26" s="7"/>
      <c r="I26" s="7">
        <v>2.2000000000000002</v>
      </c>
      <c r="J26" s="7"/>
      <c r="K26" s="7"/>
      <c r="L26" s="7"/>
      <c r="M26" s="7"/>
      <c r="N26" s="7"/>
      <c r="O26" s="7"/>
      <c r="P26" s="7"/>
      <c r="Q26" s="7"/>
      <c r="R26" s="7"/>
    </row>
    <row r="28" spans="2:23" x14ac:dyDescent="0.25">
      <c r="B28" s="22" t="s">
        <v>319</v>
      </c>
      <c r="C28" s="162"/>
      <c r="D28" s="162"/>
      <c r="E28" s="162"/>
      <c r="F28" s="162"/>
      <c r="G28" s="140">
        <v>2013</v>
      </c>
      <c r="H28" s="140">
        <v>2014</v>
      </c>
      <c r="I28" s="140">
        <v>2015</v>
      </c>
      <c r="J28" s="140">
        <v>2016</v>
      </c>
      <c r="K28" s="140">
        <v>2017</v>
      </c>
      <c r="L28" s="140">
        <v>2018</v>
      </c>
      <c r="M28" s="140">
        <v>2019</v>
      </c>
      <c r="N28" s="140">
        <v>2020</v>
      </c>
      <c r="O28" s="140">
        <v>2021</v>
      </c>
      <c r="P28" s="140">
        <v>2022</v>
      </c>
      <c r="Q28" s="140">
        <v>2023</v>
      </c>
      <c r="R28" s="140">
        <v>2024</v>
      </c>
      <c r="S28" s="8"/>
      <c r="T28" s="50"/>
      <c r="U28" s="11"/>
      <c r="V28" s="11"/>
      <c r="W28" s="8"/>
    </row>
    <row r="29" spans="2:23" x14ac:dyDescent="0.25">
      <c r="C29" s="15" t="s">
        <v>265</v>
      </c>
      <c r="D29" s="15"/>
      <c r="E29" s="15"/>
      <c r="F29" s="15"/>
      <c r="G29" s="30">
        <v>52000000</v>
      </c>
      <c r="H29" s="30">
        <v>37049999.999999993</v>
      </c>
      <c r="I29" s="30">
        <v>30677399.999999996</v>
      </c>
      <c r="J29" s="30">
        <v>26229176.999999996</v>
      </c>
      <c r="K29" s="30">
        <v>5127102.4999999991</v>
      </c>
      <c r="L29" s="30">
        <v>0</v>
      </c>
      <c r="M29" s="30">
        <v>0</v>
      </c>
      <c r="N29" s="30">
        <v>0</v>
      </c>
      <c r="O29" s="30">
        <v>0</v>
      </c>
      <c r="P29" s="30">
        <v>0</v>
      </c>
      <c r="Q29" s="30">
        <v>0</v>
      </c>
      <c r="R29" s="30">
        <v>0</v>
      </c>
      <c r="S29" s="8"/>
    </row>
    <row r="30" spans="2:23" x14ac:dyDescent="0.25">
      <c r="C30" s="15" t="s">
        <v>266</v>
      </c>
      <c r="D30" s="15"/>
      <c r="E30" s="15"/>
      <c r="F30" s="15"/>
      <c r="G30" s="30">
        <v>192000000</v>
      </c>
      <c r="H30" s="30">
        <v>212800000</v>
      </c>
      <c r="I30" s="30">
        <v>216600000</v>
      </c>
      <c r="J30" s="30">
        <v>137180000</v>
      </c>
      <c r="K30" s="30">
        <v>91224699.999999985</v>
      </c>
      <c r="L30" s="30">
        <v>61902474.999999993</v>
      </c>
      <c r="M30" s="30">
        <v>47045880.999999985</v>
      </c>
      <c r="N30" s="30">
        <v>33520190.212499991</v>
      </c>
      <c r="O30" s="30">
        <v>31844180.701874986</v>
      </c>
      <c r="P30" s="30">
        <v>30251971.666781235</v>
      </c>
      <c r="Q30" s="30">
        <v>28739373.083442174</v>
      </c>
      <c r="R30" s="30">
        <v>27302404.429270063</v>
      </c>
      <c r="S30" s="8"/>
    </row>
    <row r="31" spans="2:23" x14ac:dyDescent="0.25">
      <c r="C31" s="15" t="s">
        <v>267</v>
      </c>
      <c r="D31" s="15"/>
      <c r="E31" s="15"/>
      <c r="F31" s="15"/>
      <c r="G31" s="30">
        <v>125000000</v>
      </c>
      <c r="H31" s="30">
        <v>181875000</v>
      </c>
      <c r="I31" s="30">
        <v>117612499.99999999</v>
      </c>
      <c r="J31" s="30">
        <v>273801899.99999994</v>
      </c>
      <c r="K31" s="30">
        <v>339514355.99999994</v>
      </c>
      <c r="L31" s="30">
        <v>367989753.59999985</v>
      </c>
      <c r="M31" s="30">
        <v>333083296.9727999</v>
      </c>
      <c r="N31" s="30">
        <v>287662847.38559985</v>
      </c>
      <c r="O31" s="30">
        <v>236842411.01414388</v>
      </c>
      <c r="P31" s="30">
        <v>190384861.1613695</v>
      </c>
      <c r="Q31" s="30">
        <v>147980960.26633719</v>
      </c>
      <c r="R31" s="30">
        <v>109341487.30790469</v>
      </c>
      <c r="S31" s="8"/>
    </row>
    <row r="32" spans="2:23" x14ac:dyDescent="0.25">
      <c r="C32" s="15" t="s">
        <v>268</v>
      </c>
      <c r="D32" s="15"/>
      <c r="E32" s="15"/>
      <c r="F32" s="15"/>
      <c r="G32" s="30">
        <v>0</v>
      </c>
      <c r="H32" s="30">
        <v>0</v>
      </c>
      <c r="I32" s="30">
        <v>7903559.9999999991</v>
      </c>
      <c r="J32" s="30">
        <v>12777421.999999998</v>
      </c>
      <c r="K32" s="30">
        <v>137500000</v>
      </c>
      <c r="L32" s="30">
        <v>220500000.00000003</v>
      </c>
      <c r="M32" s="30">
        <v>418950000</v>
      </c>
      <c r="N32" s="30">
        <v>574892500</v>
      </c>
      <c r="O32" s="30">
        <v>504136499.99999994</v>
      </c>
      <c r="P32" s="30">
        <v>439018868.74999994</v>
      </c>
      <c r="Q32" s="30">
        <v>379152659.37499994</v>
      </c>
      <c r="R32" s="30">
        <v>324175523.76562494</v>
      </c>
      <c r="S32" s="8"/>
    </row>
    <row r="33" spans="3:23" x14ac:dyDescent="0.25">
      <c r="C33" s="15" t="s">
        <v>269</v>
      </c>
      <c r="D33" s="15"/>
      <c r="E33" s="15"/>
      <c r="F33" s="15"/>
      <c r="G33" s="30">
        <v>0</v>
      </c>
      <c r="H33" s="30">
        <v>0</v>
      </c>
      <c r="I33" s="30">
        <v>0</v>
      </c>
      <c r="J33" s="30">
        <v>0</v>
      </c>
      <c r="K33" s="30">
        <v>0</v>
      </c>
      <c r="L33" s="30">
        <v>0</v>
      </c>
      <c r="M33" s="30">
        <v>0</v>
      </c>
      <c r="N33" s="30">
        <v>55480000</v>
      </c>
      <c r="O33" s="30">
        <v>131765000</v>
      </c>
      <c r="P33" s="30">
        <v>125176749.99999999</v>
      </c>
      <c r="Q33" s="30">
        <v>118917912.49999999</v>
      </c>
      <c r="R33" s="30">
        <v>112972016.87499999</v>
      </c>
      <c r="S33" s="8"/>
    </row>
    <row r="34" spans="3:23" ht="15.75" x14ac:dyDescent="0.25">
      <c r="C34" s="11" t="s">
        <v>187</v>
      </c>
      <c r="D34" s="11"/>
      <c r="E34" s="11"/>
      <c r="F34" s="11"/>
      <c r="G34" s="190">
        <v>369000000</v>
      </c>
      <c r="H34" s="190">
        <v>431725000</v>
      </c>
      <c r="I34" s="190">
        <v>372793460</v>
      </c>
      <c r="J34" s="190">
        <v>449988498.99999994</v>
      </c>
      <c r="K34" s="190">
        <v>573366158.5</v>
      </c>
      <c r="L34" s="190">
        <v>650392228.5999999</v>
      </c>
      <c r="M34" s="190">
        <v>799079177.9727999</v>
      </c>
      <c r="N34" s="190">
        <v>951555537.59809983</v>
      </c>
      <c r="O34" s="190">
        <v>904588091.7160188</v>
      </c>
      <c r="P34" s="190">
        <v>784832451.57815075</v>
      </c>
      <c r="Q34" s="190">
        <v>674790905.22477937</v>
      </c>
      <c r="R34" s="190">
        <v>573791432.37779963</v>
      </c>
      <c r="S34" s="33"/>
    </row>
    <row r="35" spans="3:23" ht="112.35" customHeight="1" x14ac:dyDescent="0.25">
      <c r="C35" s="11"/>
      <c r="D35" s="11"/>
      <c r="E35" s="11"/>
      <c r="F35" s="11"/>
      <c r="G35" s="166"/>
      <c r="H35" s="166"/>
      <c r="I35" s="166"/>
      <c r="J35" s="166"/>
      <c r="K35" s="166"/>
      <c r="L35" s="166"/>
      <c r="M35" s="166"/>
      <c r="N35" s="166"/>
      <c r="O35" s="166"/>
      <c r="P35" s="166"/>
      <c r="Q35" s="166"/>
      <c r="R35" s="166"/>
      <c r="S35" s="18"/>
    </row>
    <row r="36" spans="3:23" x14ac:dyDescent="0.25">
      <c r="C36" s="11"/>
      <c r="D36" s="11"/>
      <c r="E36" s="11"/>
      <c r="F36" s="11"/>
      <c r="G36" s="166"/>
      <c r="H36" s="166"/>
      <c r="I36" s="166"/>
      <c r="J36" s="166"/>
      <c r="K36" s="166"/>
      <c r="L36" s="166"/>
      <c r="M36" s="166"/>
      <c r="N36" s="166"/>
      <c r="O36" s="166"/>
      <c r="P36" s="166"/>
      <c r="Q36" s="166"/>
      <c r="R36" s="166"/>
      <c r="S36" s="18"/>
      <c r="T36" s="8"/>
      <c r="U36" s="9"/>
      <c r="V36" s="6"/>
      <c r="W36" s="11"/>
    </row>
    <row r="39" spans="3:23" x14ac:dyDescent="0.25">
      <c r="C39" s="11" t="s">
        <v>510</v>
      </c>
    </row>
    <row r="40" spans="3:23" x14ac:dyDescent="0.25">
      <c r="C40" s="162"/>
      <c r="J40" s="22" t="s">
        <v>516</v>
      </c>
      <c r="K40" s="162"/>
      <c r="L40" s="191" t="s">
        <v>564</v>
      </c>
    </row>
    <row r="41" spans="3:23" x14ac:dyDescent="0.25">
      <c r="C41" s="8" t="s">
        <v>65</v>
      </c>
      <c r="J41" s="9">
        <v>0.74</v>
      </c>
      <c r="K41" s="6">
        <v>481290249.16399992</v>
      </c>
      <c r="L41" s="71">
        <v>0.73</v>
      </c>
      <c r="M41" s="169"/>
    </row>
    <row r="42" spans="3:23" x14ac:dyDescent="0.25">
      <c r="C42" s="8" t="s">
        <v>436</v>
      </c>
      <c r="J42" s="9">
        <v>0.14000000000000001</v>
      </c>
      <c r="K42" s="6">
        <v>91054912.003999993</v>
      </c>
      <c r="L42" s="71">
        <v>0.15</v>
      </c>
      <c r="M42" s="169"/>
    </row>
    <row r="43" spans="3:23" x14ac:dyDescent="0.25">
      <c r="C43" s="8" t="s">
        <v>61</v>
      </c>
      <c r="J43" s="9">
        <v>0.03</v>
      </c>
      <c r="K43" s="6">
        <v>19511766.857999995</v>
      </c>
      <c r="L43" s="71">
        <v>0.03</v>
      </c>
      <c r="M43" s="169"/>
    </row>
    <row r="44" spans="3:23" x14ac:dyDescent="0.25">
      <c r="C44" s="8" t="s">
        <v>102</v>
      </c>
      <c r="J44" s="9">
        <v>0.03</v>
      </c>
      <c r="K44" s="6">
        <v>19511766.857999995</v>
      </c>
      <c r="L44" s="71">
        <v>0.04</v>
      </c>
      <c r="M44" s="169"/>
    </row>
    <row r="45" spans="3:23" x14ac:dyDescent="0.25">
      <c r="C45" s="8" t="s">
        <v>166</v>
      </c>
      <c r="J45" s="9">
        <v>0.04</v>
      </c>
      <c r="K45" s="6">
        <v>26015689.143999998</v>
      </c>
      <c r="L45" s="71">
        <v>0.05</v>
      </c>
      <c r="M45" s="169"/>
    </row>
    <row r="46" spans="3:23" x14ac:dyDescent="0.25">
      <c r="C46" s="8" t="s">
        <v>63</v>
      </c>
      <c r="J46" s="9">
        <v>1.9999999999999907E-2</v>
      </c>
      <c r="K46" s="6">
        <v>13007844.571999937</v>
      </c>
      <c r="L46" s="71">
        <v>0</v>
      </c>
      <c r="M46" s="169"/>
    </row>
    <row r="47" spans="3:23" x14ac:dyDescent="0.25">
      <c r="I47" s="50"/>
      <c r="J47" s="19">
        <v>1</v>
      </c>
      <c r="K47" s="10">
        <v>611368694.88399994</v>
      </c>
      <c r="L47" s="72">
        <v>1</v>
      </c>
      <c r="M47" s="172"/>
    </row>
    <row r="48" spans="3:23" x14ac:dyDescent="0.25">
      <c r="M48" s="172"/>
    </row>
    <row r="49" spans="3:13" x14ac:dyDescent="0.25">
      <c r="C49" s="8"/>
      <c r="D49" s="8"/>
      <c r="E49" s="8"/>
      <c r="F49" s="8"/>
      <c r="M49" s="172"/>
    </row>
    <row r="50" spans="3:13" x14ac:dyDescent="0.25">
      <c r="C50" s="11"/>
      <c r="D50" s="11"/>
      <c r="E50" s="11"/>
      <c r="F50" s="11"/>
    </row>
  </sheetData>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W49"/>
  <sheetViews>
    <sheetView zoomScale="80" zoomScaleNormal="80" workbookViewId="0">
      <selection activeCell="N34" sqref="N34"/>
    </sheetView>
  </sheetViews>
  <sheetFormatPr defaultColWidth="9" defaultRowHeight="15" x14ac:dyDescent="0.25"/>
  <cols>
    <col min="1" max="3" width="9" style="13"/>
    <col min="4" max="6" width="8.85546875" style="13" hidden="1" customWidth="1"/>
    <col min="7" max="7" width="11.28515625" style="13" hidden="1" customWidth="1"/>
    <col min="8" max="8" width="11.5703125" style="13" hidden="1" customWidth="1"/>
    <col min="9" max="9" width="11.140625" style="13" hidden="1" customWidth="1"/>
    <col min="10" max="10" width="11.7109375" style="13" bestFit="1" customWidth="1"/>
    <col min="11" max="11" width="12.42578125" style="13" bestFit="1" customWidth="1"/>
    <col min="12" max="18" width="12.28515625" style="13" customWidth="1"/>
    <col min="19" max="16384" width="9" style="13"/>
  </cols>
  <sheetData>
    <row r="1" spans="2:18" x14ac:dyDescent="0.25">
      <c r="B1" s="8"/>
      <c r="C1" s="8"/>
      <c r="D1" s="8"/>
      <c r="E1" s="8"/>
      <c r="F1" s="8"/>
      <c r="G1" s="8"/>
      <c r="H1" s="8"/>
      <c r="I1" s="8"/>
      <c r="J1" s="8"/>
      <c r="K1" s="8"/>
      <c r="L1" s="8"/>
      <c r="M1" s="8"/>
      <c r="N1" s="8"/>
      <c r="O1" s="8"/>
      <c r="P1" s="8"/>
      <c r="Q1" s="8"/>
      <c r="R1" s="8"/>
    </row>
    <row r="2" spans="2:18" x14ac:dyDescent="0.25">
      <c r="B2" s="8"/>
      <c r="C2" s="8" t="s">
        <v>31</v>
      </c>
      <c r="D2" s="8"/>
      <c r="E2" s="8"/>
      <c r="F2" s="8"/>
      <c r="G2" s="8"/>
      <c r="H2" s="8"/>
      <c r="I2" s="8"/>
      <c r="J2" s="8"/>
      <c r="K2" s="8"/>
      <c r="L2" s="8"/>
      <c r="M2" s="8"/>
      <c r="N2" s="8"/>
      <c r="O2" s="8"/>
      <c r="P2" s="8"/>
      <c r="Q2" s="8"/>
      <c r="R2" s="8"/>
    </row>
    <row r="3" spans="2:18" x14ac:dyDescent="0.25">
      <c r="B3" s="8"/>
      <c r="C3" s="8"/>
      <c r="D3" s="8"/>
      <c r="E3" s="8"/>
      <c r="F3" s="8"/>
      <c r="G3" s="8"/>
      <c r="H3" s="8"/>
      <c r="I3" s="8"/>
      <c r="J3" s="8"/>
      <c r="K3" s="8"/>
      <c r="L3" s="8"/>
      <c r="M3" s="8"/>
      <c r="N3" s="8"/>
      <c r="O3" s="8"/>
      <c r="P3" s="8"/>
      <c r="Q3" s="8"/>
      <c r="R3" s="8"/>
    </row>
    <row r="4" spans="2:18" x14ac:dyDescent="0.25">
      <c r="B4" s="8"/>
      <c r="C4" s="161">
        <v>43801</v>
      </c>
      <c r="D4" s="161"/>
      <c r="E4" s="161"/>
      <c r="F4" s="161"/>
      <c r="G4" s="8"/>
      <c r="H4" s="8"/>
      <c r="I4" s="8"/>
      <c r="J4" s="8"/>
      <c r="K4" s="8"/>
      <c r="L4" s="8"/>
      <c r="M4" s="8"/>
      <c r="N4" s="8"/>
      <c r="O4" s="8"/>
      <c r="P4" s="8"/>
      <c r="Q4" s="8"/>
      <c r="R4" s="8"/>
    </row>
    <row r="5" spans="2:18" x14ac:dyDescent="0.25">
      <c r="B5" s="8"/>
      <c r="C5" s="4" t="s">
        <v>182</v>
      </c>
      <c r="D5" s="4"/>
      <c r="E5" s="4"/>
      <c r="F5" s="4"/>
      <c r="G5" s="8"/>
      <c r="H5" s="8"/>
      <c r="I5" s="8"/>
      <c r="J5" s="8"/>
      <c r="K5" s="8"/>
      <c r="L5" s="8"/>
      <c r="M5" s="8"/>
      <c r="N5" s="8"/>
      <c r="O5" s="8"/>
      <c r="P5" s="8"/>
      <c r="Q5" s="8"/>
      <c r="R5" s="8"/>
    </row>
    <row r="6" spans="2:18" x14ac:dyDescent="0.25">
      <c r="B6" s="8"/>
      <c r="C6" s="4"/>
      <c r="D6" s="4"/>
      <c r="E6" s="4"/>
      <c r="F6" s="4"/>
      <c r="G6" s="8"/>
      <c r="H6" s="8"/>
      <c r="I6" s="8"/>
      <c r="J6" s="8"/>
      <c r="K6" s="8"/>
      <c r="L6" s="8"/>
      <c r="M6" s="8"/>
      <c r="N6" s="8"/>
      <c r="O6" s="8"/>
      <c r="P6" s="8"/>
      <c r="Q6" s="8"/>
      <c r="R6" s="8"/>
    </row>
    <row r="7" spans="2:18" x14ac:dyDescent="0.25">
      <c r="G7" s="205"/>
      <c r="H7" s="205"/>
    </row>
    <row r="9" spans="2:18" x14ac:dyDescent="0.25">
      <c r="B9" s="22" t="s">
        <v>320</v>
      </c>
      <c r="C9" s="162"/>
      <c r="D9" s="162"/>
      <c r="E9" s="162"/>
      <c r="F9" s="162"/>
      <c r="G9" s="140">
        <v>2013</v>
      </c>
      <c r="H9" s="140">
        <v>2014</v>
      </c>
      <c r="I9" s="140">
        <v>2015</v>
      </c>
      <c r="J9" s="140">
        <v>2016</v>
      </c>
      <c r="K9" s="140">
        <v>2017</v>
      </c>
      <c r="L9" s="140">
        <v>2018</v>
      </c>
      <c r="M9" s="140">
        <v>2019</v>
      </c>
      <c r="N9" s="140">
        <v>2020</v>
      </c>
      <c r="O9" s="140">
        <v>2021</v>
      </c>
      <c r="P9" s="140">
        <v>2022</v>
      </c>
      <c r="Q9" s="140">
        <v>2023</v>
      </c>
      <c r="R9" s="140">
        <v>2024</v>
      </c>
    </row>
    <row r="10" spans="2:18" x14ac:dyDescent="0.25">
      <c r="C10" s="15" t="s">
        <v>280</v>
      </c>
      <c r="D10" s="15"/>
      <c r="E10" s="15"/>
      <c r="F10" s="15"/>
      <c r="G10" s="68">
        <v>5000000</v>
      </c>
      <c r="H10" s="68">
        <v>5000000</v>
      </c>
      <c r="I10" s="68">
        <v>5000000</v>
      </c>
      <c r="J10" s="68">
        <v>5000000</v>
      </c>
      <c r="K10" s="68">
        <v>5000000</v>
      </c>
      <c r="L10" s="68">
        <v>5000000</v>
      </c>
      <c r="M10" s="68">
        <v>5000000</v>
      </c>
      <c r="N10" s="68">
        <v>5000000</v>
      </c>
      <c r="O10" s="68">
        <v>5000000</v>
      </c>
      <c r="P10" s="68">
        <v>5000000</v>
      </c>
      <c r="Q10" s="68">
        <v>5000000</v>
      </c>
      <c r="R10" s="68">
        <v>5000000</v>
      </c>
    </row>
    <row r="11" spans="2:18" x14ac:dyDescent="0.25">
      <c r="C11" s="15" t="s">
        <v>281</v>
      </c>
      <c r="D11" s="15"/>
      <c r="E11" s="15"/>
      <c r="F11" s="15"/>
      <c r="G11" s="68">
        <v>40000000</v>
      </c>
      <c r="H11" s="68">
        <v>50000000</v>
      </c>
      <c r="I11" s="68">
        <v>100000000</v>
      </c>
      <c r="J11" s="68">
        <v>500000000</v>
      </c>
      <c r="K11" s="68">
        <v>650000000</v>
      </c>
      <c r="L11" s="68">
        <v>650000000</v>
      </c>
      <c r="M11" s="68">
        <v>650000000</v>
      </c>
      <c r="N11" s="68">
        <v>650000000</v>
      </c>
      <c r="O11" s="68">
        <v>650000000</v>
      </c>
      <c r="P11" s="68">
        <v>650000000</v>
      </c>
      <c r="Q11" s="68">
        <v>617500000</v>
      </c>
      <c r="R11" s="68">
        <v>586625000</v>
      </c>
    </row>
    <row r="12" spans="2:18" x14ac:dyDescent="0.25">
      <c r="C12" s="15" t="s">
        <v>283</v>
      </c>
      <c r="D12" s="15"/>
      <c r="E12" s="15"/>
      <c r="F12" s="15"/>
      <c r="G12" s="68">
        <v>120000000</v>
      </c>
      <c r="H12" s="68">
        <v>180000000</v>
      </c>
      <c r="I12" s="68">
        <v>200000000</v>
      </c>
      <c r="J12" s="68">
        <v>280000000</v>
      </c>
      <c r="K12" s="68">
        <v>320000000</v>
      </c>
      <c r="L12" s="68">
        <v>352000000</v>
      </c>
      <c r="M12" s="68">
        <v>387200000.00000006</v>
      </c>
      <c r="N12" s="68">
        <v>425920000.00000012</v>
      </c>
      <c r="O12" s="68">
        <v>468512000.00000018</v>
      </c>
      <c r="P12" s="68">
        <v>491937600.00000018</v>
      </c>
      <c r="Q12" s="68">
        <v>516534480.00000024</v>
      </c>
      <c r="R12" s="68">
        <v>516534480.00000024</v>
      </c>
    </row>
    <row r="13" spans="2:18" x14ac:dyDescent="0.25">
      <c r="C13" s="15" t="s">
        <v>284</v>
      </c>
      <c r="D13" s="15"/>
      <c r="E13" s="15"/>
      <c r="F13" s="15"/>
      <c r="G13" s="68">
        <v>20000000</v>
      </c>
      <c r="H13" s="68">
        <v>60000000</v>
      </c>
      <c r="I13" s="68">
        <v>220000000</v>
      </c>
      <c r="J13" s="68">
        <v>300000000</v>
      </c>
      <c r="K13" s="68">
        <v>350000000</v>
      </c>
      <c r="L13" s="68">
        <v>385000000.00000006</v>
      </c>
      <c r="M13" s="68">
        <v>423500000.00000012</v>
      </c>
      <c r="N13" s="68">
        <v>508200000.00000012</v>
      </c>
      <c r="O13" s="68">
        <v>609840000.00000012</v>
      </c>
      <c r="P13" s="68">
        <v>731808000.00000012</v>
      </c>
      <c r="Q13" s="68">
        <v>804988800.00000024</v>
      </c>
      <c r="R13" s="68">
        <v>885487680.00000036</v>
      </c>
    </row>
    <row r="14" spans="2:18" x14ac:dyDescent="0.25">
      <c r="C14" s="15" t="s">
        <v>282</v>
      </c>
      <c r="D14" s="15"/>
      <c r="E14" s="15"/>
      <c r="F14" s="15"/>
      <c r="G14" s="68">
        <v>0</v>
      </c>
      <c r="H14" s="68">
        <v>0</v>
      </c>
      <c r="I14" s="68">
        <v>100000000</v>
      </c>
      <c r="J14" s="68">
        <v>100000000</v>
      </c>
      <c r="K14" s="68">
        <v>100000000</v>
      </c>
      <c r="L14" s="68">
        <v>120000000</v>
      </c>
      <c r="M14" s="68">
        <v>144000000</v>
      </c>
      <c r="N14" s="68">
        <v>172800000</v>
      </c>
      <c r="O14" s="68">
        <v>224640000</v>
      </c>
      <c r="P14" s="68">
        <v>247104000.00000003</v>
      </c>
      <c r="Q14" s="68">
        <v>259459200.00000003</v>
      </c>
      <c r="R14" s="68">
        <v>272432160.00000006</v>
      </c>
    </row>
    <row r="15" spans="2:18" x14ac:dyDescent="0.25">
      <c r="C15" s="141" t="s">
        <v>188</v>
      </c>
      <c r="D15" s="8"/>
      <c r="E15" s="8"/>
      <c r="F15" s="8"/>
      <c r="G15" s="163">
        <v>185000000</v>
      </c>
      <c r="H15" s="163">
        <v>295000000</v>
      </c>
      <c r="I15" s="163">
        <v>625000000</v>
      </c>
      <c r="J15" s="324">
        <v>1185000000</v>
      </c>
      <c r="K15" s="324">
        <v>1425000000</v>
      </c>
      <c r="L15" s="324">
        <v>1512000000</v>
      </c>
      <c r="M15" s="324">
        <v>1609700000</v>
      </c>
      <c r="N15" s="324">
        <v>1761920000</v>
      </c>
      <c r="O15" s="324">
        <v>1957992000.0000005</v>
      </c>
      <c r="P15" s="324">
        <v>2125849600.0000005</v>
      </c>
      <c r="Q15" s="324">
        <v>2203482480.0000005</v>
      </c>
      <c r="R15" s="324">
        <v>2266079320.0000005</v>
      </c>
    </row>
    <row r="16" spans="2:18" ht="157.35" customHeight="1" x14ac:dyDescent="0.25">
      <c r="G16" s="68"/>
      <c r="H16" s="210"/>
      <c r="I16" s="211"/>
      <c r="J16" s="211"/>
      <c r="K16" s="211"/>
      <c r="L16" s="211"/>
      <c r="M16" s="211"/>
    </row>
    <row r="17" spans="2:23" ht="17.45" customHeight="1" x14ac:dyDescent="0.25">
      <c r="G17" s="68"/>
    </row>
    <row r="18" spans="2:23" x14ac:dyDescent="0.25">
      <c r="B18" s="22" t="s">
        <v>321</v>
      </c>
      <c r="C18" s="162"/>
      <c r="D18" s="162"/>
      <c r="E18" s="162"/>
      <c r="F18" s="162"/>
      <c r="G18" s="140">
        <v>2013</v>
      </c>
      <c r="H18" s="140">
        <v>2014</v>
      </c>
      <c r="I18" s="140">
        <v>2015</v>
      </c>
      <c r="J18" s="140">
        <v>2016</v>
      </c>
      <c r="K18" s="140">
        <v>2017</v>
      </c>
      <c r="L18" s="140">
        <v>2018</v>
      </c>
      <c r="M18" s="140">
        <v>2019</v>
      </c>
      <c r="N18" s="140">
        <v>2020</v>
      </c>
      <c r="O18" s="140">
        <v>2021</v>
      </c>
      <c r="P18" s="140">
        <v>2022</v>
      </c>
      <c r="Q18" s="140">
        <v>2023</v>
      </c>
      <c r="R18" s="140">
        <v>2024</v>
      </c>
    </row>
    <row r="19" spans="2:23" x14ac:dyDescent="0.25">
      <c r="C19" s="15" t="s">
        <v>280</v>
      </c>
      <c r="D19" s="15"/>
      <c r="E19" s="15"/>
      <c r="F19" s="15"/>
      <c r="G19" s="52">
        <v>0.75</v>
      </c>
      <c r="H19" s="52">
        <v>0.67500000000000004</v>
      </c>
      <c r="I19" s="52">
        <v>0.54</v>
      </c>
      <c r="J19" s="52">
        <v>0.43200000000000005</v>
      </c>
      <c r="K19" s="52">
        <v>0.34560000000000007</v>
      </c>
      <c r="L19" s="52">
        <v>0.27648000000000006</v>
      </c>
      <c r="M19" s="52">
        <v>0.24883200000000005</v>
      </c>
      <c r="N19" s="52">
        <v>0.22394880000000006</v>
      </c>
      <c r="O19" s="52">
        <v>0.20155392000000005</v>
      </c>
      <c r="P19" s="52">
        <v>0.18139852800000006</v>
      </c>
      <c r="Q19" s="52">
        <v>0.16325867520000006</v>
      </c>
      <c r="R19" s="52">
        <v>0.14693280768000005</v>
      </c>
    </row>
    <row r="20" spans="2:23" x14ac:dyDescent="0.25">
      <c r="C20" s="15" t="s">
        <v>281</v>
      </c>
      <c r="D20" s="15"/>
      <c r="E20" s="15"/>
      <c r="F20" s="15"/>
      <c r="G20" s="52">
        <v>1</v>
      </c>
      <c r="H20" s="52">
        <v>0.9</v>
      </c>
      <c r="I20" s="52">
        <v>0.76500000000000001</v>
      </c>
      <c r="J20" s="52">
        <v>0.65790000000000004</v>
      </c>
      <c r="K20" s="52">
        <v>0.62500500000000003</v>
      </c>
      <c r="L20" s="52">
        <v>0.59375475</v>
      </c>
      <c r="M20" s="52">
        <v>0.56406701250000002</v>
      </c>
      <c r="N20" s="52">
        <v>0.53586366187500001</v>
      </c>
      <c r="O20" s="52">
        <v>0.50907047878125</v>
      </c>
      <c r="P20" s="52">
        <v>0.48361695484218747</v>
      </c>
      <c r="Q20" s="52">
        <v>0.45943610710007809</v>
      </c>
      <c r="R20" s="52">
        <v>0.43646430174507417</v>
      </c>
    </row>
    <row r="21" spans="2:23" x14ac:dyDescent="0.25">
      <c r="C21" s="15" t="s">
        <v>283</v>
      </c>
      <c r="D21" s="15"/>
      <c r="E21" s="15"/>
      <c r="F21" s="15"/>
      <c r="G21" s="52">
        <v>1.5</v>
      </c>
      <c r="H21" s="52">
        <v>1.41</v>
      </c>
      <c r="I21" s="52">
        <v>1.2689999999999999</v>
      </c>
      <c r="J21" s="52">
        <v>1.1420999999999999</v>
      </c>
      <c r="K21" s="52">
        <v>1.1249684999999998</v>
      </c>
      <c r="L21" s="52">
        <v>1.0687200749999999</v>
      </c>
      <c r="M21" s="52">
        <v>1.0152840712499998</v>
      </c>
      <c r="N21" s="52">
        <v>0.96451986768749975</v>
      </c>
      <c r="O21" s="52">
        <v>0.9162938743031247</v>
      </c>
      <c r="P21" s="52">
        <v>0.87047918058796847</v>
      </c>
      <c r="Q21" s="52">
        <v>0.82695522155857004</v>
      </c>
      <c r="R21" s="52">
        <v>0.78560746048064145</v>
      </c>
    </row>
    <row r="22" spans="2:23" x14ac:dyDescent="0.25">
      <c r="C22" s="15" t="s">
        <v>284</v>
      </c>
      <c r="D22" s="15"/>
      <c r="E22" s="15"/>
      <c r="F22" s="15"/>
      <c r="G22" s="52">
        <v>2.5</v>
      </c>
      <c r="H22" s="52">
        <v>2.3499999999999996</v>
      </c>
      <c r="I22" s="52">
        <v>2.1149999999999998</v>
      </c>
      <c r="J22" s="52">
        <v>1.9034999999999997</v>
      </c>
      <c r="K22" s="52">
        <v>1.8083249999999997</v>
      </c>
      <c r="L22" s="52">
        <v>1.6274924999999998</v>
      </c>
      <c r="M22" s="52">
        <v>1.4647432499999999</v>
      </c>
      <c r="N22" s="52">
        <v>1.3182689249999999</v>
      </c>
      <c r="O22" s="52">
        <v>1.1864420325</v>
      </c>
      <c r="P22" s="52">
        <v>1.0677978292500001</v>
      </c>
      <c r="Q22" s="52">
        <v>0.9610180463250001</v>
      </c>
      <c r="R22" s="52">
        <v>0.86491624169250014</v>
      </c>
    </row>
    <row r="23" spans="2:23" x14ac:dyDescent="0.25">
      <c r="C23" s="15" t="s">
        <v>282</v>
      </c>
      <c r="D23" s="15"/>
      <c r="E23" s="15"/>
      <c r="F23" s="15"/>
      <c r="G23" s="52">
        <v>3</v>
      </c>
      <c r="H23" s="52">
        <v>2.82</v>
      </c>
      <c r="I23" s="52">
        <v>2.5379999999999998</v>
      </c>
      <c r="J23" s="52">
        <v>2.2841999999999998</v>
      </c>
      <c r="K23" s="52">
        <v>2.5</v>
      </c>
      <c r="L23" s="52">
        <v>2.25</v>
      </c>
      <c r="M23" s="52">
        <v>2.0249999999999999</v>
      </c>
      <c r="N23" s="52">
        <v>1.8225</v>
      </c>
      <c r="O23" s="52">
        <v>1.64025</v>
      </c>
      <c r="P23" s="52">
        <v>1.4762250000000001</v>
      </c>
      <c r="Q23" s="52">
        <v>1.3286025000000001</v>
      </c>
      <c r="R23" s="52">
        <v>1.1957422500000001</v>
      </c>
    </row>
    <row r="24" spans="2:23" x14ac:dyDescent="0.25">
      <c r="C24" s="11" t="s">
        <v>175</v>
      </c>
      <c r="D24" s="11"/>
      <c r="E24" s="11"/>
      <c r="F24" s="11"/>
      <c r="G24" s="207">
        <v>1.4797297297297298</v>
      </c>
      <c r="H24" s="207">
        <v>1.5022881355932203</v>
      </c>
      <c r="I24" s="207">
        <v>1.68336</v>
      </c>
      <c r="J24" s="207">
        <v>1.2239392405063292</v>
      </c>
      <c r="K24" s="207">
        <v>1.1585157333333334</v>
      </c>
      <c r="L24" s="207">
        <v>1.0979477952380954</v>
      </c>
      <c r="M24" s="207">
        <v>1.0392771801503387</v>
      </c>
      <c r="N24" s="207">
        <v>0.99046023312591391</v>
      </c>
      <c r="O24" s="207">
        <v>0.94648181685375521</v>
      </c>
      <c r="P24" s="207">
        <v>0.88890745067930377</v>
      </c>
      <c r="Q24" s="207">
        <v>0.83050167048246515</v>
      </c>
      <c r="R24" s="207">
        <v>0.77411244208100549</v>
      </c>
    </row>
    <row r="25" spans="2:23" ht="106.9" customHeight="1" x14ac:dyDescent="0.25">
      <c r="C25" s="8"/>
      <c r="D25" s="8"/>
      <c r="E25" s="8"/>
      <c r="F25" s="8"/>
      <c r="G25" s="7"/>
      <c r="H25" s="7"/>
      <c r="I25" s="7"/>
      <c r="J25" s="7"/>
      <c r="K25" s="7"/>
      <c r="L25" s="7"/>
      <c r="M25" s="7"/>
      <c r="N25" s="7"/>
      <c r="O25" s="7"/>
      <c r="P25" s="7"/>
      <c r="Q25" s="7"/>
      <c r="R25" s="7"/>
    </row>
    <row r="27" spans="2:23" x14ac:dyDescent="0.25">
      <c r="B27" s="22" t="s">
        <v>322</v>
      </c>
      <c r="C27" s="162"/>
      <c r="D27" s="162"/>
      <c r="E27" s="162"/>
      <c r="F27" s="162"/>
      <c r="G27" s="140">
        <v>2013</v>
      </c>
      <c r="H27" s="140">
        <v>2014</v>
      </c>
      <c r="I27" s="140">
        <v>2015</v>
      </c>
      <c r="J27" s="140">
        <v>2016</v>
      </c>
      <c r="K27" s="140">
        <v>2017</v>
      </c>
      <c r="L27" s="140">
        <v>2018</v>
      </c>
      <c r="M27" s="140">
        <v>2019</v>
      </c>
      <c r="N27" s="140">
        <v>2020</v>
      </c>
      <c r="O27" s="140">
        <v>2021</v>
      </c>
      <c r="P27" s="140">
        <v>2022</v>
      </c>
      <c r="Q27" s="140">
        <v>2023</v>
      </c>
      <c r="R27" s="140">
        <v>2024</v>
      </c>
      <c r="S27" s="8"/>
      <c r="T27" s="50"/>
      <c r="U27" s="11"/>
      <c r="V27" s="11"/>
      <c r="W27" s="8"/>
    </row>
    <row r="28" spans="2:23" x14ac:dyDescent="0.25">
      <c r="C28" s="15" t="s">
        <v>280</v>
      </c>
      <c r="D28" s="15"/>
      <c r="E28" s="15"/>
      <c r="F28" s="15"/>
      <c r="G28" s="81">
        <v>3750000</v>
      </c>
      <c r="H28" s="81">
        <v>3375000</v>
      </c>
      <c r="I28" s="81">
        <v>2700000</v>
      </c>
      <c r="J28" s="30">
        <v>2160000.0000000005</v>
      </c>
      <c r="K28" s="30">
        <v>1728000.0000000005</v>
      </c>
      <c r="L28" s="30">
        <v>1382400.0000000002</v>
      </c>
      <c r="M28" s="30">
        <v>1244160.0000000002</v>
      </c>
      <c r="N28" s="30">
        <v>1119744.0000000002</v>
      </c>
      <c r="O28" s="30">
        <v>1007769.6000000002</v>
      </c>
      <c r="P28" s="30">
        <v>906992.64000000025</v>
      </c>
      <c r="Q28" s="30">
        <v>816293.37600000028</v>
      </c>
      <c r="R28" s="30">
        <v>734664.03840000031</v>
      </c>
      <c r="S28" s="8"/>
    </row>
    <row r="29" spans="2:23" x14ac:dyDescent="0.25">
      <c r="C29" s="15" t="s">
        <v>281</v>
      </c>
      <c r="D29" s="15"/>
      <c r="E29" s="15"/>
      <c r="F29" s="15"/>
      <c r="G29" s="81">
        <v>40000000</v>
      </c>
      <c r="H29" s="81">
        <v>45000000</v>
      </c>
      <c r="I29" s="81">
        <v>76500000</v>
      </c>
      <c r="J29" s="30">
        <v>328950000</v>
      </c>
      <c r="K29" s="30">
        <v>406253250</v>
      </c>
      <c r="L29" s="30">
        <v>385940587.5</v>
      </c>
      <c r="M29" s="30">
        <v>366643558.125</v>
      </c>
      <c r="N29" s="30">
        <v>348311380.21875</v>
      </c>
      <c r="O29" s="30">
        <v>330895811.20781249</v>
      </c>
      <c r="P29" s="30">
        <v>314351020.64742184</v>
      </c>
      <c r="Q29" s="30">
        <v>283701796.13429821</v>
      </c>
      <c r="R29" s="30">
        <v>256040871.01120412</v>
      </c>
      <c r="S29" s="8"/>
    </row>
    <row r="30" spans="2:23" x14ac:dyDescent="0.25">
      <c r="C30" s="15" t="s">
        <v>283</v>
      </c>
      <c r="D30" s="15"/>
      <c r="E30" s="15"/>
      <c r="F30" s="15"/>
      <c r="G30" s="81">
        <v>180000000</v>
      </c>
      <c r="H30" s="81">
        <v>253800000</v>
      </c>
      <c r="I30" s="81">
        <v>253799999.99999997</v>
      </c>
      <c r="J30" s="30">
        <v>319787999.99999994</v>
      </c>
      <c r="K30" s="30">
        <v>359989919.99999994</v>
      </c>
      <c r="L30" s="30">
        <v>376189466.39999998</v>
      </c>
      <c r="M30" s="30">
        <v>393117992.38799995</v>
      </c>
      <c r="N30" s="30">
        <v>410808302.04545999</v>
      </c>
      <c r="O30" s="30">
        <v>429294675.63750571</v>
      </c>
      <c r="P30" s="30">
        <v>428221438.94841194</v>
      </c>
      <c r="Q30" s="30">
        <v>427150885.35104096</v>
      </c>
      <c r="R30" s="30">
        <v>405793341.08348888</v>
      </c>
      <c r="S30" s="8"/>
    </row>
    <row r="31" spans="2:23" x14ac:dyDescent="0.25">
      <c r="C31" s="15" t="s">
        <v>284</v>
      </c>
      <c r="D31" s="15"/>
      <c r="E31" s="15"/>
      <c r="F31" s="15"/>
      <c r="G31" s="81">
        <v>50000000</v>
      </c>
      <c r="H31" s="81">
        <v>140999999.99999997</v>
      </c>
      <c r="I31" s="81">
        <v>465299999.99999994</v>
      </c>
      <c r="J31" s="30">
        <v>571049999.99999988</v>
      </c>
      <c r="K31" s="30">
        <v>632913749.99999988</v>
      </c>
      <c r="L31" s="30">
        <v>626584612.5</v>
      </c>
      <c r="M31" s="30">
        <v>620318766.37500012</v>
      </c>
      <c r="N31" s="30">
        <v>669944267.68500006</v>
      </c>
      <c r="O31" s="30">
        <v>723539809.09980011</v>
      </c>
      <c r="P31" s="30">
        <v>781422993.82778418</v>
      </c>
      <c r="Q31" s="30">
        <v>773608763.88950646</v>
      </c>
      <c r="R31" s="30">
        <v>765872676.25061154</v>
      </c>
      <c r="S31" s="8"/>
    </row>
    <row r="32" spans="2:23" x14ac:dyDescent="0.25">
      <c r="C32" s="15" t="s">
        <v>282</v>
      </c>
      <c r="D32" s="15"/>
      <c r="E32" s="15"/>
      <c r="F32" s="15"/>
      <c r="G32" s="81">
        <v>0</v>
      </c>
      <c r="H32" s="81">
        <v>0</v>
      </c>
      <c r="I32" s="81">
        <v>253799999.99999997</v>
      </c>
      <c r="J32" s="30">
        <v>228419999.99999997</v>
      </c>
      <c r="K32" s="30">
        <v>250000000</v>
      </c>
      <c r="L32" s="30">
        <v>270000000</v>
      </c>
      <c r="M32" s="30">
        <v>291600000</v>
      </c>
      <c r="N32" s="30">
        <v>314928000</v>
      </c>
      <c r="O32" s="30">
        <v>368465760</v>
      </c>
      <c r="P32" s="30">
        <v>364781102.4000001</v>
      </c>
      <c r="Q32" s="30">
        <v>344718141.76800007</v>
      </c>
      <c r="R32" s="30">
        <v>325758643.97076011</v>
      </c>
      <c r="S32" s="8"/>
    </row>
    <row r="33" spans="3:23" ht="15.75" x14ac:dyDescent="0.25">
      <c r="C33" s="11" t="s">
        <v>189</v>
      </c>
      <c r="D33" s="11"/>
      <c r="E33" s="11"/>
      <c r="F33" s="11"/>
      <c r="G33" s="82">
        <v>273750000</v>
      </c>
      <c r="H33" s="82">
        <v>443175000</v>
      </c>
      <c r="I33" s="82">
        <v>1052100000</v>
      </c>
      <c r="J33" s="190">
        <v>1450368000</v>
      </c>
      <c r="K33" s="190">
        <v>1650884920</v>
      </c>
      <c r="L33" s="190">
        <v>1660097066.4000001</v>
      </c>
      <c r="M33" s="190">
        <v>1672924476.888</v>
      </c>
      <c r="N33" s="190">
        <v>1745111693.9492102</v>
      </c>
      <c r="O33" s="190">
        <v>1853203825.5451183</v>
      </c>
      <c r="P33" s="190">
        <v>1889683548.463618</v>
      </c>
      <c r="Q33" s="190">
        <v>1829995880.5188456</v>
      </c>
      <c r="R33" s="190">
        <v>1754200196.3544648</v>
      </c>
      <c r="S33" s="33"/>
    </row>
    <row r="34" spans="3:23" ht="112.35" customHeight="1" x14ac:dyDescent="0.25">
      <c r="C34" s="11"/>
      <c r="D34" s="11"/>
      <c r="E34" s="11"/>
      <c r="F34" s="11"/>
      <c r="G34" s="166"/>
      <c r="H34" s="166"/>
      <c r="I34" s="166"/>
      <c r="J34" s="166"/>
      <c r="K34" s="166"/>
      <c r="L34" s="166"/>
      <c r="M34" s="166"/>
      <c r="N34" s="166"/>
      <c r="O34" s="166"/>
      <c r="P34" s="166"/>
      <c r="Q34" s="166"/>
      <c r="R34" s="166"/>
      <c r="S34" s="18"/>
    </row>
    <row r="35" spans="3:23" x14ac:dyDescent="0.25">
      <c r="C35" s="11"/>
      <c r="D35" s="11"/>
      <c r="E35" s="11"/>
      <c r="F35" s="11"/>
      <c r="G35" s="166"/>
      <c r="H35" s="166"/>
      <c r="I35" s="166"/>
      <c r="J35" s="166"/>
      <c r="K35" s="77"/>
      <c r="L35" s="166"/>
      <c r="M35" s="166"/>
      <c r="N35" s="166"/>
      <c r="O35" s="166"/>
      <c r="P35" s="166"/>
      <c r="Q35" s="166"/>
      <c r="R35" s="166"/>
      <c r="S35" s="18"/>
      <c r="T35" s="8"/>
      <c r="U35" s="9"/>
      <c r="V35" s="6"/>
      <c r="W35" s="11"/>
    </row>
    <row r="39" spans="3:23" x14ac:dyDescent="0.25">
      <c r="C39" s="22" t="s">
        <v>517</v>
      </c>
      <c r="J39" s="22"/>
      <c r="K39" s="22"/>
      <c r="L39" s="191" t="s">
        <v>564</v>
      </c>
    </row>
    <row r="40" spans="3:23" x14ac:dyDescent="0.25">
      <c r="C40" s="8" t="s">
        <v>65</v>
      </c>
      <c r="J40" s="9">
        <v>0.28000000000000003</v>
      </c>
      <c r="K40" s="34">
        <v>464827178.59200007</v>
      </c>
      <c r="L40" s="71">
        <v>0.3</v>
      </c>
      <c r="M40" s="169"/>
    </row>
    <row r="41" spans="3:23" x14ac:dyDescent="0.25">
      <c r="C41" s="8" t="s">
        <v>436</v>
      </c>
      <c r="J41" s="17">
        <v>0.25</v>
      </c>
      <c r="K41" s="34">
        <v>415024266.60000002</v>
      </c>
      <c r="L41" s="76">
        <v>0.3</v>
      </c>
      <c r="M41" s="170"/>
    </row>
    <row r="42" spans="3:23" x14ac:dyDescent="0.25">
      <c r="C42" s="8" t="s">
        <v>174</v>
      </c>
      <c r="J42" s="9">
        <v>0.1</v>
      </c>
      <c r="K42" s="34">
        <v>166009706.64000002</v>
      </c>
      <c r="L42" s="71">
        <v>7.4999999999999997E-2</v>
      </c>
      <c r="M42" s="170"/>
    </row>
    <row r="43" spans="3:23" x14ac:dyDescent="0.25">
      <c r="C43" s="8" t="s">
        <v>102</v>
      </c>
      <c r="J43" s="9">
        <v>3.5000000000000003E-2</v>
      </c>
      <c r="K43" s="34">
        <v>58103397.324000008</v>
      </c>
      <c r="L43" s="71">
        <v>3.5000000000000003E-2</v>
      </c>
      <c r="M43" s="169"/>
    </row>
    <row r="44" spans="3:23" x14ac:dyDescent="0.25">
      <c r="C44" s="8" t="s">
        <v>61</v>
      </c>
      <c r="J44" s="9">
        <v>0.26</v>
      </c>
      <c r="K44" s="34">
        <v>431625237.26400006</v>
      </c>
      <c r="L44" s="71">
        <v>0.24</v>
      </c>
      <c r="M44" s="169"/>
    </row>
    <row r="45" spans="3:23" x14ac:dyDescent="0.25">
      <c r="C45" s="8" t="s">
        <v>190</v>
      </c>
      <c r="J45" s="9">
        <v>0.06</v>
      </c>
      <c r="K45" s="34">
        <v>99605823.983999997</v>
      </c>
      <c r="L45" s="71">
        <v>0.05</v>
      </c>
      <c r="M45" s="169"/>
    </row>
    <row r="46" spans="3:23" x14ac:dyDescent="0.25">
      <c r="C46" s="8" t="s">
        <v>63</v>
      </c>
      <c r="J46" s="9">
        <v>1.4999999999999902E-2</v>
      </c>
      <c r="K46" s="34">
        <v>24901455.995999839</v>
      </c>
      <c r="L46" s="71">
        <v>0</v>
      </c>
      <c r="M46" s="169"/>
    </row>
    <row r="47" spans="3:23" x14ac:dyDescent="0.25">
      <c r="I47" s="50"/>
      <c r="J47" s="19">
        <v>1</v>
      </c>
      <c r="K47" s="171">
        <v>1660097066.3999999</v>
      </c>
      <c r="L47" s="72">
        <v>1</v>
      </c>
    </row>
    <row r="48" spans="3:23" x14ac:dyDescent="0.25">
      <c r="C48" s="8"/>
      <c r="D48" s="8"/>
      <c r="E48" s="8"/>
      <c r="F48" s="8"/>
    </row>
    <row r="49" spans="3:6" x14ac:dyDescent="0.25">
      <c r="C49" s="11"/>
      <c r="D49" s="11"/>
      <c r="E49" s="11"/>
      <c r="F49" s="11"/>
    </row>
  </sheetData>
  <pageMargins left="0.7" right="0.7" top="0.75" bottom="0.75" header="0.3" footer="0.3"/>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V44"/>
  <sheetViews>
    <sheetView zoomScale="80" zoomScaleNormal="80" workbookViewId="0">
      <selection activeCell="V54" sqref="V54"/>
    </sheetView>
  </sheetViews>
  <sheetFormatPr defaultColWidth="9" defaultRowHeight="15" x14ac:dyDescent="0.25"/>
  <cols>
    <col min="1" max="2" width="9" style="13"/>
    <col min="3" max="3" width="9.7109375" style="13" bestFit="1" customWidth="1"/>
    <col min="4" max="6" width="8.85546875" style="13" hidden="1" customWidth="1"/>
    <col min="7" max="7" width="11.28515625" style="13" hidden="1" customWidth="1"/>
    <col min="8" max="8" width="11.5703125" style="13" hidden="1" customWidth="1"/>
    <col min="9" max="9" width="11.85546875" style="13" hidden="1" customWidth="1"/>
    <col min="10" max="11" width="11.7109375" style="13" bestFit="1" customWidth="1"/>
    <col min="12" max="18" width="11.42578125" style="13" customWidth="1"/>
    <col min="19" max="16384" width="9" style="13"/>
  </cols>
  <sheetData>
    <row r="1" spans="2:19" x14ac:dyDescent="0.25">
      <c r="B1" s="8"/>
      <c r="C1" s="8"/>
      <c r="D1" s="8"/>
      <c r="E1" s="8"/>
      <c r="F1" s="8"/>
      <c r="G1" s="8"/>
      <c r="H1" s="8"/>
      <c r="I1" s="8"/>
      <c r="J1" s="8"/>
      <c r="K1" s="8"/>
      <c r="L1" s="8"/>
      <c r="M1" s="8"/>
      <c r="N1" s="8"/>
      <c r="O1" s="8"/>
      <c r="P1" s="8"/>
      <c r="Q1" s="8"/>
      <c r="R1" s="8"/>
    </row>
    <row r="2" spans="2:19" x14ac:dyDescent="0.25">
      <c r="B2" s="8"/>
      <c r="C2" s="8" t="s">
        <v>31</v>
      </c>
      <c r="D2" s="8"/>
      <c r="E2" s="8"/>
      <c r="F2" s="8"/>
      <c r="G2" s="8"/>
      <c r="H2" s="8"/>
      <c r="I2" s="8"/>
      <c r="J2" s="8"/>
      <c r="K2" s="8"/>
      <c r="L2" s="8"/>
      <c r="M2" s="8"/>
      <c r="N2" s="8"/>
      <c r="O2" s="8"/>
      <c r="P2" s="8"/>
      <c r="Q2" s="8"/>
      <c r="R2" s="8"/>
    </row>
    <row r="3" spans="2:19" x14ac:dyDescent="0.25">
      <c r="B3" s="8"/>
      <c r="C3" s="8"/>
      <c r="D3" s="8"/>
      <c r="E3" s="8"/>
      <c r="F3" s="8"/>
      <c r="G3" s="8"/>
      <c r="H3" s="8"/>
      <c r="I3" s="8"/>
      <c r="J3" s="8"/>
      <c r="K3" s="8"/>
      <c r="L3" s="8"/>
      <c r="M3" s="8"/>
      <c r="N3" s="8"/>
      <c r="O3" s="8"/>
      <c r="P3" s="8"/>
      <c r="Q3" s="8"/>
      <c r="R3" s="8"/>
    </row>
    <row r="4" spans="2:19" x14ac:dyDescent="0.25">
      <c r="B4" s="8"/>
      <c r="C4" s="161">
        <v>43801</v>
      </c>
      <c r="D4" s="161"/>
      <c r="E4" s="161"/>
      <c r="F4" s="161"/>
      <c r="G4" s="8"/>
      <c r="H4" s="8"/>
      <c r="I4" s="8"/>
      <c r="J4" s="8"/>
      <c r="K4" s="8"/>
      <c r="L4" s="8"/>
      <c r="M4" s="8"/>
      <c r="N4" s="8"/>
      <c r="O4" s="8"/>
      <c r="P4" s="8"/>
      <c r="Q4" s="8"/>
      <c r="R4" s="8"/>
    </row>
    <row r="5" spans="2:19" x14ac:dyDescent="0.25">
      <c r="B5" s="8"/>
      <c r="C5" s="4" t="s">
        <v>288</v>
      </c>
      <c r="D5" s="4"/>
      <c r="E5" s="4"/>
      <c r="F5" s="4"/>
      <c r="G5" s="8"/>
      <c r="H5" s="8"/>
      <c r="I5" s="8"/>
      <c r="J5" s="8"/>
      <c r="K5" s="8"/>
      <c r="L5" s="8"/>
      <c r="M5" s="8"/>
      <c r="N5" s="8"/>
      <c r="O5" s="8"/>
      <c r="P5" s="8"/>
      <c r="Q5" s="8"/>
      <c r="R5" s="8"/>
    </row>
    <row r="6" spans="2:19" x14ac:dyDescent="0.25">
      <c r="B6" s="8"/>
      <c r="C6" s="4"/>
      <c r="D6" s="4"/>
      <c r="E6" s="4"/>
      <c r="F6" s="4"/>
      <c r="G6" s="8"/>
      <c r="H6" s="8"/>
      <c r="I6" s="8"/>
      <c r="J6" s="8"/>
      <c r="K6" s="8"/>
      <c r="L6" s="8"/>
      <c r="M6" s="8"/>
      <c r="N6" s="8"/>
      <c r="O6" s="8"/>
      <c r="P6" s="8"/>
      <c r="Q6" s="8"/>
      <c r="R6" s="8"/>
    </row>
    <row r="9" spans="2:19" x14ac:dyDescent="0.25">
      <c r="B9" s="22" t="s">
        <v>323</v>
      </c>
      <c r="C9" s="162"/>
      <c r="D9" s="162"/>
      <c r="E9" s="162"/>
      <c r="F9" s="162"/>
      <c r="G9" s="140">
        <v>2013</v>
      </c>
      <c r="H9" s="140">
        <v>2014</v>
      </c>
      <c r="I9" s="140">
        <v>2015</v>
      </c>
      <c r="J9" s="140">
        <v>2016</v>
      </c>
      <c r="K9" s="140">
        <v>2017</v>
      </c>
      <c r="L9" s="140">
        <v>2018</v>
      </c>
      <c r="M9" s="140">
        <v>2019</v>
      </c>
      <c r="N9" s="140">
        <v>2020</v>
      </c>
      <c r="O9" s="140">
        <v>2021</v>
      </c>
      <c r="P9" s="140">
        <v>2022</v>
      </c>
      <c r="Q9" s="140">
        <v>2023</v>
      </c>
      <c r="R9" s="140">
        <v>2024</v>
      </c>
    </row>
    <row r="10" spans="2:19" x14ac:dyDescent="0.25">
      <c r="C10" s="15" t="s">
        <v>439</v>
      </c>
      <c r="D10" s="15"/>
      <c r="E10" s="15"/>
      <c r="F10" s="15"/>
      <c r="G10" s="80">
        <v>0</v>
      </c>
      <c r="H10" s="80">
        <v>65000000</v>
      </c>
      <c r="I10" s="80">
        <v>170000000</v>
      </c>
      <c r="J10" s="203">
        <v>310000000</v>
      </c>
      <c r="K10" s="203">
        <v>380000000</v>
      </c>
      <c r="L10" s="203">
        <v>500000000</v>
      </c>
      <c r="M10" s="203">
        <v>550000000</v>
      </c>
      <c r="N10" s="203">
        <v>605000000</v>
      </c>
      <c r="O10" s="203">
        <v>665500000</v>
      </c>
      <c r="P10" s="203">
        <v>698775000</v>
      </c>
      <c r="Q10" s="203">
        <v>733713750</v>
      </c>
      <c r="R10" s="203">
        <v>770399437.5</v>
      </c>
    </row>
    <row r="11" spans="2:19" x14ac:dyDescent="0.25">
      <c r="C11" s="15" t="s">
        <v>440</v>
      </c>
      <c r="D11" s="15"/>
      <c r="E11" s="15"/>
      <c r="F11" s="15"/>
      <c r="G11" s="80">
        <v>1000000</v>
      </c>
      <c r="H11" s="80">
        <v>65000000</v>
      </c>
      <c r="I11" s="80">
        <v>170000000</v>
      </c>
      <c r="J11" s="203">
        <v>650000000</v>
      </c>
      <c r="K11" s="203">
        <v>760000000</v>
      </c>
      <c r="L11" s="203">
        <v>950000000</v>
      </c>
      <c r="M11" s="203">
        <v>1210000000</v>
      </c>
      <c r="N11" s="203">
        <v>1452000000</v>
      </c>
      <c r="O11" s="203">
        <v>1530650000</v>
      </c>
      <c r="P11" s="203">
        <v>1677060000</v>
      </c>
      <c r="Q11" s="203">
        <v>1687541624.9999998</v>
      </c>
      <c r="R11" s="203">
        <v>1848958650</v>
      </c>
      <c r="S11" s="320" t="s">
        <v>442</v>
      </c>
    </row>
    <row r="12" spans="2:19" x14ac:dyDescent="0.25">
      <c r="C12" s="15" t="s">
        <v>441</v>
      </c>
      <c r="D12" s="15"/>
      <c r="E12" s="15"/>
      <c r="F12" s="15"/>
      <c r="G12" s="80"/>
      <c r="H12" s="80"/>
      <c r="I12" s="80"/>
      <c r="J12" s="203">
        <v>0</v>
      </c>
      <c r="K12" s="203">
        <v>0</v>
      </c>
      <c r="L12" s="203">
        <v>0</v>
      </c>
      <c r="M12" s="203">
        <v>50000000</v>
      </c>
      <c r="N12" s="203">
        <v>450000000</v>
      </c>
      <c r="O12" s="203">
        <v>700000000</v>
      </c>
      <c r="P12" s="203">
        <v>875000000</v>
      </c>
      <c r="Q12" s="203">
        <v>1093750000</v>
      </c>
      <c r="R12" s="203">
        <v>1312500000</v>
      </c>
      <c r="S12" s="320" t="s">
        <v>442</v>
      </c>
    </row>
    <row r="13" spans="2:19" s="11" customFormat="1" x14ac:dyDescent="0.25">
      <c r="C13" s="11" t="s">
        <v>329</v>
      </c>
      <c r="G13" s="204">
        <v>1000000</v>
      </c>
      <c r="H13" s="204">
        <v>130000000</v>
      </c>
      <c r="I13" s="204">
        <v>340000000</v>
      </c>
      <c r="J13" s="184">
        <v>960000000</v>
      </c>
      <c r="K13" s="184">
        <v>1140000000</v>
      </c>
      <c r="L13" s="184">
        <v>1450000000</v>
      </c>
      <c r="M13" s="184">
        <v>1810000000</v>
      </c>
      <c r="N13" s="184">
        <v>2507000000</v>
      </c>
      <c r="O13" s="184">
        <v>2896150000</v>
      </c>
      <c r="P13" s="184">
        <v>3250835000</v>
      </c>
      <c r="Q13" s="184">
        <v>3515005375</v>
      </c>
      <c r="R13" s="184">
        <v>3931858087.5</v>
      </c>
      <c r="S13" s="290"/>
    </row>
    <row r="14" spans="2:19" ht="157.35" customHeight="1" x14ac:dyDescent="0.25">
      <c r="I14" s="205"/>
      <c r="J14" s="205"/>
      <c r="K14" s="205"/>
      <c r="L14" s="205"/>
    </row>
    <row r="15" spans="2:19" ht="17.45" customHeight="1" x14ac:dyDescent="0.25"/>
    <row r="16" spans="2:19" x14ac:dyDescent="0.25">
      <c r="B16" s="22" t="s">
        <v>324</v>
      </c>
      <c r="C16" s="162"/>
      <c r="D16" s="162"/>
      <c r="E16" s="162"/>
      <c r="F16" s="162"/>
      <c r="G16" s="140">
        <v>2013</v>
      </c>
      <c r="H16" s="140">
        <v>2014</v>
      </c>
      <c r="I16" s="140">
        <v>2015</v>
      </c>
      <c r="J16" s="140">
        <v>2016</v>
      </c>
      <c r="K16" s="140">
        <v>2017</v>
      </c>
      <c r="L16" s="140">
        <v>2018</v>
      </c>
      <c r="M16" s="140">
        <v>2019</v>
      </c>
      <c r="N16" s="140">
        <v>2020</v>
      </c>
      <c r="O16" s="140">
        <v>2021</v>
      </c>
      <c r="P16" s="140">
        <v>2022</v>
      </c>
      <c r="Q16" s="140">
        <v>2023</v>
      </c>
      <c r="R16" s="140">
        <v>2024</v>
      </c>
    </row>
    <row r="17" spans="2:22" x14ac:dyDescent="0.25">
      <c r="C17" s="15" t="s">
        <v>443</v>
      </c>
      <c r="D17" s="15"/>
      <c r="E17" s="15"/>
      <c r="F17" s="15"/>
      <c r="G17" s="52"/>
      <c r="H17" s="52">
        <v>3.5</v>
      </c>
      <c r="I17" s="52">
        <v>3.2</v>
      </c>
      <c r="J17" s="52">
        <v>2.5499999999999998</v>
      </c>
      <c r="K17" s="52">
        <v>2.448</v>
      </c>
      <c r="L17" s="52">
        <v>2.0808</v>
      </c>
      <c r="M17" s="52">
        <v>1.76868</v>
      </c>
      <c r="N17" s="52">
        <v>1.5033779999999999</v>
      </c>
      <c r="O17" s="52">
        <v>1.2778712999999999</v>
      </c>
      <c r="P17" s="52">
        <v>1.0861906049999999</v>
      </c>
      <c r="Q17" s="52">
        <v>0.92326201424999987</v>
      </c>
      <c r="R17" s="52">
        <v>0.78477271211249988</v>
      </c>
    </row>
    <row r="18" spans="2:22" x14ac:dyDescent="0.25">
      <c r="C18" s="15" t="s">
        <v>444</v>
      </c>
      <c r="D18" s="15"/>
      <c r="E18" s="15"/>
      <c r="F18" s="15"/>
      <c r="G18" s="52">
        <v>6</v>
      </c>
      <c r="H18" s="52">
        <v>5</v>
      </c>
      <c r="I18" s="52">
        <v>4.5</v>
      </c>
      <c r="J18" s="52">
        <v>4</v>
      </c>
      <c r="K18" s="52">
        <v>3.68</v>
      </c>
      <c r="L18" s="52">
        <v>3.1648000000000001</v>
      </c>
      <c r="M18" s="52">
        <v>2.7217280000000001</v>
      </c>
      <c r="N18" s="52">
        <v>2.39512064</v>
      </c>
      <c r="O18" s="52">
        <v>2.1077061632</v>
      </c>
      <c r="P18" s="52">
        <v>1.8547814236160001</v>
      </c>
      <c r="Q18" s="52">
        <v>1.6322076527820801</v>
      </c>
      <c r="R18" s="52">
        <v>1.4363427344482305</v>
      </c>
    </row>
    <row r="19" spans="2:22" x14ac:dyDescent="0.25">
      <c r="C19" s="15" t="s">
        <v>441</v>
      </c>
      <c r="D19" s="15"/>
      <c r="E19" s="15"/>
      <c r="F19" s="15"/>
      <c r="G19" s="52"/>
      <c r="H19" s="52"/>
      <c r="I19" s="52"/>
      <c r="J19" s="52"/>
      <c r="K19" s="52"/>
      <c r="L19" s="52"/>
      <c r="M19" s="52">
        <v>1.7</v>
      </c>
      <c r="N19" s="52">
        <v>1.6659999999999999</v>
      </c>
      <c r="O19" s="52">
        <v>1.5660399999999999</v>
      </c>
      <c r="P19" s="52">
        <v>1.4094359999999999</v>
      </c>
      <c r="Q19" s="52">
        <v>1.2684924</v>
      </c>
      <c r="R19" s="52">
        <v>1.1416431600000001</v>
      </c>
    </row>
    <row r="20" spans="2:22" s="206" customFormat="1" x14ac:dyDescent="0.25">
      <c r="C20" s="141" t="s">
        <v>285</v>
      </c>
      <c r="D20" s="141"/>
      <c r="E20" s="141"/>
      <c r="F20" s="141"/>
      <c r="G20" s="207"/>
      <c r="H20" s="207">
        <v>4.25</v>
      </c>
      <c r="I20" s="207">
        <v>3.85</v>
      </c>
      <c r="J20" s="207">
        <v>3.5317708333333333</v>
      </c>
      <c r="K20" s="207">
        <v>3.2693333333333334</v>
      </c>
      <c r="L20" s="207">
        <v>2.7910068965517243</v>
      </c>
      <c r="M20" s="207">
        <v>2.4039032486187843</v>
      </c>
      <c r="N20" s="207">
        <v>2.0490462143119266</v>
      </c>
      <c r="O20" s="207">
        <v>1.7860994039853186</v>
      </c>
      <c r="P20" s="207">
        <v>1.5697010381327643</v>
      </c>
      <c r="Q20" s="207">
        <v>1.3710482453874562</v>
      </c>
      <c r="R20" s="207">
        <v>1.210301420040641</v>
      </c>
    </row>
    <row r="21" spans="2:22" x14ac:dyDescent="0.25">
      <c r="C21" s="15"/>
      <c r="D21" s="15"/>
      <c r="E21" s="15"/>
      <c r="F21" s="15"/>
      <c r="G21" s="52"/>
      <c r="H21" s="52"/>
      <c r="I21" s="52"/>
      <c r="J21" s="52"/>
      <c r="K21" s="52"/>
      <c r="L21" s="52"/>
      <c r="M21" s="52"/>
      <c r="N21" s="52"/>
      <c r="O21" s="52"/>
      <c r="P21" s="52"/>
      <c r="Q21" s="52"/>
      <c r="R21" s="52"/>
    </row>
    <row r="22" spans="2:22" x14ac:dyDescent="0.25">
      <c r="C22" s="8"/>
      <c r="D22" s="8"/>
      <c r="E22" s="8"/>
      <c r="F22" s="8"/>
      <c r="G22" s="52"/>
      <c r="H22" s="52"/>
      <c r="I22" s="52"/>
      <c r="J22" s="52"/>
      <c r="K22" s="52"/>
      <c r="L22" s="52"/>
      <c r="M22" s="52"/>
      <c r="N22" s="52"/>
      <c r="O22" s="52"/>
      <c r="P22" s="52"/>
      <c r="Q22" s="52"/>
      <c r="R22" s="52"/>
    </row>
    <row r="23" spans="2:22" ht="106.9" customHeight="1" x14ac:dyDescent="0.25">
      <c r="C23" s="8"/>
      <c r="D23" s="8"/>
      <c r="E23" s="8"/>
      <c r="F23" s="8"/>
      <c r="G23" s="7"/>
      <c r="H23" s="7"/>
      <c r="I23" s="7"/>
      <c r="J23" s="7"/>
      <c r="K23" s="7"/>
      <c r="L23" s="7"/>
      <c r="M23" s="7"/>
      <c r="N23" s="7"/>
      <c r="O23" s="7"/>
      <c r="P23" s="7"/>
      <c r="Q23" s="7"/>
      <c r="R23" s="7"/>
    </row>
    <row r="25" spans="2:22" x14ac:dyDescent="0.25">
      <c r="B25" s="22" t="s">
        <v>325</v>
      </c>
      <c r="C25" s="162"/>
      <c r="D25" s="162"/>
      <c r="E25" s="162"/>
      <c r="F25" s="162"/>
      <c r="G25" s="140">
        <v>2013</v>
      </c>
      <c r="H25" s="140">
        <v>2014</v>
      </c>
      <c r="I25" s="140">
        <v>2015</v>
      </c>
      <c r="J25" s="140">
        <v>2016</v>
      </c>
      <c r="K25" s="140">
        <v>2017</v>
      </c>
      <c r="L25" s="140">
        <v>2018</v>
      </c>
      <c r="M25" s="140">
        <v>2019</v>
      </c>
      <c r="N25" s="140">
        <v>2020</v>
      </c>
      <c r="O25" s="140">
        <v>2021</v>
      </c>
      <c r="P25" s="140">
        <v>2022</v>
      </c>
      <c r="Q25" s="140">
        <v>2023</v>
      </c>
      <c r="R25" s="140">
        <v>2024</v>
      </c>
      <c r="S25" s="50"/>
      <c r="T25" s="11"/>
      <c r="U25" s="11"/>
      <c r="V25" s="8"/>
    </row>
    <row r="26" spans="2:22" x14ac:dyDescent="0.25">
      <c r="C26" s="15" t="s">
        <v>443</v>
      </c>
      <c r="D26" s="15"/>
      <c r="E26" s="15"/>
      <c r="F26" s="15"/>
      <c r="G26" s="81">
        <v>0</v>
      </c>
      <c r="H26" s="81">
        <v>227500000</v>
      </c>
      <c r="I26" s="81">
        <v>544000000</v>
      </c>
      <c r="J26" s="81">
        <v>790500000</v>
      </c>
      <c r="K26" s="81">
        <v>930240000</v>
      </c>
      <c r="L26" s="81">
        <v>1040400000</v>
      </c>
      <c r="M26" s="81">
        <v>972774000</v>
      </c>
      <c r="N26" s="81">
        <v>909543689.99999988</v>
      </c>
      <c r="O26" s="81">
        <v>850423350.14999998</v>
      </c>
      <c r="P26" s="81">
        <v>759002840.00887489</v>
      </c>
      <c r="Q26" s="81">
        <v>677410034.70792079</v>
      </c>
      <c r="R26" s="81">
        <v>604588455.9768194</v>
      </c>
    </row>
    <row r="27" spans="2:22" x14ac:dyDescent="0.25">
      <c r="C27" s="15" t="s">
        <v>444</v>
      </c>
      <c r="D27" s="15"/>
      <c r="E27" s="15"/>
      <c r="F27" s="15"/>
      <c r="G27" s="81">
        <v>6000000</v>
      </c>
      <c r="H27" s="81">
        <v>325000000</v>
      </c>
      <c r="I27" s="81">
        <v>765000000</v>
      </c>
      <c r="J27" s="81">
        <v>2600000000</v>
      </c>
      <c r="K27" s="81">
        <v>2796800000</v>
      </c>
      <c r="L27" s="81">
        <v>3006560000</v>
      </c>
      <c r="M27" s="81">
        <v>3293290880</v>
      </c>
      <c r="N27" s="81">
        <v>3477715169.2800002</v>
      </c>
      <c r="O27" s="81">
        <v>3226160438.7020802</v>
      </c>
      <c r="P27" s="81">
        <v>3110579734.2894492</v>
      </c>
      <c r="Q27" s="81">
        <v>2754418354.7133069</v>
      </c>
      <c r="R27" s="81">
        <v>2655738323.2227087</v>
      </c>
    </row>
    <row r="28" spans="2:22" x14ac:dyDescent="0.25">
      <c r="C28" s="15" t="s">
        <v>441</v>
      </c>
      <c r="D28" s="15"/>
      <c r="E28" s="15"/>
      <c r="F28" s="15"/>
      <c r="G28" s="81"/>
      <c r="H28" s="81"/>
      <c r="I28" s="81"/>
      <c r="J28" s="81">
        <v>0</v>
      </c>
      <c r="K28" s="81">
        <v>0</v>
      </c>
      <c r="L28" s="81">
        <v>0</v>
      </c>
      <c r="M28" s="81">
        <v>85000000</v>
      </c>
      <c r="N28" s="81">
        <v>749700000</v>
      </c>
      <c r="O28" s="81">
        <v>1096228000</v>
      </c>
      <c r="P28" s="81">
        <v>1233256500</v>
      </c>
      <c r="Q28" s="81">
        <v>1387413562.5</v>
      </c>
      <c r="R28" s="81">
        <v>1498406647.5000002</v>
      </c>
    </row>
    <row r="29" spans="2:22" x14ac:dyDescent="0.25">
      <c r="C29" s="11" t="s">
        <v>287</v>
      </c>
      <c r="D29" s="11"/>
      <c r="E29" s="11"/>
      <c r="F29" s="11"/>
      <c r="G29" s="82">
        <v>6000000</v>
      </c>
      <c r="H29" s="82">
        <v>552500000</v>
      </c>
      <c r="I29" s="82">
        <v>1309000000</v>
      </c>
      <c r="J29" s="82">
        <v>3390500000</v>
      </c>
      <c r="K29" s="82">
        <v>3727040000</v>
      </c>
      <c r="L29" s="82">
        <v>4046960000</v>
      </c>
      <c r="M29" s="82">
        <v>4351064880</v>
      </c>
      <c r="N29" s="82">
        <v>5136958859.2799997</v>
      </c>
      <c r="O29" s="82">
        <v>5172811788.8520803</v>
      </c>
      <c r="P29" s="82">
        <v>5102839074.2983246</v>
      </c>
      <c r="Q29" s="82">
        <v>4819241951.9212275</v>
      </c>
      <c r="R29" s="82">
        <v>4758733426.6995287</v>
      </c>
    </row>
    <row r="30" spans="2:22" ht="112.35" customHeight="1" x14ac:dyDescent="0.25">
      <c r="C30" s="11"/>
      <c r="D30" s="11"/>
      <c r="E30" s="11"/>
      <c r="F30" s="11"/>
      <c r="G30" s="82"/>
      <c r="H30" s="82"/>
      <c r="I30" s="166"/>
      <c r="J30" s="77"/>
      <c r="K30" s="166"/>
      <c r="L30" s="166"/>
      <c r="M30" s="166"/>
      <c r="N30" s="166"/>
      <c r="O30" s="166"/>
      <c r="P30" s="166"/>
      <c r="Q30" s="166"/>
      <c r="R30" s="166"/>
    </row>
    <row r="31" spans="2:22" x14ac:dyDescent="0.25">
      <c r="C31" s="11"/>
      <c r="D31" s="11"/>
      <c r="E31" s="11"/>
      <c r="F31" s="11"/>
      <c r="G31" s="166"/>
      <c r="H31" s="166"/>
      <c r="I31" s="166"/>
      <c r="J31" s="166"/>
      <c r="K31" s="166"/>
      <c r="L31" s="166"/>
      <c r="M31" s="166"/>
      <c r="N31" s="166"/>
      <c r="O31" s="166"/>
      <c r="P31" s="166"/>
      <c r="Q31" s="166"/>
      <c r="R31" s="166"/>
      <c r="S31" s="8"/>
      <c r="T31" s="9"/>
      <c r="U31" s="6"/>
      <c r="V31" s="11"/>
    </row>
    <row r="35" spans="3:13" x14ac:dyDescent="0.25">
      <c r="C35" s="22" t="s">
        <v>518</v>
      </c>
      <c r="J35" s="22"/>
      <c r="K35" s="22"/>
      <c r="L35" s="191" t="s">
        <v>564</v>
      </c>
      <c r="M35" s="208"/>
    </row>
    <row r="36" spans="3:13" x14ac:dyDescent="0.25">
      <c r="C36" s="8" t="s">
        <v>326</v>
      </c>
      <c r="J36" s="9">
        <v>0.52</v>
      </c>
      <c r="K36" s="34">
        <v>2104419200</v>
      </c>
      <c r="L36" s="71">
        <v>0.51</v>
      </c>
      <c r="M36" s="169"/>
    </row>
    <row r="37" spans="3:13" x14ac:dyDescent="0.25">
      <c r="C37" s="8" t="s">
        <v>61</v>
      </c>
      <c r="J37" s="9">
        <v>0.22</v>
      </c>
      <c r="K37" s="34">
        <v>890331200</v>
      </c>
      <c r="L37" s="71">
        <v>0.19</v>
      </c>
      <c r="M37" s="169"/>
    </row>
    <row r="38" spans="3:13" x14ac:dyDescent="0.25">
      <c r="C38" s="8" t="s">
        <v>174</v>
      </c>
      <c r="J38" s="9">
        <v>0.2</v>
      </c>
      <c r="K38" s="34">
        <v>809392000</v>
      </c>
      <c r="L38" s="71">
        <v>0.21</v>
      </c>
      <c r="M38" s="169"/>
    </row>
    <row r="39" spans="3:13" x14ac:dyDescent="0.25">
      <c r="C39" s="8" t="s">
        <v>436</v>
      </c>
      <c r="J39" s="9">
        <v>0.05</v>
      </c>
      <c r="K39" s="34">
        <v>202348000</v>
      </c>
      <c r="L39" s="71">
        <v>0.06</v>
      </c>
      <c r="M39" s="169"/>
    </row>
    <row r="40" spans="3:13" x14ac:dyDescent="0.25">
      <c r="C40" s="8" t="s">
        <v>65</v>
      </c>
      <c r="J40" s="9">
        <v>0.01</v>
      </c>
      <c r="K40" s="34">
        <v>40469600</v>
      </c>
      <c r="L40" s="71">
        <v>0.03</v>
      </c>
      <c r="M40" s="169"/>
    </row>
    <row r="41" spans="3:13" x14ac:dyDescent="0.25">
      <c r="C41" s="8" t="s">
        <v>63</v>
      </c>
      <c r="J41" s="9">
        <v>0</v>
      </c>
      <c r="K41" s="34">
        <v>0</v>
      </c>
      <c r="L41" s="71">
        <v>0</v>
      </c>
      <c r="M41" s="169"/>
    </row>
    <row r="42" spans="3:13" x14ac:dyDescent="0.25">
      <c r="I42" s="50"/>
      <c r="J42" s="19">
        <v>1</v>
      </c>
      <c r="K42" s="171">
        <v>4046960000</v>
      </c>
      <c r="L42" s="72">
        <v>1</v>
      </c>
    </row>
    <row r="43" spans="3:13" x14ac:dyDescent="0.25">
      <c r="C43" s="8"/>
      <c r="D43" s="8"/>
      <c r="E43" s="8"/>
      <c r="F43" s="8"/>
    </row>
    <row r="44" spans="3:13" x14ac:dyDescent="0.25">
      <c r="C44" s="11"/>
      <c r="D44" s="11"/>
      <c r="E44" s="11"/>
      <c r="F44" s="11"/>
    </row>
  </sheetData>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S58"/>
  <sheetViews>
    <sheetView zoomScale="80" zoomScaleNormal="80" workbookViewId="0">
      <selection activeCell="V54" sqref="V54"/>
    </sheetView>
  </sheetViews>
  <sheetFormatPr defaultColWidth="9.140625" defaultRowHeight="15" x14ac:dyDescent="0.25"/>
  <cols>
    <col min="1" max="1" width="9.140625" style="8"/>
    <col min="2" max="2" width="12.7109375" style="8" customWidth="1"/>
    <col min="3" max="3" width="23" style="8" customWidth="1"/>
    <col min="4" max="6" width="3" style="8" hidden="1" customWidth="1"/>
    <col min="7" max="9" width="11" style="8" hidden="1" customWidth="1"/>
    <col min="10" max="18" width="11" style="8" customWidth="1"/>
    <col min="19" max="21" width="9.140625" style="8"/>
    <col min="22" max="22" width="10.42578125" style="8" bestFit="1" customWidth="1"/>
    <col min="23" max="30" width="10.28515625" style="8" bestFit="1" customWidth="1"/>
    <col min="31" max="16384" width="9.140625" style="8"/>
  </cols>
  <sheetData>
    <row r="2" spans="2:19" x14ac:dyDescent="0.25">
      <c r="B2" s="8" t="s">
        <v>31</v>
      </c>
    </row>
    <row r="3" spans="2:19" x14ac:dyDescent="0.25">
      <c r="B3" s="8" t="s">
        <v>121</v>
      </c>
    </row>
    <row r="4" spans="2:19" x14ac:dyDescent="0.25">
      <c r="B4" s="4">
        <v>43801</v>
      </c>
    </row>
    <row r="5" spans="2:19" x14ac:dyDescent="0.25">
      <c r="B5" s="4"/>
      <c r="C5" s="22" t="s">
        <v>119</v>
      </c>
      <c r="D5" s="22"/>
      <c r="E5" s="22"/>
      <c r="F5" s="22"/>
      <c r="G5" s="49"/>
      <c r="H5" s="49"/>
      <c r="I5" s="49"/>
      <c r="J5" s="49"/>
      <c r="K5" s="49"/>
      <c r="L5" s="49"/>
      <c r="M5" s="49"/>
      <c r="N5" s="49"/>
      <c r="O5" s="49"/>
      <c r="P5" s="49"/>
      <c r="Q5" s="49"/>
      <c r="R5" s="49"/>
      <c r="S5" s="49"/>
    </row>
    <row r="6" spans="2:19" x14ac:dyDescent="0.25">
      <c r="B6" s="4"/>
      <c r="C6" s="22"/>
      <c r="D6" s="22"/>
      <c r="E6" s="22"/>
      <c r="F6" s="22"/>
      <c r="G6" s="140">
        <v>2013</v>
      </c>
      <c r="H6" s="140">
        <v>2014</v>
      </c>
      <c r="I6" s="140">
        <v>2015</v>
      </c>
      <c r="J6" s="140">
        <v>2016</v>
      </c>
      <c r="K6" s="140">
        <v>2017</v>
      </c>
      <c r="L6" s="140">
        <v>2018</v>
      </c>
      <c r="M6" s="140">
        <v>2019</v>
      </c>
      <c r="N6" s="140">
        <v>2020</v>
      </c>
      <c r="O6" s="140">
        <v>2021</v>
      </c>
      <c r="P6" s="140">
        <v>2022</v>
      </c>
      <c r="Q6" s="140">
        <v>2023</v>
      </c>
      <c r="R6" s="140">
        <v>2024</v>
      </c>
      <c r="S6" s="199" t="s">
        <v>11</v>
      </c>
    </row>
    <row r="7" spans="2:19" ht="15.75" x14ac:dyDescent="0.25">
      <c r="C7" s="8" t="s">
        <v>118</v>
      </c>
      <c r="G7" s="31">
        <v>916017063.51743126</v>
      </c>
      <c r="H7" s="31">
        <v>837030309.91252673</v>
      </c>
      <c r="I7" s="31">
        <v>675966113.57683873</v>
      </c>
      <c r="J7" s="31">
        <v>750892490.66386819</v>
      </c>
      <c r="K7" s="31">
        <v>699244513.53932381</v>
      </c>
      <c r="L7" s="31">
        <v>537041412.11907887</v>
      </c>
      <c r="M7" s="31">
        <v>419775681.06732625</v>
      </c>
      <c r="N7" s="31">
        <v>338559832.37620717</v>
      </c>
      <c r="O7" s="31">
        <v>271376872.03839356</v>
      </c>
      <c r="P7" s="31">
        <v>205808571.09003755</v>
      </c>
      <c r="Q7" s="31">
        <v>172480157.07872841</v>
      </c>
      <c r="R7" s="31">
        <v>161294424.16260913</v>
      </c>
      <c r="S7" s="33">
        <v>-0.20320560102053986</v>
      </c>
    </row>
    <row r="8" spans="2:19" ht="15.75" x14ac:dyDescent="0.25">
      <c r="C8" s="8" t="s">
        <v>49</v>
      </c>
      <c r="G8" s="31">
        <v>540160000</v>
      </c>
      <c r="H8" s="31">
        <v>592000000</v>
      </c>
      <c r="I8" s="31">
        <v>769479750.00000012</v>
      </c>
      <c r="J8" s="31">
        <v>835181482.50000012</v>
      </c>
      <c r="K8" s="31">
        <v>745399473.13125014</v>
      </c>
      <c r="L8" s="31">
        <v>673095724.23751879</v>
      </c>
      <c r="M8" s="31">
        <v>607805438.9864794</v>
      </c>
      <c r="N8" s="31">
        <v>574376139.84222317</v>
      </c>
      <c r="O8" s="31">
        <v>518661654.27752745</v>
      </c>
      <c r="P8" s="31">
        <v>490135263.29226345</v>
      </c>
      <c r="Q8" s="31">
        <v>442592142.75291389</v>
      </c>
      <c r="R8" s="31">
        <v>418249574.90150368</v>
      </c>
      <c r="S8" s="33">
        <v>-8.0428773687930111E-2</v>
      </c>
    </row>
    <row r="9" spans="2:19" ht="15.75" x14ac:dyDescent="0.25">
      <c r="C9" s="8" t="s">
        <v>138</v>
      </c>
      <c r="G9" s="31">
        <v>2700000</v>
      </c>
      <c r="H9" s="31">
        <v>237575000</v>
      </c>
      <c r="I9" s="31">
        <v>562870000</v>
      </c>
      <c r="J9" s="31">
        <v>1118865000</v>
      </c>
      <c r="K9" s="31">
        <v>1043571200.0000001</v>
      </c>
      <c r="L9" s="31">
        <v>971270400</v>
      </c>
      <c r="M9" s="31">
        <v>1000744922.4000001</v>
      </c>
      <c r="N9" s="31">
        <v>1232870126.2271998</v>
      </c>
      <c r="O9" s="31">
        <v>1396659182.9900618</v>
      </c>
      <c r="P9" s="31">
        <v>1530851722.2894974</v>
      </c>
      <c r="Q9" s="31">
        <v>1590349844.1340051</v>
      </c>
      <c r="R9" s="31">
        <v>1713144033.6118302</v>
      </c>
      <c r="S9" s="33">
        <v>0.10364780383166861</v>
      </c>
    </row>
    <row r="10" spans="2:19" ht="15.75" x14ac:dyDescent="0.25">
      <c r="C10" s="8" t="s">
        <v>165</v>
      </c>
      <c r="G10" s="31">
        <v>743079324.73799992</v>
      </c>
      <c r="H10" s="31">
        <v>675176074.63132524</v>
      </c>
      <c r="I10" s="31">
        <v>566353131.18388343</v>
      </c>
      <c r="J10" s="31">
        <v>1453996560.4916668</v>
      </c>
      <c r="K10" s="31">
        <v>1370296904.4425001</v>
      </c>
      <c r="L10" s="31">
        <v>1263101683.5267501</v>
      </c>
      <c r="M10" s="31">
        <v>1066369695.6164951</v>
      </c>
      <c r="N10" s="31">
        <v>959422720.55424714</v>
      </c>
      <c r="O10" s="31">
        <v>864455390.97917974</v>
      </c>
      <c r="P10" s="31">
        <v>797899938.67546391</v>
      </c>
      <c r="Q10" s="31">
        <v>733692064.25917387</v>
      </c>
      <c r="R10" s="31">
        <v>665576174.05750549</v>
      </c>
      <c r="S10" s="33">
        <v>-0.10295319949242887</v>
      </c>
    </row>
    <row r="11" spans="2:19" ht="15.75" x14ac:dyDescent="0.25">
      <c r="C11" s="11" t="s">
        <v>117</v>
      </c>
      <c r="D11" s="11"/>
      <c r="E11" s="11"/>
      <c r="F11" s="11"/>
      <c r="G11" s="32">
        <v>2201956388.2554312</v>
      </c>
      <c r="H11" s="32">
        <v>2341781384.5438519</v>
      </c>
      <c r="I11" s="32">
        <v>2574668994.7607222</v>
      </c>
      <c r="J11" s="32">
        <v>4158935533.6555352</v>
      </c>
      <c r="K11" s="32">
        <v>3858512091.1130743</v>
      </c>
      <c r="L11" s="32">
        <v>3444509219.883348</v>
      </c>
      <c r="M11" s="32">
        <v>3094695738.0703011</v>
      </c>
      <c r="N11" s="32">
        <v>3105228818.999877</v>
      </c>
      <c r="O11" s="32">
        <v>3051153100.2851624</v>
      </c>
      <c r="P11" s="32">
        <v>3024695495.3472624</v>
      </c>
      <c r="Q11" s="32">
        <v>2939114208.2248211</v>
      </c>
      <c r="R11" s="32">
        <v>2958264206.7334485</v>
      </c>
      <c r="S11" s="33">
        <v>-3.1236378298375E-2</v>
      </c>
    </row>
    <row r="13" spans="2:19" x14ac:dyDescent="0.25">
      <c r="C13" s="11"/>
      <c r="D13" s="11"/>
      <c r="E13" s="11"/>
      <c r="F13" s="11"/>
      <c r="G13" s="167"/>
      <c r="H13" s="167"/>
      <c r="I13" s="167"/>
      <c r="J13" s="167"/>
      <c r="K13" s="167"/>
      <c r="L13" s="167"/>
      <c r="M13" s="167"/>
      <c r="N13" s="167"/>
      <c r="O13" s="167"/>
      <c r="P13" s="167"/>
      <c r="Q13" s="167"/>
      <c r="R13" s="167"/>
    </row>
    <row r="15" spans="2:19" x14ac:dyDescent="0.25">
      <c r="G15" s="17"/>
      <c r="H15" s="17"/>
      <c r="I15" s="17"/>
      <c r="J15" s="17"/>
      <c r="K15" s="17"/>
      <c r="L15" s="17"/>
      <c r="M15" s="17"/>
      <c r="N15" s="17"/>
      <c r="O15" s="17"/>
      <c r="P15" s="17"/>
      <c r="Q15" s="17"/>
      <c r="R15" s="17"/>
    </row>
    <row r="16" spans="2:19" x14ac:dyDescent="0.25">
      <c r="G16" s="17"/>
      <c r="H16" s="17"/>
      <c r="I16" s="17"/>
      <c r="J16" s="17"/>
      <c r="K16" s="17"/>
      <c r="L16" s="17"/>
      <c r="M16" s="17"/>
      <c r="N16" s="17"/>
      <c r="O16" s="17"/>
      <c r="P16" s="17"/>
      <c r="Q16" s="17"/>
      <c r="R16" s="17"/>
    </row>
    <row r="17" spans="3:19" x14ac:dyDescent="0.25">
      <c r="G17" s="17"/>
      <c r="H17" s="17"/>
      <c r="I17" s="17"/>
      <c r="J17" s="17"/>
      <c r="K17" s="17"/>
      <c r="L17" s="17"/>
      <c r="M17" s="17"/>
      <c r="N17" s="17"/>
      <c r="O17" s="17"/>
      <c r="P17" s="17"/>
      <c r="Q17" s="17"/>
      <c r="R17" s="17"/>
    </row>
    <row r="18" spans="3:19" x14ac:dyDescent="0.25">
      <c r="G18" s="17"/>
      <c r="H18" s="17"/>
      <c r="I18" s="17"/>
      <c r="J18" s="17"/>
      <c r="K18" s="17"/>
      <c r="L18" s="17"/>
      <c r="M18" s="17"/>
      <c r="N18" s="17"/>
      <c r="O18" s="17"/>
      <c r="P18" s="17"/>
      <c r="Q18" s="17"/>
      <c r="R18" s="17"/>
    </row>
    <row r="23" spans="3:19" x14ac:dyDescent="0.25">
      <c r="C23" s="22" t="s">
        <v>171</v>
      </c>
      <c r="D23" s="22"/>
      <c r="E23" s="22"/>
      <c r="F23" s="22"/>
      <c r="G23" s="140">
        <v>2013</v>
      </c>
      <c r="H23" s="140">
        <v>2014</v>
      </c>
      <c r="I23" s="140">
        <v>2015</v>
      </c>
      <c r="J23" s="140">
        <v>2016</v>
      </c>
      <c r="K23" s="140">
        <v>2017</v>
      </c>
      <c r="L23" s="140">
        <v>2018</v>
      </c>
      <c r="M23" s="140">
        <v>2019</v>
      </c>
      <c r="N23" s="140">
        <v>2020</v>
      </c>
      <c r="O23" s="140">
        <v>2021</v>
      </c>
      <c r="P23" s="140">
        <v>2022</v>
      </c>
      <c r="Q23" s="140">
        <v>2023</v>
      </c>
      <c r="R23" s="140">
        <v>2024</v>
      </c>
    </row>
    <row r="24" spans="3:19" x14ac:dyDescent="0.25">
      <c r="C24" s="8" t="s">
        <v>118</v>
      </c>
      <c r="G24" s="17">
        <v>0</v>
      </c>
      <c r="H24" s="17">
        <v>0</v>
      </c>
      <c r="I24" s="17">
        <v>0</v>
      </c>
      <c r="J24" s="17">
        <v>0</v>
      </c>
      <c r="K24" s="17">
        <v>0</v>
      </c>
      <c r="L24" s="17">
        <v>0</v>
      </c>
      <c r="M24" s="17">
        <v>0</v>
      </c>
      <c r="N24" s="17">
        <v>0</v>
      </c>
      <c r="O24" s="17">
        <v>0</v>
      </c>
      <c r="P24" s="17">
        <v>0</v>
      </c>
      <c r="Q24" s="17">
        <v>0</v>
      </c>
      <c r="R24" s="17">
        <v>0</v>
      </c>
    </row>
    <row r="25" spans="3:19" x14ac:dyDescent="0.25">
      <c r="C25" s="8" t="s">
        <v>49</v>
      </c>
      <c r="G25" s="74">
        <v>1E-4</v>
      </c>
      <c r="H25" s="17">
        <v>0.05</v>
      </c>
      <c r="I25" s="17">
        <v>0.01</v>
      </c>
      <c r="J25" s="17">
        <v>0</v>
      </c>
      <c r="K25" s="17">
        <v>0.02</v>
      </c>
      <c r="L25" s="17">
        <v>0.04</v>
      </c>
      <c r="M25" s="17">
        <v>0.06</v>
      </c>
      <c r="N25" s="17">
        <v>0.08</v>
      </c>
      <c r="O25" s="17">
        <v>0.1</v>
      </c>
      <c r="P25" s="17">
        <v>0.12</v>
      </c>
      <c r="Q25" s="17">
        <v>0.14000000000000001</v>
      </c>
      <c r="R25" s="17">
        <v>0.16</v>
      </c>
      <c r="S25" s="200"/>
    </row>
    <row r="26" spans="3:19" x14ac:dyDescent="0.25">
      <c r="C26" s="8" t="s">
        <v>138</v>
      </c>
      <c r="G26" s="17">
        <v>0</v>
      </c>
      <c r="H26" s="17">
        <v>0.05</v>
      </c>
      <c r="I26" s="17">
        <v>0.1</v>
      </c>
      <c r="J26" s="17">
        <v>0.75</v>
      </c>
      <c r="K26" s="17">
        <v>0.75</v>
      </c>
      <c r="L26" s="17">
        <v>0.68</v>
      </c>
      <c r="M26" s="17">
        <v>0.68</v>
      </c>
      <c r="N26" s="17">
        <v>0.72</v>
      </c>
      <c r="O26" s="17">
        <v>0.75</v>
      </c>
      <c r="P26" s="17">
        <v>0.78</v>
      </c>
      <c r="Q26" s="17">
        <v>0.81</v>
      </c>
      <c r="R26" s="17">
        <v>0.84</v>
      </c>
      <c r="S26" s="200"/>
    </row>
    <row r="27" spans="3:19" x14ac:dyDescent="0.25">
      <c r="C27" s="8" t="s">
        <v>165</v>
      </c>
      <c r="G27" s="17">
        <v>0</v>
      </c>
      <c r="H27" s="17">
        <v>0</v>
      </c>
      <c r="I27" s="17">
        <v>0</v>
      </c>
      <c r="J27" s="17">
        <v>0</v>
      </c>
      <c r="K27" s="17">
        <v>0.01</v>
      </c>
      <c r="L27" s="17">
        <v>0.02</v>
      </c>
      <c r="M27" s="17">
        <v>0.03</v>
      </c>
      <c r="N27" s="17">
        <v>0.04</v>
      </c>
      <c r="O27" s="17">
        <v>0.05</v>
      </c>
      <c r="P27" s="17">
        <v>0.06</v>
      </c>
      <c r="Q27" s="17">
        <v>7.0000000000000007E-2</v>
      </c>
      <c r="R27" s="17">
        <v>0.08</v>
      </c>
      <c r="S27" s="200"/>
    </row>
    <row r="30" spans="3:19" x14ac:dyDescent="0.25">
      <c r="C30" s="22" t="s">
        <v>331</v>
      </c>
      <c r="D30" s="22"/>
      <c r="E30" s="22"/>
      <c r="F30" s="22"/>
      <c r="G30" s="140">
        <v>2013</v>
      </c>
      <c r="H30" s="140">
        <v>2014</v>
      </c>
      <c r="I30" s="140">
        <v>2015</v>
      </c>
      <c r="J30" s="140">
        <v>2016</v>
      </c>
      <c r="K30" s="140">
        <v>2017</v>
      </c>
      <c r="L30" s="140">
        <v>2018</v>
      </c>
      <c r="M30" s="140">
        <v>2019</v>
      </c>
      <c r="N30" s="140">
        <v>2020</v>
      </c>
      <c r="O30" s="140">
        <v>2021</v>
      </c>
      <c r="P30" s="140">
        <v>2022</v>
      </c>
      <c r="Q30" s="140">
        <v>2023</v>
      </c>
      <c r="R30" s="140">
        <v>2024</v>
      </c>
    </row>
    <row r="31" spans="3:19" x14ac:dyDescent="0.25">
      <c r="C31" s="8" t="s">
        <v>332</v>
      </c>
      <c r="G31" s="38" t="e">
        <v>#REF!</v>
      </c>
      <c r="H31" s="38" t="e">
        <v>#REF!</v>
      </c>
      <c r="I31" s="38" t="e">
        <v>#REF!</v>
      </c>
      <c r="J31" s="38">
        <v>720000000</v>
      </c>
      <c r="K31" s="38">
        <v>861400000</v>
      </c>
      <c r="L31" s="38">
        <v>998800000.00000012</v>
      </c>
      <c r="M31" s="38">
        <v>1250000000</v>
      </c>
      <c r="N31" s="38">
        <v>1830640000</v>
      </c>
      <c r="O31" s="38">
        <v>2204112500</v>
      </c>
      <c r="P31" s="38">
        <v>2574051300</v>
      </c>
      <c r="Q31" s="38">
        <v>2891954353.75</v>
      </c>
      <c r="R31" s="38">
        <v>3353960793.5</v>
      </c>
      <c r="S31" s="6" t="s">
        <v>333</v>
      </c>
    </row>
    <row r="32" spans="3:19" x14ac:dyDescent="0.25">
      <c r="G32" s="74"/>
      <c r="H32" s="17"/>
      <c r="I32" s="17"/>
      <c r="J32" s="17"/>
      <c r="K32" s="17"/>
      <c r="L32" s="17"/>
      <c r="M32" s="17"/>
      <c r="N32" s="17"/>
      <c r="O32" s="17"/>
      <c r="P32" s="17"/>
      <c r="Q32" s="17"/>
      <c r="R32" s="17"/>
    </row>
    <row r="33" spans="3:18" x14ac:dyDescent="0.25">
      <c r="G33" s="17"/>
      <c r="H33" s="17"/>
      <c r="I33" s="17"/>
      <c r="J33" s="17"/>
      <c r="K33" s="17"/>
      <c r="L33" s="17"/>
      <c r="M33" s="17"/>
      <c r="N33" s="17"/>
      <c r="O33" s="17"/>
      <c r="P33" s="17"/>
      <c r="Q33" s="17"/>
      <c r="R33" s="17"/>
    </row>
    <row r="34" spans="3:18" x14ac:dyDescent="0.25">
      <c r="G34" s="17"/>
      <c r="H34" s="17"/>
      <c r="I34" s="17"/>
      <c r="J34" s="17"/>
      <c r="K34" s="17"/>
      <c r="L34" s="17"/>
      <c r="M34" s="17"/>
      <c r="N34" s="17"/>
      <c r="O34" s="17"/>
      <c r="P34" s="17"/>
      <c r="Q34" s="17"/>
      <c r="R34" s="17"/>
    </row>
    <row r="35" spans="3:18" x14ac:dyDescent="0.25">
      <c r="G35" s="17"/>
      <c r="H35" s="17"/>
      <c r="I35" s="17"/>
      <c r="J35" s="17"/>
      <c r="K35" s="17"/>
      <c r="L35" s="17"/>
      <c r="M35" s="17"/>
      <c r="N35" s="17"/>
      <c r="O35" s="17"/>
      <c r="P35" s="17"/>
      <c r="Q35" s="17"/>
      <c r="R35" s="17"/>
    </row>
    <row r="36" spans="3:18" ht="97.9" customHeight="1" x14ac:dyDescent="0.25"/>
    <row r="39" spans="3:18" x14ac:dyDescent="0.25">
      <c r="C39" s="22" t="s">
        <v>233</v>
      </c>
      <c r="D39" s="22"/>
      <c r="E39" s="22"/>
      <c r="F39" s="22"/>
      <c r="G39" s="140">
        <v>2013</v>
      </c>
      <c r="H39" s="140">
        <v>2014</v>
      </c>
      <c r="I39" s="140">
        <v>2015</v>
      </c>
      <c r="J39" s="140">
        <v>2016</v>
      </c>
      <c r="K39" s="140">
        <v>2017</v>
      </c>
      <c r="L39" s="140">
        <v>2018</v>
      </c>
      <c r="M39" s="140">
        <v>2019</v>
      </c>
      <c r="N39" s="140">
        <v>2020</v>
      </c>
      <c r="O39" s="140">
        <v>2021</v>
      </c>
      <c r="P39" s="140">
        <v>2022</v>
      </c>
      <c r="Q39" s="140">
        <v>2023</v>
      </c>
      <c r="R39" s="140">
        <v>2024</v>
      </c>
    </row>
    <row r="40" spans="3:18" x14ac:dyDescent="0.25">
      <c r="C40" s="8" t="s">
        <v>118</v>
      </c>
      <c r="G40" s="37">
        <v>0</v>
      </c>
      <c r="H40" s="37">
        <v>0</v>
      </c>
      <c r="I40" s="37">
        <v>0</v>
      </c>
      <c r="J40" s="37">
        <v>0</v>
      </c>
      <c r="K40" s="37">
        <v>0</v>
      </c>
      <c r="L40" s="37">
        <v>0</v>
      </c>
      <c r="M40" s="37">
        <v>0</v>
      </c>
      <c r="N40" s="37">
        <v>0</v>
      </c>
      <c r="O40" s="37">
        <v>0</v>
      </c>
      <c r="P40" s="37">
        <v>0</v>
      </c>
      <c r="Q40" s="37">
        <v>0</v>
      </c>
      <c r="R40" s="37">
        <v>0</v>
      </c>
    </row>
    <row r="41" spans="3:18" x14ac:dyDescent="0.25">
      <c r="C41" s="8" t="s">
        <v>49</v>
      </c>
      <c r="G41" s="37">
        <v>54016</v>
      </c>
      <c r="H41" s="37">
        <v>29600000</v>
      </c>
      <c r="I41" s="37">
        <v>7694797.5000000009</v>
      </c>
      <c r="J41" s="37">
        <v>0</v>
      </c>
      <c r="K41" s="37">
        <v>14907989.462625002</v>
      </c>
      <c r="L41" s="37">
        <v>26923828.96950075</v>
      </c>
      <c r="M41" s="37">
        <v>36468326.339188762</v>
      </c>
      <c r="N41" s="37">
        <v>45950091.187377855</v>
      </c>
      <c r="O41" s="37">
        <v>51866165.427752748</v>
      </c>
      <c r="P41" s="37">
        <v>58816231.595071614</v>
      </c>
      <c r="Q41" s="37">
        <v>61962899.985407948</v>
      </c>
      <c r="R41" s="37">
        <v>66919931.984240592</v>
      </c>
    </row>
    <row r="42" spans="3:18" x14ac:dyDescent="0.25">
      <c r="C42" s="8" t="s">
        <v>138</v>
      </c>
      <c r="G42" s="37">
        <v>0</v>
      </c>
      <c r="H42" s="37">
        <v>11878750</v>
      </c>
      <c r="I42" s="37">
        <v>56287000</v>
      </c>
      <c r="J42" s="37">
        <v>839148750</v>
      </c>
      <c r="K42" s="37">
        <v>782678400.00000012</v>
      </c>
      <c r="L42" s="37">
        <v>660463872</v>
      </c>
      <c r="M42" s="37">
        <v>680506547.23200011</v>
      </c>
      <c r="N42" s="37">
        <v>887666490.88358378</v>
      </c>
      <c r="O42" s="37">
        <v>1047494387.2425463</v>
      </c>
      <c r="P42" s="37">
        <v>1194064343.385808</v>
      </c>
      <c r="Q42" s="37">
        <v>1288183373.7485442</v>
      </c>
      <c r="R42" s="37">
        <v>1439040988.2339373</v>
      </c>
    </row>
    <row r="43" spans="3:18" x14ac:dyDescent="0.25">
      <c r="C43" s="8" t="s">
        <v>165</v>
      </c>
      <c r="G43" s="37">
        <v>0</v>
      </c>
      <c r="H43" s="37">
        <v>0</v>
      </c>
      <c r="I43" s="37">
        <v>0</v>
      </c>
      <c r="J43" s="37">
        <v>0</v>
      </c>
      <c r="K43" s="37">
        <v>13702969.044425001</v>
      </c>
      <c r="L43" s="37">
        <v>25262033.670535002</v>
      </c>
      <c r="M43" s="37">
        <v>31991090.868494853</v>
      </c>
      <c r="N43" s="37">
        <v>38376908.822169885</v>
      </c>
      <c r="O43" s="37">
        <v>43222769.548958987</v>
      </c>
      <c r="P43" s="37">
        <v>47873996.320527837</v>
      </c>
      <c r="Q43" s="37">
        <v>51358444.498142175</v>
      </c>
      <c r="R43" s="37">
        <v>53246093.924600437</v>
      </c>
    </row>
    <row r="44" spans="3:18" x14ac:dyDescent="0.25">
      <c r="C44" s="141" t="s">
        <v>72</v>
      </c>
      <c r="D44" s="141"/>
      <c r="E44" s="141"/>
      <c r="F44" s="141"/>
      <c r="G44" s="201">
        <v>54016</v>
      </c>
      <c r="H44" s="201">
        <v>41478750</v>
      </c>
      <c r="I44" s="201">
        <v>63981797.5</v>
      </c>
      <c r="J44" s="201">
        <v>839148750</v>
      </c>
      <c r="K44" s="201">
        <v>811289358.50705016</v>
      </c>
      <c r="L44" s="201">
        <v>712649734.64003575</v>
      </c>
      <c r="M44" s="201">
        <v>748965964.43968379</v>
      </c>
      <c r="N44" s="201">
        <v>971993490.89313149</v>
      </c>
      <c r="O44" s="201">
        <v>1142583322.2192581</v>
      </c>
      <c r="P44" s="201">
        <v>1300754571.3014073</v>
      </c>
      <c r="Q44" s="201">
        <v>1401504718.2320943</v>
      </c>
      <c r="R44" s="201">
        <v>1559207014.1427782</v>
      </c>
    </row>
    <row r="46" spans="3:18" ht="175.35" customHeight="1" x14ac:dyDescent="0.25">
      <c r="G46" s="17"/>
      <c r="H46" s="17"/>
      <c r="I46" s="17"/>
      <c r="J46" s="17"/>
      <c r="K46" s="17"/>
      <c r="L46" s="17"/>
      <c r="M46" s="17"/>
      <c r="N46" s="17"/>
      <c r="O46" s="17"/>
      <c r="P46" s="17"/>
      <c r="Q46" s="17"/>
      <c r="R46" s="17"/>
    </row>
    <row r="47" spans="3:18" x14ac:dyDescent="0.25">
      <c r="G47" s="17"/>
      <c r="H47" s="17"/>
      <c r="I47" s="17"/>
      <c r="J47" s="17"/>
      <c r="K47" s="17"/>
      <c r="L47" s="17"/>
      <c r="M47" s="17"/>
      <c r="N47" s="17"/>
      <c r="O47" s="17"/>
      <c r="P47" s="17"/>
      <c r="Q47" s="17"/>
      <c r="R47" s="17"/>
    </row>
    <row r="51" spans="10:18" x14ac:dyDescent="0.25">
      <c r="J51" s="22" t="s">
        <v>519</v>
      </c>
      <c r="K51" s="140"/>
      <c r="L51" s="140"/>
      <c r="M51" s="202" t="s">
        <v>564</v>
      </c>
      <c r="N51" s="167" t="s">
        <v>191</v>
      </c>
      <c r="O51" s="167"/>
      <c r="P51" s="167"/>
      <c r="Q51" s="167"/>
      <c r="R51" s="167"/>
    </row>
    <row r="52" spans="10:18" x14ac:dyDescent="0.25">
      <c r="J52" s="8" t="s">
        <v>436</v>
      </c>
      <c r="K52" s="17">
        <v>0.8</v>
      </c>
      <c r="L52" s="75">
        <v>799040000.00000012</v>
      </c>
      <c r="M52" s="76">
        <v>0.7</v>
      </c>
      <c r="N52" s="321" t="s">
        <v>359</v>
      </c>
      <c r="O52" s="17"/>
      <c r="P52" s="17"/>
      <c r="Q52" s="17"/>
      <c r="R52" s="17"/>
    </row>
    <row r="53" spans="10:18" x14ac:dyDescent="0.25">
      <c r="J53" s="8" t="s">
        <v>174</v>
      </c>
      <c r="K53" s="17">
        <v>0.2</v>
      </c>
      <c r="L53" s="75">
        <v>199760000.00000003</v>
      </c>
      <c r="M53" s="76">
        <v>0.3</v>
      </c>
      <c r="N53" s="17"/>
      <c r="O53" s="17"/>
      <c r="P53" s="17"/>
      <c r="Q53" s="17"/>
      <c r="R53" s="17"/>
    </row>
    <row r="54" spans="10:18" x14ac:dyDescent="0.25">
      <c r="J54" s="8" t="s">
        <v>227</v>
      </c>
      <c r="K54" s="17">
        <v>2.5000000000000001E-3</v>
      </c>
      <c r="L54" s="75">
        <v>2497000.0000000005</v>
      </c>
      <c r="M54" s="76">
        <v>0</v>
      </c>
      <c r="N54" s="17"/>
      <c r="O54" s="170"/>
      <c r="P54" s="170"/>
      <c r="Q54" s="170"/>
      <c r="R54" s="17"/>
    </row>
    <row r="55" spans="10:18" x14ac:dyDescent="0.25">
      <c r="J55" s="8" t="s">
        <v>63</v>
      </c>
      <c r="K55" s="17">
        <v>0</v>
      </c>
      <c r="L55" s="75">
        <v>0</v>
      </c>
      <c r="M55" s="76">
        <v>0</v>
      </c>
      <c r="O55" s="170"/>
      <c r="P55" s="200"/>
      <c r="Q55" s="170"/>
    </row>
    <row r="56" spans="10:18" x14ac:dyDescent="0.25">
      <c r="O56" s="170"/>
      <c r="P56" s="200"/>
      <c r="Q56" s="170"/>
    </row>
    <row r="57" spans="10:18" x14ac:dyDescent="0.25">
      <c r="O57" s="200"/>
      <c r="P57" s="200"/>
      <c r="Q57" s="200"/>
    </row>
    <row r="58" spans="10:18" x14ac:dyDescent="0.25">
      <c r="O58" s="200"/>
      <c r="P58" s="200"/>
      <c r="Q58" s="200"/>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2:BC51"/>
  <sheetViews>
    <sheetView zoomScale="80" zoomScaleNormal="80" workbookViewId="0">
      <selection activeCell="M16" sqref="M16"/>
    </sheetView>
  </sheetViews>
  <sheetFormatPr defaultColWidth="9.140625" defaultRowHeight="15" x14ac:dyDescent="0.25"/>
  <cols>
    <col min="1" max="2" width="3.140625" style="8" customWidth="1"/>
    <col min="3" max="3" width="19.42578125" style="8" customWidth="1"/>
    <col min="4" max="4" width="21.85546875" style="8" customWidth="1"/>
    <col min="5" max="5" width="21.85546875" style="8" hidden="1" customWidth="1"/>
    <col min="6" max="9" width="13.140625" style="8" hidden="1" customWidth="1"/>
    <col min="10" max="10" width="14" style="8" customWidth="1"/>
    <col min="11" max="12" width="13.140625" style="8" customWidth="1"/>
    <col min="13" max="13" width="14" style="8" customWidth="1"/>
    <col min="14" max="18" width="13.140625" style="8" customWidth="1"/>
    <col min="19" max="16384" width="9.140625" style="8"/>
  </cols>
  <sheetData>
    <row r="2" spans="3:55" x14ac:dyDescent="0.25">
      <c r="C2" s="8" t="s">
        <v>31</v>
      </c>
    </row>
    <row r="3" spans="3:55" x14ac:dyDescent="0.25">
      <c r="C3" s="8" t="s">
        <v>58</v>
      </c>
    </row>
    <row r="4" spans="3:55" x14ac:dyDescent="0.25">
      <c r="C4" s="4">
        <v>43801</v>
      </c>
    </row>
    <row r="6" spans="3:55" x14ac:dyDescent="0.25">
      <c r="F6" s="193"/>
      <c r="G6" s="193"/>
      <c r="H6" s="193"/>
      <c r="I6" s="193"/>
      <c r="J6" s="193"/>
      <c r="K6" s="193"/>
      <c r="L6" s="193"/>
      <c r="M6" s="193"/>
      <c r="N6" s="193"/>
      <c r="O6" s="193"/>
      <c r="P6" s="193"/>
      <c r="Q6" s="193"/>
      <c r="R6" s="193"/>
      <c r="AA6" s="1"/>
      <c r="AK6" s="1"/>
      <c r="AU6" s="1"/>
    </row>
    <row r="7" spans="3:55" x14ac:dyDescent="0.25">
      <c r="C7" s="140" t="s">
        <v>385</v>
      </c>
      <c r="D7" s="140"/>
      <c r="E7" s="140"/>
      <c r="F7" s="140"/>
      <c r="G7" s="140">
        <v>2013</v>
      </c>
      <c r="H7" s="140">
        <v>2014</v>
      </c>
      <c r="I7" s="140">
        <v>2015</v>
      </c>
      <c r="J7" s="140">
        <v>2016</v>
      </c>
      <c r="K7" s="140">
        <v>2017</v>
      </c>
      <c r="L7" s="140">
        <v>2018</v>
      </c>
      <c r="M7" s="140">
        <v>2019</v>
      </c>
      <c r="N7" s="140">
        <v>2020</v>
      </c>
      <c r="O7" s="140">
        <v>2021</v>
      </c>
      <c r="P7" s="140">
        <v>2022</v>
      </c>
      <c r="Q7" s="140">
        <v>2023</v>
      </c>
      <c r="R7" s="140">
        <v>2024</v>
      </c>
      <c r="S7" s="167"/>
      <c r="T7" s="167"/>
      <c r="U7" s="167"/>
      <c r="V7" s="167"/>
      <c r="W7" s="167"/>
      <c r="X7" s="167"/>
      <c r="Y7" s="167"/>
      <c r="AB7" s="167"/>
      <c r="AC7" s="167"/>
      <c r="AD7" s="167"/>
      <c r="AE7" s="167"/>
      <c r="AF7" s="167"/>
      <c r="AG7" s="167"/>
      <c r="AH7" s="167"/>
      <c r="AI7" s="167"/>
      <c r="AL7" s="167"/>
      <c r="AM7" s="167"/>
      <c r="AN7" s="167"/>
      <c r="AO7" s="167"/>
      <c r="AP7" s="167"/>
      <c r="AQ7" s="167"/>
      <c r="AR7" s="167"/>
      <c r="AS7" s="167"/>
      <c r="AV7" s="167"/>
      <c r="AW7" s="167"/>
      <c r="AX7" s="167"/>
      <c r="AY7" s="167"/>
      <c r="AZ7" s="167"/>
      <c r="BA7" s="167"/>
      <c r="BB7" s="167"/>
      <c r="BC7" s="167"/>
    </row>
    <row r="8" spans="3:55" x14ac:dyDescent="0.25">
      <c r="D8" s="8" t="s">
        <v>50</v>
      </c>
      <c r="F8" s="194"/>
      <c r="G8" s="194">
        <v>436453800</v>
      </c>
      <c r="H8" s="194">
        <v>477194891.66666669</v>
      </c>
      <c r="I8" s="194">
        <v>467650993.83333337</v>
      </c>
      <c r="J8" s="183">
        <v>444268444.14166671</v>
      </c>
      <c r="K8" s="183">
        <v>399841599.72750002</v>
      </c>
      <c r="L8" s="183">
        <v>359857439.75475001</v>
      </c>
      <c r="M8" s="183">
        <v>295083100.59889501</v>
      </c>
      <c r="N8" s="183">
        <v>241968142.4910939</v>
      </c>
      <c r="O8" s="183">
        <v>198413876.84269699</v>
      </c>
      <c r="P8" s="183">
        <v>162699379.01101151</v>
      </c>
      <c r="Q8" s="183">
        <v>126984881.179326</v>
      </c>
      <c r="R8" s="183">
        <v>91270383.347640499</v>
      </c>
      <c r="AA8" s="1"/>
      <c r="AK8" s="1"/>
      <c r="AU8" s="1"/>
    </row>
    <row r="9" spans="3:55" x14ac:dyDescent="0.25">
      <c r="C9" s="4"/>
      <c r="D9" s="8" t="s">
        <v>12</v>
      </c>
      <c r="F9" s="194"/>
      <c r="G9" s="194">
        <v>229468200</v>
      </c>
      <c r="H9" s="194">
        <v>203332539</v>
      </c>
      <c r="I9" s="194">
        <v>50000000</v>
      </c>
      <c r="J9" s="183">
        <v>25000000</v>
      </c>
      <c r="K9" s="183">
        <v>5000000</v>
      </c>
      <c r="L9" s="183">
        <v>0</v>
      </c>
      <c r="M9" s="183">
        <v>0</v>
      </c>
      <c r="N9" s="183">
        <v>0</v>
      </c>
      <c r="O9" s="183">
        <v>0</v>
      </c>
      <c r="P9" s="183">
        <v>0</v>
      </c>
      <c r="Q9" s="183">
        <v>0</v>
      </c>
      <c r="R9" s="183">
        <v>0</v>
      </c>
      <c r="AA9" s="1"/>
      <c r="AK9" s="1"/>
      <c r="AU9" s="1"/>
    </row>
    <row r="10" spans="3:55" x14ac:dyDescent="0.25">
      <c r="C10" s="1"/>
      <c r="D10" s="8" t="s">
        <v>51</v>
      </c>
      <c r="F10" s="194"/>
      <c r="G10" s="194">
        <v>886371750</v>
      </c>
      <c r="H10" s="194">
        <v>797734575</v>
      </c>
      <c r="I10" s="194">
        <v>717961117.5</v>
      </c>
      <c r="J10" s="183">
        <v>588728116.35000002</v>
      </c>
      <c r="K10" s="183">
        <v>529855304.71500003</v>
      </c>
      <c r="L10" s="183">
        <v>423884243.77200007</v>
      </c>
      <c r="M10" s="183">
        <v>339107395.01760006</v>
      </c>
      <c r="N10" s="183">
        <v>271285916.01408005</v>
      </c>
      <c r="O10" s="183">
        <v>217028732.81126404</v>
      </c>
      <c r="P10" s="183">
        <v>173622986.24901125</v>
      </c>
      <c r="Q10" s="183">
        <v>130217239.686758</v>
      </c>
      <c r="R10" s="183">
        <v>86811493.1245047</v>
      </c>
      <c r="AA10" s="1"/>
      <c r="AK10" s="1"/>
      <c r="AU10" s="1"/>
    </row>
    <row r="11" spans="3:55" x14ac:dyDescent="0.25">
      <c r="C11" s="1"/>
      <c r="D11" s="8" t="s">
        <v>52</v>
      </c>
      <c r="F11" s="194"/>
      <c r="G11" s="194">
        <v>30000000</v>
      </c>
      <c r="H11" s="194">
        <v>24000000</v>
      </c>
      <c r="I11" s="194">
        <v>10000000</v>
      </c>
      <c r="J11" s="183">
        <v>0</v>
      </c>
      <c r="K11" s="183">
        <v>0</v>
      </c>
      <c r="L11" s="183">
        <v>0</v>
      </c>
      <c r="M11" s="183">
        <v>0</v>
      </c>
      <c r="N11" s="183">
        <v>5.5727290837470815E-9</v>
      </c>
      <c r="O11" s="183">
        <v>0</v>
      </c>
      <c r="P11" s="183">
        <v>0</v>
      </c>
      <c r="Q11" s="183">
        <v>0</v>
      </c>
      <c r="R11" s="183">
        <v>0</v>
      </c>
      <c r="AA11" s="1"/>
      <c r="AK11" s="1"/>
      <c r="AU11" s="1"/>
    </row>
    <row r="12" spans="3:55" x14ac:dyDescent="0.25">
      <c r="C12" s="1"/>
      <c r="D12" s="8" t="s">
        <v>0</v>
      </c>
      <c r="F12" s="194"/>
      <c r="G12" s="194">
        <v>24000000</v>
      </c>
      <c r="H12" s="194">
        <v>80000000</v>
      </c>
      <c r="I12" s="194">
        <v>100000000</v>
      </c>
      <c r="J12" s="183">
        <v>110000000.00000001</v>
      </c>
      <c r="K12" s="183">
        <v>121000000.00000003</v>
      </c>
      <c r="L12" s="183">
        <v>133100000.00000004</v>
      </c>
      <c r="M12" s="183">
        <v>146410000.00000006</v>
      </c>
      <c r="N12" s="183">
        <v>161051000.00000009</v>
      </c>
      <c r="O12" s="183">
        <v>177156100.00000012</v>
      </c>
      <c r="P12" s="183">
        <v>194871710.00000015</v>
      </c>
      <c r="Q12" s="183">
        <v>212587320</v>
      </c>
      <c r="R12" s="183">
        <v>230302930</v>
      </c>
      <c r="AA12" s="1"/>
      <c r="AK12" s="1"/>
      <c r="AU12" s="1"/>
    </row>
    <row r="13" spans="3:55" x14ac:dyDescent="0.25">
      <c r="C13" s="1"/>
      <c r="D13" s="8" t="s">
        <v>41</v>
      </c>
      <c r="F13" s="194"/>
      <c r="G13" s="194">
        <v>202102500</v>
      </c>
      <c r="H13" s="194">
        <v>220000000</v>
      </c>
      <c r="I13" s="194">
        <v>260000000</v>
      </c>
      <c r="J13" s="183">
        <v>286000000</v>
      </c>
      <c r="K13" s="183">
        <v>314600000</v>
      </c>
      <c r="L13" s="183">
        <v>346060000</v>
      </c>
      <c r="M13" s="183">
        <v>283769200</v>
      </c>
      <c r="N13" s="183">
        <v>232690744</v>
      </c>
      <c r="O13" s="183">
        <v>190806410.07999998</v>
      </c>
      <c r="P13" s="183">
        <v>156461256.26559997</v>
      </c>
      <c r="Q13" s="183">
        <v>122116102.45119999</v>
      </c>
      <c r="R13" s="183">
        <v>87770948.636800095</v>
      </c>
      <c r="AA13" s="1"/>
      <c r="AK13" s="1"/>
      <c r="AU13" s="1"/>
    </row>
    <row r="14" spans="3:55" x14ac:dyDescent="0.25">
      <c r="C14" s="1"/>
      <c r="D14" s="8" t="s">
        <v>395</v>
      </c>
      <c r="F14" s="194"/>
      <c r="G14" s="194"/>
      <c r="H14" s="194"/>
      <c r="I14" s="194">
        <v>0</v>
      </c>
      <c r="J14" s="183">
        <v>0</v>
      </c>
      <c r="K14" s="183">
        <v>0</v>
      </c>
      <c r="L14" s="183">
        <v>200000</v>
      </c>
      <c r="M14" s="183">
        <v>2000000</v>
      </c>
      <c r="N14" s="183">
        <v>52426918.049073063</v>
      </c>
      <c r="O14" s="183">
        <v>81050271.245218605</v>
      </c>
      <c r="P14" s="183">
        <v>110244607.14984106</v>
      </c>
      <c r="Q14" s="183">
        <v>141786520.94188982</v>
      </c>
      <c r="R14" s="183">
        <v>169420418.94856021</v>
      </c>
      <c r="AA14" s="1"/>
      <c r="AK14" s="1"/>
      <c r="AU14" s="1"/>
    </row>
    <row r="15" spans="3:55" x14ac:dyDescent="0.25">
      <c r="C15" s="1"/>
      <c r="D15" s="141" t="s">
        <v>59</v>
      </c>
      <c r="E15" s="141"/>
      <c r="F15" s="152"/>
      <c r="G15" s="152">
        <v>1808396250</v>
      </c>
      <c r="H15" s="152">
        <v>1802262005.6666667</v>
      </c>
      <c r="I15" s="152">
        <v>1605612111.3333335</v>
      </c>
      <c r="J15" s="325">
        <v>1453996560.4916668</v>
      </c>
      <c r="K15" s="325">
        <v>1370296904.4425001</v>
      </c>
      <c r="L15" s="325">
        <v>1263101683.5267501</v>
      </c>
      <c r="M15" s="325">
        <v>1066369695.6164951</v>
      </c>
      <c r="N15" s="325">
        <v>959422720.55424714</v>
      </c>
      <c r="O15" s="325">
        <v>864455390.97917974</v>
      </c>
      <c r="P15" s="325">
        <v>797899938.67546391</v>
      </c>
      <c r="Q15" s="325">
        <v>733692064.25917387</v>
      </c>
      <c r="R15" s="325">
        <v>665576174.05750549</v>
      </c>
      <c r="AA15" s="1"/>
      <c r="AK15" s="1"/>
      <c r="AU15" s="1"/>
    </row>
    <row r="16" spans="3:55" ht="102.75" customHeight="1" x14ac:dyDescent="0.25">
      <c r="C16" s="1"/>
      <c r="D16" s="15"/>
      <c r="E16" s="15"/>
      <c r="F16" s="150"/>
      <c r="G16" s="150"/>
      <c r="H16" s="150"/>
      <c r="I16" s="150"/>
      <c r="J16" s="150"/>
      <c r="K16" s="150"/>
      <c r="L16" s="150"/>
      <c r="M16" s="150"/>
      <c r="N16" s="150"/>
      <c r="O16" s="150"/>
      <c r="P16" s="150"/>
      <c r="Q16" s="150"/>
      <c r="R16" s="150"/>
      <c r="AA16" s="1"/>
      <c r="AK16" s="1"/>
      <c r="AU16" s="1"/>
    </row>
    <row r="17" spans="3:55" x14ac:dyDescent="0.25">
      <c r="C17" s="140" t="s">
        <v>386</v>
      </c>
      <c r="D17" s="140"/>
      <c r="E17" s="140"/>
      <c r="F17" s="140"/>
      <c r="G17" s="140">
        <v>2013</v>
      </c>
      <c r="H17" s="140">
        <v>2014</v>
      </c>
      <c r="I17" s="140">
        <v>2015</v>
      </c>
      <c r="J17" s="140">
        <v>2016</v>
      </c>
      <c r="K17" s="140">
        <v>2017</v>
      </c>
      <c r="L17" s="140">
        <v>2018</v>
      </c>
      <c r="M17" s="140">
        <v>2019</v>
      </c>
      <c r="N17" s="140">
        <v>2020</v>
      </c>
      <c r="O17" s="140">
        <v>2021</v>
      </c>
      <c r="P17" s="140">
        <v>2022</v>
      </c>
      <c r="Q17" s="140">
        <v>2023</v>
      </c>
      <c r="R17" s="140">
        <v>2024</v>
      </c>
      <c r="AA17" s="1"/>
      <c r="AK17" s="1"/>
      <c r="AU17" s="1"/>
    </row>
    <row r="18" spans="3:55" x14ac:dyDescent="0.25">
      <c r="C18" s="4"/>
      <c r="D18" s="8" t="s">
        <v>50</v>
      </c>
      <c r="F18" s="7"/>
      <c r="G18" s="7">
        <v>0.40800000000000003</v>
      </c>
      <c r="H18" s="7">
        <v>0.43</v>
      </c>
      <c r="I18" s="7">
        <v>0.41709999999999997</v>
      </c>
      <c r="J18" s="7">
        <v>0.40458699999999997</v>
      </c>
      <c r="K18" s="7">
        <v>0.39244938999999995</v>
      </c>
      <c r="L18" s="7">
        <v>0.38067590829999992</v>
      </c>
      <c r="M18" s="7">
        <v>0.3692556310509999</v>
      </c>
      <c r="N18" s="7">
        <v>0.35817796211946989</v>
      </c>
      <c r="O18" s="7">
        <v>0.34743262325588581</v>
      </c>
      <c r="P18" s="7">
        <v>0.3370096445582092</v>
      </c>
      <c r="Q18" s="7">
        <v>0.32689935522146291</v>
      </c>
      <c r="R18" s="7">
        <v>0.31709237456481904</v>
      </c>
      <c r="AA18" s="1"/>
      <c r="AK18" s="1"/>
      <c r="AU18" s="1"/>
    </row>
    <row r="19" spans="3:55" x14ac:dyDescent="0.25">
      <c r="C19" s="1"/>
      <c r="D19" s="8" t="s">
        <v>12</v>
      </c>
      <c r="F19" s="7"/>
      <c r="G19" s="7">
        <v>0.42958999999999997</v>
      </c>
      <c r="H19" s="7">
        <v>0.36515149999999996</v>
      </c>
      <c r="I19" s="7">
        <v>0.36515149999999996</v>
      </c>
      <c r="J19" s="7">
        <v>0.36515149999999996</v>
      </c>
      <c r="K19" s="7">
        <v>0.36515149999999996</v>
      </c>
      <c r="L19" s="7">
        <v>0.36515149999999996</v>
      </c>
      <c r="M19" s="7">
        <v>0.36515149999999996</v>
      </c>
      <c r="N19" s="7">
        <v>0.36515149999999996</v>
      </c>
      <c r="O19" s="7">
        <v>0.36515150000000002</v>
      </c>
      <c r="P19" s="7">
        <v>0.36515150000000002</v>
      </c>
      <c r="Q19" s="7">
        <v>0.36515150000000002</v>
      </c>
      <c r="R19" s="7">
        <v>0.36515150000000002</v>
      </c>
      <c r="AA19" s="1"/>
      <c r="AK19" s="1"/>
      <c r="AU19" s="1"/>
    </row>
    <row r="20" spans="3:55" x14ac:dyDescent="0.25">
      <c r="C20" s="1"/>
      <c r="D20" s="8" t="s">
        <v>51</v>
      </c>
      <c r="F20" s="7"/>
      <c r="G20" s="7">
        <v>0.36000000000000004</v>
      </c>
      <c r="H20" s="7">
        <v>0.28800000000000003</v>
      </c>
      <c r="I20" s="7">
        <v>0.25920000000000004</v>
      </c>
      <c r="J20" s="7">
        <v>0.23328000000000004</v>
      </c>
      <c r="K20" s="7">
        <v>0.20995200000000006</v>
      </c>
      <c r="L20" s="7">
        <v>0.18895680000000006</v>
      </c>
      <c r="M20" s="7">
        <v>0.17006112000000007</v>
      </c>
      <c r="N20" s="7">
        <v>0.15305500800000008</v>
      </c>
      <c r="O20" s="7">
        <v>0.13774950720000007</v>
      </c>
      <c r="P20" s="7">
        <v>0.12397455648000007</v>
      </c>
      <c r="Q20" s="7">
        <v>0.11157710083200006</v>
      </c>
      <c r="R20" s="7">
        <v>0.10041939074880006</v>
      </c>
      <c r="AA20" s="1"/>
      <c r="AK20" s="1"/>
      <c r="AU20" s="1"/>
    </row>
    <row r="21" spans="3:55" x14ac:dyDescent="0.25">
      <c r="C21" s="3"/>
      <c r="D21" s="8" t="s">
        <v>52</v>
      </c>
      <c r="F21" s="7"/>
      <c r="G21" s="7">
        <v>0.55232999999999988</v>
      </c>
      <c r="H21" s="7">
        <v>0.46948049999999986</v>
      </c>
      <c r="I21" s="7">
        <v>0.46948049999999986</v>
      </c>
      <c r="J21" s="7">
        <v>0.46948049999999986</v>
      </c>
      <c r="K21" s="7">
        <v>0.46948049999999986</v>
      </c>
      <c r="L21" s="7">
        <v>0.46948049999999986</v>
      </c>
      <c r="M21" s="7"/>
      <c r="N21" s="7"/>
      <c r="O21" s="7"/>
      <c r="P21" s="7"/>
      <c r="Q21" s="7"/>
      <c r="R21" s="7"/>
      <c r="S21" s="150"/>
      <c r="T21" s="150"/>
      <c r="U21" s="150"/>
      <c r="V21" s="150"/>
      <c r="W21" s="150"/>
      <c r="X21" s="150"/>
      <c r="Y21" s="150"/>
      <c r="AA21" s="2"/>
      <c r="AB21" s="150"/>
      <c r="AC21" s="150"/>
      <c r="AD21" s="150"/>
      <c r="AE21" s="150"/>
      <c r="AF21" s="150"/>
      <c r="AG21" s="150"/>
      <c r="AH21" s="150"/>
      <c r="AI21" s="150"/>
      <c r="AK21" s="2"/>
      <c r="AL21" s="150"/>
      <c r="AM21" s="150"/>
      <c r="AN21" s="150"/>
      <c r="AO21" s="150"/>
      <c r="AP21" s="150"/>
      <c r="AQ21" s="150"/>
      <c r="AR21" s="150"/>
      <c r="AS21" s="150"/>
      <c r="AU21" s="2"/>
      <c r="AV21" s="150"/>
      <c r="AW21" s="150"/>
      <c r="AX21" s="150"/>
      <c r="AY21" s="150"/>
      <c r="AZ21" s="150"/>
      <c r="BA21" s="150"/>
      <c r="BB21" s="150"/>
      <c r="BC21" s="150"/>
    </row>
    <row r="22" spans="3:55" x14ac:dyDescent="0.25">
      <c r="C22" s="3"/>
      <c r="D22" s="8" t="s">
        <v>0</v>
      </c>
      <c r="F22" s="7"/>
      <c r="G22" s="7">
        <v>0.63749999999999996</v>
      </c>
      <c r="H22" s="7">
        <v>0.58650000000000002</v>
      </c>
      <c r="I22" s="7">
        <v>0.53958000000000006</v>
      </c>
      <c r="J22" s="7">
        <v>0.49641360000000007</v>
      </c>
      <c r="K22" s="7">
        <v>0.45670051200000006</v>
      </c>
      <c r="L22" s="7">
        <v>0.4201644710400001</v>
      </c>
      <c r="M22" s="7">
        <v>0.3865513133568001</v>
      </c>
      <c r="N22" s="7">
        <v>0.35562720828825611</v>
      </c>
      <c r="O22" s="7">
        <v>0.32717703162519562</v>
      </c>
      <c r="P22" s="7">
        <v>0.30100286909517998</v>
      </c>
      <c r="Q22" s="7">
        <v>0.27692263956756558</v>
      </c>
      <c r="R22" s="7">
        <v>0.25476882840216036</v>
      </c>
      <c r="S22" s="150"/>
      <c r="T22" s="150"/>
      <c r="U22" s="150"/>
      <c r="V22" s="150"/>
      <c r="W22" s="150"/>
      <c r="X22" s="150"/>
      <c r="Y22" s="150"/>
      <c r="AA22" s="2"/>
      <c r="AB22" s="150"/>
      <c r="AC22" s="150"/>
      <c r="AD22" s="150"/>
      <c r="AE22" s="150"/>
      <c r="AF22" s="150"/>
      <c r="AG22" s="150"/>
      <c r="AH22" s="150"/>
      <c r="AI22" s="150"/>
      <c r="AK22" s="2"/>
      <c r="AL22" s="150"/>
      <c r="AM22" s="150"/>
      <c r="AN22" s="150"/>
      <c r="AO22" s="150"/>
      <c r="AP22" s="150"/>
      <c r="AQ22" s="150"/>
      <c r="AR22" s="150"/>
      <c r="AS22" s="150"/>
      <c r="AU22" s="2"/>
      <c r="AV22" s="150"/>
      <c r="AW22" s="150"/>
      <c r="AX22" s="150"/>
      <c r="AY22" s="150"/>
      <c r="AZ22" s="150"/>
      <c r="BA22" s="150"/>
      <c r="BB22" s="150"/>
      <c r="BC22" s="150"/>
    </row>
    <row r="23" spans="3:55" x14ac:dyDescent="0.25">
      <c r="D23" s="8" t="s">
        <v>41</v>
      </c>
      <c r="F23" s="7"/>
      <c r="G23" s="7">
        <v>0.57132000000000005</v>
      </c>
      <c r="H23" s="7">
        <v>0.49</v>
      </c>
      <c r="I23" s="7">
        <v>0.41649999999999998</v>
      </c>
      <c r="J23" s="7">
        <v>0.35402499999999998</v>
      </c>
      <c r="K23" s="7">
        <v>0.32570300000000002</v>
      </c>
      <c r="L23" s="7">
        <v>0.29964676000000001</v>
      </c>
      <c r="M23" s="7">
        <v>0.27567501920000004</v>
      </c>
      <c r="N23" s="7">
        <v>0.25362101766400003</v>
      </c>
      <c r="O23" s="7">
        <v>0.23333133625088004</v>
      </c>
      <c r="P23" s="7">
        <v>0.21466482935080963</v>
      </c>
      <c r="Q23" s="7">
        <v>0.19749164300274488</v>
      </c>
      <c r="R23" s="7">
        <v>0.1816923115625253</v>
      </c>
    </row>
    <row r="24" spans="3:55" x14ac:dyDescent="0.25">
      <c r="D24" s="8" t="s">
        <v>395</v>
      </c>
      <c r="F24" s="7"/>
      <c r="G24" s="7"/>
      <c r="H24" s="7"/>
      <c r="I24" s="7"/>
      <c r="J24" s="7"/>
      <c r="K24" s="7">
        <v>0.8</v>
      </c>
      <c r="L24" s="7">
        <v>0.68</v>
      </c>
      <c r="M24" s="7">
        <v>0.62560000000000004</v>
      </c>
      <c r="N24" s="7">
        <v>0.57555200000000006</v>
      </c>
      <c r="O24" s="7">
        <v>0.52950784000000006</v>
      </c>
      <c r="P24" s="7">
        <v>0.48714721280000006</v>
      </c>
      <c r="Q24" s="7">
        <v>0.44817543577600005</v>
      </c>
      <c r="R24" s="7">
        <v>0.41232140091392006</v>
      </c>
    </row>
    <row r="25" spans="3:55" ht="92.25" customHeight="1" x14ac:dyDescent="0.25">
      <c r="F25" s="7"/>
      <c r="G25" s="7"/>
      <c r="H25" s="7"/>
      <c r="I25" s="7"/>
      <c r="J25" s="7"/>
      <c r="K25" s="7"/>
      <c r="L25" s="7"/>
      <c r="M25" s="7"/>
      <c r="N25" s="7"/>
      <c r="O25" s="7"/>
      <c r="P25" s="7"/>
      <c r="Q25" s="7"/>
      <c r="R25" s="7"/>
    </row>
    <row r="26" spans="3:55" x14ac:dyDescent="0.25">
      <c r="C26" s="140" t="s">
        <v>387</v>
      </c>
      <c r="D26" s="140"/>
      <c r="E26" s="140"/>
      <c r="F26" s="140"/>
      <c r="G26" s="140">
        <v>2013</v>
      </c>
      <c r="H26" s="140">
        <v>2014</v>
      </c>
      <c r="I26" s="140">
        <v>2015</v>
      </c>
      <c r="J26" s="140">
        <v>2016</v>
      </c>
      <c r="K26" s="140">
        <v>2017</v>
      </c>
      <c r="L26" s="140">
        <v>2018</v>
      </c>
      <c r="M26" s="140">
        <v>2019</v>
      </c>
      <c r="N26" s="140">
        <v>2020</v>
      </c>
      <c r="O26" s="140">
        <v>2021</v>
      </c>
      <c r="P26" s="140">
        <v>2022</v>
      </c>
      <c r="Q26" s="140">
        <v>2023</v>
      </c>
      <c r="R26" s="140">
        <v>2024</v>
      </c>
    </row>
    <row r="27" spans="3:55" x14ac:dyDescent="0.25">
      <c r="C27" s="8" t="s">
        <v>60</v>
      </c>
      <c r="D27" s="8" t="s">
        <v>50</v>
      </c>
      <c r="F27" s="195"/>
      <c r="G27" s="195">
        <v>178073150.40000001</v>
      </c>
      <c r="H27" s="195">
        <v>205193803.41666669</v>
      </c>
      <c r="I27" s="195">
        <v>195057229.52788335</v>
      </c>
      <c r="J27" s="195">
        <v>179745237.0099445</v>
      </c>
      <c r="K27" s="195">
        <v>156917591.90968153</v>
      </c>
      <c r="L27" s="195">
        <v>136989057.73715195</v>
      </c>
      <c r="M27" s="195">
        <v>108961096.52413066</v>
      </c>
      <c r="N27" s="195">
        <v>86667656.17529352</v>
      </c>
      <c r="O27" s="195">
        <v>68935453.721828476</v>
      </c>
      <c r="P27" s="195">
        <v>54831259.890342355</v>
      </c>
      <c r="Q27" s="195">
        <v>41511275.780395746</v>
      </c>
      <c r="R27" s="195">
        <v>28941142.583144642</v>
      </c>
    </row>
    <row r="28" spans="3:55" x14ac:dyDescent="0.25">
      <c r="D28" s="8" t="s">
        <v>12</v>
      </c>
      <c r="F28" s="195"/>
      <c r="G28" s="195">
        <v>98577244.037999988</v>
      </c>
      <c r="H28" s="195">
        <v>74247181.61465849</v>
      </c>
      <c r="I28" s="195">
        <v>18257574.999999996</v>
      </c>
      <c r="J28" s="195">
        <v>9128787.4999999981</v>
      </c>
      <c r="K28" s="195">
        <v>1825757.4999999998</v>
      </c>
      <c r="L28" s="195">
        <v>0</v>
      </c>
      <c r="M28" s="195">
        <v>0</v>
      </c>
      <c r="N28" s="195">
        <v>0</v>
      </c>
      <c r="O28" s="195">
        <v>0</v>
      </c>
      <c r="P28" s="195">
        <v>0</v>
      </c>
      <c r="Q28" s="195">
        <v>0</v>
      </c>
      <c r="R28" s="195">
        <v>0</v>
      </c>
    </row>
    <row r="29" spans="3:55" x14ac:dyDescent="0.25">
      <c r="D29" s="8" t="s">
        <v>51</v>
      </c>
      <c r="F29" s="195"/>
      <c r="G29" s="195">
        <v>319093830.00000006</v>
      </c>
      <c r="H29" s="195">
        <v>229747557.60000002</v>
      </c>
      <c r="I29" s="195">
        <v>186095521.65600002</v>
      </c>
      <c r="J29" s="195">
        <v>137338494.98212802</v>
      </c>
      <c r="K29" s="195">
        <v>111244180.93552372</v>
      </c>
      <c r="L29" s="195">
        <v>80095810.273577094</v>
      </c>
      <c r="M29" s="195">
        <v>57668983.39697551</v>
      </c>
      <c r="N29" s="195">
        <v>41521668.045822367</v>
      </c>
      <c r="O29" s="195">
        <v>29895600.992992107</v>
      </c>
      <c r="P29" s="195">
        <v>21524832.71495432</v>
      </c>
      <c r="Q29" s="195">
        <v>14529262.082594117</v>
      </c>
      <c r="R29" s="195">
        <v>8717557.2495564073</v>
      </c>
    </row>
    <row r="30" spans="3:55" x14ac:dyDescent="0.25">
      <c r="D30" s="8" t="s">
        <v>52</v>
      </c>
      <c r="F30" s="195"/>
      <c r="G30" s="195">
        <v>16569899.999999996</v>
      </c>
      <c r="H30" s="195">
        <v>11267531.999999996</v>
      </c>
      <c r="I30" s="195">
        <v>4694804.9999999981</v>
      </c>
      <c r="J30" s="195">
        <v>0</v>
      </c>
      <c r="K30" s="195">
        <v>0</v>
      </c>
      <c r="L30" s="195">
        <v>0</v>
      </c>
      <c r="M30" s="195">
        <v>0</v>
      </c>
      <c r="N30" s="195">
        <v>0</v>
      </c>
      <c r="O30" s="195">
        <v>0</v>
      </c>
      <c r="P30" s="195">
        <v>0</v>
      </c>
      <c r="Q30" s="195">
        <v>0</v>
      </c>
      <c r="R30" s="195">
        <v>0</v>
      </c>
    </row>
    <row r="31" spans="3:55" x14ac:dyDescent="0.25">
      <c r="D31" s="8" t="s">
        <v>0</v>
      </c>
      <c r="F31" s="195"/>
      <c r="G31" s="195">
        <v>15299999.999999998</v>
      </c>
      <c r="H31" s="195">
        <v>46920000</v>
      </c>
      <c r="I31" s="195">
        <v>53958000.000000007</v>
      </c>
      <c r="J31" s="195">
        <v>54605496.000000015</v>
      </c>
      <c r="K31" s="195">
        <v>55260761.952000022</v>
      </c>
      <c r="L31" s="195">
        <v>55923891.095424034</v>
      </c>
      <c r="M31" s="195">
        <v>56594977.788569123</v>
      </c>
      <c r="N31" s="195">
        <v>57274117.52203197</v>
      </c>
      <c r="O31" s="195">
        <v>57961406.932296358</v>
      </c>
      <c r="P31" s="195">
        <v>58656943.81548392</v>
      </c>
      <c r="Q31" s="195">
        <v>58870241.792994723</v>
      </c>
      <c r="R31" s="195">
        <v>58674007.65368475</v>
      </c>
    </row>
    <row r="32" spans="3:55" x14ac:dyDescent="0.25">
      <c r="D32" s="8" t="s">
        <v>41</v>
      </c>
      <c r="F32" s="195"/>
      <c r="G32" s="195">
        <v>115465200.30000001</v>
      </c>
      <c r="H32" s="195">
        <v>107800000</v>
      </c>
      <c r="I32" s="195">
        <v>108290000</v>
      </c>
      <c r="J32" s="195">
        <v>101251150</v>
      </c>
      <c r="K32" s="195">
        <v>102466163.80000001</v>
      </c>
      <c r="L32" s="195">
        <v>103695757.76560001</v>
      </c>
      <c r="M32" s="195">
        <v>78228079.658368647</v>
      </c>
      <c r="N32" s="195">
        <v>59015263.294273309</v>
      </c>
      <c r="O32" s="195">
        <v>44521114.629199781</v>
      </c>
      <c r="P32" s="195">
        <v>33586728.876268312</v>
      </c>
      <c r="Q32" s="195">
        <v>24116909.710179009</v>
      </c>
      <c r="R32" s="195">
        <v>15947306.545855887</v>
      </c>
    </row>
    <row r="33" spans="3:18" x14ac:dyDescent="0.25">
      <c r="D33" s="8" t="s">
        <v>395</v>
      </c>
      <c r="F33" s="195"/>
      <c r="G33" s="195">
        <v>0</v>
      </c>
      <c r="H33" s="195">
        <v>0</v>
      </c>
      <c r="I33" s="195">
        <v>0</v>
      </c>
      <c r="J33" s="195">
        <v>0</v>
      </c>
      <c r="K33" s="195">
        <v>0</v>
      </c>
      <c r="L33" s="195">
        <v>136000</v>
      </c>
      <c r="M33" s="195">
        <v>1251200</v>
      </c>
      <c r="N33" s="195">
        <v>30174417.536980104</v>
      </c>
      <c r="O33" s="195">
        <v>42916754.058469817</v>
      </c>
      <c r="P33" s="195">
        <v>53705353.099276029</v>
      </c>
      <c r="Q33" s="195">
        <v>63545235.810294427</v>
      </c>
      <c r="R33" s="195">
        <v>69855664.484293595</v>
      </c>
    </row>
    <row r="34" spans="3:18" x14ac:dyDescent="0.25">
      <c r="F34" s="196"/>
      <c r="G34" s="196">
        <v>743079324.73799992</v>
      </c>
      <c r="H34" s="196">
        <v>675176074.63132524</v>
      </c>
      <c r="I34" s="196">
        <v>566353131.18388343</v>
      </c>
      <c r="J34" s="196">
        <v>482069165.49207252</v>
      </c>
      <c r="K34" s="196">
        <v>427714456.09720528</v>
      </c>
      <c r="L34" s="196">
        <v>376840516.8717531</v>
      </c>
      <c r="M34" s="196">
        <v>302704337.3680439</v>
      </c>
      <c r="N34" s="196">
        <v>274653122.57440126</v>
      </c>
      <c r="O34" s="196">
        <v>244230330.33478653</v>
      </c>
      <c r="P34" s="196">
        <v>222305118.39632496</v>
      </c>
      <c r="Q34" s="196">
        <v>202572925.176458</v>
      </c>
      <c r="R34" s="196">
        <v>182135678.51653528</v>
      </c>
    </row>
    <row r="35" spans="3:18" ht="149.25" customHeight="1" x14ac:dyDescent="0.25">
      <c r="F35" s="146"/>
    </row>
    <row r="36" spans="3:18" x14ac:dyDescent="0.25">
      <c r="C36" s="167"/>
      <c r="D36" s="167"/>
      <c r="E36" s="167"/>
      <c r="F36" s="167"/>
      <c r="G36" s="167"/>
      <c r="H36" s="167"/>
      <c r="I36" s="167"/>
      <c r="J36" s="167"/>
      <c r="K36" s="167"/>
      <c r="L36" s="167"/>
      <c r="M36" s="167"/>
      <c r="N36" s="167"/>
      <c r="O36" s="167"/>
      <c r="P36" s="167"/>
      <c r="Q36" s="167"/>
      <c r="R36" s="167"/>
    </row>
    <row r="37" spans="3:18" x14ac:dyDescent="0.25">
      <c r="F37" s="7"/>
      <c r="G37" s="7"/>
      <c r="H37" s="7"/>
      <c r="I37" s="7"/>
      <c r="J37" s="7"/>
      <c r="K37" s="7"/>
      <c r="L37" s="7"/>
      <c r="M37" s="7"/>
      <c r="N37" s="7"/>
      <c r="O37" s="7"/>
      <c r="P37" s="7"/>
      <c r="Q37" s="7"/>
      <c r="R37" s="7"/>
    </row>
    <row r="38" spans="3:18" ht="60" x14ac:dyDescent="0.25">
      <c r="C38" s="140" t="s">
        <v>388</v>
      </c>
      <c r="D38" s="49"/>
      <c r="F38" s="53"/>
      <c r="G38" s="53"/>
      <c r="J38" s="40" t="s">
        <v>520</v>
      </c>
      <c r="K38" s="40" t="s">
        <v>521</v>
      </c>
      <c r="L38" s="173" t="s">
        <v>564</v>
      </c>
      <c r="M38" s="53"/>
      <c r="N38" s="53"/>
      <c r="O38" s="53"/>
      <c r="P38" s="53"/>
      <c r="Q38" s="53"/>
      <c r="R38" s="53"/>
    </row>
    <row r="39" spans="3:18" x14ac:dyDescent="0.25">
      <c r="F39" s="6"/>
      <c r="G39" s="9"/>
      <c r="J39" s="6"/>
      <c r="K39" s="9"/>
      <c r="L39" s="71"/>
      <c r="M39" s="9"/>
      <c r="N39" s="9"/>
      <c r="O39" s="9"/>
      <c r="P39" s="9"/>
      <c r="Q39" s="9"/>
      <c r="R39" s="9"/>
    </row>
    <row r="40" spans="3:18" x14ac:dyDescent="0.25">
      <c r="D40" s="8" t="s">
        <v>360</v>
      </c>
      <c r="F40" s="38"/>
      <c r="G40" s="9"/>
      <c r="J40" s="37">
        <v>22610431.012305185</v>
      </c>
      <c r="K40" s="9">
        <v>0.06</v>
      </c>
      <c r="L40" s="71">
        <v>0.08</v>
      </c>
      <c r="M40" s="9"/>
      <c r="N40" s="9"/>
      <c r="O40" s="9"/>
      <c r="P40" s="9"/>
      <c r="Q40" s="9"/>
      <c r="R40" s="9"/>
    </row>
    <row r="41" spans="3:18" x14ac:dyDescent="0.25">
      <c r="D41" s="8" t="s">
        <v>326</v>
      </c>
      <c r="F41" s="38"/>
      <c r="G41" s="9"/>
      <c r="J41" s="37">
        <v>15073620.674870124</v>
      </c>
      <c r="K41" s="9">
        <v>0.04</v>
      </c>
      <c r="L41" s="71">
        <v>0.04</v>
      </c>
      <c r="M41" s="9"/>
      <c r="N41" s="9"/>
      <c r="O41" s="9"/>
      <c r="P41" s="9"/>
      <c r="Q41" s="9"/>
      <c r="R41" s="9"/>
    </row>
    <row r="42" spans="3:18" x14ac:dyDescent="0.25">
      <c r="D42" s="8" t="s">
        <v>340</v>
      </c>
      <c r="F42" s="38"/>
      <c r="G42" s="9"/>
      <c r="J42" s="37">
        <v>7536810.337435062</v>
      </c>
      <c r="K42" s="9">
        <v>0.02</v>
      </c>
      <c r="L42" s="71">
        <v>0.03</v>
      </c>
      <c r="M42" s="9"/>
      <c r="N42" s="9"/>
      <c r="O42" s="9"/>
      <c r="P42" s="9"/>
      <c r="Q42" s="9"/>
      <c r="R42" s="9"/>
    </row>
    <row r="43" spans="3:18" x14ac:dyDescent="0.25">
      <c r="D43" s="8" t="s">
        <v>62</v>
      </c>
      <c r="F43" s="38"/>
      <c r="G43" s="9"/>
      <c r="J43" s="37">
        <v>7536810.337435062</v>
      </c>
      <c r="K43" s="9">
        <v>0.02</v>
      </c>
      <c r="L43" s="71">
        <v>0.03</v>
      </c>
      <c r="M43" s="9"/>
      <c r="N43" s="9"/>
      <c r="O43" s="9"/>
      <c r="P43" s="9"/>
      <c r="Q43" s="9"/>
      <c r="R43" s="9"/>
    </row>
    <row r="44" spans="3:18" x14ac:dyDescent="0.25">
      <c r="D44" s="8" t="s">
        <v>78</v>
      </c>
      <c r="F44" s="38"/>
      <c r="G44" s="9"/>
      <c r="J44" s="37">
        <v>11305215.506152593</v>
      </c>
      <c r="K44" s="9">
        <v>0.03</v>
      </c>
      <c r="L44" s="71">
        <v>0.03</v>
      </c>
      <c r="M44" s="9"/>
      <c r="N44" s="9"/>
      <c r="O44" s="9"/>
      <c r="P44" s="9"/>
      <c r="Q44" s="9"/>
      <c r="R44" s="9"/>
    </row>
    <row r="45" spans="3:18" x14ac:dyDescent="0.25">
      <c r="D45" s="8" t="s">
        <v>174</v>
      </c>
      <c r="F45" s="38"/>
      <c r="G45" s="9"/>
      <c r="J45" s="37">
        <v>101746939.55537334</v>
      </c>
      <c r="K45" s="9">
        <v>0.27</v>
      </c>
      <c r="L45" s="71">
        <v>0.27</v>
      </c>
      <c r="M45" s="9"/>
      <c r="N45" s="9"/>
      <c r="O45" s="9"/>
      <c r="P45" s="9"/>
      <c r="Q45" s="9"/>
      <c r="R45" s="9"/>
    </row>
    <row r="46" spans="3:18" x14ac:dyDescent="0.25">
      <c r="D46" s="8" t="s">
        <v>61</v>
      </c>
      <c r="F46" s="38"/>
      <c r="G46" s="9"/>
      <c r="J46" s="37">
        <v>162041422.25485381</v>
      </c>
      <c r="K46" s="9">
        <v>0.43</v>
      </c>
      <c r="L46" s="71">
        <v>0.4</v>
      </c>
      <c r="M46" s="9"/>
      <c r="N46" s="9"/>
      <c r="O46" s="9"/>
      <c r="P46" s="9"/>
      <c r="Q46" s="9"/>
      <c r="R46" s="9"/>
    </row>
    <row r="47" spans="3:18" x14ac:dyDescent="0.25">
      <c r="D47" s="8" t="s">
        <v>515</v>
      </c>
      <c r="F47" s="38"/>
      <c r="G47" s="9"/>
      <c r="J47" s="37">
        <v>7536810.337435062</v>
      </c>
      <c r="K47" s="9">
        <v>0.02</v>
      </c>
      <c r="L47" s="71">
        <v>0.04</v>
      </c>
      <c r="M47" s="9"/>
      <c r="N47" s="9"/>
      <c r="O47" s="9"/>
      <c r="P47" s="9"/>
      <c r="Q47" s="9"/>
      <c r="R47" s="9"/>
    </row>
    <row r="48" spans="3:18" x14ac:dyDescent="0.25">
      <c r="D48" s="8" t="s">
        <v>361</v>
      </c>
      <c r="F48" s="38"/>
      <c r="G48" s="9"/>
      <c r="J48" s="37">
        <v>18842025.843587656</v>
      </c>
      <c r="K48" s="9">
        <v>0.05</v>
      </c>
      <c r="L48" s="71">
        <v>0.06</v>
      </c>
      <c r="M48" s="9"/>
      <c r="N48" s="9"/>
      <c r="O48" s="9"/>
      <c r="P48" s="9"/>
      <c r="Q48" s="9"/>
      <c r="R48" s="9"/>
    </row>
    <row r="49" spans="4:18" x14ac:dyDescent="0.25">
      <c r="D49" s="8" t="s">
        <v>63</v>
      </c>
      <c r="F49" s="38"/>
      <c r="G49" s="9"/>
      <c r="J49" s="37">
        <v>22610431.012305122</v>
      </c>
      <c r="K49" s="9">
        <v>5.9999999999999831E-2</v>
      </c>
      <c r="L49" s="71">
        <v>2.0000000000000018E-2</v>
      </c>
      <c r="M49" s="9"/>
      <c r="N49" s="9"/>
      <c r="O49" s="9"/>
      <c r="P49" s="9"/>
      <c r="Q49" s="9"/>
      <c r="R49" s="9"/>
    </row>
    <row r="50" spans="4:18" x14ac:dyDescent="0.25">
      <c r="F50" s="197"/>
      <c r="G50" s="50"/>
      <c r="J50" s="51">
        <v>376840516.87175304</v>
      </c>
      <c r="K50" s="50">
        <v>1</v>
      </c>
      <c r="L50" s="198">
        <v>1</v>
      </c>
      <c r="M50" s="50"/>
      <c r="N50" s="50"/>
      <c r="O50" s="50"/>
      <c r="P50" s="50"/>
      <c r="Q50" s="50"/>
      <c r="R50" s="50"/>
    </row>
    <row r="51" spans="4:18" x14ac:dyDescent="0.25">
      <c r="F51" s="6"/>
    </row>
  </sheetData>
  <pageMargins left="0.7" right="0.7" top="0.75" bottom="0.75" header="0.3" footer="0.3"/>
  <pageSetup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S80"/>
  <sheetViews>
    <sheetView zoomScale="80" zoomScaleNormal="80" workbookViewId="0">
      <selection activeCell="V54" sqref="V54"/>
    </sheetView>
  </sheetViews>
  <sheetFormatPr defaultColWidth="9.140625" defaultRowHeight="15" x14ac:dyDescent="0.25"/>
  <cols>
    <col min="1" max="1" width="9.140625" style="8"/>
    <col min="2" max="2" width="11.7109375" style="8" customWidth="1"/>
    <col min="3" max="3" width="28.140625" style="8" customWidth="1"/>
    <col min="4" max="6" width="3.42578125" style="8" hidden="1" customWidth="1"/>
    <col min="7" max="8" width="11.42578125" style="8" hidden="1" customWidth="1"/>
    <col min="9" max="18" width="11.42578125" style="8" customWidth="1"/>
    <col min="19" max="16384" width="9.140625" style="8"/>
  </cols>
  <sheetData>
    <row r="2" spans="2:19" x14ac:dyDescent="0.25">
      <c r="B2" s="8" t="s">
        <v>31</v>
      </c>
    </row>
    <row r="4" spans="2:19" x14ac:dyDescent="0.25">
      <c r="B4" s="4">
        <v>43801</v>
      </c>
    </row>
    <row r="5" spans="2:19" x14ac:dyDescent="0.25">
      <c r="B5" s="4" t="s">
        <v>85</v>
      </c>
    </row>
    <row r="7" spans="2:19" x14ac:dyDescent="0.25">
      <c r="B7" s="140" t="s">
        <v>123</v>
      </c>
      <c r="C7" s="49"/>
      <c r="D7" s="49"/>
      <c r="E7" s="49"/>
      <c r="F7" s="49"/>
      <c r="G7" s="140">
        <v>2013</v>
      </c>
      <c r="H7" s="140">
        <v>2014</v>
      </c>
      <c r="I7" s="140">
        <v>2015</v>
      </c>
      <c r="J7" s="140">
        <v>2016</v>
      </c>
      <c r="K7" s="140">
        <v>2017</v>
      </c>
      <c r="L7" s="140">
        <v>2018</v>
      </c>
      <c r="M7" s="140">
        <v>2019</v>
      </c>
      <c r="N7" s="140">
        <v>2020</v>
      </c>
      <c r="O7" s="140">
        <v>2021</v>
      </c>
      <c r="P7" s="140">
        <v>2022</v>
      </c>
      <c r="Q7" s="140">
        <v>2023</v>
      </c>
      <c r="R7" s="140">
        <v>2024</v>
      </c>
      <c r="S7" s="23" t="s">
        <v>11</v>
      </c>
    </row>
    <row r="8" spans="2:19" ht="15.75" x14ac:dyDescent="0.25">
      <c r="C8" s="15" t="s">
        <v>143</v>
      </c>
      <c r="D8" s="15"/>
      <c r="E8" s="15"/>
      <c r="F8" s="15"/>
      <c r="G8" s="34">
        <v>769434345.96575999</v>
      </c>
      <c r="H8" s="34">
        <v>1232272955.1999998</v>
      </c>
      <c r="I8" s="34">
        <v>1117371307.168</v>
      </c>
      <c r="J8" s="34">
        <v>1160252002.5945599</v>
      </c>
      <c r="K8" s="34">
        <v>1172992309.741354</v>
      </c>
      <c r="L8" s="34">
        <v>1160990433.7179933</v>
      </c>
      <c r="M8" s="34">
        <v>1086132479.559711</v>
      </c>
      <c r="N8" s="34">
        <v>1089058765.3298903</v>
      </c>
      <c r="O8" s="34">
        <v>1094714038.3184121</v>
      </c>
      <c r="P8" s="34">
        <v>1084846403.1726856</v>
      </c>
      <c r="Q8" s="34">
        <v>1078255405.8584292</v>
      </c>
      <c r="R8" s="34">
        <v>1067013991.3615425</v>
      </c>
      <c r="S8" s="33">
        <v>-1.4677045127586941E-2</v>
      </c>
    </row>
    <row r="9" spans="2:19" ht="15.75" x14ac:dyDescent="0.25">
      <c r="C9" s="15" t="s">
        <v>144</v>
      </c>
      <c r="D9" s="15"/>
      <c r="E9" s="15"/>
      <c r="F9" s="15"/>
      <c r="G9" s="34">
        <v>731957534.77999997</v>
      </c>
      <c r="H9" s="34">
        <v>967702565.20235002</v>
      </c>
      <c r="I9" s="34">
        <v>1140177895.9199998</v>
      </c>
      <c r="J9" s="34">
        <v>1269403424.9999998</v>
      </c>
      <c r="K9" s="34">
        <v>1213445808.7874997</v>
      </c>
      <c r="L9" s="34">
        <v>1158193260.1669497</v>
      </c>
      <c r="M9" s="34">
        <v>1112620571.6915212</v>
      </c>
      <c r="N9" s="34">
        <v>1068294057.5912172</v>
      </c>
      <c r="O9" s="34">
        <v>1036537088.2802633</v>
      </c>
      <c r="P9" s="34">
        <v>1008324763.0400847</v>
      </c>
      <c r="Q9" s="34">
        <v>982771527.67759025</v>
      </c>
      <c r="R9" s="34">
        <v>959237644.25081956</v>
      </c>
      <c r="S9" s="33">
        <v>-3.2314337425525252E-2</v>
      </c>
    </row>
    <row r="10" spans="2:19" ht="15.75" x14ac:dyDescent="0.25">
      <c r="C10" s="15" t="s">
        <v>291</v>
      </c>
      <c r="D10" s="15"/>
      <c r="E10" s="15"/>
      <c r="F10" s="15"/>
      <c r="G10" s="34">
        <v>56600000</v>
      </c>
      <c r="H10" s="34">
        <v>102900000</v>
      </c>
      <c r="I10" s="34">
        <v>343750000</v>
      </c>
      <c r="J10" s="34">
        <v>678125000</v>
      </c>
      <c r="K10" s="34">
        <v>940562500</v>
      </c>
      <c r="L10" s="34">
        <v>1032500000</v>
      </c>
      <c r="M10" s="34">
        <v>1045175000</v>
      </c>
      <c r="N10" s="34">
        <v>1093147250</v>
      </c>
      <c r="O10" s="34">
        <v>1147923657.5</v>
      </c>
      <c r="P10" s="34">
        <v>1210509668.5249999</v>
      </c>
      <c r="Q10" s="34">
        <v>1282061315.8917499</v>
      </c>
      <c r="R10" s="34">
        <v>1363907801.8908722</v>
      </c>
      <c r="S10" s="33">
        <v>4.4248228501269082E-2</v>
      </c>
    </row>
    <row r="11" spans="2:19" ht="15.75" x14ac:dyDescent="0.25">
      <c r="C11" s="15" t="s">
        <v>141</v>
      </c>
      <c r="D11" s="15"/>
      <c r="E11" s="15"/>
      <c r="F11" s="15"/>
      <c r="G11" s="34">
        <v>274873755.69</v>
      </c>
      <c r="H11" s="34">
        <v>398305726.85960001</v>
      </c>
      <c r="I11" s="34">
        <v>274311275.05261773</v>
      </c>
      <c r="J11" s="34">
        <v>128129393.44618359</v>
      </c>
      <c r="K11" s="34">
        <v>35583886.811446682</v>
      </c>
      <c r="L11" s="34">
        <v>23579923.536672503</v>
      </c>
      <c r="M11" s="34">
        <v>15852357.888642004</v>
      </c>
      <c r="N11" s="34">
        <v>13553765.994788913</v>
      </c>
      <c r="O11" s="34">
        <v>7986768.5174543755</v>
      </c>
      <c r="P11" s="34">
        <v>4814780.2142728129</v>
      </c>
      <c r="Q11" s="34">
        <v>2961882.510781962</v>
      </c>
      <c r="R11" s="34">
        <v>1431416.5458465533</v>
      </c>
      <c r="S11" s="33">
        <v>-0.33960300721001435</v>
      </c>
    </row>
    <row r="12" spans="2:19" ht="15.75" x14ac:dyDescent="0.25">
      <c r="C12" s="15" t="s">
        <v>200</v>
      </c>
      <c r="D12" s="15"/>
      <c r="E12" s="15"/>
      <c r="F12" s="15"/>
      <c r="G12" s="34">
        <v>525270000</v>
      </c>
      <c r="H12" s="34">
        <v>712871750</v>
      </c>
      <c r="I12" s="34">
        <v>1122600702.5999999</v>
      </c>
      <c r="J12" s="34">
        <v>1462270479.1999998</v>
      </c>
      <c r="K12" s="34">
        <v>1691122955.2149999</v>
      </c>
      <c r="L12" s="34">
        <v>1760679223.4399998</v>
      </c>
      <c r="M12" s="34">
        <v>1889685587.823</v>
      </c>
      <c r="N12" s="34">
        <v>2066753095.0339684</v>
      </c>
      <c r="O12" s="34">
        <v>2115866822.7783296</v>
      </c>
      <c r="P12" s="34">
        <v>2053997859.708698</v>
      </c>
      <c r="Q12" s="34">
        <v>1922623762.911207</v>
      </c>
      <c r="R12" s="34">
        <v>1786012067.0731404</v>
      </c>
      <c r="S12" s="33">
        <v>1.7753989045813157E-2</v>
      </c>
    </row>
    <row r="13" spans="2:19" ht="15.75" x14ac:dyDescent="0.25">
      <c r="C13" s="15" t="s">
        <v>142</v>
      </c>
      <c r="D13" s="15"/>
      <c r="E13" s="15"/>
      <c r="F13" s="15"/>
      <c r="G13" s="34">
        <v>2100000</v>
      </c>
      <c r="H13" s="34">
        <v>209950000</v>
      </c>
      <c r="I13" s="34">
        <v>497420000</v>
      </c>
      <c r="J13" s="34">
        <v>1627440000</v>
      </c>
      <c r="K13" s="34">
        <v>1900790400</v>
      </c>
      <c r="L13" s="34">
        <v>2266297600</v>
      </c>
      <c r="M13" s="34">
        <v>2523617630.4000001</v>
      </c>
      <c r="N13" s="34">
        <v>3030805726.9751997</v>
      </c>
      <c r="O13" s="34">
        <v>2948502719.6456861</v>
      </c>
      <c r="P13" s="34">
        <v>2806561490.8640785</v>
      </c>
      <c r="Q13" s="34">
        <v>2554198234.5182505</v>
      </c>
      <c r="R13" s="34">
        <v>2426954047.6167598</v>
      </c>
      <c r="S13" s="33">
        <v>2.4206510842385454E-2</v>
      </c>
    </row>
    <row r="14" spans="2:19" ht="15.75" x14ac:dyDescent="0.25">
      <c r="C14" s="141" t="s">
        <v>122</v>
      </c>
      <c r="D14" s="141"/>
      <c r="E14" s="141"/>
      <c r="F14" s="141"/>
      <c r="G14" s="35">
        <v>2360235636.43576</v>
      </c>
      <c r="H14" s="35">
        <v>3624002997.26195</v>
      </c>
      <c r="I14" s="35">
        <v>4495631180.7406178</v>
      </c>
      <c r="J14" s="35">
        <v>6325620300.2407436</v>
      </c>
      <c r="K14" s="35">
        <v>6954497860.5552998</v>
      </c>
      <c r="L14" s="35">
        <v>7402240440.8616152</v>
      </c>
      <c r="M14" s="35">
        <v>7673083627.3628731</v>
      </c>
      <c r="N14" s="35">
        <v>8361612660.925065</v>
      </c>
      <c r="O14" s="35">
        <v>8351531095.0401449</v>
      </c>
      <c r="P14" s="35">
        <v>8169054965.5248194</v>
      </c>
      <c r="Q14" s="35">
        <v>7822872129.3680086</v>
      </c>
      <c r="R14" s="35">
        <v>7604556968.7389812</v>
      </c>
      <c r="S14" s="33">
        <v>1.1115129173211447E-2</v>
      </c>
    </row>
    <row r="15" spans="2:19" ht="60" customHeight="1" x14ac:dyDescent="0.25">
      <c r="I15" s="17"/>
      <c r="J15" s="17"/>
      <c r="K15" s="17"/>
      <c r="L15" s="17"/>
      <c r="M15" s="17"/>
      <c r="N15" s="17"/>
      <c r="O15" s="17"/>
      <c r="P15" s="17"/>
      <c r="Q15" s="17"/>
      <c r="R15" s="17"/>
    </row>
    <row r="16" spans="2:19" x14ac:dyDescent="0.25">
      <c r="B16" s="140" t="s">
        <v>125</v>
      </c>
      <c r="C16" s="49"/>
      <c r="D16" s="49"/>
      <c r="E16" s="49"/>
      <c r="F16" s="49"/>
      <c r="G16" s="140">
        <v>2013</v>
      </c>
      <c r="H16" s="140">
        <v>2014</v>
      </c>
      <c r="I16" s="140">
        <v>2015</v>
      </c>
      <c r="J16" s="140">
        <v>2016</v>
      </c>
      <c r="K16" s="140">
        <v>2017</v>
      </c>
      <c r="L16" s="140">
        <v>2018</v>
      </c>
      <c r="M16" s="140">
        <v>2019</v>
      </c>
      <c r="N16" s="140">
        <v>2020</v>
      </c>
      <c r="O16" s="140">
        <v>2021</v>
      </c>
      <c r="P16" s="140">
        <v>2022</v>
      </c>
      <c r="Q16" s="140">
        <v>2023</v>
      </c>
      <c r="R16" s="140">
        <v>2024</v>
      </c>
    </row>
    <row r="17" spans="2:19" x14ac:dyDescent="0.25">
      <c r="C17" s="8" t="s">
        <v>87</v>
      </c>
      <c r="G17" s="74">
        <v>1E-3</v>
      </c>
      <c r="H17" s="74">
        <v>5.0000000000000001E-3</v>
      </c>
      <c r="I17" s="74">
        <v>9.4536224817709531E-3</v>
      </c>
      <c r="J17" s="74">
        <v>1.1856544724498499E-2</v>
      </c>
      <c r="K17" s="74">
        <v>1.186282628224327E-2</v>
      </c>
      <c r="L17" s="74">
        <v>1.1483009864254837E-2</v>
      </c>
      <c r="M17" s="74">
        <v>9.9699161009003546E-3</v>
      </c>
      <c r="N17" s="74">
        <v>1.4999999999999999E-2</v>
      </c>
      <c r="O17" s="74">
        <v>0.02</v>
      </c>
      <c r="P17" s="74">
        <v>2.3E-2</v>
      </c>
      <c r="Q17" s="74">
        <v>2.5000000000000001E-2</v>
      </c>
      <c r="R17" s="74">
        <v>2.7E-2</v>
      </c>
    </row>
    <row r="18" spans="2:19" x14ac:dyDescent="0.25">
      <c r="C18" s="8" t="s">
        <v>88</v>
      </c>
      <c r="G18" s="74">
        <v>0.56100000000000005</v>
      </c>
      <c r="H18" s="74">
        <v>0.53700000000000003</v>
      </c>
      <c r="I18" s="74">
        <v>0.51154637751822918</v>
      </c>
      <c r="J18" s="74">
        <v>0.39814345527550155</v>
      </c>
      <c r="K18" s="74">
        <v>0.3881371737177568</v>
      </c>
      <c r="L18" s="74">
        <v>0.37351699013574513</v>
      </c>
      <c r="M18" s="74">
        <v>0.34403008389909961</v>
      </c>
      <c r="N18" s="74">
        <v>0.31999999999999995</v>
      </c>
      <c r="O18" s="74">
        <v>0.3</v>
      </c>
      <c r="P18" s="74">
        <v>0.26699999999999996</v>
      </c>
      <c r="Q18" s="74">
        <v>0.23499999999999999</v>
      </c>
      <c r="R18" s="74">
        <v>0.19299999999999998</v>
      </c>
    </row>
    <row r="19" spans="2:19" x14ac:dyDescent="0.25">
      <c r="C19" s="8" t="s">
        <v>150</v>
      </c>
      <c r="G19" s="74">
        <v>0.15</v>
      </c>
      <c r="H19" s="74">
        <v>0.17</v>
      </c>
      <c r="I19" s="74">
        <v>0.19</v>
      </c>
      <c r="J19" s="74">
        <v>0.2</v>
      </c>
      <c r="K19" s="74">
        <v>0.21</v>
      </c>
      <c r="L19" s="74">
        <v>0.22</v>
      </c>
      <c r="M19" s="74">
        <v>0.23</v>
      </c>
      <c r="N19" s="74">
        <v>0.24</v>
      </c>
      <c r="O19" s="74">
        <v>0.25</v>
      </c>
      <c r="P19" s="74">
        <v>0.26</v>
      </c>
      <c r="Q19" s="74">
        <v>0.27</v>
      </c>
      <c r="R19" s="74">
        <v>0.28000000000000003</v>
      </c>
    </row>
    <row r="20" spans="2:19" x14ac:dyDescent="0.25">
      <c r="C20" s="8" t="s">
        <v>437</v>
      </c>
      <c r="G20" s="74"/>
      <c r="H20" s="74"/>
      <c r="I20" s="74"/>
      <c r="J20" s="74">
        <v>0</v>
      </c>
      <c r="K20" s="74">
        <v>0</v>
      </c>
      <c r="L20" s="74">
        <v>0</v>
      </c>
      <c r="M20" s="74">
        <v>1.6E-2</v>
      </c>
      <c r="N20" s="74">
        <v>0.03</v>
      </c>
      <c r="O20" s="74">
        <v>0.05</v>
      </c>
      <c r="P20" s="74">
        <v>0.08</v>
      </c>
      <c r="Q20" s="74">
        <v>0.11</v>
      </c>
      <c r="R20" s="74">
        <v>0.15</v>
      </c>
    </row>
    <row r="21" spans="2:19" x14ac:dyDescent="0.25">
      <c r="C21" s="8" t="s">
        <v>86</v>
      </c>
      <c r="G21" s="74">
        <v>0.21</v>
      </c>
      <c r="H21" s="74">
        <v>0.21</v>
      </c>
      <c r="I21" s="74">
        <v>0.21</v>
      </c>
      <c r="J21" s="74">
        <v>0.26</v>
      </c>
      <c r="K21" s="74">
        <v>0.26</v>
      </c>
      <c r="L21" s="74">
        <v>0.26</v>
      </c>
      <c r="M21" s="74">
        <v>0.26</v>
      </c>
      <c r="N21" s="74">
        <v>0.26</v>
      </c>
      <c r="O21" s="74">
        <v>0.26</v>
      </c>
      <c r="P21" s="74">
        <v>0.26</v>
      </c>
      <c r="Q21" s="74">
        <v>0.26</v>
      </c>
      <c r="R21" s="74">
        <v>0.26</v>
      </c>
    </row>
    <row r="22" spans="2:19" x14ac:dyDescent="0.25">
      <c r="C22" s="8" t="s">
        <v>89</v>
      </c>
      <c r="G22" s="74">
        <v>7.8E-2</v>
      </c>
      <c r="H22" s="74">
        <v>7.8E-2</v>
      </c>
      <c r="I22" s="74">
        <v>7.9000000000000001E-2</v>
      </c>
      <c r="J22" s="74">
        <v>0.13</v>
      </c>
      <c r="K22" s="74">
        <v>0.13</v>
      </c>
      <c r="L22" s="74">
        <v>0.13500000000000001</v>
      </c>
      <c r="M22" s="74">
        <v>0.14000000000000001</v>
      </c>
      <c r="N22" s="74">
        <v>0.13500000000000001</v>
      </c>
      <c r="O22" s="74">
        <v>0.12</v>
      </c>
      <c r="P22" s="74">
        <v>0.11</v>
      </c>
      <c r="Q22" s="74">
        <v>0.1</v>
      </c>
      <c r="R22" s="74">
        <v>0.09</v>
      </c>
    </row>
    <row r="23" spans="2:19" x14ac:dyDescent="0.25">
      <c r="G23" s="17">
        <v>1</v>
      </c>
      <c r="H23" s="17">
        <v>1</v>
      </c>
      <c r="I23" s="17"/>
      <c r="J23" s="17"/>
      <c r="K23" s="17"/>
      <c r="L23" s="17"/>
      <c r="M23" s="17"/>
      <c r="N23" s="17"/>
      <c r="O23" s="17"/>
      <c r="P23" s="17"/>
      <c r="Q23" s="17"/>
      <c r="R23" s="17"/>
    </row>
    <row r="24" spans="2:19" x14ac:dyDescent="0.25">
      <c r="G24" s="17"/>
      <c r="H24" s="17"/>
      <c r="I24" s="17"/>
      <c r="J24" s="17"/>
      <c r="K24" s="17"/>
      <c r="L24" s="17"/>
      <c r="M24" s="17"/>
      <c r="N24" s="17"/>
      <c r="O24" s="17"/>
      <c r="P24" s="17"/>
      <c r="Q24" s="17"/>
      <c r="R24" s="17"/>
    </row>
    <row r="25" spans="2:19" x14ac:dyDescent="0.25">
      <c r="B25" s="140" t="s">
        <v>124</v>
      </c>
      <c r="C25" s="49"/>
      <c r="D25" s="49"/>
      <c r="E25" s="49"/>
      <c r="F25" s="49"/>
      <c r="G25" s="140">
        <v>2013</v>
      </c>
      <c r="H25" s="140">
        <v>2014</v>
      </c>
      <c r="I25" s="140">
        <v>2015</v>
      </c>
      <c r="J25" s="140">
        <v>2016</v>
      </c>
      <c r="K25" s="140">
        <v>2017</v>
      </c>
      <c r="L25" s="140">
        <v>2018</v>
      </c>
      <c r="M25" s="140">
        <v>2019</v>
      </c>
      <c r="N25" s="140">
        <v>2020</v>
      </c>
      <c r="O25" s="140">
        <v>2021</v>
      </c>
      <c r="P25" s="140">
        <v>2022</v>
      </c>
      <c r="Q25" s="140">
        <v>2023</v>
      </c>
      <c r="R25" s="140">
        <v>2024</v>
      </c>
      <c r="S25" s="11" t="s">
        <v>11</v>
      </c>
    </row>
    <row r="26" spans="2:19" ht="15.75" x14ac:dyDescent="0.25">
      <c r="C26" s="8" t="s">
        <v>87</v>
      </c>
      <c r="G26" s="90">
        <v>2360235.6364357602</v>
      </c>
      <c r="H26" s="90">
        <v>18120014.986309752</v>
      </c>
      <c r="I26" s="90">
        <v>42500000</v>
      </c>
      <c r="J26" s="90">
        <v>75000000</v>
      </c>
      <c r="K26" s="90">
        <v>82500000</v>
      </c>
      <c r="L26" s="90">
        <v>85000000</v>
      </c>
      <c r="M26" s="90">
        <v>76500000</v>
      </c>
      <c r="N26" s="90">
        <v>125424189.91387597</v>
      </c>
      <c r="O26" s="90">
        <v>167030621.90080291</v>
      </c>
      <c r="P26" s="90">
        <v>187888264.20707086</v>
      </c>
      <c r="Q26" s="90">
        <v>195571803.23420024</v>
      </c>
      <c r="R26" s="90">
        <v>205323038.15595248</v>
      </c>
      <c r="S26" s="33">
        <v>0.18134694593963374</v>
      </c>
    </row>
    <row r="27" spans="2:19" ht="15.75" x14ac:dyDescent="0.25">
      <c r="C27" s="8" t="s">
        <v>88</v>
      </c>
      <c r="G27" s="90">
        <v>1324092192.0404615</v>
      </c>
      <c r="H27" s="90">
        <v>1946089609.5296674</v>
      </c>
      <c r="I27" s="90">
        <v>2299723845.1658626</v>
      </c>
      <c r="J27" s="90">
        <v>2518504323.0987053</v>
      </c>
      <c r="K27" s="90">
        <v>2699299144.2221203</v>
      </c>
      <c r="L27" s="90">
        <v>2764862569.7317214</v>
      </c>
      <c r="M27" s="90">
        <v>2639771604.0864568</v>
      </c>
      <c r="N27" s="90">
        <v>2675716051.4960203</v>
      </c>
      <c r="O27" s="90">
        <v>2505459328.5120435</v>
      </c>
      <c r="P27" s="90">
        <v>2181137675.7951264</v>
      </c>
      <c r="Q27" s="90">
        <v>1838374950.4014819</v>
      </c>
      <c r="R27" s="90">
        <v>1467679494.9666233</v>
      </c>
      <c r="S27" s="33">
        <v>-7.8379537072359118E-2</v>
      </c>
    </row>
    <row r="28" spans="2:19" ht="15.75" x14ac:dyDescent="0.25">
      <c r="C28" s="8" t="s">
        <v>150</v>
      </c>
      <c r="G28" s="90">
        <v>354035345.46536398</v>
      </c>
      <c r="H28" s="90">
        <v>616080509.53453159</v>
      </c>
      <c r="I28" s="90">
        <v>854169924.34071743</v>
      </c>
      <c r="J28" s="90">
        <v>1265124060.0481489</v>
      </c>
      <c r="K28" s="90">
        <v>1460444550.7166128</v>
      </c>
      <c r="L28" s="90">
        <v>1628492896.9895554</v>
      </c>
      <c r="M28" s="90">
        <v>1764809234.2934608</v>
      </c>
      <c r="N28" s="90">
        <v>2006787038.6220155</v>
      </c>
      <c r="O28" s="90">
        <v>2087882773.7600362</v>
      </c>
      <c r="P28" s="90">
        <v>2123954291.036453</v>
      </c>
      <c r="Q28" s="90">
        <v>2112175474.9293625</v>
      </c>
      <c r="R28" s="90">
        <v>2129275951.2469149</v>
      </c>
      <c r="S28" s="33">
        <v>5.3389112691454077E-2</v>
      </c>
    </row>
    <row r="29" spans="2:19" ht="15.75" x14ac:dyDescent="0.25">
      <c r="C29" s="8" t="s">
        <v>437</v>
      </c>
      <c r="G29" s="90"/>
      <c r="H29" s="90"/>
      <c r="I29" s="90"/>
      <c r="J29" s="90">
        <v>0</v>
      </c>
      <c r="K29" s="90">
        <v>0</v>
      </c>
      <c r="L29" s="90">
        <v>0</v>
      </c>
      <c r="M29" s="90">
        <v>122769338.03780597</v>
      </c>
      <c r="N29" s="90">
        <v>250848379.82775193</v>
      </c>
      <c r="O29" s="90">
        <v>417576554.75200725</v>
      </c>
      <c r="P29" s="90">
        <v>653524397.24198556</v>
      </c>
      <c r="Q29" s="90">
        <v>860515934.23048091</v>
      </c>
      <c r="R29" s="90">
        <v>1140683545.310847</v>
      </c>
      <c r="S29" s="33" t="e">
        <v>#DIV/0!</v>
      </c>
    </row>
    <row r="30" spans="2:19" ht="15.75" x14ac:dyDescent="0.25">
      <c r="C30" s="8" t="s">
        <v>86</v>
      </c>
      <c r="G30" s="90">
        <v>495649483.65150958</v>
      </c>
      <c r="H30" s="90">
        <v>761040629.42500949</v>
      </c>
      <c r="I30" s="90">
        <v>944082547.95552969</v>
      </c>
      <c r="J30" s="90">
        <v>1644661278.0625935</v>
      </c>
      <c r="K30" s="90">
        <v>1808169443.7443781</v>
      </c>
      <c r="L30" s="90">
        <v>1924582514.6240201</v>
      </c>
      <c r="M30" s="90">
        <v>1995001743.114347</v>
      </c>
      <c r="N30" s="90">
        <v>2174019291.840517</v>
      </c>
      <c r="O30" s="90">
        <v>2171398084.7104378</v>
      </c>
      <c r="P30" s="90">
        <v>2123954291.036453</v>
      </c>
      <c r="Q30" s="90">
        <v>2033946753.6356823</v>
      </c>
      <c r="R30" s="90">
        <v>1977184811.8721352</v>
      </c>
      <c r="S30" s="33">
        <v>1.1115129173211447E-2</v>
      </c>
    </row>
    <row r="31" spans="2:19" ht="15.75" x14ac:dyDescent="0.25">
      <c r="C31" s="8" t="s">
        <v>89</v>
      </c>
      <c r="G31" s="90">
        <v>184098379.64198929</v>
      </c>
      <c r="H31" s="90">
        <v>282672233.78643209</v>
      </c>
      <c r="I31" s="90">
        <v>355154863.27850878</v>
      </c>
      <c r="J31" s="90">
        <v>822330639.03129673</v>
      </c>
      <c r="K31" s="90">
        <v>904084721.87218904</v>
      </c>
      <c r="L31" s="90">
        <v>999302459.51631808</v>
      </c>
      <c r="M31" s="90">
        <v>1074231707.8308024</v>
      </c>
      <c r="N31" s="90">
        <v>1128817709.2248838</v>
      </c>
      <c r="O31" s="90">
        <v>1002183731.4048173</v>
      </c>
      <c r="P31" s="90">
        <v>898596046.20773017</v>
      </c>
      <c r="Q31" s="90">
        <v>782287212.93680096</v>
      </c>
      <c r="R31" s="90">
        <v>684410127.1865083</v>
      </c>
      <c r="S31" s="33">
        <v>-4.7787551029206621E-2</v>
      </c>
    </row>
    <row r="32" spans="2:19" x14ac:dyDescent="0.25">
      <c r="G32" s="7"/>
      <c r="H32" s="7"/>
      <c r="I32" s="7"/>
      <c r="J32" s="7"/>
      <c r="K32" s="7"/>
      <c r="L32" s="7"/>
      <c r="M32" s="7"/>
      <c r="N32" s="7"/>
      <c r="O32" s="7"/>
      <c r="P32" s="7"/>
      <c r="Q32" s="7"/>
      <c r="R32" s="7"/>
    </row>
    <row r="33" spans="2:19" x14ac:dyDescent="0.25">
      <c r="G33" s="7"/>
      <c r="H33" s="7"/>
      <c r="I33" s="7"/>
      <c r="J33" s="7"/>
      <c r="K33" s="7"/>
      <c r="L33" s="7"/>
      <c r="M33" s="7"/>
      <c r="N33" s="7"/>
      <c r="O33" s="7"/>
      <c r="P33" s="7"/>
      <c r="Q33" s="7"/>
      <c r="R33" s="7"/>
    </row>
    <row r="34" spans="2:19" x14ac:dyDescent="0.25">
      <c r="B34" s="140" t="s">
        <v>126</v>
      </c>
      <c r="C34" s="49"/>
      <c r="D34" s="49"/>
      <c r="E34" s="49"/>
      <c r="F34" s="49"/>
      <c r="G34" s="140">
        <v>2013</v>
      </c>
      <c r="H34" s="140">
        <v>2014</v>
      </c>
      <c r="I34" s="140">
        <v>2015</v>
      </c>
      <c r="J34" s="140">
        <v>2016</v>
      </c>
      <c r="K34" s="140">
        <v>2017</v>
      </c>
      <c r="L34" s="140">
        <v>2018</v>
      </c>
      <c r="M34" s="140">
        <v>2019</v>
      </c>
      <c r="N34" s="140">
        <v>2020</v>
      </c>
      <c r="O34" s="140">
        <v>2021</v>
      </c>
      <c r="P34" s="140">
        <v>2022</v>
      </c>
      <c r="Q34" s="140">
        <v>2023</v>
      </c>
      <c r="R34" s="140">
        <v>2024</v>
      </c>
      <c r="S34" s="11" t="s">
        <v>11</v>
      </c>
    </row>
    <row r="35" spans="2:19" ht="15.75" x14ac:dyDescent="0.25">
      <c r="C35" s="15" t="s">
        <v>88</v>
      </c>
      <c r="D35" s="15"/>
      <c r="E35" s="15"/>
      <c r="F35" s="15"/>
      <c r="G35" s="66" t="e">
        <v>#REF!</v>
      </c>
      <c r="H35" s="66">
        <v>17394815670.415791</v>
      </c>
      <c r="I35" s="66">
        <v>25100289898.132607</v>
      </c>
      <c r="J35" s="66">
        <v>23560055173.943558</v>
      </c>
      <c r="K35" s="66">
        <v>26832665259.85994</v>
      </c>
      <c r="L35" s="66">
        <v>27868979026.90984</v>
      </c>
      <c r="M35" s="66">
        <v>28709712153.108593</v>
      </c>
      <c r="N35" s="66">
        <v>29036068358.678448</v>
      </c>
      <c r="O35" s="66">
        <v>28929700717.891327</v>
      </c>
      <c r="P35" s="66">
        <v>26702622598.027027</v>
      </c>
      <c r="Q35" s="66">
        <v>25128775158.10199</v>
      </c>
      <c r="R35" s="66">
        <v>21449411388.792793</v>
      </c>
      <c r="S35" s="33">
        <v>-2.0487342679324838E-2</v>
      </c>
    </row>
    <row r="36" spans="2:19" ht="15.75" x14ac:dyDescent="0.25">
      <c r="C36" s="15" t="s">
        <v>150</v>
      </c>
      <c r="D36" s="15"/>
      <c r="E36" s="15"/>
      <c r="F36" s="15"/>
      <c r="G36" s="66" t="e">
        <v>#REF!</v>
      </c>
      <c r="H36" s="66">
        <v>3717048599.963151</v>
      </c>
      <c r="I36" s="66">
        <v>6292903871.303031</v>
      </c>
      <c r="J36" s="66">
        <v>7988596588.3365078</v>
      </c>
      <c r="K36" s="66">
        <v>9799448643.7698803</v>
      </c>
      <c r="L36" s="66">
        <v>11079933429.512978</v>
      </c>
      <c r="M36" s="66">
        <v>12955793752.843296</v>
      </c>
      <c r="N36" s="66">
        <v>14699509606.580965</v>
      </c>
      <c r="O36" s="66">
        <v>16272956653.813869</v>
      </c>
      <c r="P36" s="66">
        <v>17551723842.523384</v>
      </c>
      <c r="Q36" s="66">
        <v>19488167117.293995</v>
      </c>
      <c r="R36" s="66">
        <v>21004864002.496571</v>
      </c>
      <c r="S36" s="33">
        <v>0.1195584413212889</v>
      </c>
    </row>
    <row r="37" spans="2:19" ht="15.75" x14ac:dyDescent="0.25">
      <c r="C37" s="15" t="s">
        <v>437</v>
      </c>
      <c r="D37" s="15"/>
      <c r="E37" s="15"/>
      <c r="F37" s="15"/>
      <c r="G37" s="66"/>
      <c r="H37" s="66"/>
      <c r="I37" s="66"/>
      <c r="J37" s="66">
        <v>0</v>
      </c>
      <c r="K37" s="66">
        <v>0</v>
      </c>
      <c r="L37" s="66">
        <v>0</v>
      </c>
      <c r="M37" s="66">
        <v>901272608.89344656</v>
      </c>
      <c r="N37" s="66">
        <v>1837438700.8226206</v>
      </c>
      <c r="O37" s="66">
        <v>3254591330.7627745</v>
      </c>
      <c r="P37" s="66">
        <v>5400530413.0841179</v>
      </c>
      <c r="Q37" s="66">
        <v>7939623640.3790321</v>
      </c>
      <c r="R37" s="66">
        <v>11252605715.623161</v>
      </c>
      <c r="S37" s="33" t="e">
        <v>#DIV/0!</v>
      </c>
    </row>
    <row r="38" spans="2:19" ht="15.75" x14ac:dyDescent="0.25">
      <c r="C38" s="15" t="s">
        <v>86</v>
      </c>
      <c r="D38" s="15"/>
      <c r="E38" s="15"/>
      <c r="F38" s="15"/>
      <c r="G38" s="66" t="e">
        <v>#REF!</v>
      </c>
      <c r="H38" s="66">
        <v>2125763088.2142198</v>
      </c>
      <c r="I38" s="66">
        <v>3220053150.5205564</v>
      </c>
      <c r="J38" s="66">
        <v>4807951650.3877115</v>
      </c>
      <c r="K38" s="66">
        <v>5616967917.5047817</v>
      </c>
      <c r="L38" s="66">
        <v>6062253139.0432959</v>
      </c>
      <c r="M38" s="66">
        <v>6780407358.5733824</v>
      </c>
      <c r="N38" s="66">
        <v>7372439231.6957016</v>
      </c>
      <c r="O38" s="66">
        <v>7835127277.7622347</v>
      </c>
      <c r="P38" s="66">
        <v>8125798075.2423067</v>
      </c>
      <c r="Q38" s="66">
        <v>8688140347.216114</v>
      </c>
      <c r="R38" s="66">
        <v>9029868784.1420422</v>
      </c>
      <c r="S38" s="33">
        <v>7.4628989776835519E-2</v>
      </c>
    </row>
    <row r="39" spans="2:19" ht="15.75" x14ac:dyDescent="0.25">
      <c r="C39" s="15" t="s">
        <v>89</v>
      </c>
      <c r="D39" s="15"/>
      <c r="E39" s="15"/>
      <c r="F39" s="15"/>
      <c r="G39" s="66" t="e">
        <v>#REF!</v>
      </c>
      <c r="H39" s="66">
        <v>1105396805.8713942</v>
      </c>
      <c r="I39" s="66">
        <v>1695894659.2741597</v>
      </c>
      <c r="J39" s="66">
        <v>3365566155.2713981</v>
      </c>
      <c r="K39" s="66">
        <v>3931877542.2533474</v>
      </c>
      <c r="L39" s="66">
        <v>4406791704.9199343</v>
      </c>
      <c r="M39" s="66">
        <v>5111384008.7707043</v>
      </c>
      <c r="N39" s="66">
        <v>5359196210.7326441</v>
      </c>
      <c r="O39" s="66">
        <v>5062697625.6309814</v>
      </c>
      <c r="P39" s="66">
        <v>4812972706.1050587</v>
      </c>
      <c r="Q39" s="66">
        <v>4678229417.7317533</v>
      </c>
      <c r="R39" s="66">
        <v>4376013333.8534508</v>
      </c>
      <c r="S39" s="33">
        <v>1.2026299049784583E-2</v>
      </c>
    </row>
    <row r="40" spans="2:19" s="11" customFormat="1" ht="15.75" x14ac:dyDescent="0.25">
      <c r="C40" s="141" t="s">
        <v>72</v>
      </c>
      <c r="D40" s="141"/>
      <c r="E40" s="141"/>
      <c r="F40" s="141"/>
      <c r="G40" s="192" t="e">
        <v>#REF!</v>
      </c>
      <c r="H40" s="192">
        <v>24343024164.464554</v>
      </c>
      <c r="I40" s="192">
        <v>36309141579.230354</v>
      </c>
      <c r="J40" s="192">
        <v>39722169567.939178</v>
      </c>
      <c r="K40" s="192">
        <v>46180959363.387955</v>
      </c>
      <c r="L40" s="192">
        <v>49417957300.386055</v>
      </c>
      <c r="M40" s="192">
        <v>54458569882.189423</v>
      </c>
      <c r="N40" s="192">
        <v>58304652108.510384</v>
      </c>
      <c r="O40" s="192">
        <v>61355073605.861191</v>
      </c>
      <c r="P40" s="192">
        <v>62593647634.981903</v>
      </c>
      <c r="Q40" s="192">
        <v>65922935680.72287</v>
      </c>
      <c r="R40" s="192">
        <v>67112763224.90802</v>
      </c>
      <c r="S40" s="33">
        <v>5.9327751746825585E-2</v>
      </c>
    </row>
    <row r="41" spans="2:19" ht="15.75" x14ac:dyDescent="0.25">
      <c r="C41" s="4"/>
      <c r="D41" s="4"/>
      <c r="E41" s="4"/>
      <c r="F41" s="4"/>
      <c r="G41" s="66"/>
      <c r="H41" s="66"/>
      <c r="I41" s="66"/>
      <c r="J41" s="66"/>
      <c r="K41" s="66"/>
      <c r="L41" s="66"/>
      <c r="M41" s="66"/>
      <c r="N41" s="66"/>
      <c r="O41" s="66"/>
      <c r="P41" s="66"/>
      <c r="Q41" s="66"/>
      <c r="R41" s="66"/>
      <c r="S41" s="33"/>
    </row>
    <row r="42" spans="2:19" x14ac:dyDescent="0.25">
      <c r="G42" s="50"/>
      <c r="H42" s="50"/>
      <c r="I42" s="50"/>
      <c r="J42" s="50"/>
      <c r="K42" s="50"/>
      <c r="L42" s="50"/>
      <c r="M42" s="50"/>
      <c r="N42" s="50"/>
      <c r="O42" s="50"/>
      <c r="P42" s="50"/>
      <c r="Q42" s="50"/>
      <c r="R42" s="50"/>
    </row>
    <row r="45" spans="2:19" x14ac:dyDescent="0.25">
      <c r="C45" s="291"/>
      <c r="D45" s="291"/>
      <c r="E45" s="291"/>
      <c r="F45" s="291"/>
      <c r="G45" s="200"/>
      <c r="H45" s="200"/>
      <c r="I45" s="213"/>
      <c r="J45" s="213"/>
    </row>
    <row r="46" spans="2:19" x14ac:dyDescent="0.25">
      <c r="I46" s="6"/>
      <c r="J46" s="9"/>
    </row>
    <row r="47" spans="2:19" x14ac:dyDescent="0.25">
      <c r="I47" s="95"/>
      <c r="J47" s="9"/>
    </row>
    <row r="48" spans="2:19" x14ac:dyDescent="0.25">
      <c r="I48" s="95"/>
      <c r="J48" s="9"/>
    </row>
    <row r="49" spans="9:10" x14ac:dyDescent="0.25">
      <c r="I49" s="95"/>
      <c r="J49" s="9"/>
    </row>
    <row r="50" spans="9:10" x14ac:dyDescent="0.25">
      <c r="I50" s="95"/>
      <c r="J50" s="9"/>
    </row>
    <row r="51" spans="9:10" x14ac:dyDescent="0.25">
      <c r="I51" s="95"/>
      <c r="J51" s="9"/>
    </row>
    <row r="52" spans="9:10" x14ac:dyDescent="0.25">
      <c r="I52" s="95"/>
      <c r="J52" s="9"/>
    </row>
    <row r="53" spans="9:10" x14ac:dyDescent="0.25">
      <c r="I53" s="95"/>
      <c r="J53" s="9"/>
    </row>
    <row r="54" spans="9:10" x14ac:dyDescent="0.25">
      <c r="I54" s="95"/>
      <c r="J54" s="9"/>
    </row>
    <row r="55" spans="9:10" x14ac:dyDescent="0.25">
      <c r="I55" s="95"/>
      <c r="J55" s="9"/>
    </row>
    <row r="56" spans="9:10" x14ac:dyDescent="0.25">
      <c r="I56" s="38"/>
      <c r="J56" s="9"/>
    </row>
    <row r="57" spans="9:10" x14ac:dyDescent="0.25">
      <c r="I57" s="73"/>
      <c r="J57" s="74"/>
    </row>
    <row r="68" spans="3:11" ht="60" x14ac:dyDescent="0.25">
      <c r="C68" s="140" t="s">
        <v>362</v>
      </c>
      <c r="D68" s="140"/>
      <c r="E68" s="140"/>
      <c r="F68" s="140"/>
      <c r="G68" s="49"/>
      <c r="H68" s="49"/>
      <c r="I68" s="40" t="s">
        <v>522</v>
      </c>
      <c r="J68" s="40" t="s">
        <v>523</v>
      </c>
      <c r="K68" s="67" t="s">
        <v>463</v>
      </c>
    </row>
    <row r="69" spans="3:11" x14ac:dyDescent="0.25">
      <c r="I69" s="6"/>
      <c r="J69" s="9"/>
    </row>
    <row r="70" spans="3:11" x14ac:dyDescent="0.25">
      <c r="C70" s="8" t="s">
        <v>326</v>
      </c>
      <c r="I70" s="34">
        <v>1850560110.2154038</v>
      </c>
      <c r="J70" s="9">
        <v>0.25</v>
      </c>
      <c r="K70" s="8" t="s">
        <v>86</v>
      </c>
    </row>
    <row r="71" spans="3:11" x14ac:dyDescent="0.25">
      <c r="C71" s="8" t="s">
        <v>65</v>
      </c>
      <c r="I71" s="34">
        <v>2590784154.3015652</v>
      </c>
      <c r="J71" s="9">
        <v>0.35</v>
      </c>
      <c r="K71" s="8" t="s">
        <v>462</v>
      </c>
    </row>
    <row r="72" spans="3:11" x14ac:dyDescent="0.25">
      <c r="C72" s="8" t="s">
        <v>436</v>
      </c>
      <c r="I72" s="34">
        <v>1110336066.1292422</v>
      </c>
      <c r="J72" s="9">
        <v>0.15</v>
      </c>
      <c r="K72" s="8" t="s">
        <v>438</v>
      </c>
    </row>
    <row r="73" spans="3:11" x14ac:dyDescent="0.25">
      <c r="C73" s="8" t="s">
        <v>174</v>
      </c>
      <c r="I73" s="34">
        <v>1036313661.7206262</v>
      </c>
      <c r="J73" s="9">
        <v>0.14000000000000001</v>
      </c>
      <c r="K73" s="8" t="s">
        <v>438</v>
      </c>
    </row>
    <row r="74" spans="3:11" x14ac:dyDescent="0.25">
      <c r="C74" s="8" t="s">
        <v>61</v>
      </c>
      <c r="I74" s="34">
        <v>44413442.64516969</v>
      </c>
      <c r="J74" s="9">
        <v>6.0000000000000001E-3</v>
      </c>
      <c r="K74" s="8" t="s">
        <v>88</v>
      </c>
    </row>
    <row r="75" spans="3:11" x14ac:dyDescent="0.25">
      <c r="C75" s="8" t="s">
        <v>79</v>
      </c>
      <c r="I75" s="34">
        <v>33516836.938849431</v>
      </c>
      <c r="J75" s="9">
        <v>4.527931402205046E-3</v>
      </c>
      <c r="K75" s="8" t="s">
        <v>88</v>
      </c>
    </row>
    <row r="76" spans="3:11" x14ac:dyDescent="0.25">
      <c r="C76" s="8" t="s">
        <v>102</v>
      </c>
      <c r="I76" s="34">
        <v>211682511.93739772</v>
      </c>
      <c r="J76" s="17">
        <v>2.8597086737263296E-2</v>
      </c>
      <c r="K76" s="8" t="s">
        <v>135</v>
      </c>
    </row>
    <row r="77" spans="3:11" x14ac:dyDescent="0.25">
      <c r="C77" s="8" t="s">
        <v>166</v>
      </c>
      <c r="I77" s="34">
        <v>360239371.69994605</v>
      </c>
      <c r="J77" s="9">
        <v>4.8666261867334651E-2</v>
      </c>
    </row>
    <row r="78" spans="3:11" x14ac:dyDescent="0.25">
      <c r="C78" s="8" t="s">
        <v>63</v>
      </c>
      <c r="I78" s="34">
        <v>164394285.2734144</v>
      </c>
      <c r="J78" s="9">
        <v>2.2208719993196957E-2</v>
      </c>
    </row>
    <row r="79" spans="3:11" x14ac:dyDescent="0.25">
      <c r="I79" s="171">
        <v>7402240440.8616142</v>
      </c>
      <c r="J79" s="316">
        <v>1</v>
      </c>
    </row>
    <row r="80" spans="3:11" x14ac:dyDescent="0.25">
      <c r="I80" s="34"/>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T96"/>
  <sheetViews>
    <sheetView zoomScale="80" zoomScaleNormal="80" workbookViewId="0">
      <selection activeCell="M12" sqref="M12"/>
    </sheetView>
  </sheetViews>
  <sheetFormatPr defaultColWidth="9.140625" defaultRowHeight="15" x14ac:dyDescent="0.25"/>
  <cols>
    <col min="1" max="2" width="9.140625" style="8"/>
    <col min="3" max="3" width="29.140625" style="8" customWidth="1"/>
    <col min="4" max="6" width="4.42578125" style="8" hidden="1" customWidth="1"/>
    <col min="7" max="9" width="15.42578125" style="8" hidden="1" customWidth="1"/>
    <col min="10" max="12" width="15.42578125" style="8" customWidth="1"/>
    <col min="13" max="18" width="15.5703125" style="8" customWidth="1"/>
    <col min="19" max="16384" width="9.140625" style="8"/>
  </cols>
  <sheetData>
    <row r="2" spans="2:18" x14ac:dyDescent="0.25">
      <c r="C2" s="8" t="s">
        <v>31</v>
      </c>
    </row>
    <row r="4" spans="2:18" x14ac:dyDescent="0.25">
      <c r="C4" s="4">
        <v>43801</v>
      </c>
      <c r="D4" s="4"/>
      <c r="E4" s="4"/>
      <c r="F4" s="4"/>
    </row>
    <row r="5" spans="2:18" x14ac:dyDescent="0.25">
      <c r="C5" s="4" t="s">
        <v>38</v>
      </c>
      <c r="D5" s="4"/>
      <c r="E5" s="4"/>
      <c r="F5" s="4"/>
    </row>
    <row r="7" spans="2:18" x14ac:dyDescent="0.25">
      <c r="G7" s="174"/>
      <c r="H7" s="174"/>
      <c r="I7" s="174"/>
    </row>
    <row r="8" spans="2:18" x14ac:dyDescent="0.25">
      <c r="G8" s="6"/>
      <c r="H8" s="6"/>
      <c r="I8" s="6"/>
      <c r="J8" s="6"/>
      <c r="K8" s="6"/>
      <c r="L8" s="6"/>
      <c r="M8" s="6"/>
      <c r="N8" s="6"/>
      <c r="O8" s="6"/>
      <c r="P8" s="6"/>
      <c r="Q8" s="6"/>
      <c r="R8" s="6"/>
    </row>
    <row r="9" spans="2:18" x14ac:dyDescent="0.25">
      <c r="C9" s="15"/>
      <c r="D9" s="15"/>
      <c r="E9" s="15"/>
      <c r="F9" s="15"/>
      <c r="G9" s="17"/>
      <c r="H9" s="17"/>
      <c r="I9" s="17"/>
      <c r="J9" s="17"/>
      <c r="K9" s="17"/>
      <c r="L9" s="17"/>
      <c r="M9" s="17"/>
      <c r="N9" s="17"/>
      <c r="O9" s="17"/>
      <c r="P9" s="17"/>
      <c r="Q9" s="17"/>
      <c r="R9" s="17"/>
    </row>
    <row r="10" spans="2:18" x14ac:dyDescent="0.25">
      <c r="B10" s="22" t="s">
        <v>234</v>
      </c>
      <c r="C10" s="49"/>
      <c r="D10" s="49"/>
      <c r="E10" s="49"/>
      <c r="F10" s="49"/>
      <c r="G10" s="140">
        <v>2013</v>
      </c>
      <c r="H10" s="140">
        <v>2014</v>
      </c>
      <c r="I10" s="140">
        <v>2015</v>
      </c>
      <c r="J10" s="140">
        <v>2016</v>
      </c>
      <c r="K10" s="140">
        <v>2017</v>
      </c>
      <c r="L10" s="140">
        <v>2018</v>
      </c>
      <c r="M10" s="140">
        <v>2019</v>
      </c>
      <c r="N10" s="140">
        <v>2020</v>
      </c>
      <c r="O10" s="140">
        <v>2021</v>
      </c>
      <c r="P10" s="140">
        <v>2022</v>
      </c>
      <c r="Q10" s="140">
        <v>2023</v>
      </c>
      <c r="R10" s="140">
        <v>2024</v>
      </c>
    </row>
    <row r="11" spans="2:18" x14ac:dyDescent="0.25">
      <c r="C11" s="8" t="s">
        <v>67</v>
      </c>
    </row>
    <row r="12" spans="2:18" x14ac:dyDescent="0.25">
      <c r="C12" s="15" t="s">
        <v>50</v>
      </c>
      <c r="D12" s="15"/>
      <c r="E12" s="15"/>
      <c r="F12" s="15"/>
      <c r="G12" s="95">
        <v>5974458944.8320007</v>
      </c>
      <c r="H12" s="95">
        <v>5500000000</v>
      </c>
      <c r="I12" s="95">
        <v>4400000000</v>
      </c>
      <c r="J12" s="95">
        <v>4180000000</v>
      </c>
      <c r="K12" s="95">
        <v>3971000000</v>
      </c>
      <c r="L12" s="95">
        <v>3573900000</v>
      </c>
      <c r="M12" s="95">
        <v>2680425000</v>
      </c>
      <c r="N12" s="95">
        <v>2144340000</v>
      </c>
      <c r="O12" s="95">
        <v>1929906000</v>
      </c>
      <c r="P12" s="95">
        <v>1640420100</v>
      </c>
      <c r="Q12" s="95">
        <v>1394357085</v>
      </c>
      <c r="R12" s="95">
        <v>1185203522.25</v>
      </c>
    </row>
    <row r="13" spans="2:18" x14ac:dyDescent="0.25">
      <c r="C13" s="15" t="s">
        <v>12</v>
      </c>
      <c r="D13" s="15"/>
      <c r="E13" s="15"/>
      <c r="F13" s="15"/>
      <c r="G13" s="95">
        <v>0</v>
      </c>
      <c r="H13" s="95">
        <v>0</v>
      </c>
      <c r="I13" s="95">
        <v>0</v>
      </c>
      <c r="J13" s="95">
        <v>0</v>
      </c>
      <c r="K13" s="95">
        <v>0</v>
      </c>
      <c r="L13" s="95">
        <v>0</v>
      </c>
      <c r="M13" s="95">
        <v>0</v>
      </c>
      <c r="N13" s="95">
        <v>0</v>
      </c>
      <c r="O13" s="95">
        <v>0</v>
      </c>
      <c r="P13" s="95">
        <v>0</v>
      </c>
      <c r="Q13" s="95">
        <v>0</v>
      </c>
      <c r="R13" s="95">
        <v>0</v>
      </c>
    </row>
    <row r="14" spans="2:18" x14ac:dyDescent="0.25">
      <c r="C14" s="15" t="s">
        <v>51</v>
      </c>
      <c r="D14" s="15"/>
      <c r="E14" s="15"/>
      <c r="F14" s="15"/>
      <c r="G14" s="95">
        <v>600000000</v>
      </c>
      <c r="H14" s="95">
        <v>300000000</v>
      </c>
      <c r="I14" s="95">
        <v>100000000</v>
      </c>
      <c r="J14" s="95">
        <v>100000000</v>
      </c>
      <c r="K14" s="95">
        <v>100000000</v>
      </c>
      <c r="L14" s="95">
        <v>80000000</v>
      </c>
      <c r="M14" s="95">
        <v>64000000</v>
      </c>
      <c r="N14" s="95">
        <v>51200000</v>
      </c>
      <c r="O14" s="95">
        <v>40960000</v>
      </c>
      <c r="P14" s="95">
        <v>32768000</v>
      </c>
      <c r="Q14" s="95">
        <v>26214400</v>
      </c>
      <c r="R14" s="95">
        <v>20971520</v>
      </c>
    </row>
    <row r="15" spans="2:18" x14ac:dyDescent="0.25">
      <c r="C15" s="15" t="s">
        <v>52</v>
      </c>
      <c r="D15" s="15"/>
      <c r="E15" s="15"/>
      <c r="F15" s="15"/>
      <c r="G15" s="95">
        <v>40000000</v>
      </c>
      <c r="H15" s="95">
        <v>40000000</v>
      </c>
      <c r="I15" s="95">
        <v>0</v>
      </c>
      <c r="J15" s="95">
        <v>0</v>
      </c>
      <c r="K15" s="95">
        <v>0</v>
      </c>
      <c r="L15" s="95">
        <v>0</v>
      </c>
      <c r="M15" s="95">
        <v>0</v>
      </c>
      <c r="N15" s="95">
        <v>3.5824686966945527E-9</v>
      </c>
      <c r="O15" s="95">
        <v>0</v>
      </c>
      <c r="P15" s="95">
        <v>0</v>
      </c>
      <c r="Q15" s="95">
        <v>0</v>
      </c>
      <c r="R15" s="95">
        <v>0</v>
      </c>
    </row>
    <row r="16" spans="2:18" x14ac:dyDescent="0.25">
      <c r="C16" s="15" t="s">
        <v>0</v>
      </c>
      <c r="D16" s="15"/>
      <c r="E16" s="15"/>
      <c r="F16" s="15"/>
      <c r="G16" s="95">
        <v>189000000</v>
      </c>
      <c r="H16" s="95">
        <v>900000000</v>
      </c>
      <c r="I16" s="95">
        <v>900000000</v>
      </c>
      <c r="J16" s="95">
        <v>1080000000</v>
      </c>
      <c r="K16" s="95">
        <v>1188000000</v>
      </c>
      <c r="L16" s="95">
        <v>1306800000</v>
      </c>
      <c r="M16" s="95">
        <v>1306800000</v>
      </c>
      <c r="N16" s="95">
        <v>1306800000</v>
      </c>
      <c r="O16" s="95">
        <v>1306800000</v>
      </c>
      <c r="P16" s="95">
        <v>1306800000</v>
      </c>
      <c r="Q16" s="95">
        <v>1306800000</v>
      </c>
      <c r="R16" s="95">
        <v>1306800000</v>
      </c>
    </row>
    <row r="17" spans="2:18" x14ac:dyDescent="0.25">
      <c r="C17" s="15" t="s">
        <v>41</v>
      </c>
      <c r="D17" s="15"/>
      <c r="E17" s="15"/>
      <c r="F17" s="15"/>
      <c r="G17" s="95">
        <v>1500000000</v>
      </c>
      <c r="H17" s="95">
        <v>2500000000</v>
      </c>
      <c r="I17" s="95">
        <v>2600000000</v>
      </c>
      <c r="J17" s="95">
        <v>2750000000</v>
      </c>
      <c r="K17" s="95">
        <v>3025000000.0000005</v>
      </c>
      <c r="L17" s="95">
        <v>3000000000</v>
      </c>
      <c r="M17" s="95">
        <v>3000000000</v>
      </c>
      <c r="N17" s="95">
        <v>3000000000</v>
      </c>
      <c r="O17" s="95">
        <v>3000000000</v>
      </c>
      <c r="P17" s="95">
        <v>3000000000</v>
      </c>
      <c r="Q17" s="95">
        <v>3000000000</v>
      </c>
      <c r="R17" s="95">
        <v>3000000000</v>
      </c>
    </row>
    <row r="18" spans="2:18" x14ac:dyDescent="0.25">
      <c r="C18" s="15" t="s">
        <v>395</v>
      </c>
      <c r="D18" s="15"/>
      <c r="E18" s="15"/>
      <c r="F18" s="15"/>
      <c r="G18" s="95"/>
      <c r="H18" s="95"/>
      <c r="I18" s="95">
        <v>0</v>
      </c>
      <c r="J18" s="95">
        <v>0</v>
      </c>
      <c r="K18" s="95">
        <v>0</v>
      </c>
      <c r="L18" s="95">
        <v>350000</v>
      </c>
      <c r="M18" s="95">
        <v>4000000</v>
      </c>
      <c r="N18" s="95">
        <v>131067295.12268266</v>
      </c>
      <c r="O18" s="95">
        <v>243150813.73565581</v>
      </c>
      <c r="P18" s="95">
        <v>330733821.44952315</v>
      </c>
      <c r="Q18" s="95">
        <v>425359562.82566947</v>
      </c>
      <c r="R18" s="95">
        <v>508261256.84568059</v>
      </c>
    </row>
    <row r="19" spans="2:18" s="11" customFormat="1" x14ac:dyDescent="0.25">
      <c r="C19" s="11" t="s">
        <v>72</v>
      </c>
      <c r="G19" s="185">
        <v>8303458944.8320007</v>
      </c>
      <c r="H19" s="185">
        <v>9240000000</v>
      </c>
      <c r="I19" s="185">
        <v>8000000000</v>
      </c>
      <c r="J19" s="185">
        <v>8110000000</v>
      </c>
      <c r="K19" s="185">
        <v>8284000000</v>
      </c>
      <c r="L19" s="185">
        <v>7961050000</v>
      </c>
      <c r="M19" s="185">
        <v>7055225000</v>
      </c>
      <c r="N19" s="185">
        <v>6633407295.1226826</v>
      </c>
      <c r="O19" s="185">
        <v>6520816813.7356558</v>
      </c>
      <c r="P19" s="185">
        <v>6310721921.449523</v>
      </c>
      <c r="Q19" s="185">
        <v>6152731047.8256693</v>
      </c>
      <c r="R19" s="185">
        <v>6021236299.0956802</v>
      </c>
    </row>
    <row r="20" spans="2:18" ht="141.75" customHeight="1" x14ac:dyDescent="0.25">
      <c r="G20" s="6"/>
      <c r="H20" s="6"/>
      <c r="I20" s="6"/>
      <c r="J20" s="6"/>
      <c r="K20" s="6"/>
      <c r="L20" s="6"/>
      <c r="M20" s="6"/>
      <c r="N20" s="6"/>
      <c r="O20" s="6"/>
      <c r="P20" s="6"/>
      <c r="Q20" s="6"/>
      <c r="R20" s="6"/>
    </row>
    <row r="21" spans="2:18" x14ac:dyDescent="0.25">
      <c r="B21" s="22" t="s">
        <v>235</v>
      </c>
      <c r="C21" s="49"/>
      <c r="D21" s="49"/>
      <c r="E21" s="49"/>
      <c r="F21" s="49"/>
      <c r="G21" s="140">
        <v>2013</v>
      </c>
      <c r="H21" s="140">
        <v>2014</v>
      </c>
      <c r="I21" s="140">
        <v>2015</v>
      </c>
      <c r="J21" s="140">
        <v>2016</v>
      </c>
      <c r="K21" s="140">
        <v>2017</v>
      </c>
      <c r="L21" s="140">
        <v>2018</v>
      </c>
      <c r="M21" s="140">
        <v>2019</v>
      </c>
      <c r="N21" s="140">
        <v>2020</v>
      </c>
      <c r="O21" s="140">
        <v>2021</v>
      </c>
      <c r="P21" s="140">
        <v>2022</v>
      </c>
      <c r="Q21" s="140">
        <v>2023</v>
      </c>
      <c r="R21" s="140">
        <v>2024</v>
      </c>
    </row>
    <row r="22" spans="2:18" x14ac:dyDescent="0.25">
      <c r="C22" s="15" t="s">
        <v>50</v>
      </c>
      <c r="D22" s="15"/>
      <c r="E22" s="15"/>
      <c r="F22" s="15"/>
      <c r="G22" s="95">
        <v>0</v>
      </c>
      <c r="H22" s="95">
        <v>0</v>
      </c>
      <c r="I22" s="95">
        <v>0</v>
      </c>
      <c r="J22" s="95">
        <v>0</v>
      </c>
      <c r="K22" s="95">
        <v>0</v>
      </c>
      <c r="L22" s="95">
        <v>0</v>
      </c>
      <c r="M22" s="95">
        <v>0</v>
      </c>
      <c r="N22" s="95">
        <v>0</v>
      </c>
      <c r="O22" s="95">
        <v>0</v>
      </c>
      <c r="P22" s="95">
        <v>0</v>
      </c>
      <c r="Q22" s="95">
        <v>0</v>
      </c>
      <c r="R22" s="95">
        <v>0</v>
      </c>
    </row>
    <row r="23" spans="2:18" x14ac:dyDescent="0.25">
      <c r="C23" s="15" t="s">
        <v>12</v>
      </c>
      <c r="D23" s="15"/>
      <c r="E23" s="15"/>
      <c r="F23" s="15"/>
      <c r="G23" s="95">
        <v>439049156</v>
      </c>
      <c r="H23" s="95">
        <v>387901108.19999999</v>
      </c>
      <c r="I23" s="95">
        <v>219385600.00000003</v>
      </c>
      <c r="J23" s="95">
        <v>100000000</v>
      </c>
      <c r="K23" s="95">
        <v>80000000</v>
      </c>
      <c r="L23" s="95">
        <v>64000000</v>
      </c>
      <c r="M23" s="95">
        <v>51200000</v>
      </c>
      <c r="N23" s="95">
        <v>0</v>
      </c>
      <c r="O23" s="95">
        <v>0</v>
      </c>
      <c r="P23" s="95">
        <v>0</v>
      </c>
      <c r="Q23" s="95">
        <v>0</v>
      </c>
      <c r="R23" s="95">
        <v>0</v>
      </c>
    </row>
    <row r="24" spans="2:18" x14ac:dyDescent="0.25">
      <c r="C24" s="15" t="s">
        <v>51</v>
      </c>
      <c r="D24" s="15"/>
      <c r="E24" s="15"/>
      <c r="F24" s="15"/>
      <c r="G24" s="95">
        <v>1300000000</v>
      </c>
      <c r="H24" s="95">
        <v>1300000000</v>
      </c>
      <c r="I24" s="95">
        <v>1200000000</v>
      </c>
      <c r="J24" s="95">
        <v>960000000</v>
      </c>
      <c r="K24" s="95">
        <v>864000000</v>
      </c>
      <c r="L24" s="95">
        <v>691200000</v>
      </c>
      <c r="M24" s="95">
        <v>552960000</v>
      </c>
      <c r="N24" s="95">
        <v>442368000</v>
      </c>
      <c r="O24" s="95">
        <v>353894400</v>
      </c>
      <c r="P24" s="95">
        <v>283115520</v>
      </c>
      <c r="Q24" s="95">
        <v>226492416</v>
      </c>
      <c r="R24" s="95">
        <v>181193932.80000001</v>
      </c>
    </row>
    <row r="25" spans="2:18" x14ac:dyDescent="0.25">
      <c r="C25" s="15" t="s">
        <v>52</v>
      </c>
      <c r="D25" s="15"/>
      <c r="E25" s="15"/>
      <c r="F25" s="15"/>
      <c r="G25" s="95">
        <v>0</v>
      </c>
      <c r="H25" s="95">
        <v>0</v>
      </c>
      <c r="I25" s="95">
        <v>0</v>
      </c>
      <c r="J25" s="95">
        <v>0</v>
      </c>
      <c r="K25" s="95">
        <v>0</v>
      </c>
      <c r="L25" s="95">
        <v>0</v>
      </c>
      <c r="M25" s="95">
        <v>0</v>
      </c>
      <c r="N25" s="95">
        <v>0</v>
      </c>
      <c r="O25" s="95">
        <v>0</v>
      </c>
      <c r="P25" s="95">
        <v>0</v>
      </c>
      <c r="Q25" s="95">
        <v>0</v>
      </c>
      <c r="R25" s="95">
        <v>0</v>
      </c>
    </row>
    <row r="26" spans="2:18" x14ac:dyDescent="0.25">
      <c r="C26" s="15" t="s">
        <v>0</v>
      </c>
      <c r="D26" s="15"/>
      <c r="E26" s="15"/>
      <c r="F26" s="15"/>
      <c r="G26" s="95">
        <v>0</v>
      </c>
      <c r="H26" s="95">
        <v>0</v>
      </c>
      <c r="I26" s="95">
        <v>0</v>
      </c>
      <c r="J26" s="95">
        <v>0</v>
      </c>
      <c r="K26" s="95">
        <v>0</v>
      </c>
      <c r="L26" s="95">
        <v>0</v>
      </c>
      <c r="M26" s="95">
        <v>0</v>
      </c>
      <c r="N26" s="95">
        <v>0</v>
      </c>
      <c r="O26" s="95">
        <v>0</v>
      </c>
      <c r="P26" s="95">
        <v>0</v>
      </c>
      <c r="Q26" s="95">
        <v>0</v>
      </c>
      <c r="R26" s="95">
        <v>0</v>
      </c>
    </row>
    <row r="27" spans="2:18" x14ac:dyDescent="0.25">
      <c r="C27" s="15" t="s">
        <v>41</v>
      </c>
      <c r="D27" s="15"/>
      <c r="E27" s="15"/>
      <c r="F27" s="15"/>
      <c r="G27" s="95">
        <v>800000000</v>
      </c>
      <c r="H27" s="95">
        <v>1550000000</v>
      </c>
      <c r="I27" s="95">
        <v>2250000000</v>
      </c>
      <c r="J27" s="95">
        <v>2900000000</v>
      </c>
      <c r="K27" s="95">
        <v>3045000000</v>
      </c>
      <c r="L27" s="95">
        <v>3045000000</v>
      </c>
      <c r="M27" s="95">
        <v>3045000000</v>
      </c>
      <c r="N27" s="95">
        <v>3045000000</v>
      </c>
      <c r="O27" s="95">
        <v>3045000000</v>
      </c>
      <c r="P27" s="95">
        <v>3045000000</v>
      </c>
      <c r="Q27" s="95">
        <v>3045000000</v>
      </c>
      <c r="R27" s="95">
        <v>3045000000</v>
      </c>
    </row>
    <row r="28" spans="2:18" s="11" customFormat="1" x14ac:dyDescent="0.25">
      <c r="C28" s="11" t="s">
        <v>72</v>
      </c>
      <c r="G28" s="185">
        <v>2539049156</v>
      </c>
      <c r="H28" s="185">
        <v>3237901108.1999998</v>
      </c>
      <c r="I28" s="185">
        <v>3669385600</v>
      </c>
      <c r="J28" s="185">
        <v>3960000000</v>
      </c>
      <c r="K28" s="185">
        <v>3989000000</v>
      </c>
      <c r="L28" s="185">
        <v>3800200000</v>
      </c>
      <c r="M28" s="185">
        <v>3649160000</v>
      </c>
      <c r="N28" s="185">
        <v>3487368000</v>
      </c>
      <c r="O28" s="185">
        <v>3398894400</v>
      </c>
      <c r="P28" s="185">
        <v>3328115520</v>
      </c>
      <c r="Q28" s="185">
        <v>3271492416</v>
      </c>
      <c r="R28" s="185">
        <v>3226193932.8000002</v>
      </c>
    </row>
    <row r="29" spans="2:18" ht="111.75" customHeight="1" x14ac:dyDescent="0.25">
      <c r="G29" s="6"/>
      <c r="H29" s="6"/>
      <c r="I29" s="6"/>
      <c r="J29" s="6"/>
      <c r="K29" s="6"/>
      <c r="L29" s="6"/>
      <c r="M29" s="6"/>
      <c r="N29" s="6"/>
      <c r="O29" s="6"/>
      <c r="P29" s="6"/>
      <c r="Q29" s="6"/>
      <c r="R29" s="6"/>
    </row>
    <row r="30" spans="2:18" x14ac:dyDescent="0.25">
      <c r="B30" s="22" t="s">
        <v>236</v>
      </c>
      <c r="C30" s="49"/>
      <c r="D30" s="49"/>
      <c r="E30" s="49"/>
      <c r="F30" s="49"/>
      <c r="G30" s="140">
        <v>2013</v>
      </c>
      <c r="H30" s="140">
        <v>2014</v>
      </c>
      <c r="I30" s="140">
        <v>2015</v>
      </c>
      <c r="J30" s="140">
        <v>2016</v>
      </c>
      <c r="K30" s="140">
        <v>2017</v>
      </c>
      <c r="L30" s="140">
        <v>2018</v>
      </c>
      <c r="M30" s="140">
        <v>2019</v>
      </c>
      <c r="N30" s="140">
        <v>2020</v>
      </c>
      <c r="O30" s="140">
        <v>2021</v>
      </c>
      <c r="P30" s="140">
        <v>2022</v>
      </c>
      <c r="Q30" s="140">
        <v>2023</v>
      </c>
      <c r="R30" s="140">
        <v>2024</v>
      </c>
    </row>
    <row r="31" spans="2:18" s="186" customFormat="1" x14ac:dyDescent="0.25">
      <c r="C31" s="186" t="s">
        <v>68</v>
      </c>
    </row>
    <row r="32" spans="2:18" s="186" customFormat="1" x14ac:dyDescent="0.25">
      <c r="C32" s="187" t="s">
        <v>50</v>
      </c>
      <c r="D32" s="187"/>
      <c r="E32" s="187"/>
      <c r="F32" s="187"/>
      <c r="G32" s="188">
        <v>5.5E-2</v>
      </c>
      <c r="H32" s="188">
        <v>5.2249999999999998E-2</v>
      </c>
      <c r="I32" s="188">
        <v>4.9637499999999994E-2</v>
      </c>
      <c r="J32" s="188">
        <v>4.7155624999999993E-2</v>
      </c>
      <c r="K32" s="188">
        <v>4.479784374999999E-2</v>
      </c>
      <c r="L32" s="188">
        <v>4.2557951562499988E-2</v>
      </c>
      <c r="M32" s="188">
        <v>4.0430053984374985E-2</v>
      </c>
      <c r="N32" s="188">
        <v>3.8408551285156231E-2</v>
      </c>
      <c r="O32" s="188">
        <v>3.6488123720898415E-2</v>
      </c>
      <c r="P32" s="188">
        <v>3.4663717534853491E-2</v>
      </c>
      <c r="Q32" s="188">
        <v>3.2930531658110815E-2</v>
      </c>
      <c r="R32" s="188">
        <v>3.1284005075205269E-2</v>
      </c>
    </row>
    <row r="33" spans="2:18" s="186" customFormat="1" x14ac:dyDescent="0.25">
      <c r="C33" s="187" t="s">
        <v>12</v>
      </c>
      <c r="D33" s="187"/>
      <c r="E33" s="187"/>
      <c r="F33" s="187"/>
      <c r="G33" s="188">
        <v>7.9138399999999998E-2</v>
      </c>
      <c r="H33" s="188">
        <v>6.726763999999999E-2</v>
      </c>
      <c r="I33" s="188">
        <v>6.0540875999999993E-2</v>
      </c>
      <c r="J33" s="188">
        <v>5.6908423439999987E-2</v>
      </c>
      <c r="K33" s="188">
        <v>5.3493918033599985E-2</v>
      </c>
      <c r="L33" s="188">
        <v>5.0284282951583985E-2</v>
      </c>
      <c r="M33" s="188">
        <v>4.7267225974488944E-2</v>
      </c>
      <c r="N33" s="188">
        <v>4.4431192416019602E-2</v>
      </c>
      <c r="O33" s="188">
        <v>4.1765320871058421E-2</v>
      </c>
      <c r="P33" s="188">
        <v>3.925940161879491E-2</v>
      </c>
      <c r="Q33" s="188">
        <v>3.6903837521667211E-2</v>
      </c>
      <c r="R33" s="188">
        <v>3.4689607270367177E-2</v>
      </c>
    </row>
    <row r="34" spans="2:18" s="186" customFormat="1" x14ac:dyDescent="0.25">
      <c r="C34" s="187" t="s">
        <v>51</v>
      </c>
      <c r="D34" s="187"/>
      <c r="E34" s="187"/>
      <c r="F34" s="187"/>
      <c r="G34" s="188">
        <v>8.1762240000000014E-2</v>
      </c>
      <c r="H34" s="188">
        <v>6.9497904000000013E-2</v>
      </c>
      <c r="I34" s="188">
        <v>6.3938071680000014E-2</v>
      </c>
      <c r="J34" s="188">
        <v>5.8823025945600016E-2</v>
      </c>
      <c r="K34" s="188">
        <v>5.2940723351040019E-2</v>
      </c>
      <c r="L34" s="188">
        <v>4.7646651015936015E-2</v>
      </c>
      <c r="M34" s="188">
        <v>4.2881985914342412E-2</v>
      </c>
      <c r="N34" s="188">
        <v>4.0309066759481864E-2</v>
      </c>
      <c r="O34" s="188">
        <v>3.6278160083533677E-2</v>
      </c>
      <c r="P34" s="188">
        <v>3.4101470478521655E-2</v>
      </c>
      <c r="Q34" s="188">
        <v>3.0691323430669489E-2</v>
      </c>
      <c r="R34" s="188">
        <v>2.8849844024829319E-2</v>
      </c>
    </row>
    <row r="35" spans="2:18" s="186" customFormat="1" x14ac:dyDescent="0.25">
      <c r="C35" s="187" t="s">
        <v>52</v>
      </c>
      <c r="D35" s="187"/>
      <c r="E35" s="187"/>
      <c r="F35" s="187"/>
      <c r="G35" s="188">
        <v>7.079400000000001E-2</v>
      </c>
      <c r="H35" s="188">
        <v>6.371460000000001E-2</v>
      </c>
      <c r="I35" s="188">
        <v>5.7343140000000008E-2</v>
      </c>
      <c r="J35" s="188">
        <v>5.3902551600000001E-2</v>
      </c>
      <c r="K35" s="188">
        <v>5.0668398503999998E-2</v>
      </c>
      <c r="L35" s="188">
        <v>4.7628294593759994E-2</v>
      </c>
      <c r="M35" s="188">
        <v>4.4770596918134391E-2</v>
      </c>
      <c r="N35" s="188">
        <v>4.2084361103046322E-2</v>
      </c>
      <c r="O35" s="188">
        <v>3.9559299436863538E-2</v>
      </c>
      <c r="P35" s="188">
        <v>3.718574147065172E-2</v>
      </c>
      <c r="Q35" s="188">
        <v>3.4954596982412614E-2</v>
      </c>
      <c r="R35" s="188">
        <v>3.2857321163467852E-2</v>
      </c>
    </row>
    <row r="36" spans="2:18" s="186" customFormat="1" x14ac:dyDescent="0.25">
      <c r="C36" s="187" t="s">
        <v>0</v>
      </c>
      <c r="D36" s="187"/>
      <c r="E36" s="187"/>
      <c r="F36" s="187"/>
      <c r="G36" s="188">
        <v>0.55000000000000004</v>
      </c>
      <c r="H36" s="188">
        <v>0.52249999999999996</v>
      </c>
      <c r="I36" s="188">
        <v>0.49637499999999996</v>
      </c>
      <c r="J36" s="188">
        <v>0.47155624999999995</v>
      </c>
      <c r="K36" s="188">
        <v>0.44326287499999995</v>
      </c>
      <c r="L36" s="188">
        <v>0.42109973124999994</v>
      </c>
      <c r="M36" s="188">
        <v>0.40004474468749995</v>
      </c>
      <c r="N36" s="188">
        <v>0.38004250745312496</v>
      </c>
      <c r="O36" s="188">
        <v>0.36104038208046868</v>
      </c>
      <c r="P36" s="188">
        <v>0.34298836297644525</v>
      </c>
      <c r="Q36" s="188">
        <v>0.32583894482762299</v>
      </c>
      <c r="R36" s="188">
        <v>0.30954699758624182</v>
      </c>
    </row>
    <row r="37" spans="2:18" s="186" customFormat="1" x14ac:dyDescent="0.25">
      <c r="C37" s="187" t="s">
        <v>41</v>
      </c>
      <c r="D37" s="187"/>
      <c r="E37" s="187"/>
      <c r="F37" s="187"/>
      <c r="G37" s="188">
        <v>0.19</v>
      </c>
      <c r="H37" s="188">
        <v>0.18049999999999999</v>
      </c>
      <c r="I37" s="188">
        <v>0.17147499999999999</v>
      </c>
      <c r="J37" s="188">
        <v>0.16290124999999997</v>
      </c>
      <c r="K37" s="188">
        <v>0.15312717499999998</v>
      </c>
      <c r="L37" s="188">
        <v>0.15159590324999997</v>
      </c>
      <c r="M37" s="188">
        <v>0.15007994421749996</v>
      </c>
      <c r="N37" s="188">
        <v>0.14857914477532497</v>
      </c>
      <c r="O37" s="188">
        <v>0.14709335332757173</v>
      </c>
      <c r="P37" s="188">
        <v>0.14562241979429602</v>
      </c>
      <c r="Q37" s="188">
        <v>0.14416619559635305</v>
      </c>
      <c r="R37" s="188">
        <v>0.14272453364038951</v>
      </c>
    </row>
    <row r="38" spans="2:18" s="186" customFormat="1" x14ac:dyDescent="0.25">
      <c r="C38" s="15" t="s">
        <v>395</v>
      </c>
      <c r="D38" s="187"/>
      <c r="E38" s="187"/>
      <c r="F38" s="187"/>
      <c r="G38" s="188"/>
      <c r="H38" s="188"/>
      <c r="I38" s="188">
        <v>0.34</v>
      </c>
      <c r="J38" s="188"/>
      <c r="K38" s="188"/>
      <c r="L38" s="188"/>
      <c r="M38" s="188">
        <v>0.5</v>
      </c>
      <c r="N38" s="188">
        <v>0.47499999999999998</v>
      </c>
      <c r="O38" s="188">
        <v>0.45124999999999998</v>
      </c>
      <c r="P38" s="188">
        <v>0.42868749999999994</v>
      </c>
      <c r="Q38" s="188">
        <v>0.40725312499999994</v>
      </c>
      <c r="R38" s="188">
        <v>0.38689046874999994</v>
      </c>
    </row>
    <row r="39" spans="2:18" s="186" customFormat="1" x14ac:dyDescent="0.25"/>
    <row r="40" spans="2:18" s="186" customFormat="1" x14ac:dyDescent="0.25">
      <c r="B40" s="22" t="s">
        <v>237</v>
      </c>
      <c r="C40" s="49"/>
      <c r="D40" s="49"/>
      <c r="E40" s="49"/>
      <c r="F40" s="49"/>
      <c r="G40" s="140">
        <v>2013</v>
      </c>
      <c r="H40" s="140">
        <v>2014</v>
      </c>
      <c r="I40" s="140">
        <v>2015</v>
      </c>
      <c r="J40" s="140">
        <v>2016</v>
      </c>
      <c r="K40" s="140">
        <v>2017</v>
      </c>
      <c r="L40" s="140">
        <v>2018</v>
      </c>
      <c r="M40" s="140">
        <v>2019</v>
      </c>
      <c r="N40" s="140">
        <v>2020</v>
      </c>
      <c r="O40" s="140">
        <v>2021</v>
      </c>
      <c r="P40" s="140">
        <v>2022</v>
      </c>
      <c r="Q40" s="140">
        <v>2023</v>
      </c>
      <c r="R40" s="140">
        <v>2024</v>
      </c>
    </row>
    <row r="41" spans="2:18" s="186" customFormat="1" x14ac:dyDescent="0.25">
      <c r="C41" s="187" t="s">
        <v>50</v>
      </c>
      <c r="D41" s="187"/>
      <c r="E41" s="187"/>
      <c r="F41" s="187"/>
      <c r="G41" s="188">
        <v>0</v>
      </c>
      <c r="H41" s="188">
        <v>0</v>
      </c>
      <c r="I41" s="188">
        <v>0</v>
      </c>
      <c r="J41" s="188">
        <v>0</v>
      </c>
      <c r="K41" s="188">
        <v>0</v>
      </c>
      <c r="L41" s="188">
        <v>0</v>
      </c>
      <c r="M41" s="188">
        <v>0</v>
      </c>
      <c r="N41" s="188">
        <v>0</v>
      </c>
      <c r="O41" s="188">
        <v>0</v>
      </c>
      <c r="P41" s="188">
        <v>0</v>
      </c>
      <c r="Q41" s="188">
        <v>0</v>
      </c>
      <c r="R41" s="188">
        <v>0</v>
      </c>
    </row>
    <row r="42" spans="2:18" s="186" customFormat="1" x14ac:dyDescent="0.25">
      <c r="C42" s="187" t="s">
        <v>12</v>
      </c>
      <c r="D42" s="187"/>
      <c r="E42" s="187"/>
      <c r="F42" s="187"/>
      <c r="G42" s="188">
        <v>0.255</v>
      </c>
      <c r="H42" s="188">
        <v>0.21675</v>
      </c>
      <c r="I42" s="188">
        <v>0.195075</v>
      </c>
      <c r="J42" s="188">
        <v>0.18337049999999999</v>
      </c>
      <c r="K42" s="188">
        <v>0.17236826999999999</v>
      </c>
      <c r="L42" s="188">
        <v>0.16202617379999998</v>
      </c>
      <c r="M42" s="188">
        <v>0.15230460337199997</v>
      </c>
      <c r="N42" s="188">
        <v>0.14316632716967997</v>
      </c>
      <c r="O42" s="188">
        <v>0.13457634753949918</v>
      </c>
      <c r="P42" s="188">
        <v>0.12650176668712923</v>
      </c>
      <c r="Q42" s="188">
        <v>0.11891166068590146</v>
      </c>
      <c r="R42" s="188">
        <v>0.11177696104474737</v>
      </c>
    </row>
    <row r="43" spans="2:18" s="186" customFormat="1" x14ac:dyDescent="0.25">
      <c r="C43" s="187" t="s">
        <v>51</v>
      </c>
      <c r="D43" s="187"/>
      <c r="E43" s="187"/>
      <c r="F43" s="187"/>
      <c r="G43" s="188">
        <v>0.2</v>
      </c>
      <c r="H43" s="188">
        <v>0.17</v>
      </c>
      <c r="I43" s="188">
        <v>0.15300000000000002</v>
      </c>
      <c r="J43" s="188">
        <v>0.13770000000000002</v>
      </c>
      <c r="K43" s="188">
        <v>0.12393000000000001</v>
      </c>
      <c r="L43" s="188">
        <v>0.11153700000000001</v>
      </c>
      <c r="M43" s="188">
        <v>0.10038330000000001</v>
      </c>
      <c r="N43" s="188">
        <v>9.0344970000000011E-2</v>
      </c>
      <c r="O43" s="188">
        <v>8.1310473000000008E-2</v>
      </c>
      <c r="P43" s="188">
        <v>7.3179425700000009E-2</v>
      </c>
      <c r="Q43" s="188">
        <v>6.5861483130000009E-2</v>
      </c>
      <c r="R43" s="188">
        <v>5.9275334817000008E-2</v>
      </c>
    </row>
    <row r="44" spans="2:18" s="186" customFormat="1" x14ac:dyDescent="0.25">
      <c r="C44" s="187" t="s">
        <v>52</v>
      </c>
      <c r="D44" s="187"/>
      <c r="E44" s="187"/>
      <c r="F44" s="187"/>
      <c r="G44" s="188">
        <v>0</v>
      </c>
      <c r="H44" s="188">
        <v>0</v>
      </c>
      <c r="I44" s="188">
        <v>0</v>
      </c>
      <c r="J44" s="188">
        <v>0</v>
      </c>
      <c r="K44" s="188">
        <v>0</v>
      </c>
      <c r="L44" s="188">
        <v>0</v>
      </c>
      <c r="M44" s="188">
        <v>0</v>
      </c>
      <c r="N44" s="188">
        <v>0</v>
      </c>
      <c r="O44" s="188">
        <v>0</v>
      </c>
      <c r="P44" s="188">
        <v>0</v>
      </c>
      <c r="Q44" s="188">
        <v>0</v>
      </c>
      <c r="R44" s="188">
        <v>0</v>
      </c>
    </row>
    <row r="45" spans="2:18" s="186" customFormat="1" x14ac:dyDescent="0.25">
      <c r="C45" s="187" t="s">
        <v>0</v>
      </c>
      <c r="D45" s="187"/>
      <c r="E45" s="187"/>
      <c r="F45" s="187"/>
      <c r="G45" s="188">
        <v>0</v>
      </c>
      <c r="H45" s="188">
        <v>0</v>
      </c>
      <c r="I45" s="188">
        <v>0</v>
      </c>
      <c r="J45" s="188">
        <v>0</v>
      </c>
      <c r="K45" s="188">
        <v>0</v>
      </c>
      <c r="L45" s="188">
        <v>0</v>
      </c>
      <c r="M45" s="188">
        <v>0</v>
      </c>
      <c r="N45" s="188">
        <v>0</v>
      </c>
      <c r="O45" s="188">
        <v>0</v>
      </c>
      <c r="P45" s="188">
        <v>0</v>
      </c>
      <c r="Q45" s="188">
        <v>0</v>
      </c>
      <c r="R45" s="188">
        <v>0</v>
      </c>
    </row>
    <row r="46" spans="2:18" s="186" customFormat="1" x14ac:dyDescent="0.25">
      <c r="C46" s="187" t="s">
        <v>41</v>
      </c>
      <c r="D46" s="187"/>
      <c r="E46" s="187"/>
      <c r="F46" s="187"/>
      <c r="G46" s="188">
        <v>0.45</v>
      </c>
      <c r="H46" s="188">
        <v>0.42749999999999999</v>
      </c>
      <c r="I46" s="188">
        <v>0.40612499999999996</v>
      </c>
      <c r="J46" s="188">
        <v>0.38581874999999993</v>
      </c>
      <c r="K46" s="188">
        <v>0.35881143749999994</v>
      </c>
      <c r="L46" s="188">
        <v>0.35163520874999993</v>
      </c>
      <c r="M46" s="188">
        <v>0.34460250457499991</v>
      </c>
      <c r="N46" s="188">
        <v>0.3377104544834999</v>
      </c>
      <c r="O46" s="188">
        <v>0.3309562453938299</v>
      </c>
      <c r="P46" s="188">
        <v>0.32433712048595331</v>
      </c>
      <c r="Q46" s="188">
        <v>0.31785037807623423</v>
      </c>
      <c r="R46" s="188">
        <v>0.31149337051470954</v>
      </c>
    </row>
    <row r="48" spans="2:18" x14ac:dyDescent="0.25">
      <c r="B48" s="22" t="s">
        <v>238</v>
      </c>
      <c r="C48" s="49"/>
      <c r="D48" s="49"/>
      <c r="E48" s="49"/>
      <c r="F48" s="49"/>
      <c r="G48" s="140">
        <v>2013</v>
      </c>
      <c r="H48" s="140">
        <v>2014</v>
      </c>
      <c r="I48" s="140">
        <v>2015</v>
      </c>
      <c r="J48" s="140">
        <v>2016</v>
      </c>
      <c r="K48" s="140">
        <v>2017</v>
      </c>
      <c r="L48" s="140">
        <v>2018</v>
      </c>
      <c r="M48" s="140">
        <v>2019</v>
      </c>
      <c r="N48" s="140">
        <v>2020</v>
      </c>
      <c r="O48" s="140">
        <v>2021</v>
      </c>
      <c r="P48" s="140">
        <v>2022</v>
      </c>
      <c r="Q48" s="140">
        <v>2023</v>
      </c>
      <c r="R48" s="140">
        <v>2024</v>
      </c>
    </row>
    <row r="49" spans="2:18" x14ac:dyDescent="0.25">
      <c r="C49" s="8" t="s">
        <v>69</v>
      </c>
    </row>
    <row r="50" spans="2:18" x14ac:dyDescent="0.25">
      <c r="C50" s="15" t="s">
        <v>50</v>
      </c>
      <c r="D50" s="15"/>
      <c r="E50" s="15"/>
      <c r="F50" s="15"/>
      <c r="G50" s="189">
        <v>328595241.96576005</v>
      </c>
      <c r="H50" s="189">
        <v>287375000</v>
      </c>
      <c r="I50" s="189">
        <v>218404999.99999997</v>
      </c>
      <c r="J50" s="189">
        <v>197110512.49999997</v>
      </c>
      <c r="K50" s="189">
        <v>177892237.53124997</v>
      </c>
      <c r="L50" s="189">
        <v>152097863.08921871</v>
      </c>
      <c r="M50" s="189">
        <v>108369727.45106831</v>
      </c>
      <c r="N50" s="189">
        <v>82360992.862811908</v>
      </c>
      <c r="O50" s="189">
        <v>70418648.897704169</v>
      </c>
      <c r="P50" s="189">
        <v>56863058.984896116</v>
      </c>
      <c r="Q50" s="189">
        <v>45916920.130303614</v>
      </c>
      <c r="R50" s="189">
        <v>37077913.00522016</v>
      </c>
    </row>
    <row r="51" spans="2:18" x14ac:dyDescent="0.25">
      <c r="C51" s="15" t="s">
        <v>12</v>
      </c>
      <c r="D51" s="15"/>
      <c r="E51" s="15"/>
      <c r="F51" s="15"/>
      <c r="G51" s="189">
        <v>0</v>
      </c>
      <c r="H51" s="189">
        <v>0</v>
      </c>
      <c r="I51" s="189">
        <v>0</v>
      </c>
      <c r="J51" s="189">
        <v>0</v>
      </c>
      <c r="K51" s="189">
        <v>0</v>
      </c>
      <c r="L51" s="189">
        <v>0</v>
      </c>
      <c r="M51" s="189">
        <v>0</v>
      </c>
      <c r="N51" s="189">
        <v>0</v>
      </c>
      <c r="O51" s="189">
        <v>0</v>
      </c>
      <c r="P51" s="189">
        <v>0</v>
      </c>
      <c r="Q51" s="189">
        <v>0</v>
      </c>
      <c r="R51" s="189">
        <v>0</v>
      </c>
    </row>
    <row r="52" spans="2:18" x14ac:dyDescent="0.25">
      <c r="C52" s="15" t="s">
        <v>51</v>
      </c>
      <c r="D52" s="15"/>
      <c r="E52" s="15"/>
      <c r="F52" s="15"/>
      <c r="G52" s="189">
        <v>49057344.000000007</v>
      </c>
      <c r="H52" s="189">
        <v>20849371.200000003</v>
      </c>
      <c r="I52" s="189">
        <v>6393807.1680000015</v>
      </c>
      <c r="J52" s="189">
        <v>5882302.594560002</v>
      </c>
      <c r="K52" s="189">
        <v>5294072.3351040017</v>
      </c>
      <c r="L52" s="189">
        <v>3811732.081274881</v>
      </c>
      <c r="M52" s="189">
        <v>2744447.0985179143</v>
      </c>
      <c r="N52" s="189">
        <v>2063824.2180854715</v>
      </c>
      <c r="O52" s="189">
        <v>1485953.4370215393</v>
      </c>
      <c r="P52" s="189">
        <v>1117436.9846401976</v>
      </c>
      <c r="Q52" s="189">
        <v>804554.62894094223</v>
      </c>
      <c r="R52" s="189">
        <v>605025.08096358855</v>
      </c>
    </row>
    <row r="53" spans="2:18" x14ac:dyDescent="0.25">
      <c r="C53" s="15" t="s">
        <v>52</v>
      </c>
      <c r="D53" s="15"/>
      <c r="E53" s="15"/>
      <c r="F53" s="15"/>
      <c r="G53" s="189">
        <v>2831760.0000000005</v>
      </c>
      <c r="H53" s="189">
        <v>2548584.0000000005</v>
      </c>
      <c r="I53" s="189">
        <v>0</v>
      </c>
      <c r="J53" s="189">
        <v>0</v>
      </c>
      <c r="K53" s="189">
        <v>0</v>
      </c>
      <c r="L53" s="189">
        <v>0</v>
      </c>
      <c r="M53" s="189">
        <v>0</v>
      </c>
      <c r="N53" s="189">
        <v>1.5076590627205328E-10</v>
      </c>
      <c r="O53" s="189">
        <v>0</v>
      </c>
      <c r="P53" s="189">
        <v>0</v>
      </c>
      <c r="Q53" s="189">
        <v>0</v>
      </c>
      <c r="R53" s="189">
        <v>0</v>
      </c>
    </row>
    <row r="54" spans="2:18" x14ac:dyDescent="0.25">
      <c r="C54" s="15" t="s">
        <v>0</v>
      </c>
      <c r="D54" s="15"/>
      <c r="E54" s="15"/>
      <c r="F54" s="15"/>
      <c r="G54" s="189">
        <v>103950000.00000001</v>
      </c>
      <c r="H54" s="189">
        <v>470249999.99999994</v>
      </c>
      <c r="I54" s="189">
        <v>446737499.99999994</v>
      </c>
      <c r="J54" s="189">
        <v>509280749.99999994</v>
      </c>
      <c r="K54" s="189">
        <v>526596295.49999994</v>
      </c>
      <c r="L54" s="189">
        <v>550293128.7974999</v>
      </c>
      <c r="M54" s="189">
        <v>522778472.35762495</v>
      </c>
      <c r="N54" s="189">
        <v>496639548.73974371</v>
      </c>
      <c r="O54" s="189">
        <v>471807571.30275649</v>
      </c>
      <c r="P54" s="189">
        <v>448217192.73761863</v>
      </c>
      <c r="Q54" s="189">
        <v>425806333.10073775</v>
      </c>
      <c r="R54" s="189">
        <v>404516016.44570082</v>
      </c>
    </row>
    <row r="55" spans="2:18" x14ac:dyDescent="0.25">
      <c r="C55" s="15" t="s">
        <v>41</v>
      </c>
      <c r="D55" s="15"/>
      <c r="E55" s="15"/>
      <c r="F55" s="15"/>
      <c r="G55" s="189">
        <v>285000000</v>
      </c>
      <c r="H55" s="189">
        <v>451250000</v>
      </c>
      <c r="I55" s="189">
        <v>445835000</v>
      </c>
      <c r="J55" s="189">
        <v>447978437.49999994</v>
      </c>
      <c r="K55" s="189">
        <v>463209704.375</v>
      </c>
      <c r="L55" s="189">
        <v>454787709.74999988</v>
      </c>
      <c r="M55" s="189">
        <v>450239832.65249985</v>
      </c>
      <c r="N55" s="189">
        <v>445737434.32597488</v>
      </c>
      <c r="O55" s="189">
        <v>441280059.98271519</v>
      </c>
      <c r="P55" s="189">
        <v>436867259.38288808</v>
      </c>
      <c r="Q55" s="189">
        <v>432498586.78905916</v>
      </c>
      <c r="R55" s="189">
        <v>428173600.92116851</v>
      </c>
    </row>
    <row r="56" spans="2:18" x14ac:dyDescent="0.25">
      <c r="C56" s="15" t="s">
        <v>395</v>
      </c>
      <c r="D56" s="15"/>
      <c r="E56" s="15"/>
      <c r="F56" s="15"/>
      <c r="G56" s="189">
        <v>0</v>
      </c>
      <c r="H56" s="189">
        <v>0</v>
      </c>
      <c r="I56" s="189">
        <v>0</v>
      </c>
      <c r="J56" s="189">
        <v>0</v>
      </c>
      <c r="K56" s="189">
        <v>0</v>
      </c>
      <c r="L56" s="189">
        <v>0</v>
      </c>
      <c r="M56" s="189">
        <v>2000000</v>
      </c>
      <c r="N56" s="189">
        <v>62256965.183274262</v>
      </c>
      <c r="O56" s="189">
        <v>109721804.69821468</v>
      </c>
      <c r="P56" s="189">
        <v>141781455.08264244</v>
      </c>
      <c r="Q56" s="189">
        <v>173229011.20938769</v>
      </c>
      <c r="R56" s="189">
        <v>196641435.90848947</v>
      </c>
    </row>
    <row r="57" spans="2:18" s="11" customFormat="1" x14ac:dyDescent="0.25">
      <c r="C57" s="11" t="s">
        <v>70</v>
      </c>
      <c r="G57" s="166">
        <v>769434345.96575999</v>
      </c>
      <c r="H57" s="166">
        <v>1232272955.1999998</v>
      </c>
      <c r="I57" s="166">
        <v>1117371307.168</v>
      </c>
      <c r="J57" s="166">
        <v>1160252002.5945599</v>
      </c>
      <c r="K57" s="166">
        <v>1172992309.741354</v>
      </c>
      <c r="L57" s="166">
        <v>1160990433.7179933</v>
      </c>
      <c r="M57" s="166">
        <v>1086132479.559711</v>
      </c>
      <c r="N57" s="166">
        <v>1089058765.3298903</v>
      </c>
      <c r="O57" s="166">
        <v>1094714038.3184121</v>
      </c>
      <c r="P57" s="166">
        <v>1084846403.1726856</v>
      </c>
      <c r="Q57" s="166">
        <v>1078255405.8584292</v>
      </c>
      <c r="R57" s="166">
        <v>1067013991.3615425</v>
      </c>
    </row>
    <row r="58" spans="2:18" x14ac:dyDescent="0.25">
      <c r="G58" s="189"/>
      <c r="H58" s="189"/>
      <c r="I58" s="189"/>
      <c r="J58" s="189"/>
      <c r="K58" s="189"/>
      <c r="L58" s="189"/>
      <c r="M58" s="189"/>
      <c r="N58" s="189"/>
      <c r="O58" s="189"/>
      <c r="P58" s="189"/>
      <c r="Q58" s="189"/>
      <c r="R58" s="189"/>
    </row>
    <row r="59" spans="2:18" x14ac:dyDescent="0.25">
      <c r="B59" s="22" t="s">
        <v>239</v>
      </c>
      <c r="C59" s="49"/>
      <c r="D59" s="49"/>
      <c r="E59" s="49"/>
      <c r="F59" s="49"/>
      <c r="G59" s="140">
        <v>2013</v>
      </c>
      <c r="H59" s="140">
        <v>2014</v>
      </c>
      <c r="I59" s="140">
        <v>2015</v>
      </c>
      <c r="J59" s="140">
        <v>2016</v>
      </c>
      <c r="K59" s="140">
        <v>2017</v>
      </c>
      <c r="L59" s="140">
        <v>2018</v>
      </c>
      <c r="M59" s="140">
        <v>2019</v>
      </c>
      <c r="N59" s="140">
        <v>2020</v>
      </c>
      <c r="O59" s="140">
        <v>2021</v>
      </c>
      <c r="P59" s="140">
        <v>2022</v>
      </c>
      <c r="Q59" s="140">
        <v>2023</v>
      </c>
      <c r="R59" s="140">
        <v>2024</v>
      </c>
    </row>
    <row r="60" spans="2:18" x14ac:dyDescent="0.25">
      <c r="C60" s="15" t="s">
        <v>50</v>
      </c>
      <c r="D60" s="15"/>
      <c r="E60" s="15"/>
      <c r="F60" s="15"/>
      <c r="G60" s="189">
        <v>0</v>
      </c>
      <c r="H60" s="189">
        <v>0</v>
      </c>
      <c r="I60" s="189">
        <v>0</v>
      </c>
      <c r="J60" s="189">
        <v>0</v>
      </c>
      <c r="K60" s="189">
        <v>0</v>
      </c>
      <c r="L60" s="189">
        <v>0</v>
      </c>
      <c r="M60" s="189">
        <v>0</v>
      </c>
      <c r="N60" s="189">
        <v>0</v>
      </c>
      <c r="O60" s="189">
        <v>0</v>
      </c>
      <c r="P60" s="189">
        <v>0</v>
      </c>
      <c r="Q60" s="189">
        <v>0</v>
      </c>
      <c r="R60" s="189">
        <v>0</v>
      </c>
    </row>
    <row r="61" spans="2:18" x14ac:dyDescent="0.25">
      <c r="C61" s="15" t="s">
        <v>12</v>
      </c>
      <c r="D61" s="15"/>
      <c r="E61" s="15"/>
      <c r="F61" s="15"/>
      <c r="G61" s="189">
        <v>111957534.78</v>
      </c>
      <c r="H61" s="189">
        <v>84077565.202349991</v>
      </c>
      <c r="I61" s="189">
        <v>42796645.920000002</v>
      </c>
      <c r="J61" s="189">
        <v>18337050</v>
      </c>
      <c r="K61" s="189">
        <v>13789461.6</v>
      </c>
      <c r="L61" s="189">
        <v>10369675.123199999</v>
      </c>
      <c r="M61" s="189">
        <v>7797995.6926463982</v>
      </c>
      <c r="N61" s="189">
        <v>0</v>
      </c>
      <c r="O61" s="189">
        <v>0</v>
      </c>
      <c r="P61" s="189">
        <v>0</v>
      </c>
      <c r="Q61" s="189">
        <v>0</v>
      </c>
      <c r="R61" s="189">
        <v>0</v>
      </c>
    </row>
    <row r="62" spans="2:18" x14ac:dyDescent="0.25">
      <c r="C62" s="15" t="s">
        <v>51</v>
      </c>
      <c r="D62" s="15"/>
      <c r="E62" s="15"/>
      <c r="F62" s="15"/>
      <c r="G62" s="189">
        <v>260000000</v>
      </c>
      <c r="H62" s="189">
        <v>221000000.00000003</v>
      </c>
      <c r="I62" s="189">
        <v>183600000.00000003</v>
      </c>
      <c r="J62" s="189">
        <v>132192000.00000001</v>
      </c>
      <c r="K62" s="189">
        <v>107075520.00000001</v>
      </c>
      <c r="L62" s="189">
        <v>77094374.400000006</v>
      </c>
      <c r="M62" s="189">
        <v>55507949.568000004</v>
      </c>
      <c r="N62" s="189">
        <v>39965723.688960008</v>
      </c>
      <c r="O62" s="189">
        <v>28775321.056051202</v>
      </c>
      <c r="P62" s="189">
        <v>20718231.160356868</v>
      </c>
      <c r="Q62" s="189">
        <v>14917126.435456945</v>
      </c>
      <c r="R62" s="189">
        <v>10740331.033529</v>
      </c>
    </row>
    <row r="63" spans="2:18" x14ac:dyDescent="0.25">
      <c r="C63" s="15" t="s">
        <v>52</v>
      </c>
      <c r="D63" s="15"/>
      <c r="E63" s="15"/>
      <c r="F63" s="15"/>
      <c r="G63" s="189">
        <v>0</v>
      </c>
      <c r="H63" s="189">
        <v>0</v>
      </c>
      <c r="I63" s="189">
        <v>0</v>
      </c>
      <c r="J63" s="189">
        <v>0</v>
      </c>
      <c r="K63" s="189">
        <v>0</v>
      </c>
      <c r="L63" s="189">
        <v>0</v>
      </c>
      <c r="M63" s="189">
        <v>0</v>
      </c>
      <c r="N63" s="189">
        <v>0</v>
      </c>
      <c r="O63" s="189">
        <v>0</v>
      </c>
      <c r="P63" s="189">
        <v>0</v>
      </c>
      <c r="Q63" s="189">
        <v>0</v>
      </c>
      <c r="R63" s="189">
        <v>0</v>
      </c>
    </row>
    <row r="64" spans="2:18" x14ac:dyDescent="0.25">
      <c r="C64" s="15" t="s">
        <v>0</v>
      </c>
      <c r="D64" s="15"/>
      <c r="E64" s="15"/>
      <c r="F64" s="15"/>
      <c r="G64" s="189">
        <v>0</v>
      </c>
      <c r="H64" s="189">
        <v>0</v>
      </c>
      <c r="I64" s="189">
        <v>0</v>
      </c>
      <c r="J64" s="189">
        <v>0</v>
      </c>
      <c r="K64" s="189">
        <v>0</v>
      </c>
      <c r="L64" s="189">
        <v>0</v>
      </c>
      <c r="M64" s="189">
        <v>0</v>
      </c>
      <c r="N64" s="189">
        <v>0</v>
      </c>
      <c r="O64" s="189">
        <v>0</v>
      </c>
      <c r="P64" s="189">
        <v>0</v>
      </c>
      <c r="Q64" s="189">
        <v>0</v>
      </c>
      <c r="R64" s="189">
        <v>0</v>
      </c>
    </row>
    <row r="65" spans="2:19" x14ac:dyDescent="0.25">
      <c r="C65" s="15" t="s">
        <v>41</v>
      </c>
      <c r="D65" s="15"/>
      <c r="E65" s="15"/>
      <c r="F65" s="15"/>
      <c r="G65" s="189">
        <v>360000000</v>
      </c>
      <c r="H65" s="189">
        <v>662625000</v>
      </c>
      <c r="I65" s="189">
        <v>913781249.99999988</v>
      </c>
      <c r="J65" s="189">
        <v>1118874374.9999998</v>
      </c>
      <c r="K65" s="189">
        <v>1092580827.1874998</v>
      </c>
      <c r="L65" s="189">
        <v>1070729210.6437498</v>
      </c>
      <c r="M65" s="189">
        <v>1049314626.4308747</v>
      </c>
      <c r="N65" s="189">
        <v>1028328333.9022572</v>
      </c>
      <c r="O65" s="189">
        <v>1007761767.2242121</v>
      </c>
      <c r="P65" s="189">
        <v>987606531.87972784</v>
      </c>
      <c r="Q65" s="189">
        <v>967854401.24213326</v>
      </c>
      <c r="R65" s="189">
        <v>948497313.21729052</v>
      </c>
    </row>
    <row r="66" spans="2:19" s="11" customFormat="1" x14ac:dyDescent="0.25">
      <c r="C66" s="11" t="s">
        <v>70</v>
      </c>
      <c r="G66" s="166">
        <v>731957534.77999997</v>
      </c>
      <c r="H66" s="166">
        <v>967702565.20235002</v>
      </c>
      <c r="I66" s="166">
        <v>1140177895.9199998</v>
      </c>
      <c r="J66" s="166">
        <v>1269403424.9999998</v>
      </c>
      <c r="K66" s="166">
        <v>1213445808.7874997</v>
      </c>
      <c r="L66" s="166">
        <v>1158193260.1669497</v>
      </c>
      <c r="M66" s="166">
        <v>1112620571.6915212</v>
      </c>
      <c r="N66" s="166">
        <v>1068294057.5912172</v>
      </c>
      <c r="O66" s="166">
        <v>1036537088.2802633</v>
      </c>
      <c r="P66" s="166">
        <v>1008324763.0400847</v>
      </c>
      <c r="Q66" s="166">
        <v>982771527.67759025</v>
      </c>
      <c r="R66" s="166">
        <v>959237644.25081956</v>
      </c>
    </row>
    <row r="67" spans="2:19" x14ac:dyDescent="0.25">
      <c r="J67" s="7"/>
    </row>
    <row r="69" spans="2:19" x14ac:dyDescent="0.25">
      <c r="B69" s="22" t="s">
        <v>240</v>
      </c>
      <c r="C69" s="49"/>
      <c r="D69" s="49"/>
      <c r="E69" s="49"/>
      <c r="F69" s="49"/>
      <c r="G69" s="140">
        <v>2013</v>
      </c>
      <c r="H69" s="140">
        <v>2014</v>
      </c>
      <c r="I69" s="140">
        <v>2015</v>
      </c>
      <c r="J69" s="140">
        <v>2016</v>
      </c>
      <c r="K69" s="140">
        <v>2017</v>
      </c>
      <c r="L69" s="140">
        <v>2018</v>
      </c>
      <c r="M69" s="140">
        <v>2019</v>
      </c>
      <c r="N69" s="140">
        <v>2020</v>
      </c>
      <c r="O69" s="140">
        <v>2021</v>
      </c>
      <c r="P69" s="140">
        <v>2022</v>
      </c>
      <c r="Q69" s="140">
        <v>2023</v>
      </c>
      <c r="R69" s="140">
        <v>2024</v>
      </c>
    </row>
    <row r="70" spans="2:19" x14ac:dyDescent="0.25">
      <c r="C70" s="15" t="s">
        <v>127</v>
      </c>
      <c r="D70" s="15"/>
      <c r="E70" s="15"/>
      <c r="F70" s="15"/>
      <c r="G70" s="36">
        <v>0.11219859183274197</v>
      </c>
      <c r="H70" s="36">
        <v>0.13998493300625769</v>
      </c>
      <c r="I70" s="36">
        <v>0.14717927359709229</v>
      </c>
      <c r="J70" s="36">
        <v>0.15156927183996005</v>
      </c>
      <c r="K70" s="36">
        <v>0.14674936161166235</v>
      </c>
      <c r="L70" s="36">
        <v>0.14903390711565714</v>
      </c>
      <c r="M70" s="36">
        <v>0.15318536648968822</v>
      </c>
      <c r="N70" s="36">
        <v>0.15853395839051224</v>
      </c>
      <c r="O70" s="36">
        <v>0.16002058987321371</v>
      </c>
      <c r="P70" s="36">
        <v>0.16142351811067132</v>
      </c>
      <c r="Q70" s="36">
        <v>0.16234034796030111</v>
      </c>
      <c r="R70" s="36">
        <v>0.16244289621514313</v>
      </c>
    </row>
    <row r="74" spans="2:19" ht="171.75" customHeight="1" x14ac:dyDescent="0.25"/>
    <row r="76" spans="2:19" x14ac:dyDescent="0.25">
      <c r="B76" s="22" t="s">
        <v>389</v>
      </c>
      <c r="C76" s="49"/>
      <c r="D76" s="49"/>
      <c r="E76" s="49"/>
      <c r="F76" s="49"/>
      <c r="G76" s="140">
        <v>2013</v>
      </c>
      <c r="H76" s="140">
        <v>2014</v>
      </c>
      <c r="I76" s="140">
        <v>2015</v>
      </c>
      <c r="J76" s="140">
        <v>2016</v>
      </c>
      <c r="K76" s="140">
        <v>2017</v>
      </c>
      <c r="L76" s="140">
        <v>2018</v>
      </c>
      <c r="M76" s="140">
        <v>2019</v>
      </c>
      <c r="N76" s="140">
        <v>2020</v>
      </c>
      <c r="O76" s="140">
        <v>2021</v>
      </c>
      <c r="P76" s="140">
        <v>2022</v>
      </c>
      <c r="Q76" s="140">
        <v>2023</v>
      </c>
      <c r="R76" s="140">
        <v>2024</v>
      </c>
    </row>
    <row r="77" spans="2:19" x14ac:dyDescent="0.25">
      <c r="B77" s="11"/>
      <c r="C77" s="15" t="s">
        <v>457</v>
      </c>
      <c r="D77" s="15"/>
      <c r="E77" s="15"/>
      <c r="F77" s="15"/>
      <c r="G77" s="30">
        <v>21600000</v>
      </c>
      <c r="H77" s="30">
        <v>50400000</v>
      </c>
      <c r="I77" s="30">
        <v>85000000</v>
      </c>
      <c r="J77" s="30">
        <v>150000000</v>
      </c>
      <c r="K77" s="30">
        <v>165000000</v>
      </c>
      <c r="L77" s="30">
        <v>170000000</v>
      </c>
      <c r="M77" s="30">
        <v>153000000</v>
      </c>
      <c r="N77" s="30">
        <v>151470000</v>
      </c>
      <c r="O77" s="30">
        <v>149955300</v>
      </c>
      <c r="P77" s="30">
        <v>148455747</v>
      </c>
      <c r="Q77" s="30">
        <v>146971189.53</v>
      </c>
      <c r="R77" s="30">
        <v>145501477.6347</v>
      </c>
    </row>
    <row r="78" spans="2:19" x14ac:dyDescent="0.25">
      <c r="C78" s="15" t="s">
        <v>458</v>
      </c>
      <c r="D78" s="15"/>
      <c r="E78" s="15"/>
      <c r="F78" s="15"/>
      <c r="G78" s="30">
        <v>0</v>
      </c>
      <c r="H78" s="30">
        <v>0</v>
      </c>
      <c r="I78" s="30">
        <v>0</v>
      </c>
      <c r="J78" s="30">
        <v>130000000</v>
      </c>
      <c r="K78" s="30">
        <v>210000000</v>
      </c>
      <c r="L78" s="30">
        <v>240000000</v>
      </c>
      <c r="M78" s="30">
        <v>244800000</v>
      </c>
      <c r="N78" s="30">
        <v>249696000</v>
      </c>
      <c r="O78" s="30">
        <v>254689920</v>
      </c>
      <c r="P78" s="30">
        <v>259783718.40000001</v>
      </c>
      <c r="Q78" s="30">
        <v>264979392.76800001</v>
      </c>
      <c r="R78" s="30">
        <v>270278980.62336004</v>
      </c>
      <c r="S78" s="30"/>
    </row>
    <row r="79" spans="2:19" x14ac:dyDescent="0.25">
      <c r="C79" s="15" t="s">
        <v>334</v>
      </c>
      <c r="D79" s="15"/>
      <c r="E79" s="15"/>
      <c r="F79" s="15"/>
      <c r="G79" s="30"/>
      <c r="H79" s="30">
        <v>0</v>
      </c>
      <c r="I79" s="30">
        <v>180000000</v>
      </c>
      <c r="J79" s="30">
        <v>280000000</v>
      </c>
      <c r="K79" s="30">
        <v>322000000</v>
      </c>
      <c r="L79" s="30">
        <v>350000000</v>
      </c>
      <c r="M79" s="30">
        <v>350000000</v>
      </c>
      <c r="N79" s="30">
        <v>350000000</v>
      </c>
      <c r="O79" s="30">
        <v>350000000</v>
      </c>
      <c r="P79" s="30">
        <v>350000000</v>
      </c>
      <c r="Q79" s="30">
        <v>350000000</v>
      </c>
      <c r="R79" s="30">
        <v>350000000</v>
      </c>
      <c r="S79" s="30" t="s">
        <v>370</v>
      </c>
    </row>
    <row r="80" spans="2:19" x14ac:dyDescent="0.25">
      <c r="C80" s="15" t="s">
        <v>335</v>
      </c>
      <c r="D80" s="15"/>
      <c r="E80" s="15"/>
      <c r="F80" s="15"/>
      <c r="G80" s="30"/>
      <c r="H80" s="30"/>
      <c r="I80" s="30">
        <v>0</v>
      </c>
      <c r="J80" s="30">
        <v>0</v>
      </c>
      <c r="K80" s="30">
        <v>90000000</v>
      </c>
      <c r="L80" s="30">
        <v>112500000</v>
      </c>
      <c r="M80" s="30">
        <v>129374999.99999999</v>
      </c>
      <c r="N80" s="30">
        <v>148781249.99999997</v>
      </c>
      <c r="O80" s="30">
        <v>171098437.49999994</v>
      </c>
      <c r="P80" s="30">
        <v>196763203.12499991</v>
      </c>
      <c r="Q80" s="30">
        <v>226277683.59374988</v>
      </c>
      <c r="R80" s="30">
        <v>260219336.13281235</v>
      </c>
      <c r="S80" s="30" t="s">
        <v>371</v>
      </c>
    </row>
    <row r="81" spans="3:20" x14ac:dyDescent="0.25">
      <c r="C81" s="15" t="s">
        <v>336</v>
      </c>
      <c r="D81" s="15"/>
      <c r="E81" s="15"/>
      <c r="F81" s="15"/>
      <c r="G81" s="30">
        <v>35000000</v>
      </c>
      <c r="H81" s="30">
        <v>52500000</v>
      </c>
      <c r="I81" s="30">
        <v>78750000</v>
      </c>
      <c r="J81" s="30">
        <v>118125000</v>
      </c>
      <c r="K81" s="30">
        <v>153562500</v>
      </c>
      <c r="L81" s="30">
        <v>160000000</v>
      </c>
      <c r="M81" s="30">
        <v>168000000</v>
      </c>
      <c r="N81" s="30">
        <v>193199999.99999997</v>
      </c>
      <c r="O81" s="30">
        <v>222179999.99999994</v>
      </c>
      <c r="P81" s="30">
        <v>255506999.99999991</v>
      </c>
      <c r="Q81" s="30">
        <v>293833049.99999988</v>
      </c>
      <c r="R81" s="30">
        <v>337908007.49999982</v>
      </c>
      <c r="S81" s="30" t="s">
        <v>343</v>
      </c>
    </row>
    <row r="82" spans="3:20" x14ac:dyDescent="0.25">
      <c r="G82" s="190">
        <v>56600000</v>
      </c>
      <c r="H82" s="190">
        <v>102900000</v>
      </c>
      <c r="I82" s="190">
        <v>343750000</v>
      </c>
      <c r="J82" s="190">
        <v>678125000</v>
      </c>
      <c r="K82" s="190">
        <v>940562500</v>
      </c>
      <c r="L82" s="190">
        <v>1032500000</v>
      </c>
      <c r="M82" s="190">
        <v>1045175000</v>
      </c>
      <c r="N82" s="190">
        <v>1093147250</v>
      </c>
      <c r="O82" s="190">
        <v>1147923657.5</v>
      </c>
      <c r="P82" s="190">
        <v>1210509668.5249999</v>
      </c>
      <c r="Q82" s="190">
        <v>1282061315.8917499</v>
      </c>
      <c r="R82" s="190">
        <v>1363907801.8908722</v>
      </c>
      <c r="S82" s="11"/>
    </row>
    <row r="83" spans="3:20" x14ac:dyDescent="0.25">
      <c r="J83" s="146"/>
    </row>
    <row r="85" spans="3:20" ht="45" x14ac:dyDescent="0.25">
      <c r="I85" s="140" t="s">
        <v>390</v>
      </c>
      <c r="J85" s="49"/>
      <c r="K85" s="40" t="s">
        <v>524</v>
      </c>
      <c r="L85" s="40" t="s">
        <v>525</v>
      </c>
      <c r="M85" s="191" t="s">
        <v>564</v>
      </c>
      <c r="N85" s="67" t="s">
        <v>565</v>
      </c>
      <c r="O85" s="141"/>
      <c r="Q85" s="141"/>
      <c r="S85" s="53"/>
    </row>
    <row r="86" spans="3:20" x14ac:dyDescent="0.25">
      <c r="J86" s="8" t="s">
        <v>326</v>
      </c>
      <c r="K86" s="39">
        <v>804404086.5323863</v>
      </c>
      <c r="L86" s="9">
        <v>0.24</v>
      </c>
      <c r="M86" s="71">
        <v>0.2</v>
      </c>
      <c r="N86" s="9"/>
      <c r="O86" s="9"/>
      <c r="P86" s="9"/>
      <c r="Q86" s="9"/>
      <c r="R86" s="9"/>
      <c r="S86" s="9"/>
    </row>
    <row r="87" spans="3:20" x14ac:dyDescent="0.25">
      <c r="J87" s="8" t="s">
        <v>436</v>
      </c>
      <c r="K87" s="39">
        <v>837920923.47123575</v>
      </c>
      <c r="L87" s="9">
        <v>0.25</v>
      </c>
      <c r="M87" s="71">
        <v>0.25</v>
      </c>
      <c r="N87" s="9"/>
      <c r="O87" s="9"/>
      <c r="P87" s="9"/>
      <c r="Q87" s="9"/>
      <c r="R87" s="9"/>
      <c r="S87" s="9"/>
      <c r="T87" s="17"/>
    </row>
    <row r="88" spans="3:20" x14ac:dyDescent="0.25">
      <c r="J88" s="8" t="s">
        <v>198</v>
      </c>
      <c r="K88" s="39">
        <v>871437760.4100852</v>
      </c>
      <c r="L88" s="9">
        <v>0.26</v>
      </c>
      <c r="M88" s="71">
        <v>0.27</v>
      </c>
      <c r="N88" s="9"/>
      <c r="O88" s="9"/>
      <c r="P88" s="9"/>
      <c r="Q88" s="9"/>
      <c r="R88" s="9"/>
      <c r="S88" s="9"/>
      <c r="T88" s="17"/>
    </row>
    <row r="89" spans="3:20" x14ac:dyDescent="0.25">
      <c r="J89" s="8" t="s">
        <v>174</v>
      </c>
      <c r="K89" s="39">
        <v>402202043.26619315</v>
      </c>
      <c r="L89" s="9">
        <v>0.12</v>
      </c>
      <c r="M89" s="71">
        <v>0.16</v>
      </c>
      <c r="N89" s="9"/>
      <c r="O89" s="9"/>
      <c r="P89" s="9"/>
      <c r="Q89" s="9"/>
      <c r="R89" s="9"/>
      <c r="S89" s="9"/>
      <c r="T89" s="17"/>
    </row>
    <row r="90" spans="3:20" x14ac:dyDescent="0.25">
      <c r="J90" s="8" t="s">
        <v>61</v>
      </c>
      <c r="K90" s="39">
        <v>33516836.938849431</v>
      </c>
      <c r="L90" s="9">
        <v>0.01</v>
      </c>
      <c r="M90" s="71">
        <v>0</v>
      </c>
      <c r="N90" s="9"/>
      <c r="O90" s="9"/>
      <c r="P90" s="9"/>
      <c r="Q90" s="9"/>
      <c r="R90" s="9"/>
      <c r="S90" s="9"/>
      <c r="T90" s="17"/>
    </row>
    <row r="91" spans="3:20" x14ac:dyDescent="0.25">
      <c r="J91" s="8" t="s">
        <v>344</v>
      </c>
      <c r="K91" s="39">
        <v>33516836.938849431</v>
      </c>
      <c r="L91" s="9">
        <v>0.01</v>
      </c>
      <c r="M91" s="71">
        <v>0.01</v>
      </c>
      <c r="N91" s="9"/>
      <c r="O91" s="9"/>
      <c r="P91" s="9"/>
      <c r="Q91" s="9"/>
      <c r="R91" s="9"/>
      <c r="S91" s="9"/>
      <c r="T91" s="17"/>
    </row>
    <row r="92" spans="3:20" x14ac:dyDescent="0.25">
      <c r="J92" s="8" t="s">
        <v>102</v>
      </c>
      <c r="K92" s="39">
        <v>134067347.75539772</v>
      </c>
      <c r="L92" s="9">
        <v>0.04</v>
      </c>
      <c r="M92" s="71">
        <v>0.04</v>
      </c>
      <c r="N92" s="9"/>
      <c r="O92" s="9"/>
      <c r="P92" s="9"/>
      <c r="Q92" s="9"/>
      <c r="R92" s="9"/>
      <c r="S92" s="9"/>
      <c r="T92" s="17"/>
    </row>
    <row r="93" spans="3:20" x14ac:dyDescent="0.25">
      <c r="J93" s="8" t="s">
        <v>190</v>
      </c>
      <c r="K93" s="39">
        <v>234617858.57194602</v>
      </c>
      <c r="L93" s="9">
        <v>7.0000000000000007E-2</v>
      </c>
      <c r="M93" s="71">
        <v>7.0000000000000007E-2</v>
      </c>
      <c r="N93" s="9"/>
      <c r="O93" s="9"/>
      <c r="P93" s="9"/>
      <c r="Q93" s="9"/>
      <c r="R93" s="9"/>
      <c r="S93" s="9"/>
      <c r="T93" s="17"/>
    </row>
    <row r="94" spans="3:20" x14ac:dyDescent="0.25">
      <c r="J94" s="8" t="s">
        <v>63</v>
      </c>
      <c r="K94" s="39">
        <v>0</v>
      </c>
      <c r="L94" s="9">
        <v>0</v>
      </c>
      <c r="M94" s="71">
        <v>0</v>
      </c>
      <c r="N94" s="9"/>
      <c r="O94" s="9"/>
      <c r="P94" s="9"/>
      <c r="Q94" s="9"/>
      <c r="R94" s="9"/>
      <c r="S94" s="9"/>
    </row>
    <row r="95" spans="3:20" x14ac:dyDescent="0.25">
      <c r="K95" s="70">
        <v>3351683693.884943</v>
      </c>
      <c r="L95" s="50">
        <v>1</v>
      </c>
      <c r="M95" s="50">
        <v>1</v>
      </c>
      <c r="N95" s="50"/>
      <c r="O95" s="50"/>
      <c r="P95" s="50"/>
      <c r="Q95" s="50"/>
      <c r="R95" s="50"/>
      <c r="S95" s="50"/>
    </row>
    <row r="96" spans="3:20" x14ac:dyDescent="0.25">
      <c r="K96" s="6"/>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58"/>
  <sheetViews>
    <sheetView zoomScale="80" zoomScaleNormal="80" workbookViewId="0">
      <selection activeCell="V54" sqref="V54"/>
    </sheetView>
  </sheetViews>
  <sheetFormatPr defaultColWidth="9.140625" defaultRowHeight="15" x14ac:dyDescent="0.25"/>
  <cols>
    <col min="1" max="1" width="9.140625" style="297"/>
    <col min="2" max="2" width="28.28515625" style="297" customWidth="1"/>
    <col min="3" max="3" width="90.85546875" style="297" customWidth="1"/>
    <col min="4" max="16384" width="9.140625" style="297"/>
  </cols>
  <sheetData>
    <row r="2" spans="2:3" x14ac:dyDescent="0.25">
      <c r="B2" s="297" t="s">
        <v>30</v>
      </c>
    </row>
    <row r="3" spans="2:3" x14ac:dyDescent="0.25">
      <c r="B3" s="297" t="s">
        <v>13</v>
      </c>
    </row>
    <row r="4" spans="2:3" x14ac:dyDescent="0.25">
      <c r="B4" s="298">
        <f>'Cover page'!B14</f>
        <v>43801</v>
      </c>
    </row>
    <row r="5" spans="2:3" ht="15.75" thickBot="1" x14ac:dyDescent="0.3"/>
    <row r="6" spans="2:3" x14ac:dyDescent="0.25">
      <c r="B6" s="299" t="s">
        <v>2</v>
      </c>
      <c r="C6" s="300" t="s">
        <v>25</v>
      </c>
    </row>
    <row r="7" spans="2:3" ht="29.25" customHeight="1" x14ac:dyDescent="0.25">
      <c r="B7" s="301" t="s">
        <v>147</v>
      </c>
      <c r="C7" s="302" t="s">
        <v>367</v>
      </c>
    </row>
    <row r="8" spans="2:3" ht="30" x14ac:dyDescent="0.25">
      <c r="B8" s="301" t="s">
        <v>478</v>
      </c>
      <c r="C8" s="302" t="s">
        <v>479</v>
      </c>
    </row>
    <row r="9" spans="2:3" ht="34.35" customHeight="1" x14ac:dyDescent="0.25">
      <c r="B9" s="301" t="s">
        <v>23</v>
      </c>
      <c r="C9" s="302" t="s">
        <v>296</v>
      </c>
    </row>
    <row r="10" spans="2:3" ht="60.6" customHeight="1" x14ac:dyDescent="0.25">
      <c r="B10" s="301" t="s">
        <v>214</v>
      </c>
      <c r="C10" s="302" t="s">
        <v>546</v>
      </c>
    </row>
    <row r="11" spans="2:3" x14ac:dyDescent="0.25">
      <c r="B11" s="301" t="s">
        <v>215</v>
      </c>
      <c r="C11" s="302" t="s">
        <v>216</v>
      </c>
    </row>
    <row r="12" spans="2:3" ht="30" x14ac:dyDescent="0.25">
      <c r="B12" s="301" t="s">
        <v>480</v>
      </c>
      <c r="C12" s="302" t="s">
        <v>560</v>
      </c>
    </row>
    <row r="13" spans="2:3" ht="33.75" customHeight="1" x14ac:dyDescent="0.25">
      <c r="B13" s="301" t="s">
        <v>22</v>
      </c>
      <c r="C13" s="302" t="s">
        <v>29</v>
      </c>
    </row>
    <row r="14" spans="2:3" ht="33.75" customHeight="1" x14ac:dyDescent="0.25">
      <c r="B14" s="301" t="s">
        <v>223</v>
      </c>
      <c r="C14" s="302" t="s">
        <v>224</v>
      </c>
    </row>
    <row r="15" spans="2:3" ht="33.75" customHeight="1" x14ac:dyDescent="0.25">
      <c r="B15" s="301" t="s">
        <v>561</v>
      </c>
      <c r="C15" s="302" t="s">
        <v>346</v>
      </c>
    </row>
    <row r="16" spans="2:3" ht="46.35" customHeight="1" x14ac:dyDescent="0.25">
      <c r="B16" s="301" t="s">
        <v>24</v>
      </c>
      <c r="C16" s="302" t="s">
        <v>148</v>
      </c>
    </row>
    <row r="17" spans="2:3" x14ac:dyDescent="0.25">
      <c r="B17" s="301" t="s">
        <v>18</v>
      </c>
      <c r="C17" s="302" t="s">
        <v>28</v>
      </c>
    </row>
    <row r="18" spans="2:3" ht="30" x14ac:dyDescent="0.25">
      <c r="B18" s="301" t="s">
        <v>482</v>
      </c>
      <c r="C18" s="302" t="s">
        <v>483</v>
      </c>
    </row>
    <row r="19" spans="2:3" ht="30" x14ac:dyDescent="0.25">
      <c r="B19" s="301" t="s">
        <v>26</v>
      </c>
      <c r="C19" s="302" t="s">
        <v>27</v>
      </c>
    </row>
    <row r="20" spans="2:3" x14ac:dyDescent="0.25">
      <c r="B20" s="301" t="s">
        <v>392</v>
      </c>
      <c r="C20" s="302" t="s">
        <v>393</v>
      </c>
    </row>
    <row r="21" spans="2:3" ht="30" x14ac:dyDescent="0.25">
      <c r="B21" s="301" t="s">
        <v>347</v>
      </c>
      <c r="C21" s="302" t="s">
        <v>348</v>
      </c>
    </row>
    <row r="22" spans="2:3" ht="60.6" customHeight="1" x14ac:dyDescent="0.25">
      <c r="B22" s="301" t="s">
        <v>49</v>
      </c>
      <c r="C22" s="302" t="s">
        <v>481</v>
      </c>
    </row>
    <row r="23" spans="2:3" x14ac:dyDescent="0.25">
      <c r="B23" s="301" t="s">
        <v>218</v>
      </c>
      <c r="C23" s="302" t="s">
        <v>299</v>
      </c>
    </row>
    <row r="24" spans="2:3" ht="49.35" customHeight="1" x14ac:dyDescent="0.25">
      <c r="B24" s="301" t="s">
        <v>219</v>
      </c>
      <c r="C24" s="302" t="s">
        <v>220</v>
      </c>
    </row>
    <row r="25" spans="2:3" ht="30" x14ac:dyDescent="0.25">
      <c r="B25" s="301" t="s">
        <v>20</v>
      </c>
      <c r="C25" s="302" t="s">
        <v>96</v>
      </c>
    </row>
    <row r="26" spans="2:3" ht="30" x14ac:dyDescent="0.25">
      <c r="B26" s="303" t="s">
        <v>298</v>
      </c>
      <c r="C26" s="304" t="s">
        <v>484</v>
      </c>
    </row>
    <row r="27" spans="2:3" ht="30" x14ac:dyDescent="0.25">
      <c r="B27" s="303" t="s">
        <v>21</v>
      </c>
      <c r="C27" s="304" t="s">
        <v>345</v>
      </c>
    </row>
    <row r="28" spans="2:3" ht="30" x14ac:dyDescent="0.25">
      <c r="B28" s="303" t="s">
        <v>180</v>
      </c>
      <c r="C28" s="304" t="s">
        <v>217</v>
      </c>
    </row>
    <row r="29" spans="2:3" ht="45" x14ac:dyDescent="0.25">
      <c r="B29" s="303" t="s">
        <v>368</v>
      </c>
      <c r="C29" s="304" t="s">
        <v>369</v>
      </c>
    </row>
    <row r="30" spans="2:3" ht="30.75" thickBot="1" x14ac:dyDescent="0.3">
      <c r="B30" s="305" t="s">
        <v>95</v>
      </c>
      <c r="C30" s="306" t="s">
        <v>149</v>
      </c>
    </row>
    <row r="31" spans="2:3" hidden="1" x14ac:dyDescent="0.25">
      <c r="B31" s="307" t="s">
        <v>9</v>
      </c>
      <c r="C31" s="308" t="s">
        <v>17</v>
      </c>
    </row>
    <row r="32" spans="2:3" hidden="1" x14ac:dyDescent="0.25">
      <c r="B32" s="301" t="s">
        <v>10</v>
      </c>
      <c r="C32" s="309" t="s">
        <v>16</v>
      </c>
    </row>
    <row r="33" spans="2:3" hidden="1" x14ac:dyDescent="0.25">
      <c r="B33" s="301" t="s">
        <v>6</v>
      </c>
      <c r="C33" s="309" t="s">
        <v>8</v>
      </c>
    </row>
    <row r="34" spans="2:3" hidden="1" x14ac:dyDescent="0.25">
      <c r="B34" s="301" t="s">
        <v>5</v>
      </c>
      <c r="C34" s="309" t="s">
        <v>7</v>
      </c>
    </row>
    <row r="35" spans="2:3" hidden="1" x14ac:dyDescent="0.25">
      <c r="B35" s="301" t="s">
        <v>1</v>
      </c>
      <c r="C35" s="309" t="s">
        <v>3</v>
      </c>
    </row>
    <row r="36" spans="2:3" ht="15.75" hidden="1" thickBot="1" x14ac:dyDescent="0.3">
      <c r="B36" s="305" t="s">
        <v>4</v>
      </c>
      <c r="C36" s="310" t="s">
        <v>3</v>
      </c>
    </row>
    <row r="37" spans="2:3" ht="15.75" thickBot="1" x14ac:dyDescent="0.3"/>
    <row r="38" spans="2:3" ht="15.75" thickBot="1" x14ac:dyDescent="0.3">
      <c r="B38" s="299" t="s">
        <v>2</v>
      </c>
      <c r="C38" s="300" t="s">
        <v>25</v>
      </c>
    </row>
    <row r="39" spans="2:3" x14ac:dyDescent="0.25">
      <c r="B39" s="311" t="s">
        <v>562</v>
      </c>
      <c r="C39" s="312" t="s">
        <v>557</v>
      </c>
    </row>
    <row r="40" spans="2:3" x14ac:dyDescent="0.25">
      <c r="B40" s="301" t="s">
        <v>77</v>
      </c>
      <c r="C40" s="302" t="s">
        <v>558</v>
      </c>
    </row>
    <row r="41" spans="2:3" x14ac:dyDescent="0.25">
      <c r="B41" s="303" t="s">
        <v>563</v>
      </c>
      <c r="C41" s="304" t="s">
        <v>559</v>
      </c>
    </row>
    <row r="42" spans="2:3" ht="30" x14ac:dyDescent="0.25">
      <c r="B42" s="303" t="s">
        <v>486</v>
      </c>
      <c r="C42" s="304" t="s">
        <v>487</v>
      </c>
    </row>
    <row r="43" spans="2:3" ht="60" x14ac:dyDescent="0.25">
      <c r="B43" s="301" t="s">
        <v>221</v>
      </c>
      <c r="C43" s="302" t="s">
        <v>222</v>
      </c>
    </row>
    <row r="44" spans="2:3" ht="60" x14ac:dyDescent="0.25">
      <c r="B44" s="301" t="s">
        <v>98</v>
      </c>
      <c r="C44" s="302" t="s">
        <v>485</v>
      </c>
    </row>
    <row r="45" spans="2:3" ht="45.75" thickBot="1" x14ac:dyDescent="0.3">
      <c r="B45" s="305" t="s">
        <v>99</v>
      </c>
      <c r="C45" s="306" t="s">
        <v>100</v>
      </c>
    </row>
    <row r="47" spans="2:3" ht="15.75" thickBot="1" x14ac:dyDescent="0.3"/>
    <row r="48" spans="2:3" ht="15.75" thickBot="1" x14ac:dyDescent="0.3">
      <c r="B48" s="299" t="s">
        <v>2</v>
      </c>
      <c r="C48" s="313" t="s">
        <v>25</v>
      </c>
    </row>
    <row r="49" spans="2:3" ht="30.75" thickBot="1" x14ac:dyDescent="0.3">
      <c r="B49" s="311" t="s">
        <v>300</v>
      </c>
      <c r="C49" s="314" t="s">
        <v>529</v>
      </c>
    </row>
    <row r="50" spans="2:3" ht="45.75" thickBot="1" x14ac:dyDescent="0.3">
      <c r="B50" s="307" t="s">
        <v>301</v>
      </c>
      <c r="C50" s="314" t="s">
        <v>530</v>
      </c>
    </row>
    <row r="51" spans="2:3" ht="30" x14ac:dyDescent="0.25">
      <c r="B51" s="307" t="s">
        <v>302</v>
      </c>
      <c r="C51" s="314" t="s">
        <v>488</v>
      </c>
    </row>
    <row r="52" spans="2:3" x14ac:dyDescent="0.25">
      <c r="B52" s="301" t="s">
        <v>33</v>
      </c>
      <c r="C52" s="302" t="s">
        <v>303</v>
      </c>
    </row>
    <row r="53" spans="2:3" ht="45" customHeight="1" x14ac:dyDescent="0.25">
      <c r="B53" s="301" t="s">
        <v>34</v>
      </c>
      <c r="C53" s="302" t="s">
        <v>37</v>
      </c>
    </row>
    <row r="54" spans="2:3" ht="45" customHeight="1" x14ac:dyDescent="0.25">
      <c r="B54" s="301" t="s">
        <v>36</v>
      </c>
      <c r="C54" s="302" t="s">
        <v>556</v>
      </c>
    </row>
    <row r="55" spans="2:3" ht="45" customHeight="1" x14ac:dyDescent="0.25">
      <c r="B55" s="303" t="s">
        <v>547</v>
      </c>
      <c r="C55" s="304" t="s">
        <v>548</v>
      </c>
    </row>
    <row r="56" spans="2:3" ht="45" customHeight="1" x14ac:dyDescent="0.25">
      <c r="B56" s="303" t="s">
        <v>549</v>
      </c>
      <c r="C56" s="304" t="s">
        <v>550</v>
      </c>
    </row>
    <row r="57" spans="2:3" ht="45" customHeight="1" x14ac:dyDescent="0.25">
      <c r="B57" s="303" t="s">
        <v>489</v>
      </c>
      <c r="C57" s="304" t="s">
        <v>490</v>
      </c>
    </row>
    <row r="58" spans="2:3" ht="30.75" customHeight="1" thickBot="1" x14ac:dyDescent="0.3">
      <c r="B58" s="305" t="s">
        <v>35</v>
      </c>
      <c r="C58" s="306" t="s">
        <v>551</v>
      </c>
    </row>
  </sheetData>
  <sortState ref="B7:C20">
    <sortCondition ref="B6"/>
  </sortState>
  <pageMargins left="0.7" right="0.7" top="0.75" bottom="0.75" header="0.3" footer="0.3"/>
  <pageSetup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R78"/>
  <sheetViews>
    <sheetView zoomScale="80" zoomScaleNormal="80" workbookViewId="0">
      <selection activeCell="V54" sqref="V54"/>
    </sheetView>
  </sheetViews>
  <sheetFormatPr defaultColWidth="9.140625" defaultRowHeight="15" x14ac:dyDescent="0.25"/>
  <cols>
    <col min="1" max="1" width="9.140625" style="8"/>
    <col min="2" max="2" width="25.5703125" style="8" customWidth="1"/>
    <col min="3" max="4" width="3.7109375" style="8" hidden="1" customWidth="1"/>
    <col min="5" max="9" width="12" style="8" hidden="1" customWidth="1"/>
    <col min="10" max="10" width="12" style="8" customWidth="1"/>
    <col min="11" max="12" width="12.140625" style="8" customWidth="1"/>
    <col min="13" max="13" width="12.28515625" style="8" customWidth="1"/>
    <col min="14" max="14" width="12.140625" style="8" customWidth="1"/>
    <col min="15" max="15" width="12.28515625" style="8" customWidth="1"/>
    <col min="16" max="16" width="12.140625" style="8" customWidth="1"/>
    <col min="17" max="17" width="12.28515625" style="8" customWidth="1"/>
    <col min="18" max="18" width="12.140625" style="8" customWidth="1"/>
    <col min="19" max="16384" width="9.140625" style="8"/>
  </cols>
  <sheetData>
    <row r="2" spans="2:18" x14ac:dyDescent="0.25">
      <c r="B2" s="8" t="s">
        <v>31</v>
      </c>
    </row>
    <row r="4" spans="2:18" x14ac:dyDescent="0.25">
      <c r="B4" s="4">
        <v>43801</v>
      </c>
      <c r="C4" s="4"/>
      <c r="D4" s="4"/>
    </row>
    <row r="5" spans="2:18" x14ac:dyDescent="0.25">
      <c r="B5" s="4" t="s">
        <v>194</v>
      </c>
      <c r="C5" s="4"/>
      <c r="D5" s="4"/>
    </row>
    <row r="6" spans="2:18" x14ac:dyDescent="0.25">
      <c r="B6" s="4"/>
      <c r="C6" s="4"/>
      <c r="D6" s="4"/>
    </row>
    <row r="7" spans="2:18" x14ac:dyDescent="0.25">
      <c r="E7" s="174"/>
      <c r="F7" s="174"/>
      <c r="G7" s="174"/>
      <c r="H7" s="174"/>
      <c r="I7" s="174"/>
    </row>
    <row r="8" spans="2:18" x14ac:dyDescent="0.25">
      <c r="B8" s="22" t="s">
        <v>372</v>
      </c>
      <c r="C8" s="22"/>
      <c r="D8" s="22"/>
      <c r="E8" s="140">
        <v>2010</v>
      </c>
      <c r="F8" s="140">
        <v>2011</v>
      </c>
      <c r="G8" s="140">
        <v>2013</v>
      </c>
      <c r="H8" s="140">
        <v>2014</v>
      </c>
      <c r="I8" s="140">
        <v>2015</v>
      </c>
      <c r="J8" s="140">
        <v>2016</v>
      </c>
      <c r="K8" s="140">
        <v>2017</v>
      </c>
      <c r="L8" s="140">
        <v>2018</v>
      </c>
      <c r="M8" s="140">
        <v>2019</v>
      </c>
      <c r="N8" s="140">
        <v>2020</v>
      </c>
      <c r="O8" s="140">
        <v>2021</v>
      </c>
      <c r="P8" s="140">
        <v>2022</v>
      </c>
      <c r="Q8" s="140">
        <v>2023</v>
      </c>
      <c r="R8" s="140">
        <v>2024</v>
      </c>
    </row>
    <row r="9" spans="2:18" x14ac:dyDescent="0.25">
      <c r="B9" s="8" t="s">
        <v>192</v>
      </c>
    </row>
    <row r="10" spans="2:18" x14ac:dyDescent="0.25">
      <c r="B10" s="8" t="s">
        <v>53</v>
      </c>
      <c r="E10" s="17">
        <v>0.15</v>
      </c>
      <c r="F10" s="17">
        <v>0.15</v>
      </c>
      <c r="G10" s="17">
        <v>0</v>
      </c>
      <c r="H10" s="17">
        <v>0</v>
      </c>
      <c r="I10" s="17">
        <v>0</v>
      </c>
      <c r="J10" s="17">
        <v>0</v>
      </c>
      <c r="K10" s="17">
        <v>0</v>
      </c>
      <c r="L10" s="17">
        <v>0</v>
      </c>
      <c r="M10" s="17">
        <v>0</v>
      </c>
      <c r="N10" s="17">
        <v>0</v>
      </c>
      <c r="O10" s="17">
        <v>0</v>
      </c>
      <c r="P10" s="17">
        <v>0</v>
      </c>
      <c r="Q10" s="17">
        <v>0</v>
      </c>
      <c r="R10" s="17">
        <v>0</v>
      </c>
    </row>
    <row r="11" spans="2:18" x14ac:dyDescent="0.25">
      <c r="B11" s="8" t="s">
        <v>42</v>
      </c>
      <c r="E11" s="17">
        <v>0.5</v>
      </c>
      <c r="F11" s="17">
        <v>0.5</v>
      </c>
      <c r="G11" s="17">
        <v>0.2</v>
      </c>
      <c r="H11" s="17">
        <v>0.2</v>
      </c>
      <c r="I11" s="17">
        <v>0.2</v>
      </c>
      <c r="J11" s="17">
        <v>0.2</v>
      </c>
      <c r="K11" s="17">
        <v>0.2</v>
      </c>
      <c r="L11" s="17">
        <v>0.2</v>
      </c>
      <c r="M11" s="17">
        <v>0.2</v>
      </c>
      <c r="N11" s="17">
        <v>0.2</v>
      </c>
      <c r="O11" s="17">
        <v>0.2</v>
      </c>
      <c r="P11" s="17">
        <v>0.2</v>
      </c>
      <c r="Q11" s="17">
        <v>0.2</v>
      </c>
      <c r="R11" s="17">
        <v>0.2</v>
      </c>
    </row>
    <row r="12" spans="2:18" x14ac:dyDescent="0.25">
      <c r="B12" s="8" t="s">
        <v>54</v>
      </c>
      <c r="E12" s="17">
        <v>0.2</v>
      </c>
      <c r="F12" s="17">
        <v>0.2</v>
      </c>
      <c r="G12" s="17">
        <v>0</v>
      </c>
      <c r="H12" s="17">
        <v>0</v>
      </c>
      <c r="I12" s="17">
        <v>0</v>
      </c>
      <c r="J12" s="17">
        <v>0</v>
      </c>
      <c r="K12" s="17">
        <v>0</v>
      </c>
      <c r="L12" s="17">
        <v>0</v>
      </c>
      <c r="M12" s="17">
        <v>0</v>
      </c>
      <c r="N12" s="17">
        <v>0</v>
      </c>
      <c r="O12" s="17">
        <v>0</v>
      </c>
      <c r="P12" s="17">
        <v>0</v>
      </c>
      <c r="Q12" s="17">
        <v>0</v>
      </c>
      <c r="R12" s="17">
        <v>0</v>
      </c>
    </row>
    <row r="13" spans="2:18" x14ac:dyDescent="0.25">
      <c r="B13" s="8" t="s">
        <v>55</v>
      </c>
      <c r="E13" s="17">
        <v>0.5</v>
      </c>
      <c r="F13" s="17">
        <v>0.4</v>
      </c>
      <c r="G13" s="17">
        <v>0.2</v>
      </c>
      <c r="H13" s="17">
        <v>0.1</v>
      </c>
      <c r="I13" s="17">
        <v>0</v>
      </c>
      <c r="J13" s="17">
        <v>0</v>
      </c>
      <c r="K13" s="17">
        <v>0</v>
      </c>
      <c r="L13" s="17">
        <v>0</v>
      </c>
      <c r="M13" s="17">
        <v>0</v>
      </c>
      <c r="N13" s="17">
        <v>0</v>
      </c>
      <c r="O13" s="17">
        <v>0</v>
      </c>
      <c r="P13" s="17">
        <v>0</v>
      </c>
      <c r="Q13" s="17">
        <v>0</v>
      </c>
      <c r="R13" s="17">
        <v>0</v>
      </c>
    </row>
    <row r="14" spans="2:18" x14ac:dyDescent="0.25">
      <c r="B14" s="8" t="s">
        <v>56</v>
      </c>
      <c r="E14" s="17">
        <v>0.5</v>
      </c>
      <c r="F14" s="17">
        <v>0.5</v>
      </c>
      <c r="G14" s="17">
        <v>0.9</v>
      </c>
      <c r="H14" s="17">
        <v>0.8</v>
      </c>
      <c r="I14" s="17">
        <v>0.8</v>
      </c>
      <c r="J14" s="17">
        <v>1.5</v>
      </c>
      <c r="K14" s="17">
        <v>1.45</v>
      </c>
      <c r="L14" s="17">
        <v>1.4</v>
      </c>
      <c r="M14" s="17">
        <v>1.35</v>
      </c>
      <c r="N14" s="17">
        <v>1.3</v>
      </c>
      <c r="O14" s="17">
        <v>1.25</v>
      </c>
      <c r="P14" s="17">
        <v>1.2</v>
      </c>
      <c r="Q14" s="17">
        <v>1.1499999999999999</v>
      </c>
      <c r="R14" s="17">
        <v>1.1000000000000001</v>
      </c>
    </row>
    <row r="15" spans="2:18" x14ac:dyDescent="0.25">
      <c r="B15" s="8" t="s">
        <v>57</v>
      </c>
      <c r="E15" s="17">
        <v>0.2</v>
      </c>
      <c r="F15" s="17">
        <v>0.2</v>
      </c>
      <c r="G15" s="17">
        <v>0.9</v>
      </c>
      <c r="H15" s="17">
        <v>0.8</v>
      </c>
      <c r="I15" s="17">
        <v>0.8</v>
      </c>
      <c r="J15" s="17">
        <v>1.5</v>
      </c>
      <c r="K15" s="17">
        <v>1.45</v>
      </c>
      <c r="L15" s="17">
        <v>1.4</v>
      </c>
      <c r="M15" s="17">
        <v>1.35</v>
      </c>
      <c r="N15" s="17">
        <v>1.3</v>
      </c>
      <c r="O15" s="17">
        <v>1.25</v>
      </c>
      <c r="P15" s="17">
        <v>1.2</v>
      </c>
      <c r="Q15" s="17">
        <v>1.1499999999999999</v>
      </c>
      <c r="R15" s="17">
        <v>1.1000000000000001</v>
      </c>
    </row>
    <row r="16" spans="2:18" x14ac:dyDescent="0.25">
      <c r="B16" s="8" t="s">
        <v>328</v>
      </c>
      <c r="J16" s="17"/>
      <c r="K16" s="17"/>
      <c r="L16" s="17"/>
      <c r="M16" s="17">
        <v>0.8</v>
      </c>
      <c r="N16" s="17">
        <v>0.8</v>
      </c>
      <c r="O16" s="17">
        <v>0.8</v>
      </c>
      <c r="P16" s="17">
        <v>0.8</v>
      </c>
      <c r="Q16" s="17">
        <v>0.8</v>
      </c>
      <c r="R16" s="17">
        <v>0.8</v>
      </c>
    </row>
    <row r="18" spans="2:18" x14ac:dyDescent="0.25">
      <c r="B18" s="22" t="s">
        <v>373</v>
      </c>
      <c r="C18" s="22"/>
      <c r="D18" s="22"/>
      <c r="E18" s="140">
        <v>2010</v>
      </c>
      <c r="F18" s="140">
        <v>2011</v>
      </c>
      <c r="G18" s="140">
        <v>2013</v>
      </c>
      <c r="H18" s="140">
        <v>2014</v>
      </c>
      <c r="I18" s="140">
        <v>2015</v>
      </c>
      <c r="J18" s="140">
        <v>2016</v>
      </c>
      <c r="K18" s="140">
        <v>2017</v>
      </c>
      <c r="L18" s="140">
        <v>2018</v>
      </c>
      <c r="M18" s="140">
        <v>2019</v>
      </c>
      <c r="N18" s="140">
        <v>2020</v>
      </c>
      <c r="O18" s="140">
        <v>2021</v>
      </c>
      <c r="P18" s="140">
        <v>2022</v>
      </c>
      <c r="Q18" s="140">
        <v>2023</v>
      </c>
      <c r="R18" s="140">
        <v>2024</v>
      </c>
    </row>
    <row r="19" spans="2:18" x14ac:dyDescent="0.25">
      <c r="B19" s="8" t="s">
        <v>53</v>
      </c>
      <c r="E19" s="104">
        <v>146748274.99999994</v>
      </c>
      <c r="F19" s="104">
        <v>129777450</v>
      </c>
      <c r="G19" s="183">
        <v>0</v>
      </c>
      <c r="H19" s="183">
        <v>0</v>
      </c>
      <c r="I19" s="183">
        <v>0</v>
      </c>
      <c r="J19" s="183">
        <v>0</v>
      </c>
      <c r="K19" s="183">
        <v>0</v>
      </c>
      <c r="L19" s="183">
        <v>0</v>
      </c>
      <c r="M19" s="183">
        <v>0</v>
      </c>
      <c r="N19" s="183">
        <v>0</v>
      </c>
      <c r="O19" s="183">
        <v>0</v>
      </c>
      <c r="P19" s="183">
        <v>0</v>
      </c>
      <c r="Q19" s="183">
        <v>0</v>
      </c>
      <c r="R19" s="183">
        <v>0</v>
      </c>
    </row>
    <row r="20" spans="2:18" x14ac:dyDescent="0.25">
      <c r="B20" s="8" t="s">
        <v>42</v>
      </c>
      <c r="E20" s="104">
        <v>116666500</v>
      </c>
      <c r="F20" s="104">
        <v>109166500</v>
      </c>
      <c r="G20" s="183">
        <v>32800000</v>
      </c>
      <c r="H20" s="183">
        <v>22400000</v>
      </c>
      <c r="I20" s="183">
        <v>12000000</v>
      </c>
      <c r="J20" s="183">
        <v>6000000</v>
      </c>
      <c r="K20" s="183">
        <v>3000000</v>
      </c>
      <c r="L20" s="183">
        <v>1000000</v>
      </c>
      <c r="M20" s="183">
        <v>0</v>
      </c>
      <c r="N20" s="183">
        <v>0</v>
      </c>
      <c r="O20" s="183">
        <v>0</v>
      </c>
      <c r="P20" s="183">
        <v>0</v>
      </c>
      <c r="Q20" s="183">
        <v>0</v>
      </c>
      <c r="R20" s="183">
        <v>0</v>
      </c>
    </row>
    <row r="21" spans="2:18" x14ac:dyDescent="0.25">
      <c r="B21" s="8" t="s">
        <v>64</v>
      </c>
      <c r="E21" s="104">
        <v>82252400</v>
      </c>
      <c r="F21" s="104">
        <v>114996800</v>
      </c>
      <c r="G21" s="183">
        <v>0</v>
      </c>
      <c r="H21" s="183">
        <v>0</v>
      </c>
      <c r="I21" s="183">
        <v>0</v>
      </c>
      <c r="J21" s="183">
        <v>0</v>
      </c>
      <c r="K21" s="183">
        <v>0</v>
      </c>
      <c r="L21" s="183">
        <v>0</v>
      </c>
      <c r="M21" s="183">
        <v>0</v>
      </c>
      <c r="N21" s="183">
        <v>0</v>
      </c>
      <c r="O21" s="183">
        <v>0</v>
      </c>
      <c r="P21" s="183">
        <v>0</v>
      </c>
      <c r="Q21" s="183">
        <v>0</v>
      </c>
      <c r="R21" s="183">
        <v>0</v>
      </c>
    </row>
    <row r="22" spans="2:18" x14ac:dyDescent="0.25">
      <c r="B22" s="8" t="s">
        <v>52</v>
      </c>
      <c r="E22" s="104">
        <v>2904500</v>
      </c>
      <c r="F22" s="104">
        <v>6336400</v>
      </c>
      <c r="G22" s="183">
        <v>6000000</v>
      </c>
      <c r="H22" s="183">
        <v>2400000</v>
      </c>
      <c r="I22" s="183">
        <v>0</v>
      </c>
      <c r="J22" s="183">
        <v>0</v>
      </c>
      <c r="K22" s="183">
        <v>0</v>
      </c>
      <c r="L22" s="183">
        <v>0</v>
      </c>
      <c r="M22" s="183">
        <v>0</v>
      </c>
      <c r="N22" s="183">
        <v>0</v>
      </c>
      <c r="O22" s="183">
        <v>0</v>
      </c>
      <c r="P22" s="183">
        <v>0</v>
      </c>
      <c r="Q22" s="183">
        <v>0</v>
      </c>
      <c r="R22" s="183">
        <v>0</v>
      </c>
    </row>
    <row r="23" spans="2:18" x14ac:dyDescent="0.25">
      <c r="B23" s="8" t="s">
        <v>0</v>
      </c>
      <c r="E23" s="104">
        <v>0</v>
      </c>
      <c r="F23" s="104">
        <v>0</v>
      </c>
      <c r="G23" s="183">
        <v>22500000</v>
      </c>
      <c r="H23" s="183">
        <v>112000000</v>
      </c>
      <c r="I23" s="183">
        <v>216000000</v>
      </c>
      <c r="J23" s="183">
        <v>645000000</v>
      </c>
      <c r="K23" s="183">
        <v>692085000.00000012</v>
      </c>
      <c r="L23" s="183">
        <v>686000000</v>
      </c>
      <c r="M23" s="183">
        <v>668250000</v>
      </c>
      <c r="N23" s="183">
        <v>520000000</v>
      </c>
      <c r="O23" s="183">
        <v>450000000</v>
      </c>
      <c r="P23" s="183">
        <v>388800000</v>
      </c>
      <c r="Q23" s="183">
        <v>335340000</v>
      </c>
      <c r="R23" s="183">
        <v>288684000</v>
      </c>
    </row>
    <row r="24" spans="2:18" x14ac:dyDescent="0.25">
      <c r="B24" s="8" t="s">
        <v>41</v>
      </c>
      <c r="E24" s="104">
        <v>0</v>
      </c>
      <c r="F24" s="104">
        <v>5000000</v>
      </c>
      <c r="G24" s="183">
        <v>198000000</v>
      </c>
      <c r="H24" s="183">
        <v>280000000</v>
      </c>
      <c r="I24" s="183">
        <v>456000000</v>
      </c>
      <c r="J24" s="183">
        <v>975000000</v>
      </c>
      <c r="K24" s="183">
        <v>1058500000</v>
      </c>
      <c r="L24" s="183">
        <v>1085000000</v>
      </c>
      <c r="M24" s="183">
        <v>1120500000</v>
      </c>
      <c r="N24" s="183">
        <v>1111370000</v>
      </c>
      <c r="O24" s="183">
        <v>1100683750</v>
      </c>
      <c r="P24" s="183">
        <v>1067222964</v>
      </c>
      <c r="Q24" s="183">
        <v>1022755340.4999999</v>
      </c>
      <c r="R24" s="183">
        <v>900024699.6400001</v>
      </c>
    </row>
    <row r="25" spans="2:18" x14ac:dyDescent="0.25">
      <c r="B25" s="8" t="s">
        <v>395</v>
      </c>
      <c r="E25" s="104"/>
      <c r="F25" s="104"/>
      <c r="G25" s="183"/>
      <c r="H25" s="183"/>
      <c r="I25" s="183"/>
      <c r="J25" s="183">
        <v>0</v>
      </c>
      <c r="K25" s="183">
        <v>0</v>
      </c>
      <c r="L25" s="183">
        <v>0</v>
      </c>
      <c r="M25" s="183">
        <v>16000000</v>
      </c>
      <c r="N25" s="183">
        <v>208000000</v>
      </c>
      <c r="O25" s="183">
        <v>320000000</v>
      </c>
      <c r="P25" s="183">
        <v>432000000</v>
      </c>
      <c r="Q25" s="183">
        <v>544000000</v>
      </c>
      <c r="R25" s="183">
        <v>640000000</v>
      </c>
    </row>
    <row r="26" spans="2:18" s="11" customFormat="1" x14ac:dyDescent="0.25">
      <c r="B26" s="141" t="s">
        <v>72</v>
      </c>
      <c r="C26" s="141"/>
      <c r="D26" s="141"/>
      <c r="E26" s="175">
        <v>348571674.99999994</v>
      </c>
      <c r="F26" s="175">
        <v>365277150</v>
      </c>
      <c r="G26" s="184">
        <v>259300000</v>
      </c>
      <c r="H26" s="184">
        <v>416800000</v>
      </c>
      <c r="I26" s="184">
        <v>684000000</v>
      </c>
      <c r="J26" s="184">
        <v>1626000000</v>
      </c>
      <c r="K26" s="184">
        <v>1753585000</v>
      </c>
      <c r="L26" s="184">
        <v>1772000000</v>
      </c>
      <c r="M26" s="184">
        <v>1804750000</v>
      </c>
      <c r="N26" s="184">
        <v>1839370000</v>
      </c>
      <c r="O26" s="184">
        <v>1870683750</v>
      </c>
      <c r="P26" s="184">
        <v>1888022964</v>
      </c>
      <c r="Q26" s="184">
        <v>1902095340.5</v>
      </c>
      <c r="R26" s="184">
        <v>1828708699.6400001</v>
      </c>
    </row>
    <row r="27" spans="2:18" ht="156.75" customHeight="1" x14ac:dyDescent="0.25">
      <c r="E27" s="6"/>
      <c r="F27" s="6"/>
      <c r="G27" s="6"/>
      <c r="H27" s="6"/>
      <c r="I27" s="6"/>
      <c r="J27" s="6"/>
      <c r="K27" s="6"/>
      <c r="L27" s="6"/>
      <c r="M27" s="6"/>
      <c r="N27" s="6"/>
      <c r="O27" s="6"/>
      <c r="P27" s="6"/>
      <c r="Q27" s="6"/>
      <c r="R27" s="6"/>
    </row>
    <row r="28" spans="2:18" x14ac:dyDescent="0.25">
      <c r="B28" s="22" t="s">
        <v>374</v>
      </c>
      <c r="C28" s="22"/>
      <c r="D28" s="22"/>
      <c r="E28" s="140">
        <v>2010</v>
      </c>
      <c r="F28" s="140">
        <v>2011</v>
      </c>
      <c r="G28" s="140">
        <v>2013</v>
      </c>
      <c r="H28" s="140">
        <v>2014</v>
      </c>
      <c r="I28" s="140">
        <v>2015</v>
      </c>
      <c r="J28" s="140">
        <v>2016</v>
      </c>
      <c r="K28" s="140">
        <v>2017</v>
      </c>
      <c r="L28" s="140">
        <v>2018</v>
      </c>
      <c r="M28" s="140">
        <v>2019</v>
      </c>
      <c r="N28" s="140">
        <v>2020</v>
      </c>
      <c r="O28" s="140">
        <v>2021</v>
      </c>
      <c r="P28" s="140">
        <v>2022</v>
      </c>
      <c r="Q28" s="140">
        <v>2023</v>
      </c>
      <c r="R28" s="140">
        <v>2024</v>
      </c>
    </row>
    <row r="29" spans="2:18" x14ac:dyDescent="0.25">
      <c r="B29" s="8" t="s">
        <v>71</v>
      </c>
      <c r="E29" s="7">
        <v>0.41</v>
      </c>
      <c r="F29" s="7">
        <v>0.38539999999999996</v>
      </c>
      <c r="G29" s="7">
        <v>0.31217400000000001</v>
      </c>
      <c r="H29" s="7">
        <v>0.2809566</v>
      </c>
      <c r="I29" s="7">
        <v>0.25286094000000003</v>
      </c>
      <c r="J29" s="7">
        <v>0.21493179900000003</v>
      </c>
      <c r="K29" s="7">
        <v>0.19988657307000005</v>
      </c>
      <c r="L29" s="7">
        <v>0.17989791576300004</v>
      </c>
      <c r="M29" s="7">
        <v>0.16190812418670003</v>
      </c>
      <c r="N29" s="7">
        <v>0.14571731176803004</v>
      </c>
      <c r="O29" s="7">
        <v>0.13551709994426794</v>
      </c>
      <c r="P29" s="7">
        <v>0.12603090294816918</v>
      </c>
      <c r="Q29" s="7">
        <v>0.11720873974179735</v>
      </c>
      <c r="R29" s="7">
        <v>0.10900412795987155</v>
      </c>
    </row>
    <row r="30" spans="2:18" ht="183.75" customHeight="1" x14ac:dyDescent="0.25">
      <c r="E30" s="6"/>
      <c r="F30" s="6"/>
      <c r="G30" s="6"/>
      <c r="H30" s="6"/>
      <c r="I30" s="6"/>
      <c r="J30" s="6"/>
      <c r="K30" s="6"/>
      <c r="L30" s="6"/>
      <c r="M30" s="6"/>
      <c r="N30" s="6"/>
      <c r="O30" s="6"/>
      <c r="P30" s="6"/>
      <c r="Q30" s="6"/>
      <c r="R30" s="6"/>
    </row>
    <row r="31" spans="2:18" ht="29.45" customHeight="1" x14ac:dyDescent="0.25">
      <c r="E31" s="6"/>
      <c r="F31" s="6"/>
      <c r="G31" s="6"/>
      <c r="H31" s="6"/>
      <c r="I31" s="6"/>
      <c r="J31" s="6"/>
      <c r="K31" s="6"/>
      <c r="L31" s="6"/>
      <c r="M31" s="6"/>
      <c r="N31" s="6"/>
      <c r="O31" s="6"/>
      <c r="P31" s="6"/>
      <c r="Q31" s="6"/>
      <c r="R31" s="6"/>
    </row>
    <row r="32" spans="2:18" ht="16.350000000000001" customHeight="1" x14ac:dyDescent="0.25">
      <c r="E32" s="6"/>
      <c r="F32" s="6"/>
      <c r="G32" s="6"/>
      <c r="H32" s="6"/>
      <c r="I32" s="6"/>
      <c r="J32" s="6"/>
      <c r="K32" s="6"/>
      <c r="L32" s="6"/>
      <c r="M32" s="6"/>
      <c r="N32" s="6"/>
      <c r="O32" s="6"/>
      <c r="P32" s="6"/>
      <c r="Q32" s="6"/>
      <c r="R32" s="6"/>
    </row>
    <row r="33" spans="2:18" ht="16.350000000000001" customHeight="1" x14ac:dyDescent="0.25">
      <c r="E33" s="6"/>
      <c r="F33" s="6"/>
      <c r="G33" s="6"/>
      <c r="H33" s="6"/>
      <c r="I33" s="6"/>
      <c r="J33" s="6"/>
      <c r="K33" s="6"/>
      <c r="L33" s="6"/>
      <c r="M33" s="6"/>
      <c r="N33" s="6"/>
      <c r="O33" s="6"/>
      <c r="P33" s="6"/>
      <c r="Q33" s="6"/>
      <c r="R33" s="6"/>
    </row>
    <row r="34" spans="2:18" ht="12.6" customHeight="1" x14ac:dyDescent="0.25">
      <c r="B34" s="22" t="s">
        <v>465</v>
      </c>
      <c r="C34" s="22"/>
      <c r="D34" s="22"/>
      <c r="E34" s="140">
        <v>2010</v>
      </c>
      <c r="F34" s="140">
        <v>2011</v>
      </c>
      <c r="G34" s="140"/>
      <c r="H34" s="140"/>
      <c r="I34" s="140"/>
      <c r="J34" s="140"/>
      <c r="K34" s="140"/>
      <c r="L34" s="140"/>
      <c r="M34" s="140"/>
      <c r="N34" s="140"/>
      <c r="O34" s="140"/>
      <c r="P34" s="140"/>
      <c r="Q34" s="140"/>
      <c r="R34" s="140"/>
    </row>
    <row r="35" spans="2:18" ht="12.6" customHeight="1" x14ac:dyDescent="0.25">
      <c r="B35" s="22"/>
      <c r="C35" s="22"/>
      <c r="D35" s="22"/>
      <c r="E35" s="140">
        <v>2010</v>
      </c>
      <c r="F35" s="140">
        <v>2011</v>
      </c>
      <c r="G35" s="140">
        <v>2013</v>
      </c>
      <c r="H35" s="140">
        <v>2014</v>
      </c>
      <c r="I35" s="140">
        <v>2015</v>
      </c>
      <c r="J35" s="140">
        <v>2016</v>
      </c>
      <c r="K35" s="140">
        <v>2017</v>
      </c>
      <c r="L35" s="140">
        <v>2018</v>
      </c>
      <c r="M35" s="140">
        <v>2019</v>
      </c>
      <c r="N35" s="140">
        <v>2020</v>
      </c>
      <c r="O35" s="140">
        <v>2021</v>
      </c>
      <c r="P35" s="140">
        <v>2022</v>
      </c>
      <c r="Q35" s="140">
        <v>2023</v>
      </c>
      <c r="R35" s="140">
        <v>2024</v>
      </c>
    </row>
    <row r="36" spans="2:18" ht="12.6" customHeight="1" x14ac:dyDescent="0.25">
      <c r="B36" s="8" t="s">
        <v>380</v>
      </c>
      <c r="G36" s="34">
        <v>0</v>
      </c>
      <c r="H36" s="34">
        <v>0</v>
      </c>
      <c r="I36" s="34">
        <v>0</v>
      </c>
      <c r="J36" s="34">
        <v>349479105.17400008</v>
      </c>
      <c r="K36" s="34">
        <v>350518096.236956</v>
      </c>
      <c r="L36" s="34">
        <v>318779106.73203605</v>
      </c>
      <c r="M36" s="34">
        <v>292203687.12594688</v>
      </c>
      <c r="N36" s="34">
        <v>268028051.74676141</v>
      </c>
      <c r="O36" s="34">
        <v>253509636.71286795</v>
      </c>
      <c r="P36" s="34">
        <v>237949238.93979871</v>
      </c>
      <c r="Q36" s="34">
        <v>222942197.72874993</v>
      </c>
      <c r="R36" s="34">
        <v>199336797.09688887</v>
      </c>
    </row>
    <row r="37" spans="2:18" ht="109.9" customHeight="1" x14ac:dyDescent="0.25"/>
    <row r="38" spans="2:18" ht="199.35" customHeight="1" x14ac:dyDescent="0.25">
      <c r="E38" s="6"/>
      <c r="F38" s="6"/>
      <c r="G38" s="6"/>
      <c r="H38" s="6"/>
      <c r="I38" s="6"/>
      <c r="J38" s="6"/>
      <c r="K38" s="6"/>
      <c r="L38" s="6"/>
      <c r="N38" s="6"/>
      <c r="P38" s="6"/>
      <c r="R38" s="6"/>
    </row>
    <row r="39" spans="2:18" ht="12.6" customHeight="1" x14ac:dyDescent="0.25">
      <c r="B39" s="22" t="s">
        <v>365</v>
      </c>
      <c r="C39" s="22"/>
      <c r="D39" s="22"/>
      <c r="E39" s="140">
        <v>2010</v>
      </c>
      <c r="F39" s="140">
        <v>2011</v>
      </c>
      <c r="G39" s="140"/>
      <c r="H39" s="140"/>
      <c r="I39" s="140"/>
      <c r="J39" s="140"/>
      <c r="K39" s="140"/>
      <c r="L39" s="140"/>
      <c r="M39" s="140"/>
      <c r="N39" s="140"/>
      <c r="O39" s="140"/>
      <c r="P39" s="140"/>
      <c r="Q39" s="140"/>
      <c r="R39" s="140"/>
    </row>
    <row r="40" spans="2:18" ht="12.6" customHeight="1" x14ac:dyDescent="0.25">
      <c r="B40" s="22"/>
      <c r="C40" s="22"/>
      <c r="D40" s="22"/>
      <c r="E40" s="140">
        <v>2010</v>
      </c>
      <c r="F40" s="140">
        <v>2011</v>
      </c>
      <c r="G40" s="140">
        <v>2013</v>
      </c>
      <c r="H40" s="140">
        <v>2014</v>
      </c>
      <c r="I40" s="140">
        <v>2015</v>
      </c>
      <c r="J40" s="140">
        <v>2016</v>
      </c>
      <c r="K40" s="140">
        <v>2017</v>
      </c>
      <c r="L40" s="140">
        <v>2018</v>
      </c>
      <c r="M40" s="140">
        <v>2019</v>
      </c>
      <c r="N40" s="140">
        <v>2020</v>
      </c>
      <c r="O40" s="140">
        <v>2021</v>
      </c>
      <c r="P40" s="140">
        <v>2022</v>
      </c>
      <c r="Q40" s="140">
        <v>2023</v>
      </c>
      <c r="R40" s="140">
        <v>2024</v>
      </c>
    </row>
    <row r="41" spans="2:18" ht="12.6" customHeight="1" x14ac:dyDescent="0.25">
      <c r="B41" s="8" t="s">
        <v>44</v>
      </c>
      <c r="G41" s="17">
        <v>0.5</v>
      </c>
      <c r="H41" s="17">
        <v>0.6</v>
      </c>
      <c r="I41" s="17">
        <v>0.7</v>
      </c>
      <c r="J41" s="17">
        <v>0.55000000000000004</v>
      </c>
      <c r="K41" s="17">
        <v>0.65</v>
      </c>
      <c r="L41" s="17">
        <v>0.72</v>
      </c>
      <c r="M41" s="17">
        <v>0.74</v>
      </c>
      <c r="N41" s="17">
        <v>0.82</v>
      </c>
      <c r="O41" s="17">
        <v>0.9</v>
      </c>
      <c r="P41" s="17">
        <v>0.98</v>
      </c>
      <c r="Q41" s="17">
        <v>1.06</v>
      </c>
      <c r="R41" s="17">
        <v>1.1399999999999999</v>
      </c>
    </row>
    <row r="42" spans="2:18" ht="12.6" customHeight="1" x14ac:dyDescent="0.25">
      <c r="B42" s="8" t="s">
        <v>34</v>
      </c>
      <c r="E42" s="17">
        <v>0.15</v>
      </c>
      <c r="F42" s="17">
        <v>0.15</v>
      </c>
      <c r="G42" s="17">
        <v>0.2</v>
      </c>
      <c r="H42" s="17">
        <v>0.2</v>
      </c>
      <c r="I42" s="17">
        <v>0.2</v>
      </c>
      <c r="J42" s="17">
        <v>0.2</v>
      </c>
      <c r="K42" s="17">
        <v>0.2</v>
      </c>
      <c r="L42" s="17">
        <v>0.2</v>
      </c>
      <c r="M42" s="17">
        <v>0.2</v>
      </c>
      <c r="N42" s="17">
        <v>0.2</v>
      </c>
      <c r="O42" s="17">
        <v>0.2</v>
      </c>
      <c r="P42" s="17">
        <v>0.2</v>
      </c>
      <c r="Q42" s="17">
        <v>0.2</v>
      </c>
      <c r="R42" s="17">
        <v>0.2</v>
      </c>
    </row>
    <row r="43" spans="2:18" ht="12.6" customHeight="1" x14ac:dyDescent="0.25">
      <c r="B43" s="8" t="s">
        <v>213</v>
      </c>
      <c r="E43" s="17"/>
      <c r="F43" s="17"/>
      <c r="G43" s="17">
        <v>0</v>
      </c>
      <c r="H43" s="17">
        <v>0</v>
      </c>
      <c r="I43" s="17">
        <v>0</v>
      </c>
      <c r="J43" s="17">
        <v>0</v>
      </c>
      <c r="K43" s="17">
        <v>2E-3</v>
      </c>
      <c r="L43" s="17">
        <v>2E-3</v>
      </c>
      <c r="M43" s="17">
        <v>2E-3</v>
      </c>
      <c r="N43" s="17">
        <v>2E-3</v>
      </c>
      <c r="O43" s="17">
        <v>2E-3</v>
      </c>
      <c r="P43" s="17">
        <v>2E-3</v>
      </c>
      <c r="Q43" s="17">
        <v>2E-3</v>
      </c>
      <c r="R43" s="17">
        <v>2E-3</v>
      </c>
    </row>
    <row r="44" spans="2:18" ht="24.6" customHeight="1" x14ac:dyDescent="0.25">
      <c r="E44" s="17"/>
      <c r="F44" s="17"/>
      <c r="G44" s="17"/>
      <c r="H44" s="17"/>
      <c r="I44" s="17"/>
      <c r="J44" s="17"/>
      <c r="K44" s="17"/>
      <c r="L44" s="17"/>
      <c r="M44" s="17"/>
      <c r="N44" s="17"/>
      <c r="O44" s="17"/>
      <c r="P44" s="17"/>
      <c r="Q44" s="17"/>
      <c r="R44" s="17"/>
    </row>
    <row r="45" spans="2:18" ht="12.6" customHeight="1" x14ac:dyDescent="0.25">
      <c r="B45" s="22" t="s">
        <v>363</v>
      </c>
      <c r="C45" s="22"/>
      <c r="D45" s="22"/>
      <c r="E45" s="140">
        <v>2010</v>
      </c>
      <c r="F45" s="140">
        <v>2011</v>
      </c>
      <c r="G45" s="140"/>
      <c r="H45" s="140"/>
      <c r="I45" s="140"/>
      <c r="J45" s="140"/>
      <c r="K45" s="140"/>
      <c r="L45" s="140"/>
      <c r="M45" s="140"/>
      <c r="N45" s="140"/>
      <c r="O45" s="140"/>
      <c r="P45" s="140"/>
      <c r="Q45" s="140"/>
      <c r="R45" s="140"/>
    </row>
    <row r="46" spans="2:18" ht="12.6" customHeight="1" x14ac:dyDescent="0.25">
      <c r="B46" s="22"/>
      <c r="C46" s="22"/>
      <c r="D46" s="22"/>
      <c r="E46" s="140">
        <v>2010</v>
      </c>
      <c r="F46" s="140">
        <v>2011</v>
      </c>
      <c r="G46" s="140">
        <v>2013</v>
      </c>
      <c r="H46" s="140">
        <v>2014</v>
      </c>
      <c r="I46" s="140">
        <v>2015</v>
      </c>
      <c r="J46" s="140">
        <v>2016</v>
      </c>
      <c r="K46" s="140">
        <v>2017</v>
      </c>
      <c r="L46" s="140">
        <v>2018</v>
      </c>
      <c r="M46" s="140">
        <v>2019</v>
      </c>
      <c r="N46" s="140">
        <v>2020</v>
      </c>
      <c r="O46" s="140">
        <v>2021</v>
      </c>
      <c r="P46" s="140">
        <v>2022</v>
      </c>
      <c r="Q46" s="140">
        <v>2023</v>
      </c>
      <c r="R46" s="140">
        <v>2024</v>
      </c>
    </row>
    <row r="47" spans="2:18" ht="12.6" customHeight="1" x14ac:dyDescent="0.25">
      <c r="B47" s="8" t="s">
        <v>537</v>
      </c>
      <c r="G47" s="66">
        <v>517127890</v>
      </c>
      <c r="H47" s="66">
        <v>766246500</v>
      </c>
      <c r="I47" s="66">
        <v>1006097399.9999999</v>
      </c>
      <c r="J47" s="66">
        <v>849105000.00000012</v>
      </c>
      <c r="K47" s="66">
        <v>1000544525</v>
      </c>
      <c r="L47" s="66">
        <v>1056408754.8</v>
      </c>
      <c r="M47" s="66">
        <v>1080937510</v>
      </c>
      <c r="N47" s="66">
        <v>1231403790</v>
      </c>
      <c r="O47" s="66">
        <v>1400363967</v>
      </c>
      <c r="P47" s="66">
        <v>1544772886.48</v>
      </c>
      <c r="Q47" s="66">
        <v>1736448751.9920001</v>
      </c>
      <c r="R47" s="66">
        <v>1887116924.71452</v>
      </c>
    </row>
    <row r="48" spans="2:18" ht="12.6" customHeight="1" x14ac:dyDescent="0.25">
      <c r="E48" s="17"/>
      <c r="F48" s="17"/>
      <c r="G48" s="66"/>
      <c r="H48" s="66"/>
      <c r="I48" s="66"/>
      <c r="J48" s="66"/>
      <c r="K48" s="66"/>
      <c r="L48" s="66"/>
      <c r="M48" s="66"/>
      <c r="N48" s="66"/>
      <c r="O48" s="66"/>
      <c r="P48" s="66"/>
      <c r="Q48" s="66"/>
      <c r="R48" s="66"/>
    </row>
    <row r="49" spans="2:18" ht="12.6" customHeight="1" x14ac:dyDescent="0.25">
      <c r="E49" s="17"/>
      <c r="F49" s="17"/>
      <c r="G49" s="66"/>
      <c r="H49" s="66"/>
      <c r="I49" s="66"/>
      <c r="J49" s="66"/>
      <c r="K49" s="66"/>
      <c r="L49" s="66"/>
      <c r="M49" s="66"/>
      <c r="N49" s="66"/>
      <c r="O49" s="66"/>
      <c r="P49" s="66"/>
      <c r="Q49" s="66"/>
      <c r="R49" s="66"/>
    </row>
    <row r="50" spans="2:18" ht="12.6" customHeight="1" x14ac:dyDescent="0.25">
      <c r="E50" s="17"/>
      <c r="F50" s="17"/>
      <c r="G50" s="17"/>
      <c r="H50" s="17"/>
      <c r="I50" s="17"/>
      <c r="J50" s="17"/>
      <c r="K50" s="17"/>
      <c r="L50" s="17"/>
      <c r="M50" s="17"/>
      <c r="N50" s="17"/>
      <c r="O50" s="17"/>
      <c r="P50" s="17"/>
      <c r="Q50" s="17"/>
      <c r="R50" s="17"/>
    </row>
    <row r="51" spans="2:18" ht="12.6" customHeight="1" x14ac:dyDescent="0.25">
      <c r="B51" s="22" t="s">
        <v>364</v>
      </c>
      <c r="C51" s="22"/>
      <c r="D51" s="22"/>
      <c r="E51" s="140">
        <v>2010</v>
      </c>
      <c r="F51" s="140">
        <v>2011</v>
      </c>
      <c r="G51" s="140"/>
      <c r="H51" s="140"/>
      <c r="I51" s="140"/>
      <c r="J51" s="140"/>
      <c r="K51" s="140"/>
      <c r="L51" s="140"/>
      <c r="M51" s="140"/>
      <c r="N51" s="140"/>
      <c r="O51" s="140"/>
      <c r="P51" s="140"/>
      <c r="Q51" s="140"/>
      <c r="R51" s="140"/>
    </row>
    <row r="52" spans="2:18" ht="12.6" customHeight="1" x14ac:dyDescent="0.25">
      <c r="B52" s="22"/>
      <c r="C52" s="22"/>
      <c r="D52" s="22"/>
      <c r="E52" s="140">
        <v>2010</v>
      </c>
      <c r="F52" s="140">
        <v>2011</v>
      </c>
      <c r="G52" s="140">
        <v>2013</v>
      </c>
      <c r="H52" s="140">
        <v>2014</v>
      </c>
      <c r="I52" s="140">
        <v>2015</v>
      </c>
      <c r="J52" s="140">
        <v>2016</v>
      </c>
      <c r="K52" s="140">
        <v>2017</v>
      </c>
      <c r="L52" s="140">
        <v>2018</v>
      </c>
      <c r="M52" s="140">
        <v>2019</v>
      </c>
      <c r="N52" s="140">
        <v>2020</v>
      </c>
      <c r="O52" s="140">
        <v>2021</v>
      </c>
      <c r="P52" s="140">
        <v>2022</v>
      </c>
      <c r="Q52" s="140">
        <v>2023</v>
      </c>
      <c r="R52" s="140">
        <v>2024</v>
      </c>
    </row>
    <row r="53" spans="2:18" ht="12.6" customHeight="1" x14ac:dyDescent="0.25">
      <c r="B53" s="8" t="s">
        <v>537</v>
      </c>
      <c r="G53" s="7"/>
      <c r="H53" s="7">
        <v>0.5</v>
      </c>
      <c r="I53" s="7">
        <v>0.5</v>
      </c>
      <c r="J53" s="7">
        <v>0.45</v>
      </c>
      <c r="K53" s="7">
        <v>0.41400000000000003</v>
      </c>
      <c r="L53" s="7">
        <v>0.37260000000000004</v>
      </c>
      <c r="M53" s="7">
        <v>0.44712000000000002</v>
      </c>
      <c r="N53" s="7">
        <v>0.49183200000000005</v>
      </c>
      <c r="O53" s="7">
        <v>0.52134192000000013</v>
      </c>
      <c r="P53" s="7">
        <v>0.52655533920000008</v>
      </c>
      <c r="Q53" s="7">
        <v>0.51602423241600004</v>
      </c>
      <c r="R53" s="7">
        <v>0.50570374776768001</v>
      </c>
    </row>
    <row r="54" spans="2:18" ht="12.6" customHeight="1" x14ac:dyDescent="0.25">
      <c r="E54" s="17"/>
      <c r="F54" s="17"/>
      <c r="G54" s="7"/>
      <c r="H54" s="7"/>
      <c r="I54" s="7"/>
      <c r="J54" s="7"/>
      <c r="K54" s="7"/>
      <c r="L54" s="7"/>
      <c r="M54" s="7"/>
      <c r="N54" s="7"/>
      <c r="O54" s="7"/>
      <c r="P54" s="7"/>
      <c r="Q54" s="7"/>
      <c r="R54" s="7"/>
    </row>
    <row r="55" spans="2:18" ht="12.6" customHeight="1" x14ac:dyDescent="0.25">
      <c r="E55" s="17"/>
      <c r="F55" s="17"/>
      <c r="G55" s="7"/>
      <c r="H55" s="7"/>
      <c r="I55" s="7"/>
      <c r="J55" s="7"/>
      <c r="K55" s="7"/>
      <c r="L55" s="7"/>
      <c r="M55" s="7"/>
      <c r="N55" s="7"/>
      <c r="O55" s="7"/>
      <c r="P55" s="7"/>
      <c r="Q55" s="7"/>
      <c r="R55" s="7"/>
    </row>
    <row r="56" spans="2:18" ht="187.35" customHeight="1" x14ac:dyDescent="0.25">
      <c r="E56" s="17"/>
      <c r="F56" s="17"/>
      <c r="G56" s="17"/>
      <c r="H56" s="17"/>
      <c r="I56" s="17"/>
      <c r="J56" s="17"/>
      <c r="K56" s="17"/>
      <c r="L56" s="17"/>
      <c r="M56" s="17"/>
      <c r="N56" s="17"/>
      <c r="O56" s="17"/>
      <c r="P56" s="17"/>
      <c r="Q56" s="17"/>
      <c r="R56" s="17"/>
    </row>
    <row r="57" spans="2:18" ht="12.6" customHeight="1" x14ac:dyDescent="0.25">
      <c r="B57" s="22" t="s">
        <v>366</v>
      </c>
      <c r="C57" s="22"/>
      <c r="D57" s="22"/>
      <c r="E57" s="140">
        <v>2010</v>
      </c>
      <c r="F57" s="140">
        <v>2011</v>
      </c>
      <c r="G57" s="140"/>
      <c r="H57" s="140"/>
      <c r="I57" s="140"/>
      <c r="J57" s="140"/>
      <c r="K57" s="140"/>
      <c r="L57" s="140"/>
      <c r="M57" s="140"/>
      <c r="N57" s="140"/>
      <c r="O57" s="140"/>
      <c r="P57" s="140"/>
      <c r="Q57" s="140"/>
      <c r="R57" s="140"/>
    </row>
    <row r="58" spans="2:18" ht="12.6" customHeight="1" x14ac:dyDescent="0.25">
      <c r="B58" s="22"/>
      <c r="C58" s="22"/>
      <c r="D58" s="22"/>
      <c r="E58" s="140">
        <v>2010</v>
      </c>
      <c r="F58" s="140">
        <v>2011</v>
      </c>
      <c r="G58" s="140">
        <v>2013</v>
      </c>
      <c r="H58" s="140">
        <v>2014</v>
      </c>
      <c r="I58" s="140">
        <v>2015</v>
      </c>
      <c r="J58" s="140">
        <v>2016</v>
      </c>
      <c r="K58" s="140">
        <v>2017</v>
      </c>
      <c r="L58" s="140">
        <v>2018</v>
      </c>
      <c r="M58" s="140">
        <v>2019</v>
      </c>
      <c r="N58" s="140">
        <v>2020</v>
      </c>
      <c r="O58" s="140">
        <v>2021</v>
      </c>
      <c r="P58" s="140">
        <v>2022</v>
      </c>
      <c r="Q58" s="140">
        <v>2023</v>
      </c>
      <c r="R58" s="140">
        <v>2024</v>
      </c>
    </row>
    <row r="59" spans="2:18" ht="12.6" customHeight="1" x14ac:dyDescent="0.25">
      <c r="B59" s="8" t="s">
        <v>537</v>
      </c>
      <c r="G59" s="34">
        <v>0</v>
      </c>
      <c r="H59" s="34">
        <v>383123250</v>
      </c>
      <c r="I59" s="34">
        <v>503048699.99999994</v>
      </c>
      <c r="J59" s="34">
        <v>382097250.00000006</v>
      </c>
      <c r="K59" s="34">
        <v>414225433.35000002</v>
      </c>
      <c r="L59" s="34">
        <v>393617902.03848004</v>
      </c>
      <c r="M59" s="34">
        <v>483308779.47119999</v>
      </c>
      <c r="N59" s="34">
        <v>605643788.84328008</v>
      </c>
      <c r="O59" s="34">
        <v>730068439.25459683</v>
      </c>
      <c r="P59" s="34">
        <v>813408411.22743964</v>
      </c>
      <c r="Q59" s="34">
        <v>896049634.37639308</v>
      </c>
      <c r="R59" s="34">
        <v>954322101.30395162</v>
      </c>
    </row>
    <row r="60" spans="2:18" ht="12.6" customHeight="1" x14ac:dyDescent="0.25">
      <c r="B60" s="11"/>
      <c r="C60" s="11"/>
      <c r="D60" s="11"/>
      <c r="E60" s="50"/>
      <c r="F60" s="50"/>
      <c r="G60" s="65">
        <v>2013</v>
      </c>
      <c r="H60" s="65">
        <v>383125264</v>
      </c>
      <c r="I60" s="65">
        <v>503050714.99999994</v>
      </c>
      <c r="J60" s="65">
        <v>382099266.00000006</v>
      </c>
      <c r="K60" s="65">
        <v>414227450.35000002</v>
      </c>
      <c r="L60" s="65">
        <v>393619920.03848004</v>
      </c>
      <c r="M60" s="65">
        <v>483310798.47119999</v>
      </c>
      <c r="N60" s="65">
        <v>605645808.84328008</v>
      </c>
      <c r="O60" s="65">
        <v>730070460.25459683</v>
      </c>
      <c r="P60" s="65">
        <v>813410433.22743964</v>
      </c>
      <c r="Q60" s="65">
        <v>896051657.37639308</v>
      </c>
      <c r="R60" s="65">
        <v>954324125.30395162</v>
      </c>
    </row>
    <row r="61" spans="2:18" ht="264.60000000000002" customHeight="1" x14ac:dyDescent="0.25">
      <c r="E61" s="17"/>
      <c r="F61" s="17"/>
      <c r="G61" s="17"/>
      <c r="H61" s="17"/>
      <c r="I61" s="17"/>
      <c r="J61" s="17"/>
      <c r="K61" s="17"/>
      <c r="L61" s="17"/>
      <c r="M61" s="17"/>
      <c r="N61" s="17"/>
      <c r="O61" s="17"/>
      <c r="P61" s="17"/>
      <c r="Q61" s="17"/>
      <c r="R61" s="17"/>
    </row>
    <row r="62" spans="2:18" ht="12.6" customHeight="1" x14ac:dyDescent="0.25">
      <c r="E62" s="17"/>
      <c r="F62" s="17"/>
      <c r="G62" s="17"/>
      <c r="H62" s="17"/>
      <c r="I62" s="17"/>
      <c r="J62" s="17"/>
      <c r="K62" s="17"/>
      <c r="L62" s="17"/>
      <c r="M62" s="17"/>
      <c r="N62" s="17"/>
      <c r="O62" s="17"/>
      <c r="P62" s="17"/>
      <c r="Q62" s="17"/>
      <c r="R62" s="17"/>
    </row>
    <row r="63" spans="2:18" ht="12.6" customHeight="1" x14ac:dyDescent="0.25">
      <c r="B63" s="22" t="s">
        <v>241</v>
      </c>
      <c r="C63" s="22"/>
      <c r="D63" s="22"/>
      <c r="E63" s="140">
        <v>2010</v>
      </c>
      <c r="F63" s="140">
        <v>2011</v>
      </c>
      <c r="G63" s="140">
        <v>2013</v>
      </c>
      <c r="H63" s="140">
        <v>2014</v>
      </c>
      <c r="I63" s="140">
        <v>2015</v>
      </c>
      <c r="J63" s="140">
        <v>2016</v>
      </c>
      <c r="K63" s="140">
        <v>2017</v>
      </c>
      <c r="L63" s="140">
        <v>2018</v>
      </c>
      <c r="M63" s="140">
        <v>2019</v>
      </c>
      <c r="N63" s="140">
        <v>2020</v>
      </c>
      <c r="O63" s="140">
        <v>2021</v>
      </c>
      <c r="P63" s="140">
        <v>2022</v>
      </c>
      <c r="Q63" s="140">
        <v>2023</v>
      </c>
      <c r="R63" s="140">
        <v>2024</v>
      </c>
    </row>
    <row r="64" spans="2:18" ht="12.6" customHeight="1" x14ac:dyDescent="0.25">
      <c r="B64" s="8" t="s">
        <v>156</v>
      </c>
      <c r="E64" s="177">
        <v>142914386.74999997</v>
      </c>
      <c r="F64" s="177">
        <v>140777813.60999998</v>
      </c>
      <c r="G64" s="165">
        <v>80948731.200000003</v>
      </c>
      <c r="H64" s="165">
        <v>500227974.88</v>
      </c>
      <c r="I64" s="165">
        <v>676007597.96000004</v>
      </c>
      <c r="J64" s="165">
        <v>731578371.17400014</v>
      </c>
      <c r="K64" s="165">
        <v>764745546.58695602</v>
      </c>
      <c r="L64" s="165">
        <v>712399026.77051616</v>
      </c>
      <c r="M64" s="165">
        <v>772923955.61015964</v>
      </c>
      <c r="N64" s="165">
        <v>843364659.74229121</v>
      </c>
      <c r="O64" s="165">
        <v>940214624.98529899</v>
      </c>
      <c r="P64" s="165">
        <v>996914322.09362924</v>
      </c>
      <c r="Q64" s="165">
        <v>1055232300.6856053</v>
      </c>
      <c r="R64" s="165">
        <v>1083898280.5065227</v>
      </c>
    </row>
    <row r="65" spans="2:18" ht="12.6" customHeight="1" x14ac:dyDescent="0.25">
      <c r="B65" s="8" t="s">
        <v>157</v>
      </c>
      <c r="E65" s="6"/>
      <c r="F65" s="6"/>
      <c r="G65" s="165">
        <v>464669528.47403669</v>
      </c>
      <c r="H65" s="165">
        <v>619206716.27731657</v>
      </c>
      <c r="I65" s="165">
        <v>964786420.30881131</v>
      </c>
      <c r="J65" s="165">
        <v>1315730857.7424521</v>
      </c>
      <c r="K65" s="165">
        <v>1176823262.5344424</v>
      </c>
      <c r="L65" s="165">
        <v>1134716987.0305722</v>
      </c>
      <c r="M65" s="165">
        <v>1093628054.0120091</v>
      </c>
      <c r="N65" s="165">
        <v>1166079128.6804185</v>
      </c>
      <c r="O65" s="165">
        <v>1107934520.0521884</v>
      </c>
      <c r="P65" s="165">
        <v>1044713889.875332</v>
      </c>
      <c r="Q65" s="165">
        <v>964558972.1498127</v>
      </c>
      <c r="R65" s="165">
        <v>923180553.24267769</v>
      </c>
    </row>
    <row r="66" spans="2:18" ht="12.6" customHeight="1" x14ac:dyDescent="0.25">
      <c r="B66" s="11" t="s">
        <v>160</v>
      </c>
      <c r="C66" s="11"/>
      <c r="D66" s="11"/>
      <c r="E66" s="10"/>
      <c r="F66" s="10"/>
      <c r="G66" s="171">
        <v>545618259.67403674</v>
      </c>
      <c r="H66" s="171">
        <v>1119434691.1573167</v>
      </c>
      <c r="I66" s="171">
        <v>1640794018.2688112</v>
      </c>
      <c r="J66" s="171">
        <v>2047309228.9164524</v>
      </c>
      <c r="K66" s="171">
        <v>1941568809.1213984</v>
      </c>
      <c r="L66" s="171">
        <v>1847116013.8010883</v>
      </c>
      <c r="M66" s="171">
        <v>1866552009.6221688</v>
      </c>
      <c r="N66" s="171">
        <v>2009443788.4227097</v>
      </c>
      <c r="O66" s="171">
        <v>2048149145.0374875</v>
      </c>
      <c r="P66" s="171">
        <v>2041628211.9689612</v>
      </c>
      <c r="Q66" s="171">
        <v>2019791272.835418</v>
      </c>
      <c r="R66" s="171">
        <v>2007078833.7492003</v>
      </c>
    </row>
    <row r="67" spans="2:18" ht="12.6" customHeight="1" x14ac:dyDescent="0.25">
      <c r="E67" s="17"/>
      <c r="F67" s="17"/>
      <c r="G67" s="17"/>
      <c r="H67" s="17"/>
      <c r="I67" s="17"/>
      <c r="J67" s="17"/>
      <c r="K67" s="17"/>
      <c r="L67" s="17"/>
      <c r="M67" s="17"/>
      <c r="N67" s="17"/>
      <c r="O67" s="17"/>
      <c r="P67" s="17"/>
      <c r="Q67" s="17"/>
      <c r="R67" s="17"/>
    </row>
    <row r="68" spans="2:18" ht="12.6" customHeight="1" x14ac:dyDescent="0.25">
      <c r="E68" s="17"/>
      <c r="F68" s="17"/>
      <c r="G68" s="17"/>
      <c r="H68" s="17"/>
      <c r="I68" s="17"/>
      <c r="J68" s="17"/>
      <c r="K68" s="17"/>
      <c r="L68" s="17"/>
      <c r="M68" s="17"/>
      <c r="N68" s="17"/>
      <c r="O68" s="17"/>
      <c r="P68" s="17"/>
      <c r="Q68" s="17"/>
      <c r="R68" s="17"/>
    </row>
    <row r="70" spans="2:18" x14ac:dyDescent="0.25">
      <c r="B70" s="22" t="s">
        <v>242</v>
      </c>
      <c r="C70" s="22"/>
      <c r="D70" s="22"/>
      <c r="J70" s="22" t="s">
        <v>526</v>
      </c>
      <c r="K70" s="22" t="s">
        <v>527</v>
      </c>
      <c r="L70" s="22"/>
      <c r="M70" s="67" t="s">
        <v>566</v>
      </c>
    </row>
    <row r="71" spans="2:18" x14ac:dyDescent="0.25">
      <c r="B71" s="8" t="s">
        <v>134</v>
      </c>
      <c r="J71" s="17">
        <v>0.04</v>
      </c>
      <c r="K71" s="37">
        <v>28495961.070820648</v>
      </c>
      <c r="M71" s="67" t="s">
        <v>567</v>
      </c>
    </row>
    <row r="72" spans="2:18" x14ac:dyDescent="0.25">
      <c r="B72" s="8" t="s">
        <v>65</v>
      </c>
      <c r="J72" s="17">
        <v>0.2</v>
      </c>
      <c r="K72" s="37">
        <v>142479805.35410324</v>
      </c>
    </row>
    <row r="73" spans="2:18" x14ac:dyDescent="0.25">
      <c r="B73" s="8" t="s">
        <v>174</v>
      </c>
      <c r="J73" s="17">
        <v>0.26</v>
      </c>
      <c r="K73" s="37">
        <v>185223746.96033421</v>
      </c>
    </row>
    <row r="74" spans="2:18" x14ac:dyDescent="0.25">
      <c r="B74" s="8" t="s">
        <v>436</v>
      </c>
      <c r="J74" s="17">
        <v>0.03</v>
      </c>
      <c r="K74" s="37">
        <v>21371970.803115483</v>
      </c>
    </row>
    <row r="75" spans="2:18" x14ac:dyDescent="0.25">
      <c r="B75" s="8" t="s">
        <v>61</v>
      </c>
      <c r="J75" s="17">
        <v>0.23</v>
      </c>
      <c r="K75" s="37">
        <v>163851776.15721872</v>
      </c>
    </row>
    <row r="76" spans="2:18" x14ac:dyDescent="0.25">
      <c r="B76" s="8" t="s">
        <v>66</v>
      </c>
      <c r="J76" s="17">
        <v>0.16</v>
      </c>
      <c r="K76" s="37">
        <v>113983844.28328259</v>
      </c>
    </row>
    <row r="77" spans="2:18" x14ac:dyDescent="0.25">
      <c r="B77" s="8" t="s">
        <v>63</v>
      </c>
      <c r="J77" s="17">
        <v>7.999999999999996E-2</v>
      </c>
      <c r="K77" s="37">
        <v>56991922.141641267</v>
      </c>
    </row>
    <row r="78" spans="2:18" x14ac:dyDescent="0.25">
      <c r="J78" s="50">
        <v>1</v>
      </c>
      <c r="K78" s="51">
        <v>712399026.77051616</v>
      </c>
    </row>
  </sheetData>
  <pageMargins left="0.7" right="0.7" top="0.75" bottom="0.75" header="0.3" footer="0.3"/>
  <pageSetup orientation="portrait" horizont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R54"/>
  <sheetViews>
    <sheetView zoomScale="80" zoomScaleNormal="80" workbookViewId="0">
      <selection activeCell="V54" sqref="V54"/>
    </sheetView>
  </sheetViews>
  <sheetFormatPr defaultColWidth="9.140625" defaultRowHeight="15" x14ac:dyDescent="0.25"/>
  <cols>
    <col min="1" max="1" width="14.140625" style="8" customWidth="1"/>
    <col min="2" max="2" width="27.42578125" style="8" customWidth="1"/>
    <col min="3" max="6" width="3.140625" style="8" hidden="1" customWidth="1"/>
    <col min="7" max="9" width="12" style="8" hidden="1" customWidth="1"/>
    <col min="10" max="10" width="12" style="8" customWidth="1"/>
    <col min="11" max="18" width="12.28515625" style="8" customWidth="1"/>
    <col min="19" max="16384" width="9.140625" style="8"/>
  </cols>
  <sheetData>
    <row r="2" spans="1:18" x14ac:dyDescent="0.25">
      <c r="B2" s="8" t="s">
        <v>31</v>
      </c>
    </row>
    <row r="4" spans="1:18" x14ac:dyDescent="0.25">
      <c r="B4" s="4">
        <v>43801</v>
      </c>
      <c r="C4" s="4"/>
      <c r="D4" s="4"/>
      <c r="E4" s="4"/>
      <c r="F4" s="4"/>
    </row>
    <row r="5" spans="1:18" x14ac:dyDescent="0.25">
      <c r="B5" s="4" t="s">
        <v>163</v>
      </c>
      <c r="C5" s="4"/>
      <c r="D5" s="4"/>
      <c r="E5" s="4"/>
      <c r="F5" s="4"/>
    </row>
    <row r="6" spans="1:18" x14ac:dyDescent="0.25">
      <c r="B6" s="4"/>
      <c r="C6" s="4"/>
      <c r="D6" s="4"/>
      <c r="E6" s="4"/>
      <c r="F6" s="4"/>
    </row>
    <row r="7" spans="1:18" x14ac:dyDescent="0.25">
      <c r="G7" s="182"/>
      <c r="H7" s="182"/>
      <c r="I7" s="182"/>
      <c r="J7" s="182"/>
      <c r="K7" s="182"/>
      <c r="L7" s="182"/>
      <c r="M7" s="182"/>
      <c r="N7" s="182"/>
      <c r="O7" s="182"/>
      <c r="P7" s="182"/>
      <c r="Q7" s="182"/>
      <c r="R7" s="182"/>
    </row>
    <row r="9" spans="1:18" s="11" customFormat="1" x14ac:dyDescent="0.25">
      <c r="G9" s="10"/>
      <c r="H9" s="10"/>
      <c r="I9" s="10"/>
      <c r="J9" s="10"/>
      <c r="K9" s="10"/>
      <c r="L9" s="10"/>
      <c r="M9" s="10"/>
      <c r="N9" s="10"/>
      <c r="O9" s="10"/>
      <c r="P9" s="10"/>
      <c r="Q9" s="10"/>
      <c r="R9" s="10"/>
    </row>
    <row r="10" spans="1:18" x14ac:dyDescent="0.25">
      <c r="A10" s="22" t="s">
        <v>243</v>
      </c>
      <c r="B10" s="49"/>
      <c r="C10" s="49"/>
      <c r="D10" s="49"/>
      <c r="E10" s="49"/>
      <c r="F10" s="49"/>
      <c r="G10" s="140">
        <v>2013</v>
      </c>
      <c r="H10" s="140">
        <v>2014</v>
      </c>
      <c r="I10" s="140">
        <v>2015</v>
      </c>
      <c r="J10" s="140">
        <v>2016</v>
      </c>
      <c r="K10" s="140">
        <v>2017</v>
      </c>
      <c r="L10" s="140">
        <v>2018</v>
      </c>
      <c r="M10" s="140">
        <v>2019</v>
      </c>
      <c r="N10" s="140">
        <v>2020</v>
      </c>
      <c r="O10" s="140">
        <v>2021</v>
      </c>
      <c r="P10" s="140">
        <v>2022</v>
      </c>
      <c r="Q10" s="140">
        <v>2023</v>
      </c>
      <c r="R10" s="140">
        <v>2024</v>
      </c>
    </row>
    <row r="11" spans="1:18" x14ac:dyDescent="0.25">
      <c r="B11" s="8" t="s">
        <v>75</v>
      </c>
      <c r="G11" s="38">
        <v>2450</v>
      </c>
      <c r="H11" s="38">
        <v>1890000</v>
      </c>
      <c r="I11" s="38">
        <v>5800000</v>
      </c>
      <c r="J11" s="38">
        <v>20000000</v>
      </c>
      <c r="K11" s="38">
        <v>45000000</v>
      </c>
      <c r="L11" s="38">
        <v>140000000</v>
      </c>
      <c r="M11" s="38">
        <v>600000000</v>
      </c>
      <c r="N11" s="38">
        <v>1050000000</v>
      </c>
      <c r="O11" s="38">
        <v>1470000000</v>
      </c>
      <c r="P11" s="38">
        <v>1911000000</v>
      </c>
      <c r="Q11" s="38">
        <v>2197650000</v>
      </c>
      <c r="R11" s="38">
        <v>2637180000</v>
      </c>
    </row>
    <row r="12" spans="1:18" x14ac:dyDescent="0.25">
      <c r="B12" s="8" t="s">
        <v>472</v>
      </c>
      <c r="G12" s="38">
        <v>135000</v>
      </c>
      <c r="H12" s="38">
        <v>490000</v>
      </c>
      <c r="I12" s="38">
        <v>3840000</v>
      </c>
      <c r="J12" s="38">
        <v>1810000000</v>
      </c>
      <c r="K12" s="38">
        <v>2330000000</v>
      </c>
      <c r="L12" s="38">
        <v>2900000000</v>
      </c>
      <c r="M12" s="38">
        <v>3190000000.0000005</v>
      </c>
      <c r="N12" s="38">
        <v>3349500000.0000005</v>
      </c>
      <c r="O12" s="38">
        <v>3684450000.000001</v>
      </c>
      <c r="P12" s="38">
        <v>3684450000.000001</v>
      </c>
      <c r="Q12" s="38">
        <v>3684450000.000001</v>
      </c>
      <c r="R12" s="38">
        <v>3684450000.000001</v>
      </c>
    </row>
    <row r="13" spans="1:18" s="11" customFormat="1" ht="15.75" x14ac:dyDescent="0.25">
      <c r="B13" s="179" t="s">
        <v>151</v>
      </c>
      <c r="C13" s="179"/>
      <c r="D13" s="179"/>
      <c r="E13" s="179"/>
      <c r="F13" s="179"/>
      <c r="G13" s="41">
        <v>137450</v>
      </c>
      <c r="H13" s="41">
        <v>2380000</v>
      </c>
      <c r="I13" s="41">
        <v>9640000</v>
      </c>
      <c r="J13" s="41">
        <v>1830000000</v>
      </c>
      <c r="K13" s="41">
        <v>2375000000</v>
      </c>
      <c r="L13" s="41">
        <v>3040000000</v>
      </c>
      <c r="M13" s="41">
        <v>3790000000.0000005</v>
      </c>
      <c r="N13" s="41">
        <v>4399500000</v>
      </c>
      <c r="O13" s="41">
        <v>5154450000.000001</v>
      </c>
      <c r="P13" s="41">
        <v>5595450000.000001</v>
      </c>
      <c r="Q13" s="41">
        <v>5882100000.000001</v>
      </c>
      <c r="R13" s="41">
        <v>6321630000.000001</v>
      </c>
    </row>
    <row r="14" spans="1:18" s="11" customFormat="1" ht="210" customHeight="1" x14ac:dyDescent="0.25">
      <c r="B14" s="179"/>
      <c r="C14" s="179"/>
      <c r="D14" s="179"/>
      <c r="E14" s="179"/>
      <c r="F14" s="179"/>
      <c r="G14" s="10"/>
      <c r="H14" s="10"/>
      <c r="I14" s="10"/>
      <c r="J14" s="10"/>
      <c r="K14" s="10"/>
      <c r="L14" s="10"/>
      <c r="M14" s="10"/>
      <c r="N14" s="10"/>
      <c r="O14" s="10"/>
      <c r="P14" s="10"/>
      <c r="Q14" s="10"/>
      <c r="R14" s="10"/>
    </row>
    <row r="16" spans="1:18" x14ac:dyDescent="0.25">
      <c r="A16" s="22" t="s">
        <v>244</v>
      </c>
      <c r="B16" s="49"/>
      <c r="C16" s="49"/>
      <c r="D16" s="49"/>
      <c r="E16" s="49"/>
      <c r="F16" s="49"/>
      <c r="G16" s="140">
        <v>2013</v>
      </c>
      <c r="H16" s="140">
        <v>2014</v>
      </c>
      <c r="I16" s="140">
        <v>2015</v>
      </c>
      <c r="J16" s="140">
        <v>2016</v>
      </c>
      <c r="K16" s="140">
        <v>2017</v>
      </c>
      <c r="L16" s="140">
        <v>2018</v>
      </c>
      <c r="M16" s="140">
        <v>2019</v>
      </c>
      <c r="N16" s="140">
        <v>2020</v>
      </c>
      <c r="O16" s="140">
        <v>2021</v>
      </c>
      <c r="P16" s="140">
        <v>2022</v>
      </c>
      <c r="Q16" s="140">
        <v>2023</v>
      </c>
      <c r="R16" s="140">
        <v>2024</v>
      </c>
    </row>
    <row r="17" spans="1:18" x14ac:dyDescent="0.25">
      <c r="B17" s="8" t="s">
        <v>75</v>
      </c>
      <c r="G17" s="7">
        <v>0.7</v>
      </c>
      <c r="H17" s="7">
        <v>0.5</v>
      </c>
      <c r="I17" s="7">
        <v>0.37</v>
      </c>
      <c r="J17" s="7">
        <v>0.48</v>
      </c>
      <c r="K17" s="7">
        <v>0.44159999999999999</v>
      </c>
      <c r="L17" s="7">
        <v>0.40627200000000002</v>
      </c>
      <c r="M17" s="7">
        <v>0.41033472000000004</v>
      </c>
      <c r="N17" s="7">
        <v>0.41443806720000004</v>
      </c>
      <c r="O17" s="7">
        <v>0.38128302182400003</v>
      </c>
      <c r="P17" s="7">
        <v>0.35078038007808005</v>
      </c>
      <c r="Q17" s="7">
        <v>0.32271794967183365</v>
      </c>
      <c r="R17" s="7">
        <v>0.29690051369808695</v>
      </c>
    </row>
    <row r="18" spans="1:18" x14ac:dyDescent="0.25">
      <c r="B18" s="8" t="s">
        <v>473</v>
      </c>
      <c r="G18" s="7">
        <v>0.5</v>
      </c>
      <c r="H18" s="7">
        <v>0.41499999999999998</v>
      </c>
      <c r="I18" s="7">
        <v>0.34444999999999998</v>
      </c>
      <c r="J18" s="7">
        <v>0.22</v>
      </c>
      <c r="K18" s="7">
        <v>0.185</v>
      </c>
      <c r="L18" s="7">
        <v>0.17020000000000002</v>
      </c>
      <c r="M18" s="7">
        <v>0.15658400000000003</v>
      </c>
      <c r="N18" s="7">
        <v>0.14405728000000004</v>
      </c>
      <c r="O18" s="7">
        <v>0.13253269760000003</v>
      </c>
      <c r="P18" s="7">
        <v>0.12193008179200003</v>
      </c>
      <c r="Q18" s="7">
        <v>0.11217567524864003</v>
      </c>
      <c r="R18" s="7">
        <v>0.10320162122874883</v>
      </c>
    </row>
    <row r="19" spans="1:18" ht="152.44999999999999" customHeight="1" x14ac:dyDescent="0.25"/>
    <row r="20" spans="1:18" x14ac:dyDescent="0.25">
      <c r="A20" s="22" t="s">
        <v>356</v>
      </c>
      <c r="B20" s="49"/>
      <c r="C20" s="49"/>
      <c r="D20" s="49"/>
      <c r="E20" s="49"/>
      <c r="F20" s="49"/>
      <c r="G20" s="140">
        <v>2013</v>
      </c>
      <c r="H20" s="140">
        <v>2014</v>
      </c>
      <c r="I20" s="140">
        <v>2015</v>
      </c>
      <c r="J20" s="140">
        <v>2016</v>
      </c>
      <c r="K20" s="140">
        <v>2017</v>
      </c>
      <c r="L20" s="140">
        <v>2018</v>
      </c>
      <c r="M20" s="140">
        <v>2019</v>
      </c>
      <c r="N20" s="140">
        <v>2020</v>
      </c>
      <c r="O20" s="140">
        <v>2021</v>
      </c>
      <c r="P20" s="140">
        <v>2022</v>
      </c>
      <c r="Q20" s="140">
        <v>2023</v>
      </c>
      <c r="R20" s="140">
        <v>2024</v>
      </c>
    </row>
    <row r="21" spans="1:18" x14ac:dyDescent="0.25">
      <c r="B21" s="8" t="s">
        <v>75</v>
      </c>
      <c r="G21" s="81">
        <v>1715</v>
      </c>
      <c r="H21" s="81">
        <v>945000</v>
      </c>
      <c r="I21" s="81">
        <v>2146000</v>
      </c>
      <c r="J21" s="81">
        <v>9600000</v>
      </c>
      <c r="K21" s="81">
        <v>19872000</v>
      </c>
      <c r="L21" s="81">
        <v>56878080</v>
      </c>
      <c r="M21" s="81">
        <v>246200832.00000003</v>
      </c>
      <c r="N21" s="81">
        <v>435159970.56000006</v>
      </c>
      <c r="O21" s="81">
        <v>560486042.08127999</v>
      </c>
      <c r="P21" s="81">
        <v>670341306.329211</v>
      </c>
      <c r="Q21" s="81">
        <v>709221102.09630525</v>
      </c>
      <c r="R21" s="81">
        <v>782980096.7143209</v>
      </c>
    </row>
    <row r="22" spans="1:18" x14ac:dyDescent="0.25">
      <c r="B22" s="8" t="s">
        <v>472</v>
      </c>
      <c r="G22" s="81">
        <v>67500</v>
      </c>
      <c r="H22" s="81">
        <v>203350</v>
      </c>
      <c r="I22" s="81">
        <v>1322688</v>
      </c>
      <c r="J22" s="81">
        <v>398200000</v>
      </c>
      <c r="K22" s="81">
        <v>431050000</v>
      </c>
      <c r="L22" s="81">
        <v>493580000.00000006</v>
      </c>
      <c r="M22" s="81">
        <v>499502960.00000018</v>
      </c>
      <c r="N22" s="81">
        <v>482519859.36000019</v>
      </c>
      <c r="O22" s="81">
        <v>488310097.67232025</v>
      </c>
      <c r="P22" s="81">
        <v>449245289.85853463</v>
      </c>
      <c r="Q22" s="81">
        <v>413305666.66985184</v>
      </c>
      <c r="R22" s="81">
        <v>380241213.33626372</v>
      </c>
    </row>
    <row r="23" spans="1:18" s="11" customFormat="1" x14ac:dyDescent="0.25">
      <c r="B23" s="141" t="s">
        <v>72</v>
      </c>
      <c r="C23" s="141"/>
      <c r="D23" s="141"/>
      <c r="E23" s="141"/>
      <c r="F23" s="141"/>
      <c r="G23" s="82">
        <v>69215</v>
      </c>
      <c r="H23" s="82">
        <v>1148350</v>
      </c>
      <c r="I23" s="82">
        <v>3468688</v>
      </c>
      <c r="J23" s="82">
        <v>407800000</v>
      </c>
      <c r="K23" s="82">
        <v>450922000</v>
      </c>
      <c r="L23" s="82">
        <v>550458080</v>
      </c>
      <c r="M23" s="82">
        <v>745703792.00000024</v>
      </c>
      <c r="N23" s="82">
        <v>917679829.92000031</v>
      </c>
      <c r="O23" s="82">
        <v>1048796139.7536002</v>
      </c>
      <c r="P23" s="82">
        <v>1119586596.1877456</v>
      </c>
      <c r="Q23" s="82">
        <v>1122526768.7661572</v>
      </c>
      <c r="R23" s="82">
        <v>1163221310.0505846</v>
      </c>
    </row>
    <row r="24" spans="1:18" ht="163.5" customHeight="1" x14ac:dyDescent="0.25">
      <c r="G24" s="81"/>
      <c r="H24" s="81"/>
      <c r="I24" s="81"/>
      <c r="J24" s="81"/>
      <c r="K24" s="81"/>
      <c r="L24" s="81"/>
      <c r="M24" s="81"/>
      <c r="N24" s="81"/>
      <c r="O24" s="81"/>
      <c r="P24" s="81"/>
      <c r="Q24" s="81"/>
      <c r="R24" s="81"/>
    </row>
    <row r="25" spans="1:18" x14ac:dyDescent="0.25">
      <c r="A25" s="22" t="s">
        <v>245</v>
      </c>
      <c r="B25" s="49"/>
      <c r="C25" s="49"/>
      <c r="D25" s="49"/>
      <c r="E25" s="49"/>
      <c r="F25" s="49"/>
      <c r="G25" s="140">
        <v>2013</v>
      </c>
      <c r="H25" s="140">
        <v>2014</v>
      </c>
      <c r="I25" s="140">
        <v>2015</v>
      </c>
      <c r="J25" s="140">
        <v>2016</v>
      </c>
      <c r="K25" s="140">
        <v>2017</v>
      </c>
      <c r="L25" s="140">
        <v>2018</v>
      </c>
      <c r="M25" s="140">
        <v>2019</v>
      </c>
      <c r="N25" s="140">
        <v>2020</v>
      </c>
      <c r="O25" s="140">
        <v>2021</v>
      </c>
      <c r="P25" s="140">
        <v>2022</v>
      </c>
      <c r="Q25" s="140">
        <v>2023</v>
      </c>
      <c r="R25" s="140">
        <v>2024</v>
      </c>
    </row>
    <row r="26" spans="1:18" x14ac:dyDescent="0.25">
      <c r="B26" s="8" t="s">
        <v>145</v>
      </c>
      <c r="G26" s="81">
        <v>0</v>
      </c>
      <c r="H26" s="81">
        <v>0</v>
      </c>
      <c r="I26" s="81">
        <v>15000000</v>
      </c>
      <c r="J26" s="81">
        <v>74250000</v>
      </c>
      <c r="K26" s="81">
        <v>91260000</v>
      </c>
      <c r="L26" s="81">
        <v>115078859.99999999</v>
      </c>
      <c r="M26" s="81">
        <v>142122392.09999999</v>
      </c>
      <c r="N26" s="81">
        <v>162019526.99399999</v>
      </c>
      <c r="O26" s="81">
        <v>184702260.77315998</v>
      </c>
      <c r="P26" s="81">
        <v>210560577.28140235</v>
      </c>
      <c r="Q26" s="81">
        <v>240039058.10079867</v>
      </c>
      <c r="R26" s="81">
        <v>273644526.23491049</v>
      </c>
    </row>
    <row r="27" spans="1:18" x14ac:dyDescent="0.25">
      <c r="B27" s="8" t="s">
        <v>146</v>
      </c>
      <c r="G27" s="81">
        <v>69215</v>
      </c>
      <c r="H27" s="81">
        <v>1148350</v>
      </c>
      <c r="I27" s="81">
        <v>3468688</v>
      </c>
      <c r="J27" s="81">
        <v>407800000</v>
      </c>
      <c r="K27" s="81">
        <v>450922000</v>
      </c>
      <c r="L27" s="81">
        <v>550458080</v>
      </c>
      <c r="M27" s="81">
        <v>745703792.00000024</v>
      </c>
      <c r="N27" s="81">
        <v>917679829.92000031</v>
      </c>
      <c r="O27" s="81">
        <v>1048796139.7536002</v>
      </c>
      <c r="P27" s="81">
        <v>1119586596.1877456</v>
      </c>
      <c r="Q27" s="81">
        <v>1122526768.7661572</v>
      </c>
      <c r="R27" s="81">
        <v>1163221310.0505846</v>
      </c>
    </row>
    <row r="28" spans="1:18" s="11" customFormat="1" x14ac:dyDescent="0.25">
      <c r="B28" s="141" t="s">
        <v>72</v>
      </c>
      <c r="C28" s="141"/>
      <c r="D28" s="141"/>
      <c r="E28" s="141"/>
      <c r="F28" s="141"/>
      <c r="G28" s="82">
        <v>69215</v>
      </c>
      <c r="H28" s="82">
        <v>1148350</v>
      </c>
      <c r="I28" s="82">
        <v>18468688</v>
      </c>
      <c r="J28" s="82">
        <v>482050000</v>
      </c>
      <c r="K28" s="82">
        <v>542182000</v>
      </c>
      <c r="L28" s="82">
        <v>665536940</v>
      </c>
      <c r="M28" s="82">
        <v>887826184.10000026</v>
      </c>
      <c r="N28" s="82">
        <v>1079699356.9140003</v>
      </c>
      <c r="O28" s="82">
        <v>1233498400.5267601</v>
      </c>
      <c r="P28" s="82">
        <v>1330147173.4691479</v>
      </c>
      <c r="Q28" s="82">
        <v>1362565826.8669558</v>
      </c>
      <c r="R28" s="82">
        <v>1436865836.285495</v>
      </c>
    </row>
    <row r="29" spans="1:18" x14ac:dyDescent="0.25">
      <c r="G29" s="12"/>
      <c r="H29" s="12"/>
      <c r="I29" s="12"/>
      <c r="J29" s="12"/>
      <c r="K29" s="12"/>
      <c r="L29" s="12"/>
      <c r="M29" s="12"/>
      <c r="N29" s="12"/>
      <c r="O29" s="12"/>
      <c r="P29" s="12"/>
      <c r="Q29" s="12"/>
      <c r="R29" s="12"/>
    </row>
    <row r="30" spans="1:18" ht="213" customHeight="1" x14ac:dyDescent="0.25"/>
    <row r="31" spans="1:18" x14ac:dyDescent="0.25">
      <c r="B31" s="11"/>
      <c r="C31" s="11"/>
      <c r="D31" s="11"/>
      <c r="E31" s="11"/>
      <c r="F31" s="11"/>
      <c r="G31" s="167"/>
      <c r="H31" s="167"/>
      <c r="I31" s="167"/>
      <c r="J31" s="167"/>
      <c r="K31" s="167"/>
      <c r="L31" s="167"/>
      <c r="M31" s="167"/>
      <c r="N31" s="167"/>
      <c r="O31" s="167"/>
      <c r="P31" s="167"/>
      <c r="Q31" s="167"/>
      <c r="R31" s="167"/>
    </row>
    <row r="32" spans="1:18" s="11" customFormat="1" x14ac:dyDescent="0.25">
      <c r="G32" s="181"/>
      <c r="H32" s="181"/>
      <c r="I32" s="181"/>
      <c r="J32" s="181"/>
      <c r="K32" s="181"/>
      <c r="L32" s="181"/>
      <c r="M32" s="181"/>
      <c r="N32" s="181"/>
      <c r="O32" s="181"/>
      <c r="P32" s="181"/>
      <c r="Q32" s="181"/>
      <c r="R32" s="181"/>
    </row>
    <row r="35" spans="2:18" x14ac:dyDescent="0.25">
      <c r="B35" s="11"/>
      <c r="C35" s="11"/>
      <c r="D35" s="11"/>
      <c r="E35" s="11"/>
      <c r="F35" s="11"/>
      <c r="G35" s="167"/>
      <c r="H35" s="167"/>
      <c r="I35" s="167"/>
      <c r="J35" s="167"/>
      <c r="K35" s="167"/>
      <c r="L35" s="167"/>
      <c r="M35" s="167"/>
      <c r="N35" s="167"/>
      <c r="O35" s="167"/>
      <c r="P35" s="167"/>
      <c r="Q35" s="167"/>
      <c r="R35" s="167"/>
    </row>
    <row r="36" spans="2:18" x14ac:dyDescent="0.25">
      <c r="G36" s="17"/>
      <c r="H36" s="17"/>
      <c r="I36" s="17"/>
      <c r="J36" s="17"/>
      <c r="K36" s="17"/>
      <c r="L36" s="17"/>
      <c r="M36" s="17"/>
      <c r="N36" s="17"/>
      <c r="O36" s="17"/>
      <c r="P36" s="17"/>
      <c r="Q36" s="17"/>
      <c r="R36" s="17"/>
    </row>
    <row r="37" spans="2:18" x14ac:dyDescent="0.25">
      <c r="G37" s="17"/>
      <c r="H37" s="17"/>
      <c r="I37" s="17"/>
      <c r="J37" s="17"/>
      <c r="K37" s="17"/>
      <c r="L37" s="17"/>
      <c r="M37" s="17"/>
      <c r="N37" s="17"/>
      <c r="O37" s="17"/>
      <c r="P37" s="17"/>
      <c r="Q37" s="17"/>
      <c r="R37" s="17"/>
    </row>
    <row r="40" spans="2:18" x14ac:dyDescent="0.25">
      <c r="B40" s="22" t="s">
        <v>357</v>
      </c>
      <c r="C40" s="22"/>
      <c r="D40" s="22"/>
      <c r="E40" s="22"/>
      <c r="F40" s="22"/>
      <c r="J40" s="22" t="s">
        <v>528</v>
      </c>
      <c r="K40" s="22" t="s">
        <v>528</v>
      </c>
    </row>
    <row r="41" spans="2:18" x14ac:dyDescent="0.25">
      <c r="B41" s="8" t="s">
        <v>164</v>
      </c>
      <c r="J41" s="17">
        <v>0.10332863131012629</v>
      </c>
      <c r="K41" s="69">
        <v>56878080</v>
      </c>
    </row>
    <row r="42" spans="2:18" x14ac:dyDescent="0.25">
      <c r="B42" s="8" t="s">
        <v>134</v>
      </c>
      <c r="J42" s="17">
        <v>0.05</v>
      </c>
      <c r="K42" s="69">
        <v>27522904</v>
      </c>
    </row>
    <row r="43" spans="2:18" x14ac:dyDescent="0.25">
      <c r="B43" s="8" t="s">
        <v>65</v>
      </c>
      <c r="J43" s="17">
        <v>0.03</v>
      </c>
      <c r="K43" s="69">
        <v>16513742.399999999</v>
      </c>
    </row>
    <row r="44" spans="2:18" x14ac:dyDescent="0.25">
      <c r="B44" s="8" t="s">
        <v>195</v>
      </c>
      <c r="J44" s="17">
        <v>1E-3</v>
      </c>
      <c r="K44" s="69">
        <v>550458.07999999996</v>
      </c>
    </row>
    <row r="45" spans="2:18" x14ac:dyDescent="0.25">
      <c r="B45" s="8" t="s">
        <v>436</v>
      </c>
      <c r="J45" s="17">
        <v>0.18</v>
      </c>
      <c r="K45" s="69">
        <v>99082454.399999991</v>
      </c>
    </row>
    <row r="46" spans="2:18" x14ac:dyDescent="0.25">
      <c r="B46" s="8" t="s">
        <v>174</v>
      </c>
      <c r="J46" s="17">
        <v>0.32</v>
      </c>
      <c r="K46" s="69">
        <v>176146585.59999999</v>
      </c>
    </row>
    <row r="47" spans="2:18" x14ac:dyDescent="0.25">
      <c r="B47" s="8" t="s">
        <v>61</v>
      </c>
      <c r="J47" s="17">
        <v>0.3</v>
      </c>
      <c r="K47" s="69">
        <v>165137424</v>
      </c>
    </row>
    <row r="48" spans="2:18" x14ac:dyDescent="0.25">
      <c r="B48" s="8" t="s">
        <v>66</v>
      </c>
      <c r="J48" s="17">
        <v>1.2E-2</v>
      </c>
      <c r="K48" s="69">
        <v>6605496.96</v>
      </c>
    </row>
    <row r="49" spans="2:18" x14ac:dyDescent="0.25">
      <c r="B49" s="8" t="s">
        <v>63</v>
      </c>
      <c r="J49" s="74">
        <v>3.6713686898737219E-3</v>
      </c>
      <c r="K49" s="69">
        <v>2020934.5600000045</v>
      </c>
    </row>
    <row r="50" spans="2:18" ht="142.5" customHeight="1" x14ac:dyDescent="0.25">
      <c r="J50" s="17"/>
    </row>
    <row r="53" spans="2:18" x14ac:dyDescent="0.25">
      <c r="B53" s="11"/>
      <c r="C53" s="11"/>
      <c r="D53" s="11"/>
      <c r="E53" s="11"/>
      <c r="F53" s="11"/>
      <c r="G53" s="167"/>
      <c r="H53" s="167"/>
      <c r="I53" s="167"/>
      <c r="J53" s="167"/>
      <c r="K53" s="167"/>
      <c r="L53" s="167"/>
      <c r="M53" s="167"/>
      <c r="N53" s="167"/>
      <c r="O53" s="167"/>
      <c r="P53" s="167"/>
      <c r="Q53" s="167"/>
      <c r="R53" s="167"/>
    </row>
    <row r="54" spans="2:18" x14ac:dyDescent="0.25">
      <c r="B54" s="11"/>
      <c r="C54" s="11"/>
      <c r="D54" s="11"/>
      <c r="E54" s="11"/>
      <c r="F54" s="11"/>
      <c r="G54" s="44"/>
      <c r="H54" s="44"/>
      <c r="I54" s="44"/>
      <c r="J54" s="44"/>
      <c r="K54" s="44"/>
      <c r="L54" s="44"/>
      <c r="M54" s="44"/>
      <c r="N54" s="44"/>
      <c r="O54" s="44"/>
      <c r="P54" s="44"/>
      <c r="Q54" s="44"/>
      <c r="R54" s="44"/>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R64"/>
  <sheetViews>
    <sheetView zoomScale="80" zoomScaleNormal="80" workbookViewId="0">
      <selection activeCell="V54" sqref="V54"/>
    </sheetView>
  </sheetViews>
  <sheetFormatPr defaultColWidth="9.140625" defaultRowHeight="15" x14ac:dyDescent="0.25"/>
  <cols>
    <col min="1" max="1" width="14.140625" style="8" customWidth="1"/>
    <col min="2" max="2" width="27.42578125" style="8" customWidth="1"/>
    <col min="3" max="6" width="2.140625" style="8" hidden="1" customWidth="1"/>
    <col min="7" max="9" width="12" style="8" hidden="1" customWidth="1"/>
    <col min="10" max="10" width="17.140625" style="8" customWidth="1"/>
    <col min="11" max="18" width="12.28515625" style="8" customWidth="1"/>
    <col min="19" max="16384" width="9.140625" style="8"/>
  </cols>
  <sheetData>
    <row r="2" spans="1:18" x14ac:dyDescent="0.25">
      <c r="B2" s="8" t="s">
        <v>31</v>
      </c>
    </row>
    <row r="4" spans="1:18" x14ac:dyDescent="0.25">
      <c r="B4" s="4">
        <v>43801</v>
      </c>
      <c r="C4" s="4"/>
      <c r="D4" s="4"/>
      <c r="E4" s="4"/>
      <c r="F4" s="4"/>
    </row>
    <row r="5" spans="1:18" x14ac:dyDescent="0.25">
      <c r="B5" s="4" t="s">
        <v>40</v>
      </c>
      <c r="C5" s="4"/>
      <c r="D5" s="4"/>
      <c r="E5" s="4"/>
      <c r="F5" s="4"/>
    </row>
    <row r="6" spans="1:18" x14ac:dyDescent="0.25">
      <c r="B6" s="4"/>
      <c r="C6" s="4"/>
      <c r="D6" s="4"/>
      <c r="E6" s="4"/>
      <c r="F6" s="4"/>
    </row>
    <row r="8" spans="1:18" x14ac:dyDescent="0.25">
      <c r="A8" s="22" t="s">
        <v>246</v>
      </c>
      <c r="B8" s="49"/>
      <c r="C8" s="49"/>
      <c r="D8" s="49"/>
      <c r="E8" s="49"/>
      <c r="F8" s="49"/>
      <c r="G8" s="140">
        <v>2013</v>
      </c>
      <c r="H8" s="140">
        <v>2014</v>
      </c>
      <c r="I8" s="140">
        <v>2015</v>
      </c>
      <c r="J8" s="140">
        <v>2016</v>
      </c>
      <c r="K8" s="140">
        <v>2017</v>
      </c>
      <c r="L8" s="140">
        <v>2018</v>
      </c>
      <c r="M8" s="140">
        <v>2019</v>
      </c>
      <c r="N8" s="140">
        <v>2020</v>
      </c>
      <c r="O8" s="140">
        <v>2021</v>
      </c>
      <c r="P8" s="140">
        <v>2022</v>
      </c>
      <c r="Q8" s="140">
        <v>2023</v>
      </c>
      <c r="R8" s="140">
        <v>2024</v>
      </c>
    </row>
    <row r="9" spans="1:18" x14ac:dyDescent="0.25">
      <c r="B9" s="8" t="s">
        <v>196</v>
      </c>
      <c r="G9" s="38"/>
      <c r="H9" s="38">
        <v>0</v>
      </c>
      <c r="I9" s="38">
        <v>0</v>
      </c>
      <c r="J9" s="38">
        <v>0</v>
      </c>
      <c r="K9" s="38">
        <v>0</v>
      </c>
      <c r="L9" s="38">
        <v>0</v>
      </c>
      <c r="M9" s="38">
        <v>500000</v>
      </c>
      <c r="N9" s="38">
        <v>2000000</v>
      </c>
      <c r="O9" s="38">
        <v>10000000</v>
      </c>
      <c r="P9" s="38">
        <v>20000000</v>
      </c>
      <c r="Q9" s="38">
        <v>32000000</v>
      </c>
      <c r="R9" s="38">
        <v>44000000</v>
      </c>
    </row>
    <row r="10" spans="1:18" x14ac:dyDescent="0.25">
      <c r="B10" s="8" t="s">
        <v>197</v>
      </c>
      <c r="G10" s="38">
        <v>0</v>
      </c>
      <c r="H10" s="38">
        <v>0</v>
      </c>
      <c r="I10" s="38">
        <v>25000000</v>
      </c>
      <c r="J10" s="38">
        <v>135000000</v>
      </c>
      <c r="K10" s="38">
        <v>175500000</v>
      </c>
      <c r="L10" s="38">
        <v>228150000</v>
      </c>
      <c r="M10" s="38">
        <v>296595000</v>
      </c>
      <c r="N10" s="38">
        <v>355914000</v>
      </c>
      <c r="O10" s="38">
        <v>427096800</v>
      </c>
      <c r="P10" s="38">
        <v>512516160</v>
      </c>
      <c r="Q10" s="38">
        <v>615019392</v>
      </c>
      <c r="R10" s="38">
        <v>738023270.39999998</v>
      </c>
    </row>
    <row r="11" spans="1:18" ht="15.75" x14ac:dyDescent="0.25">
      <c r="B11" s="179" t="s">
        <v>94</v>
      </c>
      <c r="C11" s="179"/>
      <c r="D11" s="179"/>
      <c r="E11" s="179"/>
      <c r="F11" s="179"/>
      <c r="G11" s="41">
        <v>0</v>
      </c>
      <c r="H11" s="41">
        <v>0</v>
      </c>
      <c r="I11" s="41">
        <v>25000000</v>
      </c>
      <c r="J11" s="41">
        <v>135000000</v>
      </c>
      <c r="K11" s="41">
        <v>175500000</v>
      </c>
      <c r="L11" s="41">
        <v>228150000</v>
      </c>
      <c r="M11" s="41">
        <v>297095000</v>
      </c>
      <c r="N11" s="41">
        <v>357914000</v>
      </c>
      <c r="O11" s="41">
        <v>437096800</v>
      </c>
      <c r="P11" s="41">
        <v>532516160</v>
      </c>
      <c r="Q11" s="41">
        <v>647019392</v>
      </c>
      <c r="R11" s="41">
        <v>782023270.39999998</v>
      </c>
    </row>
    <row r="12" spans="1:18" ht="103.9" customHeight="1" x14ac:dyDescent="0.25">
      <c r="B12" s="15"/>
      <c r="C12" s="15"/>
      <c r="D12" s="15"/>
      <c r="E12" s="15"/>
      <c r="F12" s="15"/>
      <c r="G12" s="42"/>
      <c r="H12" s="42"/>
      <c r="I12" s="42"/>
      <c r="J12" s="42"/>
      <c r="K12" s="42"/>
      <c r="L12" s="42"/>
      <c r="M12" s="42"/>
      <c r="N12" s="42"/>
      <c r="O12" s="42"/>
      <c r="P12" s="42"/>
      <c r="Q12" s="42"/>
      <c r="R12" s="42"/>
    </row>
    <row r="13" spans="1:18" ht="15.75" x14ac:dyDescent="0.25">
      <c r="B13" s="15"/>
      <c r="C13" s="15"/>
      <c r="D13" s="15"/>
      <c r="E13" s="15"/>
      <c r="F13" s="15"/>
      <c r="G13" s="42"/>
      <c r="H13" s="42"/>
      <c r="I13" s="42"/>
      <c r="J13" s="42"/>
      <c r="K13" s="42"/>
      <c r="L13" s="42"/>
      <c r="M13" s="42"/>
      <c r="N13" s="42"/>
      <c r="O13" s="42"/>
      <c r="P13" s="42"/>
      <c r="Q13" s="42"/>
      <c r="R13" s="42"/>
    </row>
    <row r="14" spans="1:18" ht="15.75" x14ac:dyDescent="0.25">
      <c r="B14" s="15"/>
      <c r="C14" s="15"/>
      <c r="D14" s="15"/>
      <c r="E14" s="15"/>
      <c r="F14" s="15"/>
      <c r="G14" s="42"/>
      <c r="H14" s="42"/>
      <c r="I14" s="42"/>
      <c r="J14" s="42"/>
      <c r="K14" s="42"/>
      <c r="L14" s="42"/>
      <c r="M14" s="42"/>
      <c r="N14" s="42"/>
      <c r="O14" s="42"/>
      <c r="P14" s="42"/>
      <c r="Q14" s="42"/>
      <c r="R14" s="42"/>
    </row>
    <row r="15" spans="1:18" ht="15.75" x14ac:dyDescent="0.25">
      <c r="B15" s="15"/>
      <c r="C15" s="15"/>
      <c r="D15" s="15"/>
      <c r="E15" s="15"/>
      <c r="F15" s="15"/>
      <c r="G15" s="42"/>
      <c r="H15" s="42"/>
      <c r="I15" s="42"/>
      <c r="J15" s="42"/>
      <c r="K15" s="42"/>
      <c r="L15" s="42"/>
      <c r="M15" s="42"/>
      <c r="N15" s="42"/>
      <c r="O15" s="42"/>
      <c r="P15" s="42"/>
      <c r="Q15" s="42"/>
      <c r="R15" s="42"/>
    </row>
    <row r="16" spans="1:18" s="11" customFormat="1" ht="15.75" x14ac:dyDescent="0.25">
      <c r="B16" s="179"/>
      <c r="C16" s="179"/>
      <c r="D16" s="179"/>
      <c r="E16" s="179"/>
      <c r="F16" s="179"/>
      <c r="G16" s="41"/>
      <c r="H16" s="41"/>
      <c r="I16" s="41"/>
      <c r="J16" s="41"/>
      <c r="K16" s="41"/>
      <c r="L16" s="41"/>
      <c r="M16" s="41"/>
      <c r="N16" s="41"/>
      <c r="O16" s="41"/>
      <c r="P16" s="41"/>
      <c r="Q16" s="41"/>
      <c r="R16" s="41"/>
    </row>
    <row r="17" spans="1:18" ht="15.75" x14ac:dyDescent="0.25">
      <c r="G17" s="42"/>
      <c r="H17" s="42"/>
      <c r="I17" s="42"/>
      <c r="J17" s="42"/>
      <c r="K17" s="42"/>
      <c r="L17" s="42"/>
      <c r="M17" s="42"/>
      <c r="N17" s="42"/>
      <c r="O17" s="42"/>
      <c r="P17" s="42"/>
      <c r="Q17" s="42"/>
      <c r="R17" s="42"/>
    </row>
    <row r="18" spans="1:18" ht="15.75" x14ac:dyDescent="0.25">
      <c r="G18" s="42"/>
      <c r="H18" s="42"/>
      <c r="I18" s="42"/>
      <c r="J18" s="42"/>
      <c r="K18" s="42"/>
      <c r="L18" s="42"/>
      <c r="M18" s="42"/>
      <c r="N18" s="42"/>
      <c r="O18" s="42"/>
      <c r="P18" s="42"/>
      <c r="Q18" s="42"/>
      <c r="R18" s="42"/>
    </row>
    <row r="19" spans="1:18" x14ac:dyDescent="0.25">
      <c r="A19" s="11"/>
      <c r="B19" s="179"/>
      <c r="C19" s="179"/>
      <c r="D19" s="179"/>
      <c r="E19" s="179"/>
      <c r="F19" s="179"/>
      <c r="G19" s="10"/>
      <c r="H19" s="10"/>
      <c r="I19" s="10"/>
      <c r="J19" s="10"/>
      <c r="K19" s="10"/>
      <c r="L19" s="10"/>
      <c r="M19" s="10"/>
      <c r="N19" s="10"/>
      <c r="O19" s="10"/>
      <c r="P19" s="10"/>
      <c r="Q19" s="10"/>
      <c r="R19" s="10"/>
    </row>
    <row r="21" spans="1:18" x14ac:dyDescent="0.25">
      <c r="A21" s="22" t="s">
        <v>247</v>
      </c>
      <c r="B21" s="49"/>
      <c r="C21" s="49"/>
      <c r="D21" s="49"/>
      <c r="E21" s="49"/>
      <c r="F21" s="49"/>
      <c r="G21" s="140">
        <v>2013</v>
      </c>
      <c r="H21" s="140">
        <v>2014</v>
      </c>
      <c r="I21" s="140">
        <v>2015</v>
      </c>
      <c r="J21" s="140">
        <v>2016</v>
      </c>
      <c r="K21" s="140">
        <v>2017</v>
      </c>
      <c r="L21" s="140">
        <v>2018</v>
      </c>
      <c r="M21" s="140">
        <v>2019</v>
      </c>
      <c r="N21" s="140">
        <v>2020</v>
      </c>
      <c r="O21" s="140">
        <v>2021</v>
      </c>
      <c r="P21" s="140">
        <v>2022</v>
      </c>
      <c r="Q21" s="140">
        <v>2023</v>
      </c>
      <c r="R21" s="140">
        <v>2024</v>
      </c>
    </row>
    <row r="22" spans="1:18" x14ac:dyDescent="0.25">
      <c r="B22" s="8" t="s">
        <v>75</v>
      </c>
      <c r="G22" s="7">
        <v>0.7</v>
      </c>
      <c r="H22" s="7">
        <v>0.5</v>
      </c>
      <c r="I22" s="7">
        <v>0.65</v>
      </c>
      <c r="J22" s="7">
        <v>0.6</v>
      </c>
      <c r="K22" s="7">
        <v>0.57000000000000006</v>
      </c>
      <c r="L22" s="7">
        <v>0.57000000000000006</v>
      </c>
      <c r="M22" s="7">
        <v>0.57000000000000006</v>
      </c>
      <c r="N22" s="7">
        <v>0.57000000000000006</v>
      </c>
      <c r="O22" s="7">
        <v>0.54149999999999998</v>
      </c>
      <c r="P22" s="7">
        <v>0.51442499999999991</v>
      </c>
      <c r="Q22" s="7">
        <v>0.48870374999999988</v>
      </c>
      <c r="R22" s="7">
        <v>0.46426856249999987</v>
      </c>
    </row>
    <row r="23" spans="1:18" x14ac:dyDescent="0.25">
      <c r="B23" s="8" t="s">
        <v>76</v>
      </c>
      <c r="G23" s="7">
        <v>0.5</v>
      </c>
      <c r="H23" s="7">
        <v>0.41499999999999998</v>
      </c>
      <c r="I23" s="7">
        <v>0.6</v>
      </c>
      <c r="J23" s="7">
        <v>0.55000000000000004</v>
      </c>
      <c r="K23" s="7">
        <v>0.52</v>
      </c>
      <c r="L23" s="7">
        <v>0.50439999999999996</v>
      </c>
      <c r="M23" s="7">
        <v>0.47917999999999994</v>
      </c>
      <c r="N23" s="7">
        <v>0.45522099999999993</v>
      </c>
      <c r="O23" s="7">
        <v>0.43245994999999993</v>
      </c>
      <c r="P23" s="7">
        <v>0.41083695249999991</v>
      </c>
      <c r="Q23" s="7">
        <v>0.39029510487499991</v>
      </c>
      <c r="R23" s="7">
        <v>0.37078034963124989</v>
      </c>
    </row>
    <row r="24" spans="1:18" s="11" customFormat="1" ht="213.6" customHeight="1" x14ac:dyDescent="0.25">
      <c r="A24" s="8"/>
      <c r="B24" s="8"/>
      <c r="C24" s="8"/>
      <c r="D24" s="8"/>
      <c r="E24" s="8"/>
      <c r="F24" s="8"/>
      <c r="G24" s="7"/>
      <c r="H24" s="7"/>
      <c r="I24" s="7"/>
      <c r="J24" s="7"/>
      <c r="K24" s="7"/>
      <c r="L24" s="7"/>
      <c r="M24" s="7"/>
      <c r="N24" s="7"/>
      <c r="O24" s="7"/>
      <c r="P24" s="7"/>
      <c r="Q24" s="7"/>
      <c r="R24" s="7"/>
    </row>
    <row r="25" spans="1:18" s="11" customFormat="1" x14ac:dyDescent="0.25">
      <c r="A25" s="8"/>
      <c r="B25" s="8"/>
      <c r="C25" s="8"/>
      <c r="D25" s="8"/>
      <c r="E25" s="8"/>
      <c r="F25" s="8"/>
      <c r="G25" s="8"/>
      <c r="H25" s="8"/>
      <c r="I25" s="8"/>
      <c r="J25" s="8"/>
      <c r="K25" s="8"/>
      <c r="L25" s="8"/>
      <c r="M25" s="8"/>
      <c r="N25" s="8"/>
      <c r="O25" s="8"/>
      <c r="P25" s="8"/>
      <c r="Q25" s="8"/>
      <c r="R25" s="8"/>
    </row>
    <row r="26" spans="1:18" s="11" customFormat="1" x14ac:dyDescent="0.25">
      <c r="A26" s="22" t="s">
        <v>341</v>
      </c>
      <c r="B26" s="22"/>
      <c r="C26" s="22"/>
      <c r="D26" s="22"/>
      <c r="E26" s="22"/>
      <c r="F26" s="22"/>
      <c r="G26" s="140">
        <v>2013</v>
      </c>
      <c r="H26" s="140">
        <v>2014</v>
      </c>
      <c r="I26" s="140">
        <v>2015</v>
      </c>
      <c r="J26" s="140">
        <v>2016</v>
      </c>
      <c r="K26" s="140">
        <v>2017</v>
      </c>
      <c r="L26" s="140">
        <v>2018</v>
      </c>
      <c r="M26" s="140">
        <v>2019</v>
      </c>
      <c r="N26" s="140">
        <v>2020</v>
      </c>
      <c r="O26" s="140">
        <v>2021</v>
      </c>
      <c r="P26" s="140">
        <v>2022</v>
      </c>
      <c r="Q26" s="140">
        <v>2023</v>
      </c>
      <c r="R26" s="140">
        <v>2024</v>
      </c>
    </row>
    <row r="27" spans="1:18" s="11" customFormat="1" x14ac:dyDescent="0.25">
      <c r="B27" s="8" t="s">
        <v>75</v>
      </c>
      <c r="C27" s="8"/>
      <c r="D27" s="8"/>
      <c r="E27" s="8"/>
      <c r="F27" s="8"/>
      <c r="G27" s="165">
        <v>0</v>
      </c>
      <c r="H27" s="165">
        <v>0</v>
      </c>
      <c r="I27" s="165">
        <v>0</v>
      </c>
      <c r="J27" s="165">
        <v>0</v>
      </c>
      <c r="K27" s="165">
        <v>0</v>
      </c>
      <c r="L27" s="165">
        <v>0</v>
      </c>
      <c r="M27" s="165">
        <v>285000.00000000006</v>
      </c>
      <c r="N27" s="165">
        <v>1140000.0000000002</v>
      </c>
      <c r="O27" s="165">
        <v>5415000</v>
      </c>
      <c r="P27" s="165">
        <v>10288499.999999998</v>
      </c>
      <c r="Q27" s="165">
        <v>15638519.999999996</v>
      </c>
      <c r="R27" s="165">
        <v>20427816.749999993</v>
      </c>
    </row>
    <row r="28" spans="1:18" x14ac:dyDescent="0.25">
      <c r="B28" s="8" t="s">
        <v>76</v>
      </c>
      <c r="G28" s="165">
        <v>0</v>
      </c>
      <c r="H28" s="165">
        <v>0</v>
      </c>
      <c r="I28" s="165">
        <v>15000000</v>
      </c>
      <c r="J28" s="165">
        <v>74250000</v>
      </c>
      <c r="K28" s="165">
        <v>91260000</v>
      </c>
      <c r="L28" s="165">
        <v>115078859.99999999</v>
      </c>
      <c r="M28" s="165">
        <v>142122392.09999999</v>
      </c>
      <c r="N28" s="165">
        <v>162019526.99399999</v>
      </c>
      <c r="O28" s="165">
        <v>184702260.77315998</v>
      </c>
      <c r="P28" s="165">
        <v>210560577.28140235</v>
      </c>
      <c r="Q28" s="165">
        <v>240039058.10079867</v>
      </c>
      <c r="R28" s="165">
        <v>273644526.23491049</v>
      </c>
    </row>
    <row r="29" spans="1:18" x14ac:dyDescent="0.25">
      <c r="B29" s="141" t="s">
        <v>72</v>
      </c>
      <c r="C29" s="141"/>
      <c r="D29" s="141"/>
      <c r="E29" s="141"/>
      <c r="F29" s="141"/>
      <c r="G29" s="35">
        <v>0</v>
      </c>
      <c r="H29" s="35">
        <v>0</v>
      </c>
      <c r="I29" s="35">
        <v>15000000</v>
      </c>
      <c r="J29" s="35">
        <v>74250000</v>
      </c>
      <c r="K29" s="35">
        <v>91260000</v>
      </c>
      <c r="L29" s="35">
        <v>115078859.99999999</v>
      </c>
      <c r="M29" s="35">
        <v>142407392.09999999</v>
      </c>
      <c r="N29" s="35">
        <v>163159526.99399999</v>
      </c>
      <c r="O29" s="35">
        <v>190117260.77315998</v>
      </c>
      <c r="P29" s="35">
        <v>220849077.28140235</v>
      </c>
      <c r="Q29" s="35">
        <v>255677578.10079867</v>
      </c>
      <c r="R29" s="35">
        <v>294072342.98491049</v>
      </c>
    </row>
    <row r="30" spans="1:18" x14ac:dyDescent="0.25">
      <c r="G30" s="81"/>
      <c r="H30" s="81"/>
      <c r="I30" s="81"/>
      <c r="J30" s="81"/>
      <c r="K30" s="81"/>
      <c r="L30" s="81"/>
      <c r="M30" s="81"/>
      <c r="N30" s="81"/>
      <c r="O30" s="81"/>
      <c r="P30" s="81"/>
      <c r="Q30" s="81"/>
      <c r="R30" s="81"/>
    </row>
    <row r="31" spans="1:18" x14ac:dyDescent="0.25">
      <c r="G31" s="12"/>
      <c r="H31" s="12"/>
      <c r="I31" s="12"/>
      <c r="J31" s="12"/>
      <c r="K31" s="12"/>
      <c r="L31" s="12"/>
      <c r="M31" s="12"/>
      <c r="N31" s="12"/>
      <c r="O31" s="12"/>
      <c r="P31" s="12"/>
      <c r="Q31" s="12"/>
      <c r="R31" s="12"/>
    </row>
    <row r="32" spans="1:18" x14ac:dyDescent="0.25">
      <c r="A32" s="22" t="s">
        <v>358</v>
      </c>
      <c r="B32" s="22" t="s">
        <v>528</v>
      </c>
      <c r="C32" s="22"/>
      <c r="D32" s="22"/>
      <c r="E32" s="22"/>
      <c r="F32" s="22"/>
      <c r="J32" s="22" t="s">
        <v>528</v>
      </c>
    </row>
    <row r="33" spans="1:18" x14ac:dyDescent="0.25">
      <c r="A33" s="8" t="s">
        <v>164</v>
      </c>
      <c r="B33" s="17">
        <v>1E-3</v>
      </c>
      <c r="C33" s="17"/>
      <c r="D33" s="17"/>
      <c r="E33" s="17"/>
      <c r="F33" s="17"/>
      <c r="J33" s="180">
        <v>115078.85999999999</v>
      </c>
    </row>
    <row r="34" spans="1:18" x14ac:dyDescent="0.25">
      <c r="A34" s="8" t="s">
        <v>134</v>
      </c>
      <c r="B34" s="17">
        <v>0</v>
      </c>
      <c r="C34" s="17"/>
      <c r="D34" s="17"/>
      <c r="E34" s="17"/>
      <c r="F34" s="17"/>
      <c r="J34" s="180">
        <v>0</v>
      </c>
    </row>
    <row r="35" spans="1:18" x14ac:dyDescent="0.25">
      <c r="A35" s="8" t="s">
        <v>65</v>
      </c>
      <c r="B35" s="17">
        <v>0</v>
      </c>
      <c r="C35" s="17"/>
      <c r="D35" s="17"/>
      <c r="E35" s="17"/>
      <c r="F35" s="17"/>
      <c r="J35" s="180">
        <v>0</v>
      </c>
    </row>
    <row r="36" spans="1:18" x14ac:dyDescent="0.25">
      <c r="A36" s="8" t="s">
        <v>174</v>
      </c>
      <c r="B36" s="17">
        <v>0.499</v>
      </c>
      <c r="C36" s="17"/>
      <c r="D36" s="17"/>
      <c r="E36" s="17"/>
      <c r="F36" s="17"/>
      <c r="J36" s="180">
        <v>57424351.139999993</v>
      </c>
    </row>
    <row r="37" spans="1:18" s="11" customFormat="1" x14ac:dyDescent="0.25">
      <c r="A37" s="8" t="s">
        <v>436</v>
      </c>
      <c r="B37" s="17">
        <v>0.5</v>
      </c>
      <c r="C37" s="17"/>
      <c r="D37" s="17"/>
      <c r="E37" s="17"/>
      <c r="F37" s="17"/>
      <c r="H37" s="8"/>
      <c r="I37" s="8"/>
      <c r="J37" s="180">
        <v>57539429.999999993</v>
      </c>
      <c r="K37" s="8"/>
      <c r="L37" s="8"/>
      <c r="M37" s="8"/>
      <c r="N37" s="8"/>
      <c r="O37" s="8"/>
      <c r="P37" s="8"/>
      <c r="Q37" s="8"/>
      <c r="R37" s="8"/>
    </row>
    <row r="38" spans="1:18" ht="18.600000000000001" customHeight="1" x14ac:dyDescent="0.25">
      <c r="A38" s="8" t="s">
        <v>63</v>
      </c>
      <c r="B38" s="74">
        <v>0</v>
      </c>
      <c r="C38" s="74"/>
      <c r="D38" s="74"/>
      <c r="E38" s="74"/>
      <c r="F38" s="74"/>
      <c r="J38" s="180">
        <v>0</v>
      </c>
    </row>
    <row r="39" spans="1:18" x14ac:dyDescent="0.25">
      <c r="B39" s="17">
        <v>1</v>
      </c>
      <c r="C39" s="17"/>
      <c r="D39" s="17"/>
      <c r="E39" s="17"/>
      <c r="F39" s="17"/>
      <c r="J39" s="180">
        <v>115078859.99999999</v>
      </c>
    </row>
    <row r="40" spans="1:18" s="11" customFormat="1" x14ac:dyDescent="0.25">
      <c r="B40" s="8"/>
      <c r="C40" s="8"/>
      <c r="D40" s="8"/>
      <c r="E40" s="8"/>
      <c r="F40" s="8"/>
      <c r="G40" s="8"/>
      <c r="H40" s="8"/>
      <c r="I40" s="8"/>
      <c r="J40" s="8"/>
      <c r="K40" s="8"/>
      <c r="L40" s="8"/>
      <c r="M40" s="8"/>
      <c r="N40" s="8"/>
      <c r="O40" s="8"/>
      <c r="P40" s="8"/>
      <c r="Q40" s="8"/>
      <c r="R40" s="8"/>
    </row>
    <row r="41" spans="1:18" x14ac:dyDescent="0.25">
      <c r="B41" s="11"/>
      <c r="C41" s="11"/>
      <c r="D41" s="11"/>
      <c r="E41" s="11"/>
      <c r="F41" s="11"/>
      <c r="G41" s="167"/>
    </row>
    <row r="42" spans="1:18" x14ac:dyDescent="0.25">
      <c r="B42" s="11"/>
      <c r="C42" s="11"/>
      <c r="D42" s="11"/>
      <c r="E42" s="11"/>
      <c r="F42" s="11"/>
      <c r="G42" s="181"/>
    </row>
    <row r="45" spans="1:18" x14ac:dyDescent="0.25">
      <c r="H45" s="167"/>
      <c r="I45" s="167"/>
      <c r="J45" s="167"/>
      <c r="K45" s="167"/>
      <c r="L45" s="167"/>
      <c r="M45" s="167"/>
      <c r="N45" s="167"/>
      <c r="O45" s="167"/>
      <c r="P45" s="167"/>
      <c r="Q45" s="167"/>
      <c r="R45" s="167"/>
    </row>
    <row r="46" spans="1:18" x14ac:dyDescent="0.25">
      <c r="H46" s="181"/>
      <c r="I46" s="181"/>
      <c r="J46" s="181"/>
      <c r="K46" s="181"/>
      <c r="L46" s="181"/>
      <c r="M46" s="181"/>
      <c r="N46" s="181"/>
      <c r="O46" s="181"/>
      <c r="P46" s="181"/>
      <c r="Q46" s="181"/>
      <c r="R46" s="181"/>
    </row>
    <row r="49" spans="1:18" x14ac:dyDescent="0.25">
      <c r="B49" s="11"/>
      <c r="C49" s="11"/>
      <c r="D49" s="11"/>
      <c r="E49" s="11"/>
      <c r="F49" s="11"/>
      <c r="G49" s="11"/>
      <c r="H49" s="11"/>
      <c r="I49" s="11"/>
      <c r="J49" s="11"/>
      <c r="K49" s="11"/>
      <c r="L49" s="11"/>
      <c r="M49" s="11"/>
      <c r="N49" s="11"/>
      <c r="O49" s="11"/>
      <c r="P49" s="11"/>
      <c r="Q49" s="11"/>
      <c r="R49" s="11"/>
    </row>
    <row r="51" spans="1:18" x14ac:dyDescent="0.25">
      <c r="A51" s="22" t="s">
        <v>248</v>
      </c>
      <c r="B51" s="49"/>
      <c r="C51" s="49"/>
      <c r="D51" s="49"/>
      <c r="E51" s="49"/>
      <c r="F51" s="49"/>
      <c r="G51" s="140">
        <v>2013</v>
      </c>
      <c r="H51" s="140">
        <v>2014</v>
      </c>
      <c r="I51" s="140">
        <v>2015</v>
      </c>
      <c r="J51" s="140">
        <v>2016</v>
      </c>
      <c r="K51" s="140">
        <v>2017</v>
      </c>
      <c r="L51" s="140">
        <v>2018</v>
      </c>
      <c r="M51" s="140">
        <v>2019</v>
      </c>
      <c r="N51" s="140">
        <v>2020</v>
      </c>
      <c r="O51" s="140">
        <v>2021</v>
      </c>
      <c r="P51" s="140">
        <v>2022</v>
      </c>
      <c r="Q51" s="140">
        <v>2023</v>
      </c>
      <c r="R51" s="140">
        <v>2024</v>
      </c>
    </row>
    <row r="52" spans="1:18" x14ac:dyDescent="0.25">
      <c r="B52" s="8" t="s">
        <v>128</v>
      </c>
      <c r="G52" s="17">
        <v>0</v>
      </c>
      <c r="H52" s="17">
        <v>0.01</v>
      </c>
      <c r="I52" s="17">
        <v>0.03</v>
      </c>
      <c r="J52" s="17">
        <v>0.96</v>
      </c>
      <c r="K52" s="17">
        <v>0.85</v>
      </c>
      <c r="L52" s="17">
        <v>0.7</v>
      </c>
      <c r="M52" s="17">
        <v>0.8</v>
      </c>
      <c r="N52" s="17">
        <v>0.9</v>
      </c>
      <c r="O52" s="17">
        <v>0.9</v>
      </c>
      <c r="P52" s="17">
        <v>0.9</v>
      </c>
      <c r="Q52" s="17">
        <v>0.9</v>
      </c>
      <c r="R52" s="17">
        <v>0.9</v>
      </c>
    </row>
    <row r="53" spans="1:18" x14ac:dyDescent="0.25">
      <c r="B53" s="8" t="s">
        <v>129</v>
      </c>
      <c r="G53" s="17">
        <v>1</v>
      </c>
      <c r="H53" s="17">
        <v>0.99</v>
      </c>
      <c r="I53" s="17">
        <v>0.97</v>
      </c>
      <c r="J53" s="17">
        <v>0.04</v>
      </c>
      <c r="K53" s="315">
        <v>0.15</v>
      </c>
      <c r="L53" s="315">
        <v>0.3</v>
      </c>
      <c r="M53" s="315">
        <v>0.2</v>
      </c>
      <c r="N53" s="315">
        <v>0.1</v>
      </c>
      <c r="O53" s="315">
        <v>0.1</v>
      </c>
      <c r="P53" s="315">
        <v>0.1</v>
      </c>
      <c r="Q53" s="315">
        <v>0.1</v>
      </c>
      <c r="R53" s="315">
        <v>0.1</v>
      </c>
    </row>
    <row r="54" spans="1:18" x14ac:dyDescent="0.25">
      <c r="G54" s="17"/>
    </row>
    <row r="55" spans="1:18" x14ac:dyDescent="0.25">
      <c r="G55" s="17"/>
    </row>
    <row r="56" spans="1:18" ht="18.600000000000001" customHeight="1" x14ac:dyDescent="0.25">
      <c r="G56" s="17"/>
    </row>
    <row r="57" spans="1:18" x14ac:dyDescent="0.25">
      <c r="G57" s="17"/>
    </row>
    <row r="58" spans="1:18" x14ac:dyDescent="0.25">
      <c r="G58" s="17"/>
    </row>
    <row r="59" spans="1:18" x14ac:dyDescent="0.25">
      <c r="G59" s="17"/>
    </row>
    <row r="63" spans="1:18" x14ac:dyDescent="0.25">
      <c r="B63" s="11"/>
      <c r="C63" s="11"/>
      <c r="D63" s="11"/>
      <c r="E63" s="11"/>
      <c r="F63" s="11"/>
      <c r="G63" s="167"/>
      <c r="H63" s="167"/>
      <c r="I63" s="167"/>
      <c r="J63" s="167"/>
      <c r="K63" s="167"/>
      <c r="L63" s="167"/>
      <c r="M63" s="167"/>
      <c r="N63" s="167"/>
      <c r="O63" s="167"/>
      <c r="P63" s="167"/>
      <c r="Q63" s="167"/>
      <c r="R63" s="167"/>
    </row>
    <row r="64" spans="1:18" x14ac:dyDescent="0.25">
      <c r="B64" s="11"/>
      <c r="C64" s="11"/>
      <c r="D64" s="11"/>
      <c r="E64" s="11"/>
      <c r="F64" s="11"/>
      <c r="G64" s="44"/>
      <c r="H64" s="44"/>
      <c r="I64" s="44"/>
      <c r="J64" s="44"/>
      <c r="K64" s="44"/>
      <c r="L64" s="44"/>
      <c r="M64" s="44"/>
      <c r="N64" s="44"/>
      <c r="O64" s="44"/>
      <c r="P64" s="44"/>
      <c r="Q64" s="44"/>
      <c r="R64" s="44"/>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S67"/>
  <sheetViews>
    <sheetView zoomScale="80" zoomScaleNormal="80" workbookViewId="0">
      <selection activeCell="V54" sqref="V54"/>
    </sheetView>
  </sheetViews>
  <sheetFormatPr defaultColWidth="9.140625" defaultRowHeight="15" x14ac:dyDescent="0.25"/>
  <cols>
    <col min="1" max="1" width="9.140625" style="8"/>
    <col min="2" max="2" width="25.5703125" style="8" customWidth="1"/>
    <col min="3" max="9" width="12" style="8" hidden="1" customWidth="1"/>
    <col min="10" max="10" width="12" style="8" customWidth="1"/>
    <col min="11" max="12" width="12.140625" style="8" customWidth="1"/>
    <col min="13" max="13" width="12.28515625" style="8" customWidth="1"/>
    <col min="14" max="14" width="12.140625" style="8" customWidth="1"/>
    <col min="15" max="15" width="12.28515625" style="8" customWidth="1"/>
    <col min="16" max="16" width="12.140625" style="8" customWidth="1"/>
    <col min="17" max="17" width="12.28515625" style="8" customWidth="1"/>
    <col min="18" max="18" width="12.140625" style="8" customWidth="1"/>
    <col min="19" max="19" width="13.5703125" style="8" customWidth="1"/>
    <col min="20" max="16384" width="9.140625" style="8"/>
  </cols>
  <sheetData>
    <row r="2" spans="2:19" x14ac:dyDescent="0.25">
      <c r="B2" s="8" t="s">
        <v>31</v>
      </c>
    </row>
    <row r="4" spans="2:19" x14ac:dyDescent="0.25">
      <c r="B4" s="4">
        <v>43801</v>
      </c>
    </row>
    <row r="5" spans="2:19" x14ac:dyDescent="0.25">
      <c r="B5" s="4" t="s">
        <v>250</v>
      </c>
    </row>
    <row r="6" spans="2:19" x14ac:dyDescent="0.25">
      <c r="B6" s="4"/>
    </row>
    <row r="7" spans="2:19" x14ac:dyDescent="0.25">
      <c r="C7" s="174"/>
      <c r="D7" s="174"/>
      <c r="E7" s="174"/>
      <c r="F7" s="174"/>
      <c r="G7" s="174"/>
      <c r="H7" s="174"/>
      <c r="I7" s="174"/>
    </row>
    <row r="8" spans="2:19" x14ac:dyDescent="0.25">
      <c r="B8" s="22" t="s">
        <v>251</v>
      </c>
      <c r="C8" s="140">
        <v>2010</v>
      </c>
      <c r="D8" s="140">
        <v>2011</v>
      </c>
      <c r="E8" s="140"/>
      <c r="F8" s="140"/>
      <c r="G8" s="140">
        <v>2013</v>
      </c>
      <c r="H8" s="140">
        <v>2014</v>
      </c>
      <c r="I8" s="140">
        <v>2015</v>
      </c>
      <c r="J8" s="140">
        <v>2016</v>
      </c>
      <c r="K8" s="140">
        <v>2017</v>
      </c>
      <c r="L8" s="140">
        <v>2018</v>
      </c>
      <c r="M8" s="140">
        <v>2019</v>
      </c>
      <c r="N8" s="140">
        <v>2020</v>
      </c>
      <c r="O8" s="140">
        <v>2021</v>
      </c>
      <c r="P8" s="140">
        <v>2022</v>
      </c>
      <c r="Q8" s="140">
        <v>2023</v>
      </c>
      <c r="R8" s="140">
        <v>2024</v>
      </c>
      <c r="S8" s="8" t="s">
        <v>252</v>
      </c>
    </row>
    <row r="9" spans="2:19" x14ac:dyDescent="0.25">
      <c r="B9" s="8" t="s">
        <v>264</v>
      </c>
    </row>
    <row r="10" spans="2:19" x14ac:dyDescent="0.25">
      <c r="B10" s="8" t="s">
        <v>53</v>
      </c>
      <c r="C10" s="17">
        <v>0</v>
      </c>
      <c r="D10" s="17">
        <v>0</v>
      </c>
      <c r="E10" s="17"/>
      <c r="F10" s="17"/>
      <c r="G10" s="17">
        <v>0</v>
      </c>
      <c r="H10" s="17">
        <v>0</v>
      </c>
      <c r="I10" s="17">
        <v>0</v>
      </c>
      <c r="J10" s="17">
        <v>0</v>
      </c>
      <c r="K10" s="17">
        <v>0</v>
      </c>
      <c r="L10" s="17">
        <v>0</v>
      </c>
      <c r="M10" s="17">
        <v>0</v>
      </c>
      <c r="N10" s="17">
        <v>0</v>
      </c>
      <c r="O10" s="17">
        <v>0</v>
      </c>
      <c r="P10" s="17">
        <v>0</v>
      </c>
      <c r="Q10" s="17">
        <v>0</v>
      </c>
      <c r="R10" s="17">
        <v>0</v>
      </c>
    </row>
    <row r="11" spans="2:19" x14ac:dyDescent="0.25">
      <c r="B11" s="8" t="s">
        <v>42</v>
      </c>
      <c r="C11" s="17">
        <v>0</v>
      </c>
      <c r="D11" s="17">
        <v>0</v>
      </c>
      <c r="E11" s="17"/>
      <c r="F11" s="17"/>
      <c r="G11" s="17">
        <v>0</v>
      </c>
      <c r="H11" s="17">
        <v>0</v>
      </c>
      <c r="I11" s="17">
        <v>0</v>
      </c>
      <c r="J11" s="17">
        <v>0</v>
      </c>
      <c r="K11" s="17">
        <v>0</v>
      </c>
      <c r="L11" s="17">
        <v>0</v>
      </c>
      <c r="M11" s="17">
        <v>0</v>
      </c>
      <c r="N11" s="17">
        <v>0</v>
      </c>
      <c r="O11" s="17">
        <v>0</v>
      </c>
      <c r="P11" s="17">
        <v>0</v>
      </c>
      <c r="Q11" s="17">
        <v>0</v>
      </c>
      <c r="R11" s="17">
        <v>0</v>
      </c>
    </row>
    <row r="12" spans="2:19" x14ac:dyDescent="0.25">
      <c r="B12" s="8" t="s">
        <v>54</v>
      </c>
      <c r="C12" s="17">
        <v>0</v>
      </c>
      <c r="D12" s="17">
        <v>0</v>
      </c>
      <c r="E12" s="17"/>
      <c r="F12" s="17"/>
      <c r="G12" s="17">
        <v>0</v>
      </c>
      <c r="H12" s="17">
        <v>0</v>
      </c>
      <c r="I12" s="17">
        <v>0</v>
      </c>
      <c r="J12" s="17">
        <v>0</v>
      </c>
      <c r="K12" s="17">
        <v>0</v>
      </c>
      <c r="L12" s="17">
        <v>0</v>
      </c>
      <c r="M12" s="17">
        <v>0</v>
      </c>
      <c r="N12" s="17">
        <v>0</v>
      </c>
      <c r="O12" s="17">
        <v>0</v>
      </c>
      <c r="P12" s="17">
        <v>0</v>
      </c>
      <c r="Q12" s="17">
        <v>0</v>
      </c>
      <c r="R12" s="17">
        <v>0</v>
      </c>
    </row>
    <row r="13" spans="2:19" x14ac:dyDescent="0.25">
      <c r="B13" s="8" t="s">
        <v>55</v>
      </c>
      <c r="C13" s="17">
        <v>0</v>
      </c>
      <c r="D13" s="17">
        <v>0</v>
      </c>
      <c r="E13" s="17"/>
      <c r="F13" s="17"/>
      <c r="G13" s="17">
        <v>0</v>
      </c>
      <c r="H13" s="17">
        <v>0</v>
      </c>
      <c r="I13" s="17">
        <v>0</v>
      </c>
      <c r="J13" s="17">
        <v>0</v>
      </c>
      <c r="K13" s="17">
        <v>0</v>
      </c>
      <c r="L13" s="17">
        <v>0</v>
      </c>
      <c r="M13" s="17">
        <v>0</v>
      </c>
      <c r="N13" s="17">
        <v>0</v>
      </c>
      <c r="O13" s="17">
        <v>0</v>
      </c>
      <c r="P13" s="17">
        <v>0</v>
      </c>
      <c r="Q13" s="17">
        <v>0</v>
      </c>
      <c r="R13" s="17">
        <v>0</v>
      </c>
    </row>
    <row r="14" spans="2:19" x14ac:dyDescent="0.25">
      <c r="B14" s="8" t="s">
        <v>56</v>
      </c>
      <c r="C14" s="17">
        <v>0</v>
      </c>
      <c r="D14" s="17">
        <v>0</v>
      </c>
      <c r="E14" s="17"/>
      <c r="F14" s="17"/>
      <c r="G14" s="17">
        <v>0</v>
      </c>
      <c r="H14" s="17">
        <v>0.4</v>
      </c>
      <c r="I14" s="17">
        <v>0.8</v>
      </c>
      <c r="J14" s="17">
        <v>1.5</v>
      </c>
      <c r="K14" s="17">
        <v>1.6</v>
      </c>
      <c r="L14" s="17">
        <v>1.8</v>
      </c>
      <c r="M14" s="17">
        <v>1.65</v>
      </c>
      <c r="N14" s="17">
        <v>1.55</v>
      </c>
      <c r="O14" s="17">
        <v>1.45</v>
      </c>
      <c r="P14" s="17">
        <v>1.35</v>
      </c>
      <c r="Q14" s="17">
        <v>1.25</v>
      </c>
      <c r="R14" s="17">
        <v>1.1499999999999999</v>
      </c>
      <c r="S14" s="8" t="s">
        <v>253</v>
      </c>
    </row>
    <row r="15" spans="2:19" x14ac:dyDescent="0.25">
      <c r="B15" s="8" t="s">
        <v>57</v>
      </c>
      <c r="C15" s="17">
        <v>0</v>
      </c>
      <c r="D15" s="17">
        <v>0</v>
      </c>
      <c r="E15" s="17"/>
      <c r="F15" s="17"/>
      <c r="G15" s="17">
        <v>0</v>
      </c>
      <c r="H15" s="17">
        <v>0.2</v>
      </c>
      <c r="I15" s="17">
        <v>0.5</v>
      </c>
      <c r="J15" s="17">
        <v>1</v>
      </c>
      <c r="K15" s="17">
        <v>1.2</v>
      </c>
      <c r="L15" s="17">
        <v>1.4</v>
      </c>
      <c r="M15" s="17">
        <v>1.65</v>
      </c>
      <c r="N15" s="17">
        <v>1.55</v>
      </c>
      <c r="O15" s="17">
        <v>1.45</v>
      </c>
      <c r="P15" s="17">
        <v>1.35</v>
      </c>
      <c r="Q15" s="17">
        <v>1.25</v>
      </c>
      <c r="R15" s="17">
        <v>1.1499999999999999</v>
      </c>
      <c r="S15" s="8" t="s">
        <v>383</v>
      </c>
    </row>
    <row r="16" spans="2:19" x14ac:dyDescent="0.25">
      <c r="B16" s="8" t="s">
        <v>395</v>
      </c>
      <c r="C16" s="17">
        <v>0</v>
      </c>
      <c r="D16" s="17">
        <v>0</v>
      </c>
      <c r="E16" s="17"/>
      <c r="F16" s="17"/>
      <c r="G16" s="17">
        <v>0</v>
      </c>
      <c r="H16" s="17">
        <v>0</v>
      </c>
      <c r="I16" s="17">
        <v>0</v>
      </c>
      <c r="J16" s="17">
        <v>0</v>
      </c>
      <c r="K16" s="17">
        <v>0</v>
      </c>
      <c r="L16" s="17">
        <v>1</v>
      </c>
      <c r="M16" s="17">
        <v>0.9</v>
      </c>
      <c r="N16" s="17">
        <v>0.8</v>
      </c>
      <c r="O16" s="17">
        <v>0.7</v>
      </c>
      <c r="P16" s="17">
        <v>0.7</v>
      </c>
      <c r="Q16" s="17">
        <v>0.7</v>
      </c>
      <c r="R16" s="17">
        <v>0.7</v>
      </c>
    </row>
    <row r="18" spans="2:18" x14ac:dyDescent="0.25">
      <c r="B18" s="22" t="s">
        <v>327</v>
      </c>
      <c r="C18" s="140">
        <v>2010</v>
      </c>
      <c r="D18" s="140">
        <v>2011</v>
      </c>
      <c r="E18" s="140"/>
      <c r="F18" s="140"/>
      <c r="G18" s="140">
        <v>2013</v>
      </c>
      <c r="H18" s="140">
        <v>2014</v>
      </c>
      <c r="I18" s="140">
        <v>2015</v>
      </c>
      <c r="J18" s="140">
        <v>2016</v>
      </c>
      <c r="K18" s="140">
        <v>2017</v>
      </c>
      <c r="L18" s="140">
        <v>2018</v>
      </c>
      <c r="M18" s="140">
        <v>2019</v>
      </c>
      <c r="N18" s="140">
        <v>2020</v>
      </c>
      <c r="O18" s="140">
        <v>2021</v>
      </c>
      <c r="P18" s="140">
        <v>2022</v>
      </c>
      <c r="Q18" s="140">
        <v>2023</v>
      </c>
      <c r="R18" s="140">
        <v>2024</v>
      </c>
    </row>
    <row r="19" spans="2:18" x14ac:dyDescent="0.25">
      <c r="B19" s="8" t="s">
        <v>53</v>
      </c>
      <c r="C19" s="104">
        <v>146748274.99999994</v>
      </c>
      <c r="D19" s="104">
        <v>129777450</v>
      </c>
      <c r="E19" s="104"/>
      <c r="F19" s="104"/>
      <c r="G19" s="118">
        <v>0</v>
      </c>
      <c r="H19" s="118">
        <v>0</v>
      </c>
      <c r="I19" s="118">
        <v>0</v>
      </c>
      <c r="J19" s="118">
        <v>0</v>
      </c>
      <c r="K19" s="118">
        <v>0</v>
      </c>
      <c r="L19" s="118">
        <v>0</v>
      </c>
      <c r="M19" s="118">
        <v>0</v>
      </c>
      <c r="N19" s="118">
        <v>0</v>
      </c>
      <c r="O19" s="118">
        <v>0</v>
      </c>
      <c r="P19" s="118">
        <v>0</v>
      </c>
      <c r="Q19" s="118">
        <v>0</v>
      </c>
      <c r="R19" s="118">
        <v>0</v>
      </c>
    </row>
    <row r="20" spans="2:18" x14ac:dyDescent="0.25">
      <c r="B20" s="8" t="s">
        <v>42</v>
      </c>
      <c r="C20" s="104">
        <v>116666500</v>
      </c>
      <c r="D20" s="104">
        <v>109166500</v>
      </c>
      <c r="E20" s="104"/>
      <c r="F20" s="104"/>
      <c r="G20" s="118">
        <v>0</v>
      </c>
      <c r="H20" s="118">
        <v>0</v>
      </c>
      <c r="I20" s="118">
        <v>0</v>
      </c>
      <c r="J20" s="118">
        <v>0</v>
      </c>
      <c r="K20" s="118">
        <v>0</v>
      </c>
      <c r="L20" s="118">
        <v>0</v>
      </c>
      <c r="M20" s="118">
        <v>0</v>
      </c>
      <c r="N20" s="118">
        <v>0</v>
      </c>
      <c r="O20" s="118">
        <v>0</v>
      </c>
      <c r="P20" s="118">
        <v>0</v>
      </c>
      <c r="Q20" s="118">
        <v>0</v>
      </c>
      <c r="R20" s="118">
        <v>0</v>
      </c>
    </row>
    <row r="21" spans="2:18" x14ac:dyDescent="0.25">
      <c r="B21" s="8" t="s">
        <v>64</v>
      </c>
      <c r="C21" s="104">
        <v>82252400</v>
      </c>
      <c r="D21" s="104">
        <v>114996800</v>
      </c>
      <c r="E21" s="104"/>
      <c r="F21" s="104"/>
      <c r="G21" s="118">
        <v>0</v>
      </c>
      <c r="H21" s="118">
        <v>0</v>
      </c>
      <c r="I21" s="118">
        <v>0</v>
      </c>
      <c r="J21" s="118">
        <v>0</v>
      </c>
      <c r="K21" s="118">
        <v>0</v>
      </c>
      <c r="L21" s="118">
        <v>0</v>
      </c>
      <c r="M21" s="118">
        <v>0</v>
      </c>
      <c r="N21" s="118">
        <v>0</v>
      </c>
      <c r="O21" s="118">
        <v>0</v>
      </c>
      <c r="P21" s="118">
        <v>0</v>
      </c>
      <c r="Q21" s="118">
        <v>0</v>
      </c>
      <c r="R21" s="118">
        <v>0</v>
      </c>
    </row>
    <row r="22" spans="2:18" x14ac:dyDescent="0.25">
      <c r="B22" s="8" t="s">
        <v>52</v>
      </c>
      <c r="C22" s="104">
        <v>2904500</v>
      </c>
      <c r="D22" s="104">
        <v>6336400</v>
      </c>
      <c r="E22" s="104"/>
      <c r="F22" s="104"/>
      <c r="G22" s="118">
        <v>0</v>
      </c>
      <c r="H22" s="118">
        <v>0</v>
      </c>
      <c r="I22" s="118">
        <v>0</v>
      </c>
      <c r="J22" s="118">
        <v>0</v>
      </c>
      <c r="K22" s="118">
        <v>0</v>
      </c>
      <c r="L22" s="118">
        <v>0</v>
      </c>
      <c r="M22" s="118">
        <v>0</v>
      </c>
      <c r="N22" s="118">
        <v>0</v>
      </c>
      <c r="O22" s="118">
        <v>0</v>
      </c>
      <c r="P22" s="118">
        <v>0</v>
      </c>
      <c r="Q22" s="118">
        <v>0</v>
      </c>
      <c r="R22" s="118">
        <v>0</v>
      </c>
    </row>
    <row r="23" spans="2:18" x14ac:dyDescent="0.25">
      <c r="B23" s="8" t="s">
        <v>0</v>
      </c>
      <c r="C23" s="104">
        <v>0</v>
      </c>
      <c r="D23" s="104">
        <v>0</v>
      </c>
      <c r="E23" s="104"/>
      <c r="F23" s="104"/>
      <c r="G23" s="118">
        <v>0</v>
      </c>
      <c r="H23" s="118">
        <v>24400000</v>
      </c>
      <c r="I23" s="118">
        <v>249948000</v>
      </c>
      <c r="J23" s="118">
        <v>1010409146.0999999</v>
      </c>
      <c r="K23" s="118">
        <v>1666028432</v>
      </c>
      <c r="L23" s="118">
        <v>2298684330</v>
      </c>
      <c r="M23" s="118">
        <v>2501235456.5879993</v>
      </c>
      <c r="N23" s="118">
        <v>2526016800.1541996</v>
      </c>
      <c r="O23" s="118">
        <v>2018251814.3499999</v>
      </c>
      <c r="P23" s="118">
        <v>1907532328.0950003</v>
      </c>
      <c r="Q23" s="118">
        <v>1796812841.8399999</v>
      </c>
      <c r="R23" s="118">
        <v>1686093355.585</v>
      </c>
    </row>
    <row r="24" spans="2:18" x14ac:dyDescent="0.25">
      <c r="B24" s="8" t="s">
        <v>41</v>
      </c>
      <c r="C24" s="104">
        <v>0</v>
      </c>
      <c r="D24" s="104">
        <v>5000000</v>
      </c>
      <c r="E24" s="104"/>
      <c r="F24" s="104"/>
      <c r="G24" s="118">
        <v>0</v>
      </c>
      <c r="H24" s="118">
        <v>107788000</v>
      </c>
      <c r="I24" s="118">
        <v>456235000</v>
      </c>
      <c r="J24" s="118">
        <v>1574868466.5999999</v>
      </c>
      <c r="K24" s="118">
        <v>2340965316</v>
      </c>
      <c r="L24" s="118">
        <v>3290172410</v>
      </c>
      <c r="M24" s="118">
        <v>4770895870.092</v>
      </c>
      <c r="N24" s="118">
        <v>5063241765.8578005</v>
      </c>
      <c r="O24" s="118">
        <v>4192780893.5000005</v>
      </c>
      <c r="P24" s="118">
        <v>4006071058.0500011</v>
      </c>
      <c r="Q24" s="118">
        <v>3819361222.5999999</v>
      </c>
      <c r="R24" s="118">
        <v>3632651387.1500001</v>
      </c>
    </row>
    <row r="25" spans="2:18" x14ac:dyDescent="0.25">
      <c r="B25" s="8" t="s">
        <v>395</v>
      </c>
      <c r="C25" s="104"/>
      <c r="D25" s="104"/>
      <c r="E25" s="104"/>
      <c r="F25" s="104"/>
      <c r="G25" s="118">
        <v>0</v>
      </c>
      <c r="H25" s="118">
        <v>0</v>
      </c>
      <c r="I25" s="118">
        <v>0</v>
      </c>
      <c r="J25" s="118">
        <v>0</v>
      </c>
      <c r="K25" s="118">
        <v>0</v>
      </c>
      <c r="L25" s="119">
        <v>850000</v>
      </c>
      <c r="M25" s="118">
        <v>166296262.5</v>
      </c>
      <c r="N25" s="118">
        <v>735302280</v>
      </c>
      <c r="O25" s="118">
        <v>1098282832.5</v>
      </c>
      <c r="P25" s="118">
        <v>1503325089</v>
      </c>
      <c r="Q25" s="118">
        <v>1908367345.5</v>
      </c>
      <c r="R25" s="118">
        <v>2313409602</v>
      </c>
    </row>
    <row r="26" spans="2:18" s="11" customFormat="1" x14ac:dyDescent="0.25">
      <c r="B26" s="141" t="s">
        <v>72</v>
      </c>
      <c r="C26" s="175">
        <v>348571674.99999994</v>
      </c>
      <c r="D26" s="175">
        <v>365277150</v>
      </c>
      <c r="E26" s="175"/>
      <c r="F26" s="175"/>
      <c r="G26" s="176">
        <v>0</v>
      </c>
      <c r="H26" s="176">
        <v>132188000</v>
      </c>
      <c r="I26" s="176">
        <v>706183000</v>
      </c>
      <c r="J26" s="176">
        <v>2585277612.6999998</v>
      </c>
      <c r="K26" s="176">
        <v>4006993748</v>
      </c>
      <c r="L26" s="176">
        <v>5589706740</v>
      </c>
      <c r="M26" s="176">
        <v>7438427589.1799994</v>
      </c>
      <c r="N26" s="176">
        <v>8324560846.0120001</v>
      </c>
      <c r="O26" s="176">
        <v>7309315540.3500004</v>
      </c>
      <c r="P26" s="176">
        <v>7416928475.1450014</v>
      </c>
      <c r="Q26" s="176">
        <v>7524541409.9399996</v>
      </c>
      <c r="R26" s="176">
        <v>7632154344.7350006</v>
      </c>
    </row>
    <row r="27" spans="2:18" ht="156.75" customHeight="1" x14ac:dyDescent="0.25">
      <c r="C27" s="6"/>
      <c r="D27" s="6"/>
      <c r="E27" s="6"/>
      <c r="F27" s="6"/>
      <c r="G27" s="6"/>
      <c r="H27" s="6"/>
      <c r="I27" s="6"/>
      <c r="J27" s="6"/>
      <c r="K27" s="6"/>
      <c r="L27" s="6"/>
      <c r="M27" s="6"/>
      <c r="N27" s="6"/>
      <c r="O27" s="6"/>
      <c r="P27" s="6"/>
      <c r="Q27" s="6"/>
      <c r="R27" s="6"/>
    </row>
    <row r="28" spans="2:18" x14ac:dyDescent="0.25">
      <c r="B28" s="22" t="s">
        <v>254</v>
      </c>
      <c r="C28" s="140">
        <v>2010</v>
      </c>
      <c r="D28" s="140">
        <v>2011</v>
      </c>
      <c r="E28" s="140"/>
      <c r="F28" s="140"/>
      <c r="G28" s="140">
        <v>2013</v>
      </c>
      <c r="H28" s="140">
        <v>2014</v>
      </c>
      <c r="I28" s="140">
        <v>2015</v>
      </c>
      <c r="J28" s="140">
        <v>2016</v>
      </c>
      <c r="K28" s="140">
        <v>2017</v>
      </c>
      <c r="L28" s="140">
        <v>2018</v>
      </c>
      <c r="M28" s="140">
        <v>2019</v>
      </c>
      <c r="N28" s="140">
        <v>2020</v>
      </c>
      <c r="O28" s="140">
        <v>2021</v>
      </c>
      <c r="P28" s="140">
        <v>2022</v>
      </c>
      <c r="Q28" s="140">
        <v>2023</v>
      </c>
      <c r="R28" s="140">
        <v>2024</v>
      </c>
    </row>
    <row r="29" spans="2:18" x14ac:dyDescent="0.25">
      <c r="B29" s="8" t="s">
        <v>261</v>
      </c>
      <c r="C29" s="7">
        <v>0.41</v>
      </c>
      <c r="D29" s="7">
        <v>0.38539999999999996</v>
      </c>
      <c r="E29" s="7"/>
      <c r="F29" s="7"/>
      <c r="G29" s="7">
        <v>0.16</v>
      </c>
      <c r="H29" s="7">
        <v>0.16</v>
      </c>
      <c r="I29" s="7">
        <v>0.14000000000000001</v>
      </c>
      <c r="J29" s="7">
        <v>0.12040000000000001</v>
      </c>
      <c r="K29" s="7">
        <v>0.10354400000000001</v>
      </c>
      <c r="L29" s="7">
        <v>8.9047840000000003E-2</v>
      </c>
      <c r="M29" s="7">
        <v>8.3704969599999998E-2</v>
      </c>
      <c r="N29" s="7">
        <v>7.8682671423999997E-2</v>
      </c>
      <c r="O29" s="7">
        <v>7.3961711138559996E-2</v>
      </c>
      <c r="P29" s="7">
        <v>6.9524008470246396E-2</v>
      </c>
      <c r="Q29" s="7">
        <v>6.5352567962031607E-2</v>
      </c>
      <c r="R29" s="7">
        <v>6.1431413884309706E-2</v>
      </c>
    </row>
    <row r="30" spans="2:18" ht="219" customHeight="1" x14ac:dyDescent="0.25">
      <c r="C30" s="6"/>
      <c r="D30" s="6"/>
      <c r="E30" s="6"/>
      <c r="F30" s="6"/>
      <c r="G30" s="6"/>
      <c r="H30" s="6"/>
      <c r="I30" s="6"/>
      <c r="J30" s="6"/>
      <c r="K30" s="6"/>
      <c r="L30" s="6"/>
      <c r="M30" s="6"/>
      <c r="N30" s="6"/>
      <c r="O30" s="6"/>
      <c r="P30" s="6"/>
      <c r="Q30" s="6"/>
      <c r="R30" s="6"/>
    </row>
    <row r="31" spans="2:18" ht="24.6" customHeight="1" x14ac:dyDescent="0.25">
      <c r="B31" s="22" t="s">
        <v>255</v>
      </c>
      <c r="C31" s="140">
        <v>2010</v>
      </c>
      <c r="D31" s="140">
        <v>2011</v>
      </c>
      <c r="E31" s="140"/>
      <c r="F31" s="140"/>
      <c r="G31" s="140">
        <v>2013</v>
      </c>
      <c r="H31" s="140">
        <v>2014</v>
      </c>
      <c r="I31" s="140">
        <v>2015</v>
      </c>
      <c r="J31" s="140">
        <v>2016</v>
      </c>
      <c r="K31" s="140">
        <v>2017</v>
      </c>
      <c r="L31" s="140">
        <v>2018</v>
      </c>
      <c r="M31" s="140">
        <v>2019</v>
      </c>
      <c r="N31" s="140">
        <v>2020</v>
      </c>
      <c r="O31" s="140">
        <v>2021</v>
      </c>
      <c r="P31" s="140">
        <v>2022</v>
      </c>
      <c r="Q31" s="140">
        <v>2023</v>
      </c>
      <c r="R31" s="140">
        <v>2024</v>
      </c>
    </row>
    <row r="32" spans="2:18" ht="24.6" customHeight="1" x14ac:dyDescent="0.25">
      <c r="B32" s="8" t="s">
        <v>256</v>
      </c>
      <c r="C32" s="177">
        <v>142914386.74999997</v>
      </c>
      <c r="D32" s="177">
        <v>140777813.60999998</v>
      </c>
      <c r="E32" s="177"/>
      <c r="F32" s="177"/>
      <c r="G32" s="17">
        <v>1</v>
      </c>
      <c r="H32" s="17">
        <v>0.5</v>
      </c>
      <c r="I32" s="17">
        <v>0.4</v>
      </c>
      <c r="J32" s="17">
        <v>0.36</v>
      </c>
      <c r="K32" s="17">
        <v>0.33</v>
      </c>
      <c r="L32" s="17">
        <v>0.33</v>
      </c>
      <c r="M32" s="17">
        <v>0.33</v>
      </c>
      <c r="N32" s="17">
        <v>0.33</v>
      </c>
      <c r="O32" s="17">
        <v>0.33</v>
      </c>
      <c r="P32" s="17">
        <v>0.33</v>
      </c>
      <c r="Q32" s="17">
        <v>0.33</v>
      </c>
      <c r="R32" s="17">
        <v>0.33</v>
      </c>
    </row>
    <row r="33" spans="2:19" ht="24.6" customHeight="1" x14ac:dyDescent="0.25">
      <c r="B33" s="8" t="s">
        <v>257</v>
      </c>
      <c r="C33" s="17"/>
      <c r="D33" s="17"/>
      <c r="E33" s="17"/>
      <c r="F33" s="17"/>
      <c r="G33" s="17">
        <v>0</v>
      </c>
      <c r="H33" s="17">
        <v>0.5</v>
      </c>
      <c r="I33" s="17">
        <v>0.6</v>
      </c>
      <c r="J33" s="17">
        <v>0.64</v>
      </c>
      <c r="K33" s="17">
        <v>0.66999999999999993</v>
      </c>
      <c r="L33" s="17">
        <v>0.66999999999999993</v>
      </c>
      <c r="M33" s="17">
        <v>0.66999999999999993</v>
      </c>
      <c r="N33" s="17">
        <v>0.66999999999999993</v>
      </c>
      <c r="O33" s="17">
        <v>0.66999999999999993</v>
      </c>
      <c r="P33" s="17">
        <v>0.66999999999999993</v>
      </c>
      <c r="Q33" s="17">
        <v>0.66999999999999993</v>
      </c>
      <c r="R33" s="17">
        <v>0.66999999999999993</v>
      </c>
    </row>
    <row r="34" spans="2:19" ht="24.6" customHeight="1" x14ac:dyDescent="0.25">
      <c r="C34" s="17"/>
      <c r="D34" s="17"/>
      <c r="E34" s="17"/>
      <c r="F34" s="17"/>
      <c r="G34" s="17"/>
      <c r="H34" s="17"/>
      <c r="I34" s="17"/>
      <c r="J34" s="17"/>
      <c r="K34" s="17"/>
      <c r="L34" s="17"/>
      <c r="M34" s="17"/>
      <c r="N34" s="17"/>
      <c r="O34" s="17"/>
      <c r="P34" s="17"/>
      <c r="Q34" s="17"/>
      <c r="R34" s="17"/>
    </row>
    <row r="35" spans="2:19" ht="24.6" customHeight="1" x14ac:dyDescent="0.25">
      <c r="C35" s="17"/>
      <c r="D35" s="17"/>
      <c r="E35" s="17"/>
      <c r="F35" s="17"/>
      <c r="G35" s="17"/>
      <c r="H35" s="17"/>
      <c r="I35" s="17"/>
      <c r="J35" s="17"/>
      <c r="K35" s="17"/>
      <c r="L35" s="17"/>
      <c r="M35" s="17"/>
      <c r="N35" s="17"/>
      <c r="O35" s="17"/>
      <c r="P35" s="17"/>
      <c r="Q35" s="17"/>
      <c r="R35" s="17"/>
    </row>
    <row r="36" spans="2:19" ht="12.6" customHeight="1" x14ac:dyDescent="0.25">
      <c r="C36" s="17"/>
      <c r="D36" s="17"/>
      <c r="E36" s="17"/>
      <c r="F36" s="17"/>
      <c r="G36" s="17"/>
      <c r="H36" s="17"/>
      <c r="I36" s="17"/>
      <c r="J36" s="17"/>
      <c r="K36" s="17"/>
      <c r="L36" s="17"/>
      <c r="M36" s="17"/>
      <c r="N36" s="17"/>
      <c r="O36" s="17"/>
      <c r="P36" s="17"/>
      <c r="Q36" s="17"/>
      <c r="R36" s="17"/>
    </row>
    <row r="37" spans="2:19" ht="12.6" customHeight="1" x14ac:dyDescent="0.25">
      <c r="B37" s="22" t="s">
        <v>258</v>
      </c>
      <c r="C37" s="140">
        <v>2010</v>
      </c>
      <c r="D37" s="140">
        <v>2011</v>
      </c>
      <c r="E37" s="140"/>
      <c r="F37" s="140"/>
      <c r="G37" s="140">
        <v>2013</v>
      </c>
      <c r="H37" s="140">
        <v>2014</v>
      </c>
      <c r="I37" s="140">
        <v>2015</v>
      </c>
      <c r="J37" s="140">
        <v>2016</v>
      </c>
      <c r="K37" s="140">
        <v>2017</v>
      </c>
      <c r="L37" s="140">
        <v>2018</v>
      </c>
      <c r="M37" s="140">
        <v>2019</v>
      </c>
      <c r="N37" s="140">
        <v>2020</v>
      </c>
      <c r="O37" s="140">
        <v>2021</v>
      </c>
      <c r="P37" s="140">
        <v>2022</v>
      </c>
      <c r="Q37" s="140">
        <v>2023</v>
      </c>
      <c r="R37" s="140">
        <v>2024</v>
      </c>
      <c r="S37" s="178" t="s">
        <v>11</v>
      </c>
    </row>
    <row r="38" spans="2:19" ht="12.6" customHeight="1" x14ac:dyDescent="0.25">
      <c r="B38" s="8" t="s">
        <v>259</v>
      </c>
      <c r="C38" s="177">
        <v>142914386.74999997</v>
      </c>
      <c r="D38" s="177">
        <v>140777813.60999998</v>
      </c>
      <c r="E38" s="177"/>
      <c r="F38" s="177"/>
      <c r="G38" s="165">
        <v>0</v>
      </c>
      <c r="H38" s="165">
        <v>10575040</v>
      </c>
      <c r="I38" s="165">
        <v>39546248.000000007</v>
      </c>
      <c r="J38" s="165">
        <v>112056272.84486879</v>
      </c>
      <c r="K38" s="165">
        <v>136917053.01216099</v>
      </c>
      <c r="L38" s="165">
        <v>164257932.77204573</v>
      </c>
      <c r="M38" s="165">
        <v>205469007.22395733</v>
      </c>
      <c r="N38" s="165">
        <v>216149566.31263304</v>
      </c>
      <c r="O38" s="165">
        <v>178401129.92326492</v>
      </c>
      <c r="P38" s="165">
        <v>170166017.38263363</v>
      </c>
      <c r="Q38" s="165">
        <v>162276874.27915424</v>
      </c>
      <c r="R38" s="165">
        <v>154721830.68551499</v>
      </c>
      <c r="S38" s="135">
        <v>-2.4238529661114727E-3</v>
      </c>
    </row>
    <row r="39" spans="2:19" ht="12.6" customHeight="1" x14ac:dyDescent="0.25">
      <c r="B39" s="8" t="s">
        <v>260</v>
      </c>
      <c r="C39" s="6"/>
      <c r="D39" s="6"/>
      <c r="E39" s="6"/>
      <c r="F39" s="6"/>
      <c r="G39" s="165">
        <v>0</v>
      </c>
      <c r="H39" s="165">
        <v>0</v>
      </c>
      <c r="I39" s="165">
        <v>60060869.200000003</v>
      </c>
      <c r="J39" s="165">
        <v>211842774.97</v>
      </c>
      <c r="K39" s="165">
        <v>440410535.13999999</v>
      </c>
      <c r="L39" s="165">
        <v>467281200.72600001</v>
      </c>
      <c r="M39" s="165">
        <v>491716629.66295999</v>
      </c>
      <c r="N39" s="165">
        <v>548741356.99679446</v>
      </c>
      <c r="O39" s="165">
        <v>511590411.71620077</v>
      </c>
      <c r="P39" s="165">
        <v>456882491.59276384</v>
      </c>
      <c r="Q39" s="165">
        <v>386323807.57230192</v>
      </c>
      <c r="R39" s="165">
        <v>321864933.37551039</v>
      </c>
      <c r="S39" s="135">
        <v>-3.7336218176336922E-2</v>
      </c>
    </row>
    <row r="40" spans="2:19" ht="12.6" customHeight="1" x14ac:dyDescent="0.25">
      <c r="B40" s="11" t="s">
        <v>262</v>
      </c>
      <c r="C40" s="10"/>
      <c r="D40" s="10"/>
      <c r="E40" s="10"/>
      <c r="F40" s="10"/>
      <c r="G40" s="171">
        <v>0</v>
      </c>
      <c r="H40" s="171">
        <v>10575040</v>
      </c>
      <c r="I40" s="171">
        <v>99607117.200000018</v>
      </c>
      <c r="J40" s="171">
        <v>323899047.81486881</v>
      </c>
      <c r="K40" s="171">
        <v>577327588.152161</v>
      </c>
      <c r="L40" s="171">
        <v>631539133.49804568</v>
      </c>
      <c r="M40" s="171">
        <v>697185636.88691735</v>
      </c>
      <c r="N40" s="171">
        <v>764890923.3094275</v>
      </c>
      <c r="O40" s="171">
        <v>689991541.63946569</v>
      </c>
      <c r="P40" s="171">
        <v>627048508.97539747</v>
      </c>
      <c r="Q40" s="171">
        <v>548600681.85145617</v>
      </c>
      <c r="R40" s="171">
        <v>476586764.06102538</v>
      </c>
      <c r="S40" s="135">
        <v>-2.7765081009067716E-2</v>
      </c>
    </row>
    <row r="41" spans="2:19" ht="12.6" customHeight="1" x14ac:dyDescent="0.25">
      <c r="C41" s="17"/>
      <c r="D41" s="17"/>
      <c r="E41" s="17"/>
      <c r="F41" s="17"/>
      <c r="G41" s="17"/>
      <c r="H41" s="17"/>
      <c r="I41" s="17"/>
      <c r="J41" s="17"/>
      <c r="K41" s="17"/>
      <c r="L41" s="17"/>
      <c r="M41" s="17"/>
      <c r="N41" s="17"/>
      <c r="O41" s="17"/>
      <c r="P41" s="17"/>
      <c r="Q41" s="17"/>
      <c r="R41" s="17"/>
    </row>
    <row r="42" spans="2:19" ht="12.6" customHeight="1" x14ac:dyDescent="0.25">
      <c r="C42" s="17"/>
      <c r="D42" s="17"/>
      <c r="E42" s="17"/>
      <c r="F42" s="17"/>
      <c r="G42" s="17"/>
      <c r="H42" s="17"/>
      <c r="I42" s="17"/>
      <c r="J42" s="17"/>
      <c r="K42" s="17"/>
      <c r="L42" s="17"/>
      <c r="M42" s="17"/>
      <c r="N42" s="17"/>
      <c r="O42" s="17"/>
      <c r="P42" s="17"/>
      <c r="Q42" s="17"/>
      <c r="R42" s="17"/>
    </row>
    <row r="44" spans="2:19" x14ac:dyDescent="0.25">
      <c r="B44" s="22" t="s">
        <v>349</v>
      </c>
      <c r="J44" s="22" t="s">
        <v>526</v>
      </c>
      <c r="K44" s="22" t="s">
        <v>527</v>
      </c>
      <c r="L44" s="22"/>
      <c r="M44" s="67" t="s">
        <v>568</v>
      </c>
    </row>
    <row r="45" spans="2:19" x14ac:dyDescent="0.25">
      <c r="B45" s="8" t="s">
        <v>134</v>
      </c>
      <c r="J45" s="17">
        <v>0.45</v>
      </c>
      <c r="K45" s="37">
        <v>73916069.747420579</v>
      </c>
      <c r="M45" s="67" t="s">
        <v>569</v>
      </c>
    </row>
    <row r="46" spans="2:19" x14ac:dyDescent="0.25">
      <c r="B46" s="8" t="s">
        <v>350</v>
      </c>
      <c r="J46" s="17">
        <v>0.3</v>
      </c>
      <c r="K46" s="37">
        <v>49277379.831613719</v>
      </c>
    </row>
    <row r="47" spans="2:19" x14ac:dyDescent="0.25">
      <c r="B47" s="8" t="s">
        <v>174</v>
      </c>
      <c r="J47" s="17">
        <v>0.1</v>
      </c>
      <c r="K47" s="37">
        <v>16425793.277204573</v>
      </c>
    </row>
    <row r="48" spans="2:19" x14ac:dyDescent="0.25">
      <c r="B48" s="8" t="s">
        <v>137</v>
      </c>
      <c r="J48" s="17">
        <v>0.01</v>
      </c>
      <c r="K48" s="37">
        <v>1642579.3277204575</v>
      </c>
    </row>
    <row r="49" spans="2:12" x14ac:dyDescent="0.25">
      <c r="B49" s="8" t="s">
        <v>61</v>
      </c>
      <c r="J49" s="17">
        <v>0.1</v>
      </c>
      <c r="K49" s="37">
        <v>16425793.277204573</v>
      </c>
    </row>
    <row r="50" spans="2:12" x14ac:dyDescent="0.25">
      <c r="B50" s="8" t="s">
        <v>63</v>
      </c>
      <c r="J50" s="17">
        <v>4.0000000000000036E-2</v>
      </c>
      <c r="K50" s="37">
        <v>6570317.3108818354</v>
      </c>
    </row>
    <row r="51" spans="2:12" x14ac:dyDescent="0.25">
      <c r="J51" s="50">
        <v>1</v>
      </c>
      <c r="K51" s="51">
        <v>164257932.77204573</v>
      </c>
    </row>
    <row r="63" spans="2:12" x14ac:dyDescent="0.25">
      <c r="B63" s="22" t="s">
        <v>351</v>
      </c>
      <c r="J63" s="22" t="s">
        <v>526</v>
      </c>
      <c r="K63" s="22" t="s">
        <v>527</v>
      </c>
    </row>
    <row r="64" spans="2:12" x14ac:dyDescent="0.25">
      <c r="B64" s="8" t="s">
        <v>355</v>
      </c>
      <c r="J64" s="17">
        <v>0.65</v>
      </c>
      <c r="K64" s="37">
        <v>410500436.77372968</v>
      </c>
      <c r="L64" s="8" t="s">
        <v>354</v>
      </c>
    </row>
    <row r="65" spans="2:11" x14ac:dyDescent="0.25">
      <c r="B65" s="8" t="s">
        <v>352</v>
      </c>
      <c r="J65" s="17">
        <v>0.04</v>
      </c>
      <c r="K65" s="37">
        <v>25261565.339921828</v>
      </c>
    </row>
    <row r="66" spans="2:11" x14ac:dyDescent="0.25">
      <c r="B66" s="8" t="s">
        <v>353</v>
      </c>
      <c r="J66" s="17">
        <v>0.31</v>
      </c>
      <c r="K66" s="37">
        <v>195777131.38439417</v>
      </c>
    </row>
    <row r="67" spans="2:11" x14ac:dyDescent="0.25">
      <c r="K67" s="51">
        <v>631539133.49804568</v>
      </c>
    </row>
  </sheetData>
  <pageMargins left="0.7" right="0.7" top="0.75" bottom="0.75" header="0.3" footer="0.3"/>
  <pageSetup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S43"/>
  <sheetViews>
    <sheetView zoomScale="80" zoomScaleNormal="80" workbookViewId="0">
      <selection activeCell="V54" sqref="V54"/>
    </sheetView>
  </sheetViews>
  <sheetFormatPr defaultColWidth="9.140625" defaultRowHeight="15" x14ac:dyDescent="0.25"/>
  <cols>
    <col min="1" max="1" width="11.140625" style="8" bestFit="1" customWidth="1"/>
    <col min="2" max="2" width="25.5703125" style="8" customWidth="1"/>
    <col min="3" max="9" width="12" style="8" hidden="1" customWidth="1"/>
    <col min="10" max="10" width="12" style="8" customWidth="1"/>
    <col min="11" max="12" width="12.140625" style="8" customWidth="1"/>
    <col min="13" max="13" width="12.28515625" style="8" customWidth="1"/>
    <col min="14" max="14" width="12.140625" style="8" customWidth="1"/>
    <col min="15" max="15" width="12.28515625" style="8" customWidth="1"/>
    <col min="16" max="16" width="12.140625" style="8" customWidth="1"/>
    <col min="17" max="17" width="12.28515625" style="8" customWidth="1"/>
    <col min="18" max="18" width="12.140625" style="8" customWidth="1"/>
    <col min="19" max="16384" width="9.140625" style="8"/>
  </cols>
  <sheetData>
    <row r="2" spans="2:18" x14ac:dyDescent="0.25">
      <c r="B2" s="8" t="s">
        <v>31</v>
      </c>
    </row>
    <row r="4" spans="2:18" x14ac:dyDescent="0.25">
      <c r="B4" s="4">
        <v>43801</v>
      </c>
    </row>
    <row r="5" spans="2:18" x14ac:dyDescent="0.25">
      <c r="B5" s="4" t="s">
        <v>446</v>
      </c>
      <c r="N5" s="6"/>
      <c r="O5" s="6"/>
      <c r="P5" s="6"/>
      <c r="Q5" s="6"/>
    </row>
    <row r="6" spans="2:18" x14ac:dyDescent="0.25">
      <c r="B6" s="4"/>
      <c r="N6" s="6"/>
      <c r="O6" s="6"/>
      <c r="P6" s="6"/>
      <c r="Q6" s="6"/>
    </row>
    <row r="7" spans="2:18" x14ac:dyDescent="0.25">
      <c r="C7" s="174"/>
      <c r="D7" s="174"/>
      <c r="E7" s="174"/>
      <c r="F7" s="174"/>
      <c r="G7" s="174"/>
      <c r="H7" s="174"/>
      <c r="I7" s="174"/>
    </row>
    <row r="8" spans="2:18" x14ac:dyDescent="0.25">
      <c r="B8" s="22" t="s">
        <v>447</v>
      </c>
      <c r="C8" s="140">
        <v>2010</v>
      </c>
      <c r="D8" s="140">
        <v>2011</v>
      </c>
      <c r="E8" s="140"/>
      <c r="F8" s="140"/>
      <c r="G8" s="140">
        <v>2013</v>
      </c>
      <c r="H8" s="140">
        <v>2014</v>
      </c>
      <c r="I8" s="140">
        <v>2015</v>
      </c>
      <c r="J8" s="140">
        <v>2016</v>
      </c>
      <c r="K8" s="140">
        <v>2017</v>
      </c>
      <c r="L8" s="140">
        <v>2018</v>
      </c>
      <c r="M8" s="140">
        <v>2019</v>
      </c>
      <c r="N8" s="140">
        <v>2020</v>
      </c>
      <c r="O8" s="140">
        <v>2021</v>
      </c>
      <c r="P8" s="140">
        <v>2022</v>
      </c>
      <c r="Q8" s="140">
        <v>2023</v>
      </c>
      <c r="R8" s="140">
        <v>2024</v>
      </c>
    </row>
    <row r="9" spans="2:18" x14ac:dyDescent="0.25">
      <c r="B9" s="8" t="s">
        <v>538</v>
      </c>
      <c r="C9" s="17">
        <v>0</v>
      </c>
      <c r="D9" s="17">
        <v>0</v>
      </c>
      <c r="E9" s="17"/>
      <c r="F9" s="17"/>
      <c r="G9" s="17">
        <v>0</v>
      </c>
      <c r="H9" s="17">
        <v>0</v>
      </c>
      <c r="I9" s="17">
        <v>0</v>
      </c>
      <c r="J9" s="17">
        <v>0</v>
      </c>
      <c r="K9" s="17">
        <v>0</v>
      </c>
      <c r="L9" s="17">
        <v>0</v>
      </c>
      <c r="M9" s="17">
        <v>0.9</v>
      </c>
      <c r="N9" s="17">
        <v>0.9</v>
      </c>
      <c r="O9" s="17">
        <v>0.9</v>
      </c>
      <c r="P9" s="17">
        <v>0.9</v>
      </c>
      <c r="Q9" s="17">
        <v>0.9</v>
      </c>
      <c r="R9" s="17">
        <v>0.9</v>
      </c>
    </row>
    <row r="10" spans="2:18" x14ac:dyDescent="0.25">
      <c r="B10" s="8" t="s">
        <v>539</v>
      </c>
      <c r="C10" s="17">
        <v>0</v>
      </c>
      <c r="D10" s="17">
        <v>0</v>
      </c>
      <c r="E10" s="17"/>
      <c r="F10" s="17"/>
      <c r="G10" s="17">
        <v>0</v>
      </c>
      <c r="H10" s="17">
        <v>0</v>
      </c>
      <c r="I10" s="17">
        <v>0</v>
      </c>
      <c r="J10" s="17">
        <v>0</v>
      </c>
      <c r="K10" s="17">
        <v>0</v>
      </c>
      <c r="L10" s="17">
        <v>0</v>
      </c>
      <c r="M10" s="17">
        <v>0.1</v>
      </c>
      <c r="N10" s="17">
        <v>0.1</v>
      </c>
      <c r="O10" s="17">
        <v>0.1</v>
      </c>
      <c r="P10" s="17">
        <v>0.1</v>
      </c>
      <c r="Q10" s="17">
        <v>0.1</v>
      </c>
      <c r="R10" s="17">
        <v>0.1</v>
      </c>
    </row>
    <row r="11" spans="2:18" x14ac:dyDescent="0.25">
      <c r="B11" s="8" t="s">
        <v>540</v>
      </c>
      <c r="C11" s="17">
        <v>0</v>
      </c>
      <c r="D11" s="17">
        <v>0</v>
      </c>
      <c r="E11" s="17"/>
      <c r="F11" s="17"/>
      <c r="G11" s="17">
        <v>0</v>
      </c>
      <c r="H11" s="17">
        <v>0</v>
      </c>
      <c r="I11" s="17">
        <v>0</v>
      </c>
      <c r="J11" s="17">
        <v>0</v>
      </c>
      <c r="K11" s="17">
        <v>0</v>
      </c>
      <c r="L11" s="17">
        <v>0</v>
      </c>
      <c r="M11" s="17">
        <v>0.5</v>
      </c>
      <c r="N11" s="17">
        <v>0.4</v>
      </c>
      <c r="O11" s="17">
        <v>0.4</v>
      </c>
      <c r="P11" s="17">
        <v>0.4</v>
      </c>
      <c r="Q11" s="17">
        <v>0.4</v>
      </c>
      <c r="R11" s="17">
        <v>0.4</v>
      </c>
    </row>
    <row r="12" spans="2:18" x14ac:dyDescent="0.25">
      <c r="B12" s="8" t="s">
        <v>542</v>
      </c>
      <c r="C12" s="17">
        <v>0</v>
      </c>
      <c r="D12" s="17">
        <v>0</v>
      </c>
      <c r="E12" s="17"/>
      <c r="F12" s="17"/>
      <c r="G12" s="17">
        <v>0</v>
      </c>
      <c r="H12" s="17">
        <v>0</v>
      </c>
      <c r="I12" s="17">
        <v>0</v>
      </c>
      <c r="J12" s="17">
        <v>0</v>
      </c>
      <c r="K12" s="17">
        <v>0</v>
      </c>
      <c r="L12" s="17">
        <v>0</v>
      </c>
      <c r="M12" s="17">
        <v>0.5</v>
      </c>
      <c r="N12" s="17">
        <v>0.4</v>
      </c>
      <c r="O12" s="17">
        <v>0.4</v>
      </c>
      <c r="P12" s="17">
        <v>0.4</v>
      </c>
      <c r="Q12" s="17">
        <v>0.4</v>
      </c>
      <c r="R12" s="17">
        <v>0.4</v>
      </c>
    </row>
    <row r="13" spans="2:18" x14ac:dyDescent="0.25">
      <c r="B13" s="8" t="s">
        <v>541</v>
      </c>
      <c r="C13" s="17"/>
      <c r="D13" s="17"/>
      <c r="E13" s="17"/>
      <c r="F13" s="17"/>
      <c r="G13" s="17"/>
      <c r="H13" s="17"/>
      <c r="I13" s="17"/>
      <c r="J13" s="17"/>
      <c r="K13" s="17"/>
      <c r="L13" s="17"/>
      <c r="M13" s="17"/>
      <c r="N13" s="17">
        <v>0.2</v>
      </c>
      <c r="O13" s="17">
        <v>0.2</v>
      </c>
      <c r="P13" s="17">
        <v>0.2</v>
      </c>
      <c r="Q13" s="17">
        <v>0.2</v>
      </c>
      <c r="R13" s="17">
        <v>0.2</v>
      </c>
    </row>
    <row r="15" spans="2:18" x14ac:dyDescent="0.25">
      <c r="B15" s="22" t="s">
        <v>449</v>
      </c>
      <c r="C15" s="140">
        <v>2010</v>
      </c>
      <c r="D15" s="140">
        <v>2011</v>
      </c>
      <c r="E15" s="140"/>
      <c r="F15" s="140"/>
      <c r="G15" s="140">
        <v>2013</v>
      </c>
      <c r="H15" s="140">
        <v>2014</v>
      </c>
      <c r="I15" s="140">
        <v>2015</v>
      </c>
      <c r="J15" s="140">
        <v>2016</v>
      </c>
      <c r="K15" s="140">
        <v>2017</v>
      </c>
      <c r="L15" s="140">
        <v>2018</v>
      </c>
      <c r="M15" s="140">
        <v>2019</v>
      </c>
      <c r="N15" s="140">
        <v>2020</v>
      </c>
      <c r="O15" s="140">
        <v>2021</v>
      </c>
      <c r="P15" s="140">
        <v>2022</v>
      </c>
      <c r="Q15" s="140">
        <v>2023</v>
      </c>
      <c r="R15" s="140">
        <v>2024</v>
      </c>
    </row>
    <row r="16" spans="2:18" x14ac:dyDescent="0.25">
      <c r="B16" s="8" t="s">
        <v>44</v>
      </c>
      <c r="C16" s="104">
        <v>146748274.99999994</v>
      </c>
      <c r="D16" s="104">
        <v>129777450</v>
      </c>
      <c r="E16" s="104"/>
      <c r="F16" s="104"/>
      <c r="G16" s="118">
        <v>0</v>
      </c>
      <c r="H16" s="118">
        <v>0</v>
      </c>
      <c r="I16" s="118">
        <v>0</v>
      </c>
      <c r="J16" s="118">
        <v>0</v>
      </c>
      <c r="K16" s="118">
        <v>0</v>
      </c>
      <c r="L16" s="118">
        <v>0</v>
      </c>
      <c r="M16" s="118">
        <v>620000</v>
      </c>
      <c r="N16" s="118">
        <v>6200000</v>
      </c>
      <c r="O16" s="118">
        <v>34100000</v>
      </c>
      <c r="P16" s="118">
        <v>49600000</v>
      </c>
      <c r="Q16" s="118">
        <v>93000000</v>
      </c>
      <c r="R16" s="118">
        <v>155000000</v>
      </c>
    </row>
    <row r="17" spans="2:19" x14ac:dyDescent="0.25">
      <c r="B17" s="8" t="s">
        <v>73</v>
      </c>
      <c r="C17" s="104">
        <v>116666500</v>
      </c>
      <c r="D17" s="104">
        <v>109166500</v>
      </c>
      <c r="E17" s="104"/>
      <c r="F17" s="104"/>
      <c r="G17" s="118">
        <v>0</v>
      </c>
      <c r="H17" s="118">
        <v>0</v>
      </c>
      <c r="I17" s="118">
        <v>0</v>
      </c>
      <c r="J17" s="118">
        <v>0</v>
      </c>
      <c r="K17" s="118">
        <v>0</v>
      </c>
      <c r="L17" s="118">
        <v>6000</v>
      </c>
      <c r="M17" s="118">
        <v>6000</v>
      </c>
      <c r="N17" s="118">
        <v>192000</v>
      </c>
      <c r="O17" s="118">
        <v>480000</v>
      </c>
      <c r="P17" s="118">
        <v>1008000</v>
      </c>
      <c r="Q17" s="118">
        <v>1915200</v>
      </c>
      <c r="R17" s="118">
        <v>3447360</v>
      </c>
    </row>
    <row r="18" spans="2:19" x14ac:dyDescent="0.25">
      <c r="B18" s="8" t="s">
        <v>543</v>
      </c>
      <c r="C18" s="104">
        <v>82252400</v>
      </c>
      <c r="D18" s="104">
        <v>114996800</v>
      </c>
      <c r="E18" s="104"/>
      <c r="F18" s="104"/>
      <c r="G18" s="118">
        <v>0</v>
      </c>
      <c r="H18" s="118">
        <v>0</v>
      </c>
      <c r="I18" s="118">
        <v>0</v>
      </c>
      <c r="J18" s="118">
        <v>0</v>
      </c>
      <c r="K18" s="118">
        <v>0</v>
      </c>
      <c r="L18" s="118">
        <v>0</v>
      </c>
      <c r="M18" s="118">
        <v>960000</v>
      </c>
      <c r="N18" s="118">
        <v>10120000</v>
      </c>
      <c r="O18" s="118">
        <v>14960000</v>
      </c>
      <c r="P18" s="118">
        <v>33000000</v>
      </c>
      <c r="Q18" s="118">
        <v>64240000</v>
      </c>
      <c r="R18" s="118">
        <v>119240000</v>
      </c>
    </row>
    <row r="19" spans="2:19" s="11" customFormat="1" x14ac:dyDescent="0.25">
      <c r="B19" s="141" t="s">
        <v>72</v>
      </c>
      <c r="C19" s="175">
        <v>348571674.99999994</v>
      </c>
      <c r="D19" s="175">
        <v>365277150</v>
      </c>
      <c r="E19" s="175"/>
      <c r="F19" s="175"/>
      <c r="G19" s="176">
        <v>0</v>
      </c>
      <c r="H19" s="176">
        <v>0</v>
      </c>
      <c r="I19" s="176">
        <v>0</v>
      </c>
      <c r="J19" s="176">
        <v>0</v>
      </c>
      <c r="K19" s="176">
        <v>0</v>
      </c>
      <c r="L19" s="176">
        <v>6000</v>
      </c>
      <c r="M19" s="176">
        <v>1586000</v>
      </c>
      <c r="N19" s="176">
        <v>16512000</v>
      </c>
      <c r="O19" s="176">
        <v>49540000</v>
      </c>
      <c r="P19" s="176">
        <v>83608000</v>
      </c>
      <c r="Q19" s="176">
        <v>159155200</v>
      </c>
      <c r="R19" s="176">
        <v>277687360</v>
      </c>
      <c r="S19" s="11" t="s">
        <v>544</v>
      </c>
    </row>
    <row r="20" spans="2:19" s="11" customFormat="1" x14ac:dyDescent="0.25">
      <c r="B20" s="141"/>
      <c r="C20" s="175"/>
      <c r="D20" s="175"/>
      <c r="E20" s="175"/>
      <c r="F20" s="175"/>
      <c r="G20" s="176"/>
      <c r="H20" s="176"/>
      <c r="I20" s="176"/>
      <c r="J20" s="176"/>
      <c r="K20" s="176"/>
      <c r="L20" s="176"/>
      <c r="M20" s="176"/>
      <c r="N20" s="176"/>
      <c r="O20" s="176"/>
      <c r="P20" s="176"/>
      <c r="Q20" s="176"/>
      <c r="R20" s="176"/>
    </row>
    <row r="21" spans="2:19" x14ac:dyDescent="0.25">
      <c r="C21" s="104"/>
      <c r="D21" s="104"/>
      <c r="E21" s="104"/>
      <c r="F21" s="104"/>
      <c r="G21" s="118"/>
      <c r="H21" s="118"/>
      <c r="I21" s="118"/>
      <c r="J21" s="118"/>
      <c r="K21" s="118"/>
      <c r="L21" s="118"/>
      <c r="M21" s="118"/>
      <c r="N21" s="118"/>
      <c r="O21" s="118"/>
      <c r="P21" s="118"/>
      <c r="Q21" s="118"/>
      <c r="R21" s="118"/>
    </row>
    <row r="22" spans="2:19" x14ac:dyDescent="0.25">
      <c r="C22" s="6"/>
      <c r="D22" s="6"/>
      <c r="E22" s="6"/>
      <c r="F22" s="6"/>
      <c r="G22" s="6"/>
      <c r="H22" s="6"/>
      <c r="I22" s="6"/>
      <c r="J22" s="6"/>
      <c r="K22" s="6"/>
      <c r="L22" s="6"/>
      <c r="M22" s="6"/>
      <c r="N22" s="6"/>
      <c r="O22" s="6"/>
      <c r="P22" s="6"/>
      <c r="Q22" s="6"/>
      <c r="R22" s="6"/>
    </row>
    <row r="23" spans="2:19" x14ac:dyDescent="0.25">
      <c r="B23" s="22" t="s">
        <v>454</v>
      </c>
      <c r="C23" s="140">
        <v>2010</v>
      </c>
      <c r="D23" s="140">
        <v>2011</v>
      </c>
      <c r="E23" s="140"/>
      <c r="F23" s="140"/>
      <c r="G23" s="140">
        <v>2013</v>
      </c>
      <c r="H23" s="140">
        <v>2014</v>
      </c>
      <c r="I23" s="140">
        <v>2015</v>
      </c>
      <c r="J23" s="140">
        <v>2016</v>
      </c>
      <c r="K23" s="140">
        <v>2017</v>
      </c>
      <c r="L23" s="140">
        <v>2018</v>
      </c>
      <c r="M23" s="140">
        <v>2019</v>
      </c>
      <c r="N23" s="140">
        <v>2020</v>
      </c>
      <c r="O23" s="140">
        <v>2021</v>
      </c>
      <c r="P23" s="140">
        <v>2022</v>
      </c>
      <c r="Q23" s="140">
        <v>2023</v>
      </c>
      <c r="R23" s="140">
        <v>2024</v>
      </c>
    </row>
    <row r="24" spans="2:19" x14ac:dyDescent="0.25">
      <c r="B24" s="8" t="s">
        <v>452</v>
      </c>
      <c r="C24" s="167"/>
      <c r="D24" s="167"/>
      <c r="E24" s="167"/>
      <c r="F24" s="167"/>
      <c r="G24" s="167"/>
      <c r="H24" s="167"/>
      <c r="I24" s="167"/>
      <c r="J24" s="7">
        <v>0</v>
      </c>
      <c r="K24" s="7">
        <v>0</v>
      </c>
      <c r="L24" s="7">
        <v>0</v>
      </c>
      <c r="M24" s="7">
        <v>6</v>
      </c>
      <c r="N24" s="7">
        <v>4.9499999999999993</v>
      </c>
      <c r="O24" s="7">
        <v>4.2074999999999996</v>
      </c>
      <c r="P24" s="7">
        <v>3.5763749999999996</v>
      </c>
      <c r="Q24" s="7">
        <v>3.0399187499999996</v>
      </c>
      <c r="R24" s="7">
        <v>2.5839309374999995</v>
      </c>
    </row>
    <row r="25" spans="2:19" x14ac:dyDescent="0.25">
      <c r="B25" s="8" t="s">
        <v>448</v>
      </c>
      <c r="C25" s="7">
        <v>0.41</v>
      </c>
      <c r="D25" s="7">
        <v>0.38539999999999996</v>
      </c>
      <c r="E25" s="7"/>
      <c r="F25" s="7"/>
      <c r="G25" s="7">
        <v>0.16</v>
      </c>
      <c r="H25" s="7">
        <v>0.16</v>
      </c>
      <c r="I25" s="7">
        <v>0.14000000000000001</v>
      </c>
      <c r="J25" s="7">
        <v>0</v>
      </c>
      <c r="K25" s="7">
        <v>0</v>
      </c>
      <c r="L25" s="7">
        <v>0</v>
      </c>
      <c r="M25" s="7">
        <v>8</v>
      </c>
      <c r="N25" s="7">
        <v>6.6</v>
      </c>
      <c r="O25" s="7">
        <v>5.6099999999999994</v>
      </c>
      <c r="P25" s="7">
        <v>4.7684999999999995</v>
      </c>
      <c r="Q25" s="7">
        <v>4.0532249999999994</v>
      </c>
      <c r="R25" s="7">
        <v>3.4452412499999996</v>
      </c>
    </row>
    <row r="26" spans="2:19" x14ac:dyDescent="0.25">
      <c r="B26" s="67" t="s">
        <v>545</v>
      </c>
      <c r="C26" s="7"/>
      <c r="D26" s="7"/>
      <c r="E26" s="7"/>
      <c r="F26" s="7"/>
      <c r="G26" s="7"/>
      <c r="H26" s="7"/>
      <c r="I26" s="7"/>
      <c r="J26" s="7"/>
      <c r="K26" s="7"/>
      <c r="L26" s="7"/>
      <c r="M26" s="7"/>
      <c r="N26" s="7"/>
      <c r="O26" s="7"/>
      <c r="P26" s="7"/>
      <c r="Q26" s="7"/>
      <c r="R26" s="7"/>
    </row>
    <row r="27" spans="2:19" ht="196.15" customHeight="1" x14ac:dyDescent="0.25">
      <c r="C27" s="6"/>
      <c r="D27" s="6"/>
      <c r="E27" s="6"/>
      <c r="F27" s="6"/>
      <c r="G27" s="6"/>
      <c r="H27" s="6"/>
      <c r="I27" s="6"/>
      <c r="J27" s="6"/>
      <c r="K27" s="6"/>
      <c r="L27" s="6"/>
      <c r="M27" s="6"/>
      <c r="N27" s="6"/>
      <c r="O27" s="6"/>
      <c r="P27" s="6"/>
      <c r="Q27" s="6"/>
      <c r="R27" s="6"/>
    </row>
    <row r="28" spans="2:19" ht="24.6" customHeight="1" x14ac:dyDescent="0.25">
      <c r="C28" s="17"/>
      <c r="D28" s="17"/>
      <c r="E28" s="17"/>
      <c r="F28" s="17"/>
      <c r="G28" s="17"/>
      <c r="H28" s="17"/>
      <c r="I28" s="17"/>
      <c r="J28" s="17"/>
      <c r="K28" s="17"/>
      <c r="L28" s="17"/>
      <c r="M28" s="17"/>
      <c r="N28" s="17"/>
      <c r="O28" s="17"/>
      <c r="P28" s="17"/>
      <c r="Q28" s="17"/>
      <c r="R28" s="17"/>
    </row>
    <row r="29" spans="2:19" ht="24.6" customHeight="1" x14ac:dyDescent="0.25">
      <c r="C29" s="17"/>
      <c r="D29" s="17"/>
      <c r="E29" s="17"/>
      <c r="F29" s="17"/>
      <c r="G29" s="17"/>
      <c r="H29" s="17"/>
      <c r="I29" s="17"/>
      <c r="J29" s="17"/>
      <c r="K29" s="17"/>
      <c r="L29" s="17"/>
      <c r="M29" s="17"/>
      <c r="N29" s="17"/>
      <c r="O29" s="17"/>
      <c r="P29" s="17"/>
      <c r="Q29" s="17"/>
      <c r="R29" s="17"/>
    </row>
    <row r="30" spans="2:19" ht="12.6" customHeight="1" x14ac:dyDescent="0.25">
      <c r="C30" s="17"/>
      <c r="D30" s="17"/>
      <c r="E30" s="17"/>
      <c r="F30" s="17"/>
      <c r="G30" s="17"/>
      <c r="H30" s="17"/>
      <c r="I30" s="17"/>
      <c r="J30" s="17"/>
      <c r="K30" s="17"/>
      <c r="L30" s="17"/>
      <c r="M30" s="17"/>
      <c r="N30" s="17"/>
      <c r="O30" s="17"/>
      <c r="P30" s="17"/>
      <c r="Q30" s="17"/>
      <c r="R30" s="17"/>
    </row>
    <row r="31" spans="2:19" ht="12.6" customHeight="1" x14ac:dyDescent="0.25">
      <c r="B31" s="22" t="s">
        <v>450</v>
      </c>
      <c r="C31" s="140">
        <v>2010</v>
      </c>
      <c r="D31" s="140">
        <v>2011</v>
      </c>
      <c r="E31" s="140"/>
      <c r="F31" s="140"/>
      <c r="G31" s="140">
        <v>2013</v>
      </c>
      <c r="H31" s="140">
        <v>2014</v>
      </c>
      <c r="I31" s="140">
        <v>2015</v>
      </c>
      <c r="J31" s="140">
        <v>2016</v>
      </c>
      <c r="K31" s="140">
        <v>2017</v>
      </c>
      <c r="L31" s="140">
        <v>2018</v>
      </c>
      <c r="M31" s="140">
        <v>2019</v>
      </c>
      <c r="N31" s="140">
        <v>2020</v>
      </c>
      <c r="O31" s="140">
        <v>2021</v>
      </c>
      <c r="P31" s="140">
        <v>2022</v>
      </c>
      <c r="Q31" s="140">
        <v>2023</v>
      </c>
      <c r="R31" s="140">
        <v>2024</v>
      </c>
    </row>
    <row r="32" spans="2:19" ht="12.6" customHeight="1" x14ac:dyDescent="0.25">
      <c r="B32" s="8" t="s">
        <v>452</v>
      </c>
      <c r="C32" s="177">
        <v>142914386.74999997</v>
      </c>
      <c r="D32" s="177">
        <v>140777813.60999998</v>
      </c>
      <c r="E32" s="177"/>
      <c r="F32" s="177"/>
      <c r="G32" s="165" t="e">
        <v>#REF!</v>
      </c>
      <c r="H32" s="165" t="e">
        <v>#REF!</v>
      </c>
      <c r="I32" s="165" t="e">
        <v>#REF!</v>
      </c>
      <c r="J32" s="165">
        <v>0</v>
      </c>
      <c r="K32" s="165">
        <v>0</v>
      </c>
      <c r="L32" s="165">
        <v>0</v>
      </c>
      <c r="M32" s="165">
        <v>9516000</v>
      </c>
      <c r="N32" s="165">
        <v>63518399.999999985</v>
      </c>
      <c r="O32" s="165">
        <v>185550749.99999997</v>
      </c>
      <c r="P32" s="165">
        <v>256097060.99999994</v>
      </c>
      <c r="Q32" s="165">
        <v>412806374.63999993</v>
      </c>
      <c r="R32" s="165">
        <v>605485715.0066998</v>
      </c>
    </row>
    <row r="33" spans="2:18" ht="12.6" customHeight="1" x14ac:dyDescent="0.25">
      <c r="B33" s="8" t="s">
        <v>448</v>
      </c>
      <c r="C33" s="6"/>
      <c r="D33" s="6"/>
      <c r="E33" s="6"/>
      <c r="F33" s="6"/>
      <c r="G33" s="165">
        <v>0</v>
      </c>
      <c r="H33" s="165">
        <v>0</v>
      </c>
      <c r="I33" s="165">
        <v>60060869.200000003</v>
      </c>
      <c r="J33" s="165">
        <v>0</v>
      </c>
      <c r="K33" s="165">
        <v>0</v>
      </c>
      <c r="L33" s="165">
        <v>0</v>
      </c>
      <c r="M33" s="165">
        <v>0</v>
      </c>
      <c r="N33" s="165">
        <v>18216000</v>
      </c>
      <c r="O33" s="165">
        <v>22888799.999999996</v>
      </c>
      <c r="P33" s="165">
        <v>42916500</v>
      </c>
      <c r="Q33" s="165">
        <v>71012502</v>
      </c>
      <c r="R33" s="165">
        <v>112039245.44999999</v>
      </c>
    </row>
    <row r="34" spans="2:18" ht="12.6" customHeight="1" x14ac:dyDescent="0.25">
      <c r="B34" s="11" t="s">
        <v>453</v>
      </c>
      <c r="C34" s="10"/>
      <c r="D34" s="10"/>
      <c r="E34" s="10"/>
      <c r="F34" s="10"/>
      <c r="G34" s="171" t="e">
        <v>#REF!</v>
      </c>
      <c r="H34" s="171" t="e">
        <v>#REF!</v>
      </c>
      <c r="I34" s="171" t="e">
        <v>#REF!</v>
      </c>
      <c r="J34" s="171">
        <v>0</v>
      </c>
      <c r="K34" s="171">
        <v>0</v>
      </c>
      <c r="L34" s="171">
        <v>0</v>
      </c>
      <c r="M34" s="171">
        <v>9516000</v>
      </c>
      <c r="N34" s="171">
        <v>81734399.999999985</v>
      </c>
      <c r="O34" s="171">
        <v>208439549.99999997</v>
      </c>
      <c r="P34" s="171">
        <v>299013560.99999994</v>
      </c>
      <c r="Q34" s="171">
        <v>483818876.63999993</v>
      </c>
      <c r="R34" s="171">
        <v>717524960.45669985</v>
      </c>
    </row>
    <row r="35" spans="2:18" ht="12.6" customHeight="1" x14ac:dyDescent="0.25">
      <c r="C35" s="17"/>
      <c r="D35" s="17"/>
      <c r="E35" s="17"/>
      <c r="F35" s="17"/>
      <c r="G35" s="17"/>
      <c r="H35" s="17"/>
      <c r="I35" s="17"/>
      <c r="J35" s="17"/>
      <c r="K35" s="17"/>
      <c r="L35" s="17"/>
      <c r="M35" s="17"/>
      <c r="N35" s="17"/>
      <c r="O35" s="17"/>
      <c r="P35" s="17"/>
      <c r="Q35" s="17"/>
      <c r="R35" s="17"/>
    </row>
    <row r="36" spans="2:18" ht="12.6" customHeight="1" x14ac:dyDescent="0.25">
      <c r="C36" s="17"/>
      <c r="D36" s="17"/>
      <c r="E36" s="17"/>
      <c r="F36" s="17"/>
      <c r="G36" s="17"/>
      <c r="H36" s="17"/>
      <c r="I36" s="17"/>
      <c r="J36" s="17"/>
      <c r="K36" s="17"/>
      <c r="L36" s="17"/>
      <c r="M36" s="17"/>
      <c r="N36" s="17"/>
      <c r="O36" s="17"/>
      <c r="P36" s="17"/>
      <c r="Q36" s="17"/>
      <c r="R36" s="17"/>
    </row>
    <row r="38" spans="2:18" x14ac:dyDescent="0.25">
      <c r="B38" s="22" t="s">
        <v>455</v>
      </c>
      <c r="J38" s="22" t="s">
        <v>526</v>
      </c>
      <c r="K38" s="22" t="s">
        <v>527</v>
      </c>
      <c r="L38" s="22"/>
    </row>
    <row r="39" spans="2:18" x14ac:dyDescent="0.25">
      <c r="B39" s="8" t="s">
        <v>425</v>
      </c>
      <c r="J39" s="17">
        <v>0</v>
      </c>
      <c r="K39" s="37">
        <v>0</v>
      </c>
    </row>
    <row r="40" spans="2:18" x14ac:dyDescent="0.25">
      <c r="B40" s="8" t="s">
        <v>133</v>
      </c>
      <c r="J40" s="17">
        <v>1</v>
      </c>
      <c r="K40" s="37">
        <v>0</v>
      </c>
    </row>
    <row r="41" spans="2:18" x14ac:dyDescent="0.25">
      <c r="B41" s="8" t="s">
        <v>451</v>
      </c>
      <c r="J41" s="17">
        <v>0</v>
      </c>
      <c r="K41" s="37">
        <v>0</v>
      </c>
    </row>
    <row r="42" spans="2:18" x14ac:dyDescent="0.25">
      <c r="B42" s="8" t="s">
        <v>63</v>
      </c>
      <c r="J42" s="17">
        <v>0</v>
      </c>
      <c r="K42" s="37">
        <v>0</v>
      </c>
    </row>
    <row r="43" spans="2:18" x14ac:dyDescent="0.25">
      <c r="J43" s="50">
        <v>1</v>
      </c>
      <c r="K43" s="51">
        <v>0</v>
      </c>
    </row>
  </sheetData>
  <pageMargins left="0.7" right="0.7" top="0.75" bottom="0.75" header="0.3" footer="0.3"/>
  <pageSetup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R105"/>
  <sheetViews>
    <sheetView zoomScale="80" zoomScaleNormal="80" workbookViewId="0">
      <selection activeCell="T37" sqref="T37"/>
    </sheetView>
  </sheetViews>
  <sheetFormatPr defaultColWidth="9.140625" defaultRowHeight="15" x14ac:dyDescent="0.25"/>
  <cols>
    <col min="1" max="1" width="2.140625" style="8" customWidth="1"/>
    <col min="2" max="2" width="11.7109375" style="8" bestFit="1" customWidth="1"/>
    <col min="3" max="6" width="1.5703125" style="8" hidden="1" customWidth="1"/>
    <col min="7" max="7" width="11.42578125" style="8" hidden="1" customWidth="1"/>
    <col min="8" max="8" width="13.7109375" style="8" hidden="1" customWidth="1"/>
    <col min="9" max="9" width="9.7109375" style="8" hidden="1" customWidth="1"/>
    <col min="10" max="13" width="9.140625" style="8"/>
    <col min="14" max="14" width="10.85546875" style="8" bestFit="1" customWidth="1"/>
    <col min="15" max="15" width="9.140625" style="8"/>
    <col min="16" max="16" width="10.85546875" style="8" bestFit="1" customWidth="1"/>
    <col min="17" max="17" width="9.140625" style="8"/>
    <col min="18" max="18" width="10.85546875" style="8" bestFit="1" customWidth="1"/>
    <col min="19" max="16384" width="9.140625" style="8"/>
  </cols>
  <sheetData>
    <row r="2" spans="2:18" x14ac:dyDescent="0.25">
      <c r="B2" s="8" t="s">
        <v>31</v>
      </c>
    </row>
    <row r="4" spans="2:18" x14ac:dyDescent="0.25">
      <c r="B4" s="4">
        <v>43801</v>
      </c>
      <c r="C4" s="4"/>
      <c r="D4" s="4"/>
      <c r="E4" s="4"/>
      <c r="F4" s="4"/>
    </row>
    <row r="5" spans="2:18" x14ac:dyDescent="0.25">
      <c r="B5" s="4" t="s">
        <v>167</v>
      </c>
      <c r="C5" s="4"/>
      <c r="D5" s="4"/>
      <c r="E5" s="4"/>
      <c r="F5" s="4"/>
    </row>
    <row r="8" spans="2:18" x14ac:dyDescent="0.25">
      <c r="B8" s="22" t="s">
        <v>271</v>
      </c>
      <c r="C8" s="22"/>
      <c r="D8" s="22"/>
      <c r="E8" s="22"/>
      <c r="F8" s="22"/>
      <c r="G8" s="49"/>
      <c r="H8" s="49"/>
      <c r="I8" s="49"/>
      <c r="J8" s="49"/>
      <c r="K8" s="49"/>
      <c r="L8" s="49"/>
      <c r="M8" s="49"/>
      <c r="N8" s="49"/>
      <c r="O8" s="49"/>
      <c r="P8" s="49"/>
      <c r="Q8" s="49"/>
      <c r="R8" s="49"/>
    </row>
    <row r="9" spans="2:18" x14ac:dyDescent="0.25">
      <c r="B9" s="49"/>
      <c r="C9" s="49"/>
      <c r="D9" s="49"/>
      <c r="E9" s="49"/>
      <c r="F9" s="49"/>
      <c r="G9" s="140">
        <v>2013</v>
      </c>
      <c r="H9" s="140">
        <v>2014</v>
      </c>
      <c r="I9" s="140">
        <v>2015</v>
      </c>
      <c r="J9" s="140">
        <v>2016</v>
      </c>
      <c r="K9" s="140">
        <v>2017</v>
      </c>
      <c r="L9" s="140">
        <v>2018</v>
      </c>
      <c r="M9" s="140">
        <v>2019</v>
      </c>
      <c r="N9" s="140">
        <v>2020</v>
      </c>
      <c r="O9" s="140">
        <v>2021</v>
      </c>
      <c r="P9" s="140">
        <v>2022</v>
      </c>
      <c r="Q9" s="140">
        <v>2023</v>
      </c>
      <c r="R9" s="140">
        <v>2024</v>
      </c>
    </row>
    <row r="10" spans="2:18" x14ac:dyDescent="0.25">
      <c r="B10" s="8" t="s">
        <v>18</v>
      </c>
      <c r="G10" s="17">
        <v>0.75</v>
      </c>
      <c r="H10" s="17">
        <v>0.76</v>
      </c>
      <c r="I10" s="17">
        <v>0.5</v>
      </c>
      <c r="J10" s="17">
        <v>0.3</v>
      </c>
      <c r="K10" s="17">
        <v>0.2</v>
      </c>
      <c r="L10" s="17">
        <v>0.15</v>
      </c>
      <c r="M10" s="17">
        <v>0.12</v>
      </c>
      <c r="N10" s="17">
        <v>0.12</v>
      </c>
      <c r="O10" s="17">
        <v>0.12</v>
      </c>
      <c r="P10" s="17">
        <v>0.12</v>
      </c>
      <c r="Q10" s="17">
        <v>0.12</v>
      </c>
      <c r="R10" s="17">
        <v>0.12</v>
      </c>
    </row>
    <row r="11" spans="2:18" x14ac:dyDescent="0.25">
      <c r="B11" s="8" t="s">
        <v>21</v>
      </c>
      <c r="G11" s="17">
        <v>0.25</v>
      </c>
      <c r="H11" s="17">
        <v>0.24</v>
      </c>
      <c r="I11" s="17">
        <v>0.5</v>
      </c>
      <c r="J11" s="17">
        <v>0.7</v>
      </c>
      <c r="K11" s="17">
        <v>0.8</v>
      </c>
      <c r="L11" s="17">
        <v>0.85</v>
      </c>
      <c r="M11" s="17">
        <v>0.88</v>
      </c>
      <c r="N11" s="17">
        <v>0.88</v>
      </c>
      <c r="O11" s="17">
        <v>0.88</v>
      </c>
      <c r="P11" s="17">
        <v>0.88</v>
      </c>
      <c r="Q11" s="17">
        <v>0.88</v>
      </c>
      <c r="R11" s="17">
        <v>0.88</v>
      </c>
    </row>
    <row r="13" spans="2:18" x14ac:dyDescent="0.25">
      <c r="B13" s="22" t="s">
        <v>272</v>
      </c>
      <c r="C13" s="22"/>
      <c r="D13" s="22"/>
      <c r="E13" s="22"/>
      <c r="F13" s="22"/>
      <c r="G13" s="49"/>
      <c r="H13" s="49"/>
      <c r="I13" s="49"/>
      <c r="J13" s="49"/>
      <c r="K13" s="49"/>
      <c r="L13" s="49"/>
      <c r="M13" s="49"/>
      <c r="N13" s="49"/>
      <c r="O13" s="49"/>
      <c r="P13" s="49"/>
      <c r="Q13" s="49"/>
      <c r="R13" s="49"/>
    </row>
    <row r="14" spans="2:18" x14ac:dyDescent="0.25">
      <c r="B14" s="49"/>
      <c r="C14" s="49"/>
      <c r="D14" s="49"/>
      <c r="E14" s="49"/>
      <c r="F14" s="49"/>
      <c r="G14" s="140">
        <v>2013</v>
      </c>
      <c r="H14" s="140">
        <v>2014</v>
      </c>
      <c r="I14" s="140">
        <v>2015</v>
      </c>
      <c r="J14" s="140">
        <v>2016</v>
      </c>
      <c r="K14" s="140">
        <v>2017</v>
      </c>
      <c r="L14" s="140">
        <v>2018</v>
      </c>
      <c r="M14" s="140">
        <v>2019</v>
      </c>
      <c r="N14" s="140">
        <v>2020</v>
      </c>
      <c r="O14" s="140">
        <v>2021</v>
      </c>
      <c r="P14" s="140">
        <v>2022</v>
      </c>
      <c r="Q14" s="140">
        <v>2023</v>
      </c>
      <c r="R14" s="140">
        <v>2024</v>
      </c>
    </row>
    <row r="15" spans="2:18" x14ac:dyDescent="0.25">
      <c r="B15" s="8" t="s">
        <v>158</v>
      </c>
      <c r="G15" s="17">
        <v>0.79</v>
      </c>
      <c r="H15" s="17">
        <v>0.78500000000000003</v>
      </c>
      <c r="I15" s="17">
        <v>0.78</v>
      </c>
      <c r="J15" s="17">
        <v>0.77500000000000002</v>
      </c>
      <c r="K15" s="17">
        <v>0.77</v>
      </c>
      <c r="L15" s="17">
        <v>0.76500000000000001</v>
      </c>
      <c r="M15" s="17">
        <v>0.76</v>
      </c>
      <c r="N15" s="17">
        <v>0.755</v>
      </c>
      <c r="O15" s="17">
        <v>0.75</v>
      </c>
      <c r="P15" s="17">
        <v>0.745</v>
      </c>
      <c r="Q15" s="17">
        <v>0.74</v>
      </c>
      <c r="R15" s="17">
        <v>0.73499999999999999</v>
      </c>
    </row>
    <row r="16" spans="2:18" x14ac:dyDescent="0.25">
      <c r="B16" s="8" t="s">
        <v>21</v>
      </c>
      <c r="G16" s="17">
        <v>0.16</v>
      </c>
      <c r="H16" s="17">
        <v>0.17</v>
      </c>
      <c r="I16" s="17">
        <v>0.18</v>
      </c>
      <c r="J16" s="17">
        <v>0.19</v>
      </c>
      <c r="K16" s="17">
        <v>0.2</v>
      </c>
      <c r="L16" s="17">
        <v>0.21</v>
      </c>
      <c r="M16" s="17">
        <v>0.22</v>
      </c>
      <c r="N16" s="17">
        <v>0.23</v>
      </c>
      <c r="O16" s="17">
        <v>0.24</v>
      </c>
      <c r="P16" s="17">
        <v>0.25</v>
      </c>
      <c r="Q16" s="17">
        <v>0.26</v>
      </c>
      <c r="R16" s="17">
        <v>0.27</v>
      </c>
    </row>
    <row r="17" spans="2:18" x14ac:dyDescent="0.25">
      <c r="B17" s="8" t="s">
        <v>161</v>
      </c>
      <c r="G17" s="17">
        <v>4.9999999999999933E-2</v>
      </c>
      <c r="H17" s="17">
        <v>4.4999999999999929E-2</v>
      </c>
      <c r="I17" s="17">
        <v>4.0000000000000036E-2</v>
      </c>
      <c r="J17" s="17">
        <v>3.5000000000000031E-2</v>
      </c>
      <c r="K17" s="17">
        <v>3.0000000000000027E-2</v>
      </c>
      <c r="L17" s="17">
        <v>2.5000000000000022E-2</v>
      </c>
      <c r="M17" s="17">
        <v>2.0000000000000018E-2</v>
      </c>
      <c r="N17" s="17">
        <v>1.5000000000000013E-2</v>
      </c>
      <c r="O17" s="17">
        <v>1.0000000000000009E-2</v>
      </c>
      <c r="P17" s="17">
        <v>5.0000000000000044E-3</v>
      </c>
      <c r="Q17" s="17">
        <v>0</v>
      </c>
      <c r="R17" s="17">
        <v>-5.0000000000000044E-3</v>
      </c>
    </row>
    <row r="19" spans="2:18" x14ac:dyDescent="0.25">
      <c r="B19" s="22" t="s">
        <v>273</v>
      </c>
      <c r="C19" s="22"/>
      <c r="D19" s="22"/>
      <c r="E19" s="22"/>
      <c r="F19" s="22"/>
      <c r="G19" s="49"/>
      <c r="H19" s="49"/>
      <c r="I19" s="49"/>
      <c r="J19" s="49"/>
      <c r="K19" s="49"/>
      <c r="L19" s="49"/>
      <c r="M19" s="49"/>
      <c r="N19" s="49"/>
      <c r="O19" s="49"/>
      <c r="P19" s="49"/>
      <c r="Q19" s="49"/>
      <c r="R19" s="49"/>
    </row>
    <row r="20" spans="2:18" x14ac:dyDescent="0.25">
      <c r="B20" s="49"/>
      <c r="C20" s="49"/>
      <c r="D20" s="49"/>
      <c r="E20" s="49"/>
      <c r="F20" s="49"/>
      <c r="G20" s="140">
        <v>2013</v>
      </c>
      <c r="H20" s="140">
        <v>2014</v>
      </c>
      <c r="I20" s="140">
        <v>2015</v>
      </c>
      <c r="J20" s="140">
        <v>2016</v>
      </c>
      <c r="K20" s="140">
        <v>2017</v>
      </c>
      <c r="L20" s="140">
        <v>2018</v>
      </c>
      <c r="M20" s="140">
        <v>2019</v>
      </c>
      <c r="N20" s="140">
        <v>2020</v>
      </c>
      <c r="O20" s="140">
        <v>2021</v>
      </c>
      <c r="P20" s="140">
        <v>2022</v>
      </c>
      <c r="Q20" s="140">
        <v>2023</v>
      </c>
      <c r="R20" s="140">
        <v>2024</v>
      </c>
    </row>
    <row r="21" spans="2:18" x14ac:dyDescent="0.25">
      <c r="B21" s="8" t="s">
        <v>158</v>
      </c>
      <c r="G21" s="17">
        <v>0.8</v>
      </c>
      <c r="H21" s="17">
        <v>0.8</v>
      </c>
      <c r="I21" s="17">
        <v>0.79</v>
      </c>
      <c r="J21" s="17">
        <v>0.79</v>
      </c>
      <c r="K21" s="17">
        <v>0.79</v>
      </c>
      <c r="L21" s="17">
        <v>0.79</v>
      </c>
      <c r="M21" s="17">
        <v>0.79</v>
      </c>
      <c r="N21" s="17">
        <v>0.79</v>
      </c>
      <c r="O21" s="17">
        <v>0.79</v>
      </c>
      <c r="P21" s="17">
        <v>0.79</v>
      </c>
      <c r="Q21" s="17">
        <v>0.79</v>
      </c>
      <c r="R21" s="17">
        <v>0.79</v>
      </c>
    </row>
    <row r="22" spans="2:18" x14ac:dyDescent="0.25">
      <c r="B22" s="8" t="s">
        <v>21</v>
      </c>
      <c r="G22" s="17">
        <v>0.15</v>
      </c>
      <c r="H22" s="17">
        <v>0.15</v>
      </c>
      <c r="I22" s="17">
        <v>0.15</v>
      </c>
      <c r="J22" s="17">
        <v>0.155</v>
      </c>
      <c r="K22" s="17">
        <v>0.16</v>
      </c>
      <c r="L22" s="17">
        <v>0.16500000000000001</v>
      </c>
      <c r="M22" s="17">
        <v>0.17</v>
      </c>
      <c r="N22" s="17">
        <v>0.17499999999999999</v>
      </c>
      <c r="O22" s="17">
        <v>0.18</v>
      </c>
      <c r="P22" s="17">
        <v>0.185</v>
      </c>
      <c r="Q22" s="17">
        <v>0.19</v>
      </c>
      <c r="R22" s="17">
        <v>0.19500000000000001</v>
      </c>
    </row>
    <row r="23" spans="2:18" x14ac:dyDescent="0.25">
      <c r="B23" s="8" t="s">
        <v>161</v>
      </c>
      <c r="G23" s="17">
        <v>4.9999999999999933E-2</v>
      </c>
      <c r="H23" s="17">
        <v>4.9999999999999933E-2</v>
      </c>
      <c r="I23" s="17">
        <v>5.9999999999999942E-2</v>
      </c>
      <c r="J23" s="17">
        <v>5.4999999999999938E-2</v>
      </c>
      <c r="K23" s="17">
        <v>4.9999999999999933E-2</v>
      </c>
      <c r="L23" s="17">
        <v>4.4999999999999929E-2</v>
      </c>
      <c r="M23" s="17">
        <v>3.9999999999999925E-2</v>
      </c>
      <c r="N23" s="17">
        <v>3.499999999999992E-2</v>
      </c>
      <c r="O23" s="17">
        <v>3.0000000000000027E-2</v>
      </c>
      <c r="P23" s="17">
        <v>2.4999999999999911E-2</v>
      </c>
      <c r="Q23" s="17">
        <v>2.0000000000000018E-2</v>
      </c>
      <c r="R23" s="17">
        <v>1.4999999999999902E-2</v>
      </c>
    </row>
    <row r="25" spans="2:18" x14ac:dyDescent="0.25">
      <c r="B25" s="22" t="s">
        <v>274</v>
      </c>
      <c r="C25" s="22"/>
      <c r="D25" s="22"/>
      <c r="E25" s="22"/>
      <c r="F25" s="22"/>
      <c r="G25" s="49"/>
      <c r="H25" s="49"/>
      <c r="I25" s="49"/>
      <c r="J25" s="49"/>
      <c r="K25" s="49"/>
      <c r="L25" s="49"/>
      <c r="M25" s="49"/>
      <c r="N25" s="49"/>
      <c r="O25" s="49"/>
      <c r="P25" s="49"/>
      <c r="Q25" s="49"/>
      <c r="R25" s="49"/>
    </row>
    <row r="26" spans="2:18" x14ac:dyDescent="0.25">
      <c r="B26" s="49"/>
      <c r="C26" s="49"/>
      <c r="D26" s="49"/>
      <c r="E26" s="49"/>
      <c r="F26" s="49"/>
      <c r="G26" s="140">
        <v>2013</v>
      </c>
      <c r="H26" s="140">
        <v>2014</v>
      </c>
      <c r="I26" s="140">
        <v>2015</v>
      </c>
      <c r="J26" s="140">
        <v>2016</v>
      </c>
      <c r="K26" s="140">
        <v>2017</v>
      </c>
      <c r="L26" s="140">
        <v>2018</v>
      </c>
      <c r="M26" s="140">
        <v>2019</v>
      </c>
      <c r="N26" s="140">
        <v>2020</v>
      </c>
      <c r="O26" s="140">
        <v>2021</v>
      </c>
      <c r="P26" s="140">
        <v>2022</v>
      </c>
      <c r="Q26" s="140">
        <v>2023</v>
      </c>
      <c r="R26" s="140">
        <v>2024</v>
      </c>
    </row>
    <row r="27" spans="2:18" x14ac:dyDescent="0.25">
      <c r="B27" s="8" t="s">
        <v>18</v>
      </c>
      <c r="G27" s="17">
        <v>0.83</v>
      </c>
      <c r="H27" s="17">
        <v>0.83</v>
      </c>
      <c r="I27" s="17">
        <v>0.80999999999999994</v>
      </c>
      <c r="J27" s="17">
        <v>0.79999999999999993</v>
      </c>
      <c r="K27" s="17">
        <v>0.78999999999999992</v>
      </c>
      <c r="L27" s="17">
        <v>0.77999999999999992</v>
      </c>
      <c r="M27" s="17">
        <v>0.77999999999999992</v>
      </c>
      <c r="N27" s="17">
        <v>0.77999999999999992</v>
      </c>
      <c r="O27" s="17">
        <v>0.77999999999999992</v>
      </c>
      <c r="P27" s="17">
        <v>0.77999999999999992</v>
      </c>
      <c r="Q27" s="17">
        <v>0.77999999999999992</v>
      </c>
      <c r="R27" s="17">
        <v>0.77999999999999992</v>
      </c>
    </row>
    <row r="28" spans="2:18" x14ac:dyDescent="0.25">
      <c r="B28" s="8" t="s">
        <v>21</v>
      </c>
      <c r="G28" s="17">
        <v>0.12</v>
      </c>
      <c r="H28" s="17">
        <v>0.12</v>
      </c>
      <c r="I28" s="17">
        <v>0.12</v>
      </c>
      <c r="J28" s="17">
        <v>0.12</v>
      </c>
      <c r="K28" s="17">
        <v>0.12</v>
      </c>
      <c r="L28" s="17">
        <v>0.12</v>
      </c>
      <c r="M28" s="17">
        <v>0.12</v>
      </c>
      <c r="N28" s="17">
        <v>0.12</v>
      </c>
      <c r="O28" s="17">
        <v>0.12</v>
      </c>
      <c r="P28" s="17">
        <v>0.12</v>
      </c>
      <c r="Q28" s="17">
        <v>0.12</v>
      </c>
      <c r="R28" s="17">
        <v>0.12</v>
      </c>
    </row>
    <row r="29" spans="2:18" x14ac:dyDescent="0.25">
      <c r="B29" s="8" t="s">
        <v>249</v>
      </c>
      <c r="G29" s="17">
        <v>0</v>
      </c>
      <c r="H29" s="17">
        <v>0</v>
      </c>
      <c r="I29" s="17">
        <v>0.02</v>
      </c>
      <c r="J29" s="17">
        <v>0.03</v>
      </c>
      <c r="K29" s="17">
        <v>0.04</v>
      </c>
      <c r="L29" s="17">
        <v>0.05</v>
      </c>
      <c r="M29" s="17">
        <v>0.05</v>
      </c>
      <c r="N29" s="17">
        <v>0.05</v>
      </c>
      <c r="O29" s="17">
        <v>0.05</v>
      </c>
      <c r="P29" s="17">
        <v>0.05</v>
      </c>
      <c r="Q29" s="17">
        <v>0.05</v>
      </c>
      <c r="R29" s="17">
        <v>0.05</v>
      </c>
    </row>
    <row r="30" spans="2:18" x14ac:dyDescent="0.25">
      <c r="B30" s="8" t="s">
        <v>161</v>
      </c>
      <c r="G30" s="17">
        <v>0.05</v>
      </c>
      <c r="H30" s="17">
        <v>0.05</v>
      </c>
      <c r="I30" s="17">
        <v>0.05</v>
      </c>
      <c r="J30" s="17">
        <v>0.05</v>
      </c>
      <c r="K30" s="17">
        <v>0.05</v>
      </c>
      <c r="L30" s="17">
        <v>0.05</v>
      </c>
      <c r="M30" s="17">
        <v>0.05</v>
      </c>
      <c r="N30" s="17">
        <v>0.05</v>
      </c>
      <c r="O30" s="17">
        <v>0.05</v>
      </c>
      <c r="P30" s="17">
        <v>0.05</v>
      </c>
      <c r="Q30" s="17">
        <v>0.05</v>
      </c>
      <c r="R30" s="17">
        <v>0.05</v>
      </c>
    </row>
    <row r="32" spans="2:18" x14ac:dyDescent="0.25">
      <c r="B32" s="22" t="s">
        <v>342</v>
      </c>
      <c r="C32" s="22"/>
      <c r="D32" s="22"/>
      <c r="E32" s="22"/>
      <c r="F32" s="22"/>
      <c r="G32" s="49"/>
      <c r="H32" s="49"/>
      <c r="I32" s="49"/>
      <c r="J32" s="49"/>
      <c r="K32" s="49"/>
      <c r="L32" s="49"/>
      <c r="M32" s="49"/>
      <c r="N32" s="49"/>
      <c r="O32" s="49"/>
      <c r="P32" s="49"/>
      <c r="Q32" s="49"/>
      <c r="R32" s="49"/>
    </row>
    <row r="33" spans="2:18" x14ac:dyDescent="0.25">
      <c r="B33" s="49"/>
      <c r="C33" s="49"/>
      <c r="D33" s="49"/>
      <c r="E33" s="49"/>
      <c r="F33" s="49"/>
      <c r="G33" s="140">
        <v>2013</v>
      </c>
      <c r="H33" s="140">
        <v>2014</v>
      </c>
      <c r="I33" s="140">
        <v>2015</v>
      </c>
      <c r="J33" s="140">
        <v>2016</v>
      </c>
      <c r="K33" s="140">
        <v>2017</v>
      </c>
      <c r="L33" s="140">
        <v>2018</v>
      </c>
      <c r="M33" s="140">
        <v>2019</v>
      </c>
      <c r="N33" s="140">
        <v>2020</v>
      </c>
      <c r="O33" s="140">
        <v>2021</v>
      </c>
      <c r="P33" s="140">
        <v>2022</v>
      </c>
      <c r="Q33" s="140">
        <v>2023</v>
      </c>
      <c r="R33" s="140">
        <v>2024</v>
      </c>
    </row>
    <row r="34" spans="2:18" x14ac:dyDescent="0.25">
      <c r="B34" s="8" t="s">
        <v>18</v>
      </c>
      <c r="G34" s="17">
        <v>0.8</v>
      </c>
      <c r="H34" s="17">
        <v>0.8</v>
      </c>
      <c r="I34" s="17">
        <v>0.78</v>
      </c>
      <c r="J34" s="17">
        <v>0.76</v>
      </c>
      <c r="K34" s="17">
        <v>0.75</v>
      </c>
      <c r="L34" s="17">
        <v>0.755</v>
      </c>
      <c r="M34" s="17">
        <v>0.75700000000000001</v>
      </c>
      <c r="N34" s="17">
        <v>0.75900000000000001</v>
      </c>
      <c r="O34" s="17">
        <v>0.76100000000000001</v>
      </c>
      <c r="P34" s="17">
        <v>0.76300000000000001</v>
      </c>
      <c r="Q34" s="17">
        <v>0.76300000000000001</v>
      </c>
      <c r="R34" s="17">
        <v>0.76300000000000001</v>
      </c>
    </row>
    <row r="35" spans="2:18" x14ac:dyDescent="0.25">
      <c r="B35" s="8" t="s">
        <v>21</v>
      </c>
      <c r="G35" s="17">
        <v>0.15</v>
      </c>
      <c r="H35" s="17">
        <v>0.15</v>
      </c>
      <c r="I35" s="17">
        <v>0.14000000000000001</v>
      </c>
      <c r="J35" s="17">
        <v>0.12</v>
      </c>
      <c r="K35" s="17">
        <v>0.09</v>
      </c>
      <c r="L35" s="17">
        <v>0.09</v>
      </c>
      <c r="M35" s="17">
        <v>0.09</v>
      </c>
      <c r="N35" s="17">
        <v>0.09</v>
      </c>
      <c r="O35" s="17">
        <v>0.09</v>
      </c>
      <c r="P35" s="17">
        <v>0.09</v>
      </c>
      <c r="Q35" s="17">
        <v>0.09</v>
      </c>
      <c r="R35" s="17">
        <v>0.09</v>
      </c>
    </row>
    <row r="36" spans="2:18" x14ac:dyDescent="0.25">
      <c r="B36" s="8" t="s">
        <v>249</v>
      </c>
      <c r="G36" s="17">
        <v>0</v>
      </c>
      <c r="H36" s="17">
        <v>0</v>
      </c>
      <c r="I36" s="17">
        <v>0.05</v>
      </c>
      <c r="J36" s="17">
        <v>0.09</v>
      </c>
      <c r="K36" s="17">
        <v>0.14000000000000001</v>
      </c>
      <c r="L36" s="17">
        <v>0.14000000000000001</v>
      </c>
      <c r="M36" s="17">
        <v>0.14000000000000001</v>
      </c>
      <c r="N36" s="17">
        <v>0.14000000000000001</v>
      </c>
      <c r="O36" s="17">
        <v>0.14000000000000001</v>
      </c>
      <c r="P36" s="17">
        <v>0.14000000000000001</v>
      </c>
      <c r="Q36" s="17">
        <v>0.14000000000000001</v>
      </c>
      <c r="R36" s="17">
        <v>0.14000000000000001</v>
      </c>
    </row>
    <row r="37" spans="2:18" x14ac:dyDescent="0.25">
      <c r="B37" s="8" t="s">
        <v>161</v>
      </c>
      <c r="G37" s="17">
        <v>4.9999999999999933E-2</v>
      </c>
      <c r="H37" s="17">
        <v>4.9999999999999933E-2</v>
      </c>
      <c r="I37" s="17">
        <v>2.9999999999999957E-2</v>
      </c>
      <c r="J37" s="17">
        <v>0.03</v>
      </c>
      <c r="K37" s="17">
        <v>2.0000000000000018E-2</v>
      </c>
      <c r="L37" s="17">
        <v>1.5000000000000013E-2</v>
      </c>
      <c r="M37" s="17">
        <v>1.3000000000000012E-2</v>
      </c>
      <c r="N37" s="17">
        <v>1.100000000000001E-2</v>
      </c>
      <c r="O37" s="17">
        <v>9.000000000000008E-3</v>
      </c>
      <c r="P37" s="17">
        <v>7.0000000000000062E-3</v>
      </c>
      <c r="Q37" s="17">
        <v>7.0000000000000062E-3</v>
      </c>
      <c r="R37" s="17">
        <v>7.0000000000000062E-3</v>
      </c>
    </row>
    <row r="38" spans="2:18" x14ac:dyDescent="0.25">
      <c r="G38" s="17"/>
      <c r="H38" s="17"/>
      <c r="I38" s="17"/>
      <c r="J38" s="17"/>
      <c r="K38" s="17"/>
      <c r="L38" s="17"/>
      <c r="M38" s="17"/>
      <c r="N38" s="17"/>
      <c r="O38" s="17"/>
      <c r="P38" s="17"/>
      <c r="Q38" s="17"/>
      <c r="R38" s="17"/>
    </row>
    <row r="39" spans="2:18" x14ac:dyDescent="0.25">
      <c r="B39" s="22" t="s">
        <v>275</v>
      </c>
      <c r="C39" s="22"/>
      <c r="D39" s="22"/>
      <c r="E39" s="22"/>
      <c r="F39" s="22"/>
      <c r="G39" s="49"/>
      <c r="H39" s="49"/>
      <c r="I39" s="49"/>
      <c r="J39" s="49"/>
      <c r="K39" s="49"/>
      <c r="L39" s="49"/>
      <c r="M39" s="49"/>
      <c r="N39" s="49"/>
      <c r="O39" s="49"/>
      <c r="P39" s="49"/>
      <c r="Q39" s="49"/>
      <c r="R39" s="49"/>
    </row>
    <row r="40" spans="2:18" x14ac:dyDescent="0.25">
      <c r="B40" s="49"/>
      <c r="C40" s="49"/>
      <c r="D40" s="49"/>
      <c r="E40" s="49"/>
      <c r="F40" s="49"/>
      <c r="G40" s="140">
        <v>2013</v>
      </c>
      <c r="H40" s="140">
        <v>2014</v>
      </c>
      <c r="I40" s="140">
        <v>2015</v>
      </c>
      <c r="J40" s="140">
        <v>2016</v>
      </c>
      <c r="K40" s="140">
        <v>2017</v>
      </c>
      <c r="L40" s="140">
        <v>2018</v>
      </c>
      <c r="M40" s="140">
        <v>2019</v>
      </c>
      <c r="N40" s="140">
        <v>2020</v>
      </c>
      <c r="O40" s="140">
        <v>2021</v>
      </c>
      <c r="P40" s="140">
        <v>2022</v>
      </c>
      <c r="Q40" s="140">
        <v>2023</v>
      </c>
      <c r="R40" s="140">
        <v>2024</v>
      </c>
    </row>
    <row r="41" spans="2:18" x14ac:dyDescent="0.25">
      <c r="B41" s="8" t="s">
        <v>158</v>
      </c>
      <c r="G41" s="17">
        <v>0.55000000000000004</v>
      </c>
      <c r="H41" s="17">
        <v>0.49</v>
      </c>
      <c r="I41" s="17">
        <v>0.47</v>
      </c>
      <c r="J41" s="17">
        <v>0.45</v>
      </c>
      <c r="K41" s="17">
        <v>0.43</v>
      </c>
      <c r="L41" s="17">
        <v>0.41</v>
      </c>
      <c r="M41" s="17">
        <v>0.39</v>
      </c>
      <c r="N41" s="17">
        <v>0.37</v>
      </c>
      <c r="O41" s="17">
        <v>0.35</v>
      </c>
      <c r="P41" s="17">
        <v>0.33</v>
      </c>
      <c r="Q41" s="17">
        <v>0.31</v>
      </c>
      <c r="R41" s="17">
        <v>0.28999999999999998</v>
      </c>
    </row>
    <row r="42" spans="2:18" x14ac:dyDescent="0.25">
      <c r="B42" s="8" t="s">
        <v>18</v>
      </c>
      <c r="G42" s="17">
        <v>0.44999999999999996</v>
      </c>
      <c r="H42" s="17">
        <v>0.51</v>
      </c>
      <c r="I42" s="17">
        <v>0.53</v>
      </c>
      <c r="J42" s="17">
        <v>0.55000000000000004</v>
      </c>
      <c r="K42" s="17">
        <v>0.57000000000000006</v>
      </c>
      <c r="L42" s="17">
        <v>0.59000000000000008</v>
      </c>
      <c r="M42" s="17">
        <v>0.61</v>
      </c>
      <c r="N42" s="17">
        <v>0.63</v>
      </c>
      <c r="O42" s="17">
        <v>0.65</v>
      </c>
      <c r="P42" s="17">
        <v>0.66999999999999993</v>
      </c>
      <c r="Q42" s="17">
        <v>0.69</v>
      </c>
      <c r="R42" s="17">
        <v>0.71</v>
      </c>
    </row>
    <row r="44" spans="2:18" x14ac:dyDescent="0.25">
      <c r="B44" s="22" t="s">
        <v>276</v>
      </c>
      <c r="C44" s="22"/>
      <c r="D44" s="22"/>
      <c r="E44" s="22"/>
      <c r="F44" s="22"/>
      <c r="G44" s="49"/>
      <c r="H44" s="49"/>
      <c r="I44" s="49"/>
      <c r="J44" s="49"/>
      <c r="K44" s="49"/>
      <c r="L44" s="49"/>
      <c r="M44" s="49"/>
      <c r="N44" s="49"/>
      <c r="O44" s="49"/>
      <c r="P44" s="49"/>
      <c r="Q44" s="49"/>
      <c r="R44" s="49"/>
    </row>
    <row r="45" spans="2:18" x14ac:dyDescent="0.25">
      <c r="B45" s="49"/>
      <c r="C45" s="49"/>
      <c r="D45" s="49"/>
      <c r="E45" s="49"/>
      <c r="F45" s="49"/>
      <c r="G45" s="140">
        <v>2013</v>
      </c>
      <c r="H45" s="140">
        <v>2014</v>
      </c>
      <c r="I45" s="140">
        <v>2015</v>
      </c>
      <c r="J45" s="140">
        <v>2016</v>
      </c>
      <c r="K45" s="140">
        <v>2017</v>
      </c>
      <c r="L45" s="140">
        <v>2018</v>
      </c>
      <c r="M45" s="140">
        <v>2019</v>
      </c>
      <c r="N45" s="140">
        <v>2020</v>
      </c>
      <c r="O45" s="140">
        <v>2021</v>
      </c>
      <c r="P45" s="140">
        <v>2022</v>
      </c>
      <c r="Q45" s="140">
        <v>2023</v>
      </c>
      <c r="R45" s="140">
        <v>2024</v>
      </c>
    </row>
    <row r="46" spans="2:18" x14ac:dyDescent="0.25">
      <c r="B46" s="8" t="s">
        <v>193</v>
      </c>
      <c r="G46" s="167"/>
      <c r="H46" s="167"/>
      <c r="I46" s="21">
        <v>0</v>
      </c>
      <c r="J46" s="5">
        <v>0.08</v>
      </c>
      <c r="K46" s="5">
        <v>0.18</v>
      </c>
      <c r="L46" s="5">
        <v>0.25</v>
      </c>
      <c r="M46" s="5">
        <v>0.26</v>
      </c>
      <c r="N46" s="5">
        <v>0.27</v>
      </c>
      <c r="O46" s="5">
        <v>0.26</v>
      </c>
      <c r="P46" s="5">
        <v>0.25</v>
      </c>
      <c r="Q46" s="5">
        <v>0.24</v>
      </c>
      <c r="R46" s="5">
        <v>0.23</v>
      </c>
    </row>
    <row r="47" spans="2:18" x14ac:dyDescent="0.25">
      <c r="B47" s="8" t="s">
        <v>158</v>
      </c>
      <c r="G47" s="17">
        <v>0.45</v>
      </c>
      <c r="H47" s="17">
        <v>0.43</v>
      </c>
      <c r="I47" s="17">
        <v>0.43</v>
      </c>
      <c r="J47" s="17">
        <v>0.33</v>
      </c>
      <c r="K47" s="17">
        <v>0.28000000000000003</v>
      </c>
      <c r="L47" s="17">
        <v>0.24</v>
      </c>
      <c r="M47" s="17">
        <v>0.23</v>
      </c>
      <c r="N47" s="17">
        <v>0.24</v>
      </c>
      <c r="O47" s="17">
        <v>0.27</v>
      </c>
      <c r="P47" s="17">
        <v>0.3</v>
      </c>
      <c r="Q47" s="17">
        <v>0.33</v>
      </c>
      <c r="R47" s="17">
        <v>0.36</v>
      </c>
    </row>
    <row r="48" spans="2:18" x14ac:dyDescent="0.25">
      <c r="B48" s="8" t="s">
        <v>18</v>
      </c>
      <c r="G48" s="17">
        <v>0.35</v>
      </c>
      <c r="H48" s="17">
        <v>0.38</v>
      </c>
      <c r="I48" s="17">
        <v>0.38</v>
      </c>
      <c r="J48" s="17">
        <v>0.4</v>
      </c>
      <c r="K48" s="17">
        <v>0.33</v>
      </c>
      <c r="L48" s="17">
        <v>0.31</v>
      </c>
      <c r="M48" s="17">
        <v>0.32</v>
      </c>
      <c r="N48" s="17">
        <v>0.32</v>
      </c>
      <c r="O48" s="17">
        <v>0.31</v>
      </c>
      <c r="P48" s="17">
        <v>0.3</v>
      </c>
      <c r="Q48" s="17">
        <v>0.28999999999999998</v>
      </c>
      <c r="R48" s="17">
        <v>0.28000000000000003</v>
      </c>
    </row>
    <row r="49" spans="2:18" x14ac:dyDescent="0.25">
      <c r="B49" s="8" t="s">
        <v>21</v>
      </c>
      <c r="G49" s="17">
        <v>0.15</v>
      </c>
      <c r="H49" s="17">
        <v>0.15</v>
      </c>
      <c r="I49" s="17">
        <v>0.15</v>
      </c>
      <c r="J49" s="17">
        <v>0.13</v>
      </c>
      <c r="K49" s="17">
        <v>0.13</v>
      </c>
      <c r="L49" s="17">
        <v>0.12</v>
      </c>
      <c r="M49" s="17">
        <v>0.11</v>
      </c>
      <c r="N49" s="17">
        <v>0.11</v>
      </c>
      <c r="O49" s="17">
        <v>0.11</v>
      </c>
      <c r="P49" s="17">
        <v>0.11</v>
      </c>
      <c r="Q49" s="17">
        <v>0.11</v>
      </c>
      <c r="R49" s="17">
        <v>0.11</v>
      </c>
    </row>
    <row r="50" spans="2:18" x14ac:dyDescent="0.25">
      <c r="B50" s="8" t="s">
        <v>249</v>
      </c>
      <c r="G50" s="17">
        <v>0</v>
      </c>
      <c r="H50" s="17">
        <v>0</v>
      </c>
      <c r="I50" s="17">
        <v>0</v>
      </c>
      <c r="J50" s="17">
        <v>0.02</v>
      </c>
      <c r="K50" s="17">
        <v>0.05</v>
      </c>
      <c r="L50" s="17">
        <v>0.05</v>
      </c>
      <c r="M50" s="17">
        <v>0.05</v>
      </c>
      <c r="N50" s="17">
        <v>0.05</v>
      </c>
      <c r="O50" s="17">
        <v>0.04</v>
      </c>
      <c r="P50" s="17">
        <v>0.03</v>
      </c>
      <c r="Q50" s="17">
        <v>0.02</v>
      </c>
      <c r="R50" s="17">
        <v>0.01</v>
      </c>
    </row>
    <row r="51" spans="2:18" x14ac:dyDescent="0.25">
      <c r="B51" s="8" t="s">
        <v>161</v>
      </c>
      <c r="G51" s="17">
        <v>5.0000000000000017E-2</v>
      </c>
      <c r="H51" s="17">
        <v>4.0000000000000008E-2</v>
      </c>
      <c r="I51" s="17">
        <v>4.0000000000000008E-2</v>
      </c>
      <c r="J51" s="17">
        <v>3.9999999999999952E-2</v>
      </c>
      <c r="K51" s="17">
        <v>2.9999999999999902E-2</v>
      </c>
      <c r="L51" s="17">
        <v>2.9999999999999957E-2</v>
      </c>
      <c r="M51" s="17">
        <v>2.9999999999999957E-2</v>
      </c>
      <c r="N51" s="17">
        <v>9.9999999999999395E-3</v>
      </c>
      <c r="O51" s="17">
        <v>9.9999999999999326E-3</v>
      </c>
      <c r="P51" s="17">
        <v>9.9999999999999811E-3</v>
      </c>
      <c r="Q51" s="17">
        <v>9.9999999999999707E-3</v>
      </c>
      <c r="R51" s="17">
        <v>9.9999999999999898E-3</v>
      </c>
    </row>
    <row r="52" spans="2:18" x14ac:dyDescent="0.25">
      <c r="I52" s="17"/>
      <c r="J52" s="17"/>
      <c r="K52" s="17"/>
      <c r="L52" s="17"/>
      <c r="M52" s="17"/>
      <c r="N52" s="17"/>
      <c r="O52" s="17"/>
      <c r="P52" s="17"/>
      <c r="Q52" s="17"/>
      <c r="R52" s="17"/>
    </row>
    <row r="53" spans="2:18" x14ac:dyDescent="0.25">
      <c r="B53" s="22" t="s">
        <v>277</v>
      </c>
      <c r="C53" s="22"/>
      <c r="D53" s="22"/>
      <c r="E53" s="22"/>
      <c r="F53" s="22"/>
      <c r="G53" s="49"/>
      <c r="H53" s="49"/>
      <c r="I53" s="49"/>
      <c r="J53" s="49"/>
      <c r="K53" s="49"/>
      <c r="L53" s="49"/>
      <c r="M53" s="49"/>
      <c r="N53" s="49"/>
      <c r="O53" s="49"/>
      <c r="P53" s="49"/>
      <c r="Q53" s="49"/>
      <c r="R53" s="49"/>
    </row>
    <row r="54" spans="2:18" x14ac:dyDescent="0.25">
      <c r="B54" s="49"/>
      <c r="C54" s="49"/>
      <c r="D54" s="49"/>
      <c r="E54" s="49"/>
      <c r="F54" s="49"/>
      <c r="G54" s="140">
        <v>2013</v>
      </c>
      <c r="H54" s="140">
        <v>2014</v>
      </c>
      <c r="I54" s="140">
        <v>2015</v>
      </c>
      <c r="J54" s="140">
        <v>2016</v>
      </c>
      <c r="K54" s="140">
        <v>2017</v>
      </c>
      <c r="L54" s="140">
        <v>2018</v>
      </c>
      <c r="M54" s="140">
        <v>2019</v>
      </c>
      <c r="N54" s="140">
        <v>2020</v>
      </c>
      <c r="O54" s="140">
        <v>2021</v>
      </c>
      <c r="P54" s="140">
        <v>2022</v>
      </c>
      <c r="Q54" s="140">
        <v>2023</v>
      </c>
      <c r="R54" s="140">
        <v>2024</v>
      </c>
    </row>
    <row r="55" spans="2:18" x14ac:dyDescent="0.25">
      <c r="G55" s="69">
        <v>90000000</v>
      </c>
      <c r="H55" s="69">
        <v>99000000.000000015</v>
      </c>
      <c r="I55" s="69">
        <v>108900000.00000003</v>
      </c>
      <c r="J55" s="69">
        <v>119790000.00000004</v>
      </c>
      <c r="K55" s="69">
        <v>131769000.00000006</v>
      </c>
      <c r="L55" s="69">
        <v>133086690.00000006</v>
      </c>
      <c r="M55" s="69">
        <v>133086690.00000006</v>
      </c>
      <c r="N55" s="69">
        <v>133086690.00000006</v>
      </c>
      <c r="O55" s="69">
        <v>127763222.40000005</v>
      </c>
      <c r="P55" s="69">
        <v>122652693.50400004</v>
      </c>
      <c r="Q55" s="69">
        <v>117746585.76384003</v>
      </c>
      <c r="R55" s="69">
        <v>113036722.33328643</v>
      </c>
    </row>
    <row r="56" spans="2:18" x14ac:dyDescent="0.25">
      <c r="G56" s="69"/>
      <c r="H56" s="69"/>
      <c r="I56" s="69"/>
      <c r="J56" s="69"/>
      <c r="K56" s="69"/>
      <c r="L56" s="69"/>
      <c r="M56" s="69"/>
      <c r="N56" s="69"/>
      <c r="O56" s="69"/>
      <c r="P56" s="69"/>
      <c r="Q56" s="69"/>
      <c r="R56" s="69"/>
    </row>
    <row r="57" spans="2:18" x14ac:dyDescent="0.25">
      <c r="G57" s="69"/>
      <c r="H57" s="69"/>
      <c r="I57" s="69"/>
      <c r="J57" s="69"/>
      <c r="K57" s="69"/>
      <c r="L57" s="69"/>
      <c r="M57" s="69"/>
      <c r="N57" s="69"/>
      <c r="O57" s="69"/>
      <c r="P57" s="69"/>
      <c r="Q57" s="69"/>
      <c r="R57" s="69"/>
    </row>
    <row r="58" spans="2:18" x14ac:dyDescent="0.25">
      <c r="G58" s="69"/>
      <c r="H58" s="69"/>
      <c r="I58" s="69"/>
      <c r="J58" s="69"/>
      <c r="K58" s="69"/>
      <c r="L58" s="69"/>
      <c r="M58" s="69"/>
      <c r="N58" s="69"/>
      <c r="O58" s="69"/>
      <c r="P58" s="69"/>
      <c r="Q58" s="69"/>
      <c r="R58" s="69"/>
    </row>
    <row r="59" spans="2:18" x14ac:dyDescent="0.25">
      <c r="G59" s="69"/>
      <c r="H59" s="69"/>
      <c r="I59" s="69"/>
      <c r="J59" s="69"/>
      <c r="K59" s="69"/>
      <c r="L59" s="69"/>
      <c r="M59" s="69"/>
      <c r="N59" s="69"/>
      <c r="O59" s="69"/>
      <c r="P59" s="69"/>
      <c r="Q59" s="69"/>
      <c r="R59" s="69"/>
    </row>
    <row r="60" spans="2:18" x14ac:dyDescent="0.25">
      <c r="G60" s="167"/>
      <c r="H60" s="167"/>
      <c r="I60" s="167"/>
      <c r="J60" s="167"/>
      <c r="K60" s="167"/>
      <c r="L60" s="167"/>
      <c r="M60" s="167"/>
      <c r="N60" s="167"/>
      <c r="O60" s="167"/>
      <c r="P60" s="167"/>
      <c r="Q60" s="167"/>
      <c r="R60" s="167"/>
    </row>
    <row r="61" spans="2:18" x14ac:dyDescent="0.25">
      <c r="G61" s="17"/>
      <c r="H61" s="17"/>
      <c r="I61" s="17"/>
      <c r="J61" s="17"/>
      <c r="K61" s="17"/>
      <c r="L61" s="17"/>
      <c r="M61" s="17"/>
      <c r="N61" s="17"/>
      <c r="O61" s="17"/>
      <c r="P61" s="17"/>
      <c r="Q61" s="17"/>
      <c r="R61" s="17"/>
    </row>
    <row r="62" spans="2:18" x14ac:dyDescent="0.25">
      <c r="G62" s="17"/>
      <c r="H62" s="17"/>
      <c r="I62" s="17"/>
      <c r="J62" s="17"/>
      <c r="K62" s="17"/>
      <c r="L62" s="17"/>
      <c r="M62" s="17"/>
      <c r="N62" s="17"/>
      <c r="O62" s="17"/>
      <c r="P62" s="17"/>
      <c r="Q62" s="17"/>
      <c r="R62" s="17"/>
    </row>
    <row r="63" spans="2:18" x14ac:dyDescent="0.25">
      <c r="G63" s="17"/>
      <c r="H63" s="17"/>
      <c r="I63" s="17"/>
      <c r="J63" s="17"/>
      <c r="K63" s="17"/>
      <c r="L63" s="17"/>
      <c r="M63" s="17"/>
      <c r="N63" s="17"/>
      <c r="O63" s="17"/>
      <c r="P63" s="17"/>
      <c r="Q63" s="17"/>
      <c r="R63" s="17"/>
    </row>
    <row r="64" spans="2:18" x14ac:dyDescent="0.25">
      <c r="G64" s="17"/>
      <c r="H64" s="17"/>
      <c r="I64" s="17"/>
      <c r="J64" s="17"/>
      <c r="K64" s="17"/>
      <c r="L64" s="17"/>
      <c r="M64" s="17"/>
      <c r="N64" s="17"/>
      <c r="O64" s="17"/>
      <c r="P64" s="17"/>
      <c r="Q64" s="17"/>
      <c r="R64" s="17"/>
    </row>
    <row r="65" spans="2:18" x14ac:dyDescent="0.25">
      <c r="G65" s="17"/>
      <c r="H65" s="17"/>
      <c r="I65" s="17"/>
      <c r="J65" s="17"/>
      <c r="K65" s="17"/>
      <c r="L65" s="17"/>
      <c r="M65" s="17"/>
      <c r="N65" s="17"/>
      <c r="O65" s="17"/>
      <c r="P65" s="17"/>
      <c r="Q65" s="17"/>
      <c r="R65" s="17"/>
    </row>
    <row r="66" spans="2:18" x14ac:dyDescent="0.25">
      <c r="G66" s="17"/>
      <c r="H66" s="17"/>
      <c r="I66" s="17"/>
      <c r="J66" s="17"/>
      <c r="K66" s="17"/>
      <c r="L66" s="17"/>
      <c r="M66" s="17"/>
      <c r="N66" s="17"/>
      <c r="O66" s="17"/>
      <c r="P66" s="17"/>
      <c r="Q66" s="17"/>
      <c r="R66" s="17"/>
    </row>
    <row r="67" spans="2:18" x14ac:dyDescent="0.25">
      <c r="G67" s="17"/>
      <c r="H67" s="17"/>
      <c r="I67" s="17"/>
      <c r="J67" s="17"/>
      <c r="K67" s="17"/>
      <c r="L67" s="17"/>
      <c r="M67" s="17"/>
      <c r="N67" s="17"/>
      <c r="O67" s="17"/>
      <c r="P67" s="17"/>
      <c r="Q67" s="17"/>
      <c r="R67" s="17"/>
    </row>
    <row r="69" spans="2:18" x14ac:dyDescent="0.25">
      <c r="G69" s="167"/>
      <c r="H69" s="167"/>
      <c r="I69" s="167"/>
      <c r="J69" s="167"/>
      <c r="K69" s="167"/>
      <c r="L69" s="167"/>
      <c r="M69" s="167"/>
      <c r="N69" s="167"/>
      <c r="O69" s="167"/>
      <c r="P69" s="167"/>
      <c r="Q69" s="167"/>
      <c r="R69" s="167"/>
    </row>
    <row r="70" spans="2:18" x14ac:dyDescent="0.25">
      <c r="G70" s="17"/>
      <c r="H70" s="17"/>
      <c r="I70" s="17"/>
      <c r="J70" s="17"/>
      <c r="K70" s="17"/>
      <c r="L70" s="17"/>
      <c r="M70" s="17"/>
      <c r="N70" s="17"/>
      <c r="O70" s="17"/>
      <c r="P70" s="17"/>
      <c r="Q70" s="17"/>
      <c r="R70" s="17"/>
    </row>
    <row r="71" spans="2:18" x14ac:dyDescent="0.25">
      <c r="G71" s="17"/>
      <c r="H71" s="17"/>
      <c r="I71" s="17"/>
      <c r="J71" s="17"/>
      <c r="K71" s="17"/>
      <c r="L71" s="17"/>
      <c r="M71" s="17"/>
      <c r="N71" s="17"/>
      <c r="O71" s="17"/>
      <c r="P71" s="17"/>
      <c r="Q71" s="17"/>
      <c r="R71" s="17"/>
    </row>
    <row r="72" spans="2:18" x14ac:dyDescent="0.25">
      <c r="G72" s="17"/>
      <c r="H72" s="17"/>
      <c r="I72" s="17"/>
      <c r="J72" s="17"/>
      <c r="K72" s="17"/>
      <c r="L72" s="17"/>
      <c r="M72" s="17"/>
      <c r="N72" s="17"/>
      <c r="O72" s="17"/>
      <c r="P72" s="17"/>
      <c r="Q72" s="17"/>
      <c r="R72" s="17"/>
    </row>
    <row r="73" spans="2:18" x14ac:dyDescent="0.25">
      <c r="B73" s="17"/>
      <c r="C73" s="17"/>
      <c r="D73" s="17"/>
      <c r="E73" s="17"/>
      <c r="F73" s="17"/>
      <c r="G73" s="17"/>
      <c r="H73" s="17"/>
      <c r="I73" s="17"/>
      <c r="J73" s="17"/>
      <c r="K73" s="17"/>
      <c r="L73" s="17"/>
      <c r="M73" s="17"/>
      <c r="N73" s="17"/>
      <c r="O73" s="17"/>
      <c r="P73" s="17"/>
      <c r="Q73" s="17"/>
      <c r="R73" s="17"/>
    </row>
    <row r="74" spans="2:18" x14ac:dyDescent="0.25">
      <c r="G74" s="17"/>
      <c r="H74" s="17"/>
      <c r="I74" s="17"/>
      <c r="J74" s="17"/>
      <c r="K74" s="17"/>
      <c r="L74" s="17"/>
      <c r="M74" s="17"/>
      <c r="N74" s="17"/>
      <c r="O74" s="17"/>
      <c r="P74" s="17"/>
      <c r="Q74" s="17"/>
      <c r="R74" s="17"/>
    </row>
    <row r="75" spans="2:18" x14ac:dyDescent="0.25">
      <c r="G75" s="17"/>
      <c r="H75" s="17"/>
      <c r="I75" s="17"/>
      <c r="J75" s="17"/>
      <c r="K75" s="17"/>
      <c r="L75" s="17"/>
      <c r="M75" s="17"/>
      <c r="N75" s="17"/>
      <c r="O75" s="17"/>
      <c r="P75" s="17"/>
      <c r="Q75" s="17"/>
      <c r="R75" s="17"/>
    </row>
    <row r="76" spans="2:18" x14ac:dyDescent="0.25">
      <c r="G76" s="17"/>
      <c r="H76" s="17"/>
      <c r="I76" s="17"/>
      <c r="J76" s="17"/>
      <c r="K76" s="17"/>
      <c r="L76" s="17"/>
      <c r="M76" s="17"/>
      <c r="N76" s="17"/>
      <c r="O76" s="17"/>
      <c r="P76" s="17"/>
      <c r="Q76" s="17"/>
      <c r="R76" s="17"/>
    </row>
    <row r="79" spans="2:18" x14ac:dyDescent="0.25">
      <c r="G79" s="17"/>
      <c r="H79" s="17"/>
      <c r="I79" s="17"/>
      <c r="J79" s="17"/>
      <c r="K79" s="17"/>
      <c r="L79" s="17"/>
      <c r="M79" s="17"/>
      <c r="N79" s="17"/>
      <c r="O79" s="17"/>
      <c r="P79" s="17"/>
      <c r="Q79" s="17"/>
      <c r="R79" s="17"/>
    </row>
    <row r="80" spans="2:18" x14ac:dyDescent="0.25">
      <c r="G80" s="17"/>
      <c r="H80" s="17"/>
      <c r="I80" s="17"/>
      <c r="J80" s="17"/>
      <c r="K80" s="17"/>
      <c r="L80" s="17"/>
      <c r="M80" s="17"/>
      <c r="N80" s="17"/>
      <c r="O80" s="17"/>
      <c r="P80" s="17"/>
      <c r="Q80" s="17"/>
      <c r="R80" s="17"/>
    </row>
    <row r="81" spans="7:18" x14ac:dyDescent="0.25">
      <c r="G81" s="17"/>
      <c r="H81" s="17"/>
      <c r="I81" s="17"/>
      <c r="J81" s="17"/>
      <c r="K81" s="17"/>
      <c r="L81" s="17"/>
      <c r="M81" s="17"/>
      <c r="N81" s="17"/>
      <c r="O81" s="17"/>
      <c r="P81" s="17"/>
      <c r="Q81" s="17"/>
      <c r="R81" s="17"/>
    </row>
    <row r="82" spans="7:18" x14ac:dyDescent="0.25">
      <c r="G82" s="17"/>
      <c r="H82" s="17"/>
      <c r="I82" s="17"/>
      <c r="J82" s="17"/>
      <c r="K82" s="17"/>
      <c r="L82" s="17"/>
      <c r="M82" s="17"/>
      <c r="N82" s="17"/>
      <c r="O82" s="17"/>
      <c r="P82" s="17"/>
      <c r="Q82" s="17"/>
      <c r="R82" s="17"/>
    </row>
    <row r="83" spans="7:18" x14ac:dyDescent="0.25">
      <c r="G83" s="167"/>
      <c r="H83" s="167"/>
      <c r="I83" s="167"/>
      <c r="J83" s="167"/>
      <c r="K83" s="167"/>
      <c r="L83" s="167"/>
    </row>
    <row r="84" spans="7:18" x14ac:dyDescent="0.25">
      <c r="G84" s="17"/>
      <c r="H84" s="17"/>
      <c r="I84" s="17"/>
      <c r="J84" s="17"/>
      <c r="K84" s="17"/>
      <c r="L84" s="17"/>
    </row>
    <row r="85" spans="7:18" x14ac:dyDescent="0.25">
      <c r="G85" s="17"/>
      <c r="H85" s="17"/>
      <c r="I85" s="17"/>
      <c r="J85" s="17"/>
      <c r="K85" s="17"/>
      <c r="L85" s="17"/>
    </row>
    <row r="86" spans="7:18" x14ac:dyDescent="0.25">
      <c r="G86" s="17"/>
      <c r="H86" s="17"/>
      <c r="I86" s="17"/>
      <c r="J86" s="17"/>
      <c r="K86" s="17"/>
      <c r="L86" s="17"/>
    </row>
    <row r="91" spans="7:18" x14ac:dyDescent="0.25">
      <c r="G91" s="167"/>
      <c r="H91" s="167"/>
      <c r="I91" s="167"/>
      <c r="J91" s="167"/>
      <c r="K91" s="167"/>
      <c r="L91" s="167"/>
      <c r="M91" s="167"/>
      <c r="N91" s="167"/>
      <c r="O91" s="167"/>
      <c r="P91" s="167"/>
      <c r="Q91" s="167"/>
      <c r="R91" s="167"/>
    </row>
    <row r="92" spans="7:18" x14ac:dyDescent="0.25">
      <c r="G92" s="146"/>
      <c r="H92" s="146"/>
      <c r="I92" s="146"/>
      <c r="J92" s="146"/>
      <c r="K92" s="146"/>
      <c r="L92" s="146"/>
      <c r="M92" s="146"/>
      <c r="N92" s="146"/>
      <c r="O92" s="146"/>
      <c r="P92" s="146"/>
      <c r="Q92" s="146"/>
      <c r="R92" s="146"/>
    </row>
    <row r="93" spans="7:18" x14ac:dyDescent="0.25">
      <c r="G93" s="146"/>
      <c r="H93" s="146"/>
      <c r="I93" s="146"/>
      <c r="J93" s="146"/>
      <c r="K93" s="146"/>
      <c r="L93" s="146"/>
      <c r="M93" s="146"/>
      <c r="N93" s="146"/>
      <c r="O93" s="146"/>
      <c r="P93" s="146"/>
      <c r="Q93" s="146"/>
      <c r="R93" s="146"/>
    </row>
    <row r="94" spans="7:18" x14ac:dyDescent="0.25">
      <c r="G94" s="146"/>
      <c r="H94" s="146"/>
      <c r="I94" s="146"/>
      <c r="J94" s="146"/>
      <c r="K94" s="146"/>
      <c r="L94" s="146"/>
      <c r="M94" s="146"/>
      <c r="N94" s="146"/>
      <c r="O94" s="146"/>
      <c r="P94" s="146"/>
      <c r="Q94" s="146"/>
      <c r="R94" s="146"/>
    </row>
    <row r="95" spans="7:18" x14ac:dyDescent="0.25">
      <c r="G95" s="146"/>
      <c r="H95" s="146"/>
      <c r="I95" s="146"/>
      <c r="J95" s="146"/>
      <c r="K95" s="146"/>
      <c r="L95" s="146"/>
      <c r="M95" s="146"/>
      <c r="N95" s="146"/>
      <c r="O95" s="146"/>
      <c r="P95" s="146"/>
      <c r="Q95" s="146"/>
      <c r="R95" s="146"/>
    </row>
    <row r="96" spans="7:18" x14ac:dyDescent="0.25">
      <c r="G96" s="146"/>
      <c r="H96" s="146"/>
      <c r="I96" s="146"/>
      <c r="J96" s="146"/>
      <c r="K96" s="146"/>
      <c r="L96" s="146"/>
      <c r="M96" s="146"/>
      <c r="N96" s="146"/>
      <c r="O96" s="146"/>
      <c r="P96" s="146"/>
      <c r="Q96" s="146"/>
      <c r="R96" s="146"/>
    </row>
    <row r="97" spans="7:18" x14ac:dyDescent="0.25">
      <c r="G97" s="146"/>
      <c r="H97" s="146"/>
      <c r="I97" s="146"/>
      <c r="J97" s="146"/>
      <c r="K97" s="146"/>
      <c r="L97" s="146"/>
      <c r="M97" s="146"/>
      <c r="N97" s="146"/>
      <c r="O97" s="146"/>
      <c r="P97" s="146"/>
      <c r="Q97" s="146"/>
      <c r="R97" s="146"/>
    </row>
    <row r="99" spans="7:18" x14ac:dyDescent="0.25">
      <c r="G99" s="167"/>
      <c r="H99" s="167"/>
      <c r="I99" s="167"/>
      <c r="J99" s="167"/>
      <c r="K99" s="167"/>
      <c r="L99" s="167"/>
      <c r="M99" s="167"/>
      <c r="N99" s="167"/>
      <c r="O99" s="167"/>
      <c r="P99" s="167"/>
      <c r="Q99" s="167"/>
      <c r="R99" s="167"/>
    </row>
    <row r="100" spans="7:18" x14ac:dyDescent="0.25">
      <c r="G100" s="146"/>
      <c r="H100" s="146"/>
      <c r="I100" s="146"/>
      <c r="J100" s="146"/>
      <c r="K100" s="146"/>
      <c r="L100" s="146"/>
      <c r="M100" s="146"/>
      <c r="N100" s="146"/>
      <c r="O100" s="146"/>
      <c r="P100" s="146"/>
      <c r="Q100" s="146"/>
      <c r="R100" s="146"/>
    </row>
    <row r="101" spans="7:18" x14ac:dyDescent="0.25">
      <c r="G101" s="146"/>
      <c r="H101" s="146"/>
      <c r="I101" s="146"/>
      <c r="J101" s="146"/>
      <c r="K101" s="146"/>
      <c r="L101" s="146"/>
      <c r="M101" s="146"/>
      <c r="N101" s="146"/>
      <c r="O101" s="146"/>
      <c r="P101" s="146"/>
      <c r="Q101" s="146"/>
      <c r="R101" s="146"/>
    </row>
    <row r="102" spans="7:18" x14ac:dyDescent="0.25">
      <c r="G102" s="146"/>
      <c r="H102" s="146"/>
      <c r="I102" s="146"/>
      <c r="J102" s="146"/>
      <c r="K102" s="146"/>
      <c r="L102" s="146"/>
      <c r="M102" s="146"/>
      <c r="N102" s="146"/>
      <c r="O102" s="146"/>
      <c r="P102" s="146"/>
      <c r="Q102" s="146"/>
      <c r="R102" s="146"/>
    </row>
    <row r="103" spans="7:18" x14ac:dyDescent="0.25">
      <c r="G103" s="146"/>
      <c r="H103" s="146"/>
      <c r="I103" s="146"/>
      <c r="J103" s="146"/>
      <c r="K103" s="146"/>
      <c r="L103" s="146"/>
      <c r="M103" s="146"/>
      <c r="N103" s="146"/>
      <c r="O103" s="146"/>
      <c r="P103" s="146"/>
      <c r="Q103" s="146"/>
      <c r="R103" s="146"/>
    </row>
    <row r="104" spans="7:18" x14ac:dyDescent="0.25">
      <c r="G104" s="146"/>
      <c r="H104" s="146"/>
      <c r="I104" s="146"/>
      <c r="J104" s="146"/>
      <c r="K104" s="146"/>
      <c r="L104" s="146"/>
      <c r="M104" s="146"/>
      <c r="N104" s="146"/>
      <c r="O104" s="146"/>
      <c r="P104" s="146"/>
      <c r="Q104" s="146"/>
      <c r="R104" s="146"/>
    </row>
    <row r="105" spans="7:18" x14ac:dyDescent="0.25">
      <c r="G105" s="146"/>
      <c r="H105" s="146"/>
      <c r="I105" s="146"/>
      <c r="J105" s="146"/>
      <c r="K105" s="146"/>
      <c r="L105" s="146"/>
      <c r="M105" s="146"/>
      <c r="N105" s="146"/>
      <c r="O105" s="146"/>
      <c r="P105" s="146"/>
      <c r="Q105" s="146"/>
      <c r="R105" s="14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44"/>
  <sheetViews>
    <sheetView zoomScale="80" zoomScaleNormal="80" workbookViewId="0">
      <selection activeCell="V54" sqref="V54"/>
    </sheetView>
  </sheetViews>
  <sheetFormatPr defaultColWidth="9.140625" defaultRowHeight="15.75" x14ac:dyDescent="0.25"/>
  <cols>
    <col min="1" max="1" width="9.140625" style="8"/>
    <col min="2" max="2" width="12.5703125" style="8" customWidth="1"/>
    <col min="3" max="3" width="9.140625" style="296"/>
    <col min="4" max="4" width="11.7109375" style="8" customWidth="1"/>
    <col min="5" max="16384" width="9.140625" style="8"/>
  </cols>
  <sheetData>
    <row r="2" spans="2:4" x14ac:dyDescent="0.25">
      <c r="B2" s="8" t="s">
        <v>30</v>
      </c>
    </row>
    <row r="3" spans="2:4" x14ac:dyDescent="0.25">
      <c r="B3" s="8" t="s">
        <v>106</v>
      </c>
    </row>
    <row r="4" spans="2:4" x14ac:dyDescent="0.25">
      <c r="B4" s="4">
        <f>'Cover page'!B14</f>
        <v>43801</v>
      </c>
    </row>
    <row r="6" spans="2:4" ht="15" x14ac:dyDescent="0.25">
      <c r="C6" s="317" t="s">
        <v>103</v>
      </c>
    </row>
    <row r="7" spans="2:4" x14ac:dyDescent="0.25">
      <c r="D7" s="8" t="str">
        <f>'1. Terminal forecast'!B8</f>
        <v>Table 1-1:   Handset Forecast (Millions)</v>
      </c>
    </row>
    <row r="8" spans="2:4" x14ac:dyDescent="0.25">
      <c r="D8" s="8" t="str">
        <f>'1. Terminal forecast'!B23</f>
        <v>Table 1-2:   Smartphone and Worldphone Adoption</v>
      </c>
    </row>
    <row r="9" spans="2:4" x14ac:dyDescent="0.25">
      <c r="D9" s="8" t="str">
        <f>'1. Terminal forecast'!B30</f>
        <v>Table 1-3:   Smartphone Adoption Overall (Including Worldphones)</v>
      </c>
    </row>
    <row r="10" spans="2:4" x14ac:dyDescent="0.25">
      <c r="D10" s="8" t="str">
        <f>'1. Terminal forecast'!B34</f>
        <v>Table 1-4:   Smartphone and Worldphone Forecast (Millions)</v>
      </c>
    </row>
    <row r="11" spans="2:4" x14ac:dyDescent="0.25">
      <c r="D11" s="8" t="str">
        <f>'1. Terminal forecast'!B45</f>
        <v>Table 1-5:   Mobile Tablet Forecast (Millions)</v>
      </c>
    </row>
    <row r="12" spans="2:4" x14ac:dyDescent="0.25">
      <c r="D12" s="8" t="str">
        <f>'1. Terminal forecast'!B58</f>
        <v>Table 1-6:   PC Modem + Mobile Hotspot Forecast</v>
      </c>
    </row>
    <row r="13" spans="2:4" x14ac:dyDescent="0.25">
      <c r="D13" s="8" t="str">
        <f>'1. Terminal forecast'!B70</f>
        <v>Table 1-7:   M2M/IoT Modules Forecast</v>
      </c>
    </row>
    <row r="14" spans="2:4" x14ac:dyDescent="0.25">
      <c r="D14" s="8" t="str">
        <f>'1. Terminal forecast'!B87</f>
        <v>Table 1-8:   Mobile Terminals Forecast</v>
      </c>
    </row>
    <row r="15" spans="2:4" x14ac:dyDescent="0.25">
      <c r="D15" s="8" t="str">
        <f>'1. Terminal forecast'!B100</f>
        <v>Table 1-9:   Mobile Terminals Forecast</v>
      </c>
    </row>
    <row r="16" spans="2:4" x14ac:dyDescent="0.25">
      <c r="D16" s="8" t="str">
        <f>'1. Terminal forecast'!B108</f>
        <v>Table 1-10:   Mobile 5G Terminals Forecast</v>
      </c>
    </row>
    <row r="17" spans="3:4" x14ac:dyDescent="0.25">
      <c r="D17" s="8" t="str">
        <f>'1a.  Terminal Analysis'!B8</f>
        <v>Table 1-11:   Downlink Carrier Aggregation Adoption</v>
      </c>
    </row>
    <row r="18" spans="3:4" x14ac:dyDescent="0.25">
      <c r="D18" s="8" t="str">
        <f>'1a.  Terminal Analysis'!B15</f>
        <v>Table 1-12:   Downlink Carrier Aggregation Adoption</v>
      </c>
    </row>
    <row r="19" spans="3:4" x14ac:dyDescent="0.25">
      <c r="D19" s="8" t="str">
        <f>'1a.  Terminal Analysis'!B22</f>
        <v>Table 1-13:   Uplink Carrier Aggregation Adoption</v>
      </c>
    </row>
    <row r="20" spans="3:4" x14ac:dyDescent="0.25">
      <c r="D20" s="8" t="str">
        <f>'1a.  Terminal Analysis'!B26</f>
        <v>Table 1-14:   Uplink Carrier Aggregation Adoption</v>
      </c>
    </row>
    <row r="21" spans="3:4" x14ac:dyDescent="0.25">
      <c r="D21" s="8" t="str">
        <f>'1a.  Terminal Analysis'!B30</f>
        <v>Table 1-15:   LAA Adoption</v>
      </c>
    </row>
    <row r="22" spans="3:4" x14ac:dyDescent="0.25">
      <c r="D22" s="8" t="str">
        <f>'1a.  Terminal Analysis'!B34</f>
        <v>Table 1-16:   LAA Terminal Shipments</v>
      </c>
    </row>
    <row r="23" spans="3:4" ht="15" x14ac:dyDescent="0.25">
      <c r="C23" s="317" t="s">
        <v>104</v>
      </c>
    </row>
    <row r="24" spans="3:4" x14ac:dyDescent="0.25">
      <c r="D24" s="8" t="str">
        <f>'2.  MIMO forecast'!C7</f>
        <v>Table 2-1: Smartphone Forecast below 6 GHz</v>
      </c>
    </row>
    <row r="25" spans="3:4" x14ac:dyDescent="0.25">
      <c r="D25" s="8" t="str">
        <f>'2.  MIMO forecast'!C15</f>
        <v>Table 2-2: Smartphone Forecast below 6 GHz</v>
      </c>
    </row>
    <row r="26" spans="3:4" x14ac:dyDescent="0.25">
      <c r="D26" s="8" t="str">
        <f>'2.  MIMO forecast'!C23</f>
        <v>Table 2-3: Tablet Forecast below 6 GHz</v>
      </c>
    </row>
    <row r="27" spans="3:4" x14ac:dyDescent="0.25">
      <c r="D27" s="8" t="str">
        <f>'2.  MIMO forecast'!C31</f>
        <v>Table 2-4: Tablet  Forecast below 6 GHz</v>
      </c>
    </row>
    <row r="28" spans="3:4" x14ac:dyDescent="0.25">
      <c r="D28" s="8" t="str">
        <f>'2.  MIMO forecast'!C39</f>
        <v>Table 2-5: PC Forecast below 6 GHz</v>
      </c>
    </row>
    <row r="29" spans="3:4" x14ac:dyDescent="0.25">
      <c r="D29" s="8" t="str">
        <f>'2.  MIMO forecast'!C47</f>
        <v>Table 2-6: PC  Forecast below 6 GHz</v>
      </c>
    </row>
    <row r="30" spans="3:4" x14ac:dyDescent="0.25">
      <c r="D30" s="8" t="str">
        <f>'2.  MIMO forecast'!C55</f>
        <v>Table 2-7: C-IoT Forecast below 6 GHz</v>
      </c>
    </row>
    <row r="31" spans="3:4" x14ac:dyDescent="0.25">
      <c r="D31" s="8" t="str">
        <f>'2.  MIMO forecast'!C63</f>
        <v>Table 2-82: C-IoT  Forecast below 6 GHz</v>
      </c>
    </row>
    <row r="32" spans="3:4" x14ac:dyDescent="0.25">
      <c r="D32" s="8" t="str">
        <f>'2.  MIMO forecast'!C71</f>
        <v>Table 2-9: Terminal Forecast &gt; 20 GHz</v>
      </c>
    </row>
    <row r="33" spans="3:4" x14ac:dyDescent="0.25">
      <c r="D33" s="8" t="str">
        <f>'2.  MIMO forecast'!C81</f>
        <v>Table 2-10: Terminal Forecast &gt; 20 GHz</v>
      </c>
    </row>
    <row r="34" spans="3:4" ht="15" x14ac:dyDescent="0.25">
      <c r="C34" s="317" t="s">
        <v>105</v>
      </c>
    </row>
    <row r="35" spans="3:4" x14ac:dyDescent="0.25">
      <c r="D35" s="8" t="str">
        <f>'3.  Analysis by band'!B9</f>
        <v>Table 3-1:  Number of Frequency Bands Used worldwide</v>
      </c>
    </row>
    <row r="36" spans="3:4" x14ac:dyDescent="0.25">
      <c r="D36" s="8" t="str">
        <f>'3.  Analysis by band'!B13</f>
        <v>Table 3-2:  Number of DL RFFE Paths Used per Terminal</v>
      </c>
    </row>
    <row r="37" spans="3:4" x14ac:dyDescent="0.25">
      <c r="D37" s="8" t="str">
        <f>'3.  Analysis by band'!B23</f>
        <v>Table 3-3:  Number of UL RFFE Paths Used per Terminal</v>
      </c>
    </row>
    <row r="38" spans="3:4" x14ac:dyDescent="0.25">
      <c r="D38" s="8" t="str">
        <f>'3.  Analysis by band'!B38</f>
        <v>Table 3-4:  Number of RFFE-Bands Used per Terminal</v>
      </c>
    </row>
    <row r="39" spans="3:4" x14ac:dyDescent="0.25">
      <c r="D39" s="8" t="str">
        <f>'3.  Analysis by band'!B46</f>
        <v>Table 3-5:  Number of RFFEs in mm-wave bands</v>
      </c>
    </row>
    <row r="40" spans="3:4" ht="15" x14ac:dyDescent="0.25">
      <c r="C40" s="317" t="s">
        <v>130</v>
      </c>
    </row>
    <row r="41" spans="3:4" x14ac:dyDescent="0.25">
      <c r="D41" s="8" t="str">
        <f>'4.  TOTALS'!B7</f>
        <v>Table 4-1:  RF Front End Market Size, by RF function</v>
      </c>
    </row>
    <row r="42" spans="3:4" x14ac:dyDescent="0.25">
      <c r="D42" s="8" t="str">
        <f>'4.  TOTALS'!B20</f>
        <v>Table 4-2:  RF Front End Market By Product</v>
      </c>
    </row>
    <row r="43" spans="3:4" x14ac:dyDescent="0.25">
      <c r="D43" s="8" t="str">
        <f>'4.  TOTALS'!B38</f>
        <v>Table 4-3:  RF Front End Market By Integration Level</v>
      </c>
    </row>
    <row r="44" spans="3:4" x14ac:dyDescent="0.25">
      <c r="D44" s="8" t="str">
        <f>'4.  TOTALS'!B44</f>
        <v>Table 4-4:  RF Content per Terminal</v>
      </c>
    </row>
    <row r="45" spans="3:4" x14ac:dyDescent="0.25">
      <c r="D45" s="8" t="str">
        <f>'4.  TOTALS'!B61</f>
        <v xml:space="preserve">Table 4-5:  RF Front End Market Shares </v>
      </c>
    </row>
    <row r="46" spans="3:4" ht="15" x14ac:dyDescent="0.25">
      <c r="C46" s="317" t="s">
        <v>131</v>
      </c>
    </row>
    <row r="47" spans="3:4" x14ac:dyDescent="0.25">
      <c r="D47" s="8" t="str">
        <f>'5.  FEMs'!C7</f>
        <v>Table 5-1:  FEM Shipment Summary, by FEM type</v>
      </c>
    </row>
    <row r="48" spans="3:4" x14ac:dyDescent="0.25">
      <c r="D48" s="8" t="str">
        <f>'5.  FEMs'!C18</f>
        <v>Table 5-2:  FEM Revenue Summary, by FEM type</v>
      </c>
    </row>
    <row r="49" spans="4:4" x14ac:dyDescent="0.25">
      <c r="D49" s="8" t="str">
        <f>'5.  FEMs'!C30</f>
        <v>Table 5-3:  FEM ASP Summary, by FEM type</v>
      </c>
    </row>
    <row r="50" spans="4:4" x14ac:dyDescent="0.25">
      <c r="D50" s="8" t="str">
        <f>'5a. ASM'!B9</f>
        <v>Table 5-5:  ASM Shipments by Air Interface Standard</v>
      </c>
    </row>
    <row r="51" spans="4:4" x14ac:dyDescent="0.25">
      <c r="D51" s="8" t="str">
        <f>'5a. ASM'!B19</f>
        <v>Table 5-6:  ASM ASP</v>
      </c>
    </row>
    <row r="52" spans="4:4" x14ac:dyDescent="0.25">
      <c r="D52" s="8" t="str">
        <f>'5a. ASM'!B29</f>
        <v>Table 5-7:  ASM Revenue</v>
      </c>
    </row>
    <row r="53" spans="4:4" x14ac:dyDescent="0.25">
      <c r="D53" s="8" t="str">
        <f>'5a. ASM'!C42</f>
        <v>Table 5-8:  ASM 2018 Market Shares</v>
      </c>
    </row>
    <row r="54" spans="4:4" x14ac:dyDescent="0.25">
      <c r="D54" s="8" t="str">
        <f>'5b. TxM'!B8</f>
        <v>Table 5-10:  TxM Shipments by Air Interface Standard</v>
      </c>
    </row>
    <row r="55" spans="4:4" x14ac:dyDescent="0.25">
      <c r="D55" s="8" t="str">
        <f>'5b. TxM'!B19</f>
        <v>Table 5-11:  TxM ASP</v>
      </c>
    </row>
    <row r="56" spans="4:4" x14ac:dyDescent="0.25">
      <c r="D56" s="8" t="str">
        <f>'5b. TxM'!B30</f>
        <v>Table 5-12:  TxM Revenue</v>
      </c>
    </row>
    <row r="57" spans="4:4" x14ac:dyDescent="0.25">
      <c r="D57" s="8" t="str">
        <f>'5b. TxM'!C44</f>
        <v>Table 5-13:  TxM 2018 Market Shares</v>
      </c>
    </row>
    <row r="58" spans="4:4" x14ac:dyDescent="0.25">
      <c r="D58" s="8" t="str">
        <f>'5c. MMPA'!B7</f>
        <v>Table 5-14:  MMPA Shipments</v>
      </c>
    </row>
    <row r="59" spans="4:4" x14ac:dyDescent="0.25">
      <c r="D59" s="8" t="str">
        <f>'5c. MMPA'!B10</f>
        <v>Table 5-15:  MMPA Adoption, Converged vs Hybrid</v>
      </c>
    </row>
    <row r="60" spans="4:4" x14ac:dyDescent="0.25">
      <c r="D60" s="8" t="str">
        <f>'5c. MMPA'!B14</f>
        <v>Table 5-16:  MMPA Shipments, Converged vs Hybrid</v>
      </c>
    </row>
    <row r="61" spans="4:4" x14ac:dyDescent="0.25">
      <c r="D61" s="8" t="str">
        <f>'5c. MMPA'!B27</f>
        <v>Table 5-17:  MMPA ASP</v>
      </c>
    </row>
    <row r="62" spans="4:4" x14ac:dyDescent="0.25">
      <c r="D62" s="8" t="str">
        <f>'5c. MMPA'!B33</f>
        <v>Table 5-18:  MMPA Revenue</v>
      </c>
    </row>
    <row r="63" spans="4:4" x14ac:dyDescent="0.25">
      <c r="D63" s="8" t="str">
        <f>'5c. MMPA'!B40</f>
        <v>Table 5-19:  ET MMPA Revenue</v>
      </c>
    </row>
    <row r="64" spans="4:4" x14ac:dyDescent="0.25">
      <c r="D64" s="8" t="str">
        <f>'5c. MMPA'!B44</f>
        <v>Table 5-20:  MMPA Revenue, Converged vs. Hybrid</v>
      </c>
    </row>
    <row r="65" spans="3:4" x14ac:dyDescent="0.25">
      <c r="D65" s="8" t="str">
        <f>'5c. MMPA'!J49</f>
        <v>Table 5-21:  MMPA Market Shares</v>
      </c>
    </row>
    <row r="66" spans="3:4" x14ac:dyDescent="0.25">
      <c r="D66" s="8" t="str">
        <f>'5c. MMPA'!C76</f>
        <v>Table 5-22:  MMPA vs Discrete Comparison</v>
      </c>
    </row>
    <row r="67" spans="3:4" x14ac:dyDescent="0.25">
      <c r="D67" s="8" t="str">
        <f>'5c. Switched Duplexer Bank'!B9</f>
        <v>Table 5-23:  Switched Duplexer Bank Shipments by Type</v>
      </c>
    </row>
    <row r="68" spans="3:4" x14ac:dyDescent="0.25">
      <c r="D68" s="8" t="str">
        <f>'5c. Switched Duplexer Bank'!B19</f>
        <v>Table 5-24:  Switched Duplexer Bank ASP</v>
      </c>
    </row>
    <row r="69" spans="3:4" x14ac:dyDescent="0.25">
      <c r="D69" s="8" t="str">
        <f>'5c. Switched Duplexer Bank'!B28</f>
        <v>Table 5-25:  Switched Duplexer Bank Revenue</v>
      </c>
    </row>
    <row r="70" spans="3:4" x14ac:dyDescent="0.25">
      <c r="D70" s="8" t="str">
        <f>'5c. Switched Duplexer Bank'!C39</f>
        <v>Table 5-26:  Switched Duplexer Bank  Market Shares</v>
      </c>
    </row>
    <row r="71" spans="3:4" x14ac:dyDescent="0.25">
      <c r="D71" s="8" t="str">
        <f>'5d. Diversity Module'!B9</f>
        <v>Table 5-27:  Diversity Filter Bank Shipments by Type</v>
      </c>
    </row>
    <row r="72" spans="3:4" x14ac:dyDescent="0.25">
      <c r="D72" s="8" t="str">
        <f>'5d. Diversity Module'!B18</f>
        <v>Table 5-28:  Diversity Filter Bank ASP</v>
      </c>
    </row>
    <row r="73" spans="3:4" x14ac:dyDescent="0.25">
      <c r="D73" s="8" t="str">
        <f>'5d. Diversity Module'!B27</f>
        <v>Table 5-29:  Diversity FIlter Bank Revenue</v>
      </c>
    </row>
    <row r="74" spans="3:4" x14ac:dyDescent="0.25">
      <c r="D74" s="8" t="str">
        <f>'5d. Diversity Module'!C39</f>
        <v>Table 5-30:  Diversity Filter Bank 2018 Market Shares</v>
      </c>
    </row>
    <row r="75" spans="3:4" x14ac:dyDescent="0.25">
      <c r="D75" s="8" t="str">
        <f>'5f. CFE'!B9</f>
        <v>Table 5-35:  CFE Shipments by Number of Bands</v>
      </c>
    </row>
    <row r="76" spans="3:4" x14ac:dyDescent="0.25">
      <c r="D76" s="8" t="str">
        <f>'5f. CFE'!B16</f>
        <v>Table 5-36:  CFE ASP</v>
      </c>
    </row>
    <row r="77" spans="3:4" x14ac:dyDescent="0.25">
      <c r="D77" s="8" t="str">
        <f>'5f. CFE'!B25</f>
        <v>Table 5-37:  CFE Revenue</v>
      </c>
    </row>
    <row r="78" spans="3:4" x14ac:dyDescent="0.25">
      <c r="D78" s="8" t="str">
        <f>'5f. CFE'!C35</f>
        <v>Table 5-38:  CFE 2018 Market Shares</v>
      </c>
    </row>
    <row r="79" spans="3:4" ht="15" x14ac:dyDescent="0.25">
      <c r="C79" s="317" t="s">
        <v>114</v>
      </c>
    </row>
    <row r="80" spans="3:4" x14ac:dyDescent="0.25">
      <c r="D80" s="8" t="str">
        <f>'6.  PA Summary and ET'!C5</f>
        <v>Table 6-1:  PA Revenue by Integration Level</v>
      </c>
    </row>
    <row r="81" spans="3:4" x14ac:dyDescent="0.25">
      <c r="D81" s="8" t="str">
        <f>'6.  PA Summary and ET'!C23</f>
        <v>Table 6-2:  ET PA Adoption by Integration Type</v>
      </c>
    </row>
    <row r="82" spans="3:4" x14ac:dyDescent="0.25">
      <c r="D82" s="8" t="str">
        <f>'6.  PA Summary and ET'!C30</f>
        <v>Table 6-3:  ET PAs Shipped</v>
      </c>
    </row>
    <row r="83" spans="3:4" x14ac:dyDescent="0.25">
      <c r="D83" s="8" t="str">
        <f>'6.  PA Summary and ET'!C39</f>
        <v>Table 6-4:  ET PA Revenue Summary by Integration Type</v>
      </c>
    </row>
    <row r="84" spans="3:4" x14ac:dyDescent="0.25">
      <c r="D84" s="8" t="str">
        <f>'6.  PA Summary and ET'!J51</f>
        <v>Table 6-5:   ET Modulator Shipment Shares--2018</v>
      </c>
    </row>
    <row r="85" spans="3:4" x14ac:dyDescent="0.25">
      <c r="D85" s="8" t="str">
        <f>'6b Discrete PA'!C7</f>
        <v>Table 6-6:  Discrete PA Shipments</v>
      </c>
    </row>
    <row r="86" spans="3:4" x14ac:dyDescent="0.25">
      <c r="D86" s="8" t="str">
        <f>'6b Discrete PA'!C17</f>
        <v>Table 6-7:  Discrete PA ASP</v>
      </c>
    </row>
    <row r="87" spans="3:4" x14ac:dyDescent="0.25">
      <c r="D87" s="8" t="str">
        <f>'6b Discrete PA'!C26</f>
        <v>Table 6-8: Discrete PA Revenue</v>
      </c>
    </row>
    <row r="88" spans="3:4" x14ac:dyDescent="0.25">
      <c r="D88" s="8" t="str">
        <f>'6b Discrete PA'!C38</f>
        <v>Table 6-9:  Discrete PA Market Shares</v>
      </c>
    </row>
    <row r="89" spans="3:4" ht="15" x14ac:dyDescent="0.25">
      <c r="C89" s="317" t="s">
        <v>115</v>
      </c>
    </row>
    <row r="90" spans="3:4" x14ac:dyDescent="0.25">
      <c r="D90" s="8" t="str">
        <f>'7.  Filter Summary'!B7</f>
        <v>Table 7-1:  Filter Revenue Summary by Level of Integration</v>
      </c>
    </row>
    <row r="91" spans="3:4" x14ac:dyDescent="0.25">
      <c r="D91" s="8" t="str">
        <f>'7.  Filter Summary'!B16</f>
        <v>Table 7-2:  Process Technology Adoption</v>
      </c>
    </row>
    <row r="92" spans="3:4" x14ac:dyDescent="0.25">
      <c r="D92" s="8" t="str">
        <f>'7.  Filter Summary'!B25</f>
        <v>Table 7-3:  Filter Revenue Summary by Process Technology</v>
      </c>
    </row>
    <row r="93" spans="3:4" x14ac:dyDescent="0.25">
      <c r="D93" s="8" t="str">
        <f>'7.  Filter Summary'!B34</f>
        <v>Table 7-4:  Approximate Filter Die Consumed</v>
      </c>
    </row>
    <row r="94" spans="3:4" x14ac:dyDescent="0.25">
      <c r="D94" s="8" t="str">
        <f>'7.  Filter Summary'!C68</f>
        <v>Table 7-6:  Overall Filter Market Shares--Excluding sub-module sales</v>
      </c>
    </row>
    <row r="95" spans="3:4" x14ac:dyDescent="0.25">
      <c r="D95" s="8" t="str">
        <f>'7a  Discrete Filters+FilterBank'!B10</f>
        <v>Table 7-7:  Filter Shipments by Air Interface Standard</v>
      </c>
    </row>
    <row r="96" spans="3:4" x14ac:dyDescent="0.25">
      <c r="D96" s="8" t="str">
        <f>'7a  Discrete Filters+FilterBank'!B21</f>
        <v>Table 7-8:  Duplexer Shipments by Air Interface Standard</v>
      </c>
    </row>
    <row r="97" spans="3:4" x14ac:dyDescent="0.25">
      <c r="D97" s="8" t="str">
        <f>'7a  Discrete Filters+FilterBank'!B30</f>
        <v>Table 7-9:  Filter ASP by Air Interface Standard</v>
      </c>
    </row>
    <row r="98" spans="3:4" x14ac:dyDescent="0.25">
      <c r="D98" s="8" t="str">
        <f>'7a  Discrete Filters+FilterBank'!B40</f>
        <v>Table 7-10:  Duplexer ASP by Air Interface Standard</v>
      </c>
    </row>
    <row r="99" spans="3:4" x14ac:dyDescent="0.25">
      <c r="D99" s="8" t="str">
        <f>'7a  Discrete Filters+FilterBank'!B48</f>
        <v>Table 7-11:  Filter Revenue by Air Interface Standard</v>
      </c>
    </row>
    <row r="100" spans="3:4" x14ac:dyDescent="0.25">
      <c r="D100" s="8" t="str">
        <f>'7a  Discrete Filters+FilterBank'!B59</f>
        <v>Table 7-12:  Duplexer Revenue by Air Interface Standard</v>
      </c>
    </row>
    <row r="101" spans="3:4" x14ac:dyDescent="0.25">
      <c r="D101" s="8" t="str">
        <f>'7a  Discrete Filters+FilterBank'!B69</f>
        <v>Table 7-13:  Average Revenue per filter die</v>
      </c>
    </row>
    <row r="102" spans="3:4" x14ac:dyDescent="0.25">
      <c r="D102" s="8" t="str">
        <f>'7a  Discrete Filters+FilterBank'!B76</f>
        <v>Table 7-14:  Other Filter Modules</v>
      </c>
    </row>
    <row r="103" spans="3:4" x14ac:dyDescent="0.25">
      <c r="D103" s="8" t="str">
        <f>'7a  Discrete Filters+FilterBank'!I85</f>
        <v>Table 7-15:  Discrete Filter Market Shares</v>
      </c>
    </row>
    <row r="104" spans="3:4" ht="15" x14ac:dyDescent="0.25">
      <c r="C104" s="317" t="s">
        <v>116</v>
      </c>
    </row>
    <row r="105" spans="3:4" x14ac:dyDescent="0.25">
      <c r="D105" s="8" t="str">
        <f>'8a  Switch'!B8</f>
        <v>Table 8-1:  Discrete SPMT Switch Adoption by Air Interface Std</v>
      </c>
    </row>
    <row r="106" spans="3:4" x14ac:dyDescent="0.25">
      <c r="D106" s="8" t="str">
        <f>'8a  Switch'!B18</f>
        <v>Table 8-2:  Discrete SPMT Switch Shipments by Air Interface Std</v>
      </c>
    </row>
    <row r="107" spans="3:4" x14ac:dyDescent="0.25">
      <c r="D107" s="8" t="str">
        <f>'8a  Switch'!B28</f>
        <v>Table 8-3:  Discrete SPMT Switch ASP</v>
      </c>
    </row>
    <row r="108" spans="3:4" x14ac:dyDescent="0.25">
      <c r="D108" s="8" t="str">
        <f>'8a  Switch'!B39</f>
        <v xml:space="preserve">Table 8-4:  Transfer Switch Adoption </v>
      </c>
    </row>
    <row r="109" spans="3:4" x14ac:dyDescent="0.25">
      <c r="D109" s="8" t="str">
        <f>'8a  Switch'!B45</f>
        <v>Table 8-5:  Transfer Switch Shipments</v>
      </c>
    </row>
    <row r="110" spans="3:4" x14ac:dyDescent="0.25">
      <c r="D110" s="8" t="str">
        <f>'8a  Switch'!B51</f>
        <v>Table 8-6:  Transfer Switch ASP</v>
      </c>
    </row>
    <row r="111" spans="3:4" x14ac:dyDescent="0.25">
      <c r="D111" s="8" t="str">
        <f>'8a  Switch'!B57</f>
        <v>Table 8-7:  Transfer Switch Revenue</v>
      </c>
    </row>
    <row r="112" spans="3:4" x14ac:dyDescent="0.25">
      <c r="D112" s="8" t="str">
        <f>'8a  Switch'!B63</f>
        <v>Table 8-8:   Switch Revenue</v>
      </c>
    </row>
    <row r="113" spans="3:4" x14ac:dyDescent="0.25">
      <c r="D113" s="8" t="str">
        <f>'8a  Switch'!B70</f>
        <v>Table 8-9:   Discrete Switch Market Shares</v>
      </c>
    </row>
    <row r="114" spans="3:4" x14ac:dyDescent="0.25">
      <c r="D114" s="8" t="str">
        <f>'8b Aperture Tuning'!A10</f>
        <v>Table 8-10:  Tuner Shipments for Aperture Tuning</v>
      </c>
    </row>
    <row r="115" spans="3:4" x14ac:dyDescent="0.25">
      <c r="D115" s="8" t="str">
        <f>'8b Aperture Tuning'!A16</f>
        <v>Table 8-11:  Tuner ASP by Technology</v>
      </c>
    </row>
    <row r="116" spans="3:4" x14ac:dyDescent="0.25">
      <c r="D116" s="8" t="str">
        <f>'8b Aperture Tuning'!A20</f>
        <v>Table 8-12:  Aperture Tuner Revenue by Technology</v>
      </c>
    </row>
    <row r="117" spans="3:4" x14ac:dyDescent="0.25">
      <c r="D117" s="8" t="str">
        <f>'8b Aperture Tuning'!A25</f>
        <v>Table 8-13:  Tuner Revenue by Application</v>
      </c>
    </row>
    <row r="118" spans="3:4" x14ac:dyDescent="0.25">
      <c r="D118" s="8" t="str">
        <f>'8b Aperture Tuning'!B40</f>
        <v>Table 8-14:  Aperture Tuner Market Shares</v>
      </c>
    </row>
    <row r="119" spans="3:4" x14ac:dyDescent="0.25">
      <c r="D119" s="8" t="str">
        <f>'8c Impedance Tuning'!A8</f>
        <v>Table 8-15:  Tuner Shipments for Impedance Match Tuning</v>
      </c>
    </row>
    <row r="120" spans="3:4" x14ac:dyDescent="0.25">
      <c r="D120" s="8" t="str">
        <f>'8c Impedance Tuning'!A21</f>
        <v>Table 8-16:  Tuner ASP by Technology</v>
      </c>
    </row>
    <row r="121" spans="3:4" x14ac:dyDescent="0.25">
      <c r="D121" s="8" t="str">
        <f>'8c Impedance Tuning'!A26</f>
        <v>Table 8-17:  Impedance Tuner Revenue by Technology</v>
      </c>
    </row>
    <row r="122" spans="3:4" x14ac:dyDescent="0.25">
      <c r="D122" s="8" t="str">
        <f>'8c Impedance Tuning'!A51</f>
        <v>Table 8-18:  Tuner Adoption by Closed Loop/Open Loop</v>
      </c>
    </row>
    <row r="123" spans="3:4" ht="15" x14ac:dyDescent="0.25">
      <c r="C123" s="317" t="s">
        <v>270</v>
      </c>
    </row>
    <row r="124" spans="3:4" x14ac:dyDescent="0.25">
      <c r="D124" s="8" t="str">
        <f>'9 LNA'!B8</f>
        <v>Table 9-1:  LNA Adoption in Terminals</v>
      </c>
    </row>
    <row r="125" spans="3:4" x14ac:dyDescent="0.25">
      <c r="D125" s="8" t="str">
        <f>'9 LNA'!B18</f>
        <v>Table 9-2:   LNA Shipments by Air Interface Std</v>
      </c>
    </row>
    <row r="126" spans="3:4" x14ac:dyDescent="0.25">
      <c r="D126" s="8" t="str">
        <f>'9 LNA'!B28</f>
        <v>Table 9-3:  LNA ASP</v>
      </c>
    </row>
    <row r="127" spans="3:4" x14ac:dyDescent="0.25">
      <c r="D127" s="8" t="str">
        <f>'9 LNA'!B31</f>
        <v>Table 9-4:   LNA Integration</v>
      </c>
    </row>
    <row r="128" spans="3:4" x14ac:dyDescent="0.25">
      <c r="D128" s="8" t="str">
        <f>'9 LNA'!B37</f>
        <v>Table 9-5:   LNA Revenue</v>
      </c>
    </row>
    <row r="129" spans="3:4" x14ac:dyDescent="0.25">
      <c r="D129" s="8" t="str">
        <f>'9 LNA'!B44</f>
        <v>Table 9-6:   Discrete LNA Market Shares</v>
      </c>
    </row>
    <row r="130" spans="3:4" x14ac:dyDescent="0.25">
      <c r="D130" s="8" t="str">
        <f>'9 LNA'!B63</f>
        <v>Table 9-7:   LNA Technology Shares</v>
      </c>
    </row>
    <row r="131" spans="3:4" ht="15" x14ac:dyDescent="0.25">
      <c r="C131" s="317" t="s">
        <v>509</v>
      </c>
    </row>
    <row r="132" spans="3:4" x14ac:dyDescent="0.25">
      <c r="D132" s="8" t="str">
        <f>'10 mmwave'!B8</f>
        <v>Table 10-1:  Level of Sub-array Adoption in Terminals</v>
      </c>
    </row>
    <row r="133" spans="3:4" x14ac:dyDescent="0.25">
      <c r="D133" s="8" t="str">
        <f>'10 mmwave'!B15</f>
        <v>Table 10-2:   mm-wave Sub-array Shipments</v>
      </c>
    </row>
    <row r="134" spans="3:4" x14ac:dyDescent="0.25">
      <c r="D134" s="8" t="str">
        <f>'10 mmwave'!B23</f>
        <v>Table 10-4:  Sub-array ASP</v>
      </c>
    </row>
    <row r="135" spans="3:4" x14ac:dyDescent="0.25">
      <c r="D135" s="8" t="str">
        <f>'10 mmwave'!B31</f>
        <v>Table 10-5:   Sub-array Revenue</v>
      </c>
    </row>
    <row r="136" spans="3:4" ht="15" x14ac:dyDescent="0.25">
      <c r="C136" s="317" t="s">
        <v>278</v>
      </c>
    </row>
    <row r="137" spans="3:4" x14ac:dyDescent="0.25">
      <c r="D137" s="8" t="str">
        <f>'11.  Assumptions'!B8</f>
        <v>Table 11-1:  ASM content breakdown</v>
      </c>
    </row>
    <row r="138" spans="3:4" x14ac:dyDescent="0.25">
      <c r="D138" s="8" t="str">
        <f>'11.  Assumptions'!B13</f>
        <v>Table 11-2:   TxM content breakdown</v>
      </c>
    </row>
    <row r="139" spans="3:4" x14ac:dyDescent="0.25">
      <c r="D139" s="8" t="str">
        <f>'11.  Assumptions'!B19</f>
        <v>Table 11-3:  MMPA content breakdown</v>
      </c>
    </row>
    <row r="140" spans="3:4" x14ac:dyDescent="0.25">
      <c r="D140" s="8" t="str">
        <f>'11.  Assumptions'!B25</f>
        <v>Table 11-4:  Switched Duplexer content breakdown</v>
      </c>
    </row>
    <row r="141" spans="3:4" x14ac:dyDescent="0.25">
      <c r="D141" s="8" t="str">
        <f>'11.  Assumptions'!B32</f>
        <v>Table 11-5:  Diversity Module content breakdown</v>
      </c>
    </row>
    <row r="142" spans="3:4" x14ac:dyDescent="0.25">
      <c r="D142" s="8" t="str">
        <f>'11.  Assumptions'!B39</f>
        <v>Table 11-6:  PAD content breakdown</v>
      </c>
    </row>
    <row r="143" spans="3:4" x14ac:dyDescent="0.25">
      <c r="D143" s="8" t="str">
        <f>'11.  Assumptions'!B44</f>
        <v>Table 11-7:  CFE content breakdown</v>
      </c>
    </row>
    <row r="144" spans="3:4" x14ac:dyDescent="0.25">
      <c r="D144" s="8" t="str">
        <f>'11.  Assumptions'!B53</f>
        <v>Table 11-8:  Total Forecasted MIPI/CMOS Controller Revenue</v>
      </c>
    </row>
  </sheetData>
  <hyperlinks>
    <hyperlink ref="C136" location="'11.  Assumptions'!A1" display="Section 11:  Assumptions" xr:uid="{00000000-0004-0000-0200-00000A000000}"/>
    <hyperlink ref="C131" location="'10.  Antennas'!A1" display="Section 10:   Antenna Forecast" xr:uid="{00000000-0004-0000-0200-000009000000}"/>
    <hyperlink ref="C123" location="'9 LNA'!A1" display="Section 9:   LNA Forecast" xr:uid="{00000000-0004-0000-0200-000008000000}"/>
    <hyperlink ref="C104" location="'8a  Switch'!A1" display="Section 8:   Discrete Switch + Tuning Devices" xr:uid="{00000000-0004-0000-0200-000007000000}"/>
    <hyperlink ref="C89" location="'7.  Filter Summary'!A1" display="Section 7:   Filter Forecast" xr:uid="{00000000-0004-0000-0200-000006000000}"/>
    <hyperlink ref="C79" location="'6.  PA Summary and ET'!A1" display="Section 6:  PA Forecast" xr:uid="{00000000-0004-0000-0200-000005000000}"/>
    <hyperlink ref="C46" location="'5.  FEMs'!A1" display="Section 5:  FEM Integration Forecast" xr:uid="{00000000-0004-0000-0200-000004000000}"/>
    <hyperlink ref="C40" location="'4.  TOTALS'!A1" display="Section 4:  Total Market Size" xr:uid="{00000000-0004-0000-0200-000003000000}"/>
    <hyperlink ref="C34" location="'3.  RFFEs by Frequency'!A1" display="Section 3:   Frequency Band and Carrier Aggregation Forecast" xr:uid="{00000000-0004-0000-0200-000002000000}"/>
    <hyperlink ref="C23" location="'2.  MIMO forecast'!A1" display="Section 2:  MIMO Forecast" xr:uid="{00000000-0004-0000-0200-000001000000}"/>
    <hyperlink ref="C6" location="'1. Terminal forecast'!A1" display="Section 1:  Mobile Terminals Forecast"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113"/>
  <sheetViews>
    <sheetView zoomScale="80" zoomScaleNormal="80" workbookViewId="0">
      <selection activeCell="N15" sqref="N15"/>
    </sheetView>
  </sheetViews>
  <sheetFormatPr defaultColWidth="9.140625" defaultRowHeight="15" x14ac:dyDescent="0.25"/>
  <cols>
    <col min="1" max="1" width="1.85546875" style="8" customWidth="1"/>
    <col min="2" max="2" width="4.7109375" style="8" customWidth="1"/>
    <col min="3" max="3" width="41.140625" style="8" customWidth="1"/>
    <col min="4" max="7" width="13.5703125" style="8" hidden="1" customWidth="1"/>
    <col min="8" max="18" width="13.5703125" style="8" customWidth="1"/>
    <col min="19" max="19" width="10.42578125" style="8" bestFit="1" customWidth="1"/>
    <col min="20" max="21" width="9.140625" style="8"/>
    <col min="22" max="22" width="20.7109375" style="8" customWidth="1"/>
    <col min="23" max="16384" width="9.140625" style="8"/>
  </cols>
  <sheetData>
    <row r="2" spans="2:30" x14ac:dyDescent="0.25">
      <c r="C2" s="13" t="s">
        <v>30</v>
      </c>
    </row>
    <row r="3" spans="2:30" x14ac:dyDescent="0.25">
      <c r="C3" s="8" t="s">
        <v>15</v>
      </c>
    </row>
    <row r="4" spans="2:30" x14ac:dyDescent="0.25">
      <c r="C4" s="8" t="s">
        <v>107</v>
      </c>
    </row>
    <row r="5" spans="2:30" x14ac:dyDescent="0.25">
      <c r="C5" s="4">
        <v>43801</v>
      </c>
    </row>
    <row r="6" spans="2:30" x14ac:dyDescent="0.25">
      <c r="C6" s="4"/>
    </row>
    <row r="8" spans="2:30" x14ac:dyDescent="0.25">
      <c r="B8" s="22" t="s">
        <v>110</v>
      </c>
      <c r="C8" s="139"/>
      <c r="D8" s="140">
        <v>2010</v>
      </c>
      <c r="E8" s="140">
        <v>2011</v>
      </c>
      <c r="F8" s="140">
        <v>2012</v>
      </c>
      <c r="G8" s="140">
        <v>2013</v>
      </c>
      <c r="H8" s="140">
        <v>2014</v>
      </c>
      <c r="I8" s="140">
        <v>2015</v>
      </c>
      <c r="J8" s="140">
        <v>2016</v>
      </c>
      <c r="K8" s="140">
        <v>2017</v>
      </c>
      <c r="L8" s="140">
        <v>2018</v>
      </c>
      <c r="M8" s="140">
        <v>2019</v>
      </c>
      <c r="N8" s="140">
        <v>2020</v>
      </c>
      <c r="O8" s="140">
        <v>2021</v>
      </c>
      <c r="P8" s="140">
        <v>2022</v>
      </c>
      <c r="Q8" s="140">
        <v>2023</v>
      </c>
      <c r="R8" s="140">
        <v>2024</v>
      </c>
      <c r="S8" s="141" t="s">
        <v>11</v>
      </c>
      <c r="W8" s="142"/>
      <c r="X8" s="142"/>
      <c r="Y8" s="142"/>
      <c r="Z8" s="142"/>
      <c r="AA8" s="142"/>
      <c r="AB8" s="142"/>
      <c r="AC8" s="142"/>
      <c r="AD8" s="142"/>
    </row>
    <row r="9" spans="2:30" x14ac:dyDescent="0.25">
      <c r="C9" s="8" t="s">
        <v>53</v>
      </c>
      <c r="D9" s="27">
        <v>978321833.33333302</v>
      </c>
      <c r="E9" s="27">
        <v>865183000</v>
      </c>
      <c r="F9" s="27">
        <v>747785000</v>
      </c>
      <c r="G9" s="27">
        <v>647426000</v>
      </c>
      <c r="H9" s="27">
        <v>440000000</v>
      </c>
      <c r="I9" s="27">
        <v>312000000</v>
      </c>
      <c r="J9" s="27">
        <v>240000000</v>
      </c>
      <c r="K9" s="27">
        <v>180000000</v>
      </c>
      <c r="L9" s="27">
        <v>120000000</v>
      </c>
      <c r="M9" s="27">
        <v>100000000</v>
      </c>
      <c r="N9" s="27">
        <v>70000000</v>
      </c>
      <c r="O9" s="27">
        <v>60000000</v>
      </c>
      <c r="P9" s="27">
        <v>50000000</v>
      </c>
      <c r="Q9" s="27">
        <v>40000000</v>
      </c>
      <c r="R9" s="27">
        <v>30000000</v>
      </c>
      <c r="S9" s="18">
        <v>-0.1972584382397693</v>
      </c>
    </row>
    <row r="10" spans="2:30" x14ac:dyDescent="0.25">
      <c r="C10" s="8" t="s">
        <v>42</v>
      </c>
      <c r="D10" s="27">
        <v>233333000</v>
      </c>
      <c r="E10" s="27">
        <v>218333000</v>
      </c>
      <c r="F10" s="27">
        <v>205000000</v>
      </c>
      <c r="G10" s="27">
        <v>164000000</v>
      </c>
      <c r="H10" s="27">
        <v>112000000</v>
      </c>
      <c r="I10" s="27">
        <v>60000000</v>
      </c>
      <c r="J10" s="27">
        <v>30000000</v>
      </c>
      <c r="K10" s="27">
        <v>15000000</v>
      </c>
      <c r="L10" s="27">
        <v>5000000</v>
      </c>
      <c r="M10" s="27">
        <v>0</v>
      </c>
      <c r="N10" s="27">
        <v>0</v>
      </c>
      <c r="O10" s="27">
        <v>0</v>
      </c>
      <c r="P10" s="27">
        <v>0</v>
      </c>
      <c r="Q10" s="27">
        <v>0</v>
      </c>
      <c r="R10" s="27">
        <v>0</v>
      </c>
      <c r="S10" s="18">
        <v>-1</v>
      </c>
    </row>
    <row r="11" spans="2:30" x14ac:dyDescent="0.25">
      <c r="C11" s="8" t="s">
        <v>64</v>
      </c>
      <c r="D11" s="27">
        <v>411262000</v>
      </c>
      <c r="E11" s="27">
        <v>574984000</v>
      </c>
      <c r="F11" s="27">
        <v>712303000</v>
      </c>
      <c r="G11" s="27">
        <v>865000000</v>
      </c>
      <c r="H11" s="27">
        <v>951500000.00000012</v>
      </c>
      <c r="I11" s="27">
        <v>920000000</v>
      </c>
      <c r="J11" s="27">
        <v>720000000</v>
      </c>
      <c r="K11" s="27">
        <v>626400000</v>
      </c>
      <c r="L11" s="27">
        <v>507384000.00000006</v>
      </c>
      <c r="M11" s="27">
        <v>420000000</v>
      </c>
      <c r="N11" s="27">
        <v>310000000</v>
      </c>
      <c r="O11" s="27">
        <v>232500000</v>
      </c>
      <c r="P11" s="27">
        <v>127875000.00000001</v>
      </c>
      <c r="Q11" s="27">
        <v>70331250.000000015</v>
      </c>
      <c r="R11" s="27">
        <v>38682187.500000015</v>
      </c>
      <c r="S11" s="18">
        <v>-0.32646167328239462</v>
      </c>
    </row>
    <row r="12" spans="2:30" x14ac:dyDescent="0.25">
      <c r="C12" s="8" t="s">
        <v>52</v>
      </c>
      <c r="D12" s="27">
        <v>5809000</v>
      </c>
      <c r="E12" s="27">
        <v>15841000</v>
      </c>
      <c r="F12" s="27">
        <v>25800000</v>
      </c>
      <c r="G12" s="27">
        <v>30000000</v>
      </c>
      <c r="H12" s="27">
        <v>24000000</v>
      </c>
      <c r="I12" s="27">
        <v>10000000</v>
      </c>
      <c r="J12" s="27">
        <v>0</v>
      </c>
      <c r="K12" s="27">
        <v>0</v>
      </c>
      <c r="L12" s="27">
        <v>0</v>
      </c>
      <c r="M12" s="27">
        <v>0</v>
      </c>
      <c r="N12" s="27">
        <v>0</v>
      </c>
      <c r="O12" s="27">
        <v>0</v>
      </c>
      <c r="P12" s="27">
        <v>0</v>
      </c>
      <c r="Q12" s="27">
        <v>0</v>
      </c>
      <c r="R12" s="27">
        <v>0</v>
      </c>
      <c r="S12" s="18" t="e">
        <v>#DIV/0!</v>
      </c>
    </row>
    <row r="13" spans="2:30" x14ac:dyDescent="0.25">
      <c r="C13" s="8" t="s">
        <v>0</v>
      </c>
      <c r="D13" s="27">
        <v>0</v>
      </c>
      <c r="E13" s="27">
        <v>0</v>
      </c>
      <c r="F13" s="27">
        <v>4000000</v>
      </c>
      <c r="G13" s="27">
        <v>25000000</v>
      </c>
      <c r="H13" s="27">
        <v>140000000</v>
      </c>
      <c r="I13" s="27">
        <v>270000000</v>
      </c>
      <c r="J13" s="27">
        <v>430000000</v>
      </c>
      <c r="K13" s="27">
        <v>477300000.00000006</v>
      </c>
      <c r="L13" s="27">
        <v>490000000</v>
      </c>
      <c r="M13" s="27">
        <v>495000000</v>
      </c>
      <c r="N13" s="27">
        <v>400000000</v>
      </c>
      <c r="O13" s="27">
        <v>360000000</v>
      </c>
      <c r="P13" s="27">
        <v>324000000</v>
      </c>
      <c r="Q13" s="27">
        <v>291600000</v>
      </c>
      <c r="R13" s="27">
        <v>262440000</v>
      </c>
      <c r="S13" s="18">
        <v>-9.8598476153567982E-2</v>
      </c>
    </row>
    <row r="14" spans="2:30" x14ac:dyDescent="0.25">
      <c r="C14" s="8" t="s">
        <v>41</v>
      </c>
      <c r="D14" s="27">
        <v>0</v>
      </c>
      <c r="E14" s="27">
        <v>25000000</v>
      </c>
      <c r="F14" s="27">
        <v>74000000</v>
      </c>
      <c r="G14" s="27">
        <v>220000000</v>
      </c>
      <c r="H14" s="27">
        <v>350000000</v>
      </c>
      <c r="I14" s="28">
        <v>570000000</v>
      </c>
      <c r="J14" s="27">
        <v>650000000</v>
      </c>
      <c r="K14" s="27">
        <v>730000000</v>
      </c>
      <c r="L14" s="27">
        <v>775000000</v>
      </c>
      <c r="M14" s="27">
        <v>830000000</v>
      </c>
      <c r="N14" s="27">
        <v>854900000</v>
      </c>
      <c r="O14" s="27">
        <v>880547000</v>
      </c>
      <c r="P14" s="27">
        <v>889352470</v>
      </c>
      <c r="Q14" s="27">
        <v>889352470</v>
      </c>
      <c r="R14" s="27">
        <v>818204272.39999998</v>
      </c>
      <c r="S14" s="18">
        <v>2.7908465118199333E-2</v>
      </c>
    </row>
    <row r="15" spans="2:30" x14ac:dyDescent="0.25">
      <c r="C15" s="8" t="s">
        <v>395</v>
      </c>
      <c r="D15" s="27"/>
      <c r="E15" s="27"/>
      <c r="F15" s="27"/>
      <c r="G15" s="27"/>
      <c r="H15" s="27">
        <v>0</v>
      </c>
      <c r="I15" s="28">
        <v>0</v>
      </c>
      <c r="J15" s="27">
        <v>0</v>
      </c>
      <c r="K15" s="27">
        <v>0</v>
      </c>
      <c r="L15" s="143">
        <v>25000</v>
      </c>
      <c r="M15" s="27">
        <v>20000000</v>
      </c>
      <c r="N15" s="27">
        <v>260000000</v>
      </c>
      <c r="O15" s="27">
        <v>400000000</v>
      </c>
      <c r="P15" s="27">
        <v>540000000</v>
      </c>
      <c r="Q15" s="27">
        <v>680000000</v>
      </c>
      <c r="R15" s="27">
        <v>800000000</v>
      </c>
      <c r="S15" s="18">
        <v>6.7075043907994418</v>
      </c>
    </row>
    <row r="16" spans="2:30" x14ac:dyDescent="0.25">
      <c r="C16" s="8" t="s">
        <v>394</v>
      </c>
      <c r="D16" s="27"/>
      <c r="E16" s="27"/>
      <c r="F16" s="27"/>
      <c r="G16" s="27"/>
      <c r="H16" s="27">
        <v>0</v>
      </c>
      <c r="I16" s="27">
        <v>0</v>
      </c>
      <c r="J16" s="27">
        <v>0</v>
      </c>
      <c r="K16" s="27">
        <v>0</v>
      </c>
      <c r="L16" s="27">
        <v>0</v>
      </c>
      <c r="M16" s="143">
        <v>200000</v>
      </c>
      <c r="N16" s="144">
        <v>2000000</v>
      </c>
      <c r="O16" s="144">
        <v>11000000</v>
      </c>
      <c r="P16" s="144">
        <v>16000000</v>
      </c>
      <c r="Q16" s="144">
        <v>30000000</v>
      </c>
      <c r="R16" s="144">
        <v>50000000</v>
      </c>
      <c r="S16" s="18" t="e">
        <v>#DIV/0!</v>
      </c>
    </row>
    <row r="17" spans="2:19" x14ac:dyDescent="0.25">
      <c r="C17" s="141" t="s">
        <v>43</v>
      </c>
      <c r="D17" s="145">
        <v>1628725833.333333</v>
      </c>
      <c r="E17" s="145">
        <v>1699341000</v>
      </c>
      <c r="F17" s="145">
        <v>1768888000</v>
      </c>
      <c r="G17" s="145">
        <v>1951426000</v>
      </c>
      <c r="H17" s="145">
        <v>2017500000</v>
      </c>
      <c r="I17" s="145">
        <v>2142000000</v>
      </c>
      <c r="J17" s="145">
        <v>2070000000</v>
      </c>
      <c r="K17" s="145">
        <v>2028700000</v>
      </c>
      <c r="L17" s="145">
        <v>1897409000</v>
      </c>
      <c r="M17" s="145">
        <v>1865200000</v>
      </c>
      <c r="N17" s="145">
        <v>1896900000</v>
      </c>
      <c r="O17" s="145">
        <v>1944047000</v>
      </c>
      <c r="P17" s="145">
        <v>1947227470</v>
      </c>
      <c r="Q17" s="145">
        <v>2001283720</v>
      </c>
      <c r="R17" s="145">
        <v>1999326459.9000001</v>
      </c>
      <c r="S17" s="18">
        <v>1.0716931967387655E-2</v>
      </c>
    </row>
    <row r="18" spans="2:19" x14ac:dyDescent="0.25">
      <c r="F18" s="146"/>
      <c r="G18" s="17">
        <v>1.103193644820927</v>
      </c>
      <c r="H18" s="17">
        <v>1.0338593418351503</v>
      </c>
      <c r="I18" s="17">
        <v>1.0617100371747212</v>
      </c>
      <c r="J18" s="74">
        <v>0.96638655462184875</v>
      </c>
      <c r="K18" s="17">
        <v>0.98004830917874397</v>
      </c>
      <c r="L18" s="17">
        <v>0.93528318627692608</v>
      </c>
      <c r="M18" s="17">
        <v>0.98302474585078914</v>
      </c>
      <c r="N18" s="17">
        <v>1.0169954964615056</v>
      </c>
      <c r="O18" s="17">
        <v>1.0248547630344247</v>
      </c>
      <c r="P18" s="17">
        <v>1.0016360046850719</v>
      </c>
      <c r="Q18" s="17">
        <v>1.0277606241863464</v>
      </c>
      <c r="R18" s="17">
        <v>0.99902199769056244</v>
      </c>
      <c r="S18" s="18"/>
    </row>
    <row r="19" spans="2:19" x14ac:dyDescent="0.25">
      <c r="F19" s="146"/>
      <c r="K19" s="146"/>
      <c r="L19" s="146"/>
      <c r="M19" s="146"/>
      <c r="N19" s="146"/>
      <c r="O19" s="146"/>
      <c r="P19" s="146"/>
      <c r="Q19" s="146"/>
      <c r="R19" s="146"/>
      <c r="S19" s="18"/>
    </row>
    <row r="20" spans="2:19" x14ac:dyDescent="0.25">
      <c r="F20" s="146"/>
      <c r="K20" s="146"/>
      <c r="L20" s="147"/>
      <c r="M20" s="148"/>
      <c r="N20" s="148"/>
      <c r="O20" s="149"/>
      <c r="P20" s="149"/>
      <c r="Q20" s="149"/>
      <c r="R20" s="149"/>
      <c r="S20" s="138"/>
    </row>
    <row r="21" spans="2:19" x14ac:dyDescent="0.25">
      <c r="D21" s="17"/>
      <c r="E21" s="17"/>
      <c r="F21" s="17"/>
      <c r="G21" s="17"/>
      <c r="H21" s="17"/>
      <c r="I21" s="17"/>
      <c r="J21" s="17"/>
      <c r="K21" s="17"/>
      <c r="L21" s="17"/>
      <c r="M21" s="17"/>
      <c r="N21" s="17"/>
      <c r="O21" s="17"/>
      <c r="P21" s="17"/>
      <c r="Q21" s="17"/>
      <c r="R21" s="17"/>
      <c r="S21" s="150"/>
    </row>
    <row r="22" spans="2:19" x14ac:dyDescent="0.25">
      <c r="C22" s="15"/>
      <c r="D22" s="150"/>
      <c r="E22" s="150"/>
      <c r="F22" s="150"/>
      <c r="G22" s="150"/>
      <c r="H22" s="150"/>
      <c r="I22" s="150"/>
      <c r="J22" s="150"/>
      <c r="K22" s="150"/>
      <c r="L22" s="150"/>
      <c r="M22" s="150"/>
      <c r="N22" s="150"/>
      <c r="O22" s="150"/>
      <c r="P22" s="150"/>
      <c r="Q22" s="150"/>
      <c r="R22" s="150"/>
    </row>
    <row r="23" spans="2:19" x14ac:dyDescent="0.25">
      <c r="B23" s="22" t="s">
        <v>409</v>
      </c>
      <c r="C23" s="49"/>
      <c r="D23" s="140">
        <v>2010</v>
      </c>
      <c r="E23" s="140">
        <v>2011</v>
      </c>
      <c r="F23" s="140">
        <v>2012</v>
      </c>
      <c r="G23" s="140">
        <v>2013</v>
      </c>
      <c r="H23" s="140">
        <v>2014</v>
      </c>
      <c r="I23" s="140">
        <v>2015</v>
      </c>
      <c r="J23" s="140">
        <v>2016</v>
      </c>
      <c r="K23" s="140">
        <v>2017</v>
      </c>
      <c r="L23" s="140">
        <v>2018</v>
      </c>
      <c r="M23" s="140">
        <v>2019</v>
      </c>
      <c r="N23" s="140">
        <v>2020</v>
      </c>
      <c r="O23" s="140">
        <v>2021</v>
      </c>
      <c r="P23" s="140">
        <v>2022</v>
      </c>
      <c r="Q23" s="140">
        <v>2023</v>
      </c>
      <c r="R23" s="140">
        <v>2024</v>
      </c>
      <c r="S23" s="141" t="s">
        <v>11</v>
      </c>
    </row>
    <row r="24" spans="2:19" x14ac:dyDescent="0.25">
      <c r="C24" s="8" t="s">
        <v>535</v>
      </c>
      <c r="D24" s="5">
        <v>8.1949999999999884E-2</v>
      </c>
      <c r="E24" s="5">
        <v>0.11593333333333322</v>
      </c>
      <c r="F24" s="5">
        <v>0</v>
      </c>
      <c r="G24" s="5">
        <v>0</v>
      </c>
      <c r="H24" s="5">
        <v>0.04</v>
      </c>
      <c r="I24" s="5">
        <v>0.11</v>
      </c>
      <c r="J24" s="5">
        <v>0.15</v>
      </c>
      <c r="K24" s="5">
        <v>0.18</v>
      </c>
      <c r="L24" s="5">
        <v>0.2</v>
      </c>
      <c r="M24" s="5">
        <v>0.22</v>
      </c>
      <c r="N24" s="5">
        <v>0.23</v>
      </c>
      <c r="O24" s="5">
        <v>0.22</v>
      </c>
      <c r="P24" s="5">
        <v>0.21</v>
      </c>
      <c r="Q24" s="5">
        <v>0.21</v>
      </c>
      <c r="R24" s="5">
        <v>0.21</v>
      </c>
      <c r="S24" s="18">
        <v>9.805797673485328E-3</v>
      </c>
    </row>
    <row r="25" spans="2:19" x14ac:dyDescent="0.25">
      <c r="C25" s="8" t="s">
        <v>534</v>
      </c>
      <c r="D25" s="5"/>
      <c r="E25" s="5"/>
      <c r="F25" s="5">
        <v>0.4</v>
      </c>
      <c r="G25" s="5">
        <v>0.35</v>
      </c>
      <c r="H25" s="5">
        <v>0.3</v>
      </c>
      <c r="I25" s="5">
        <v>0.3</v>
      </c>
      <c r="J25" s="5">
        <v>0.3</v>
      </c>
      <c r="K25" s="5">
        <v>0.3</v>
      </c>
      <c r="L25" s="5">
        <v>0.33</v>
      </c>
      <c r="M25" s="5">
        <v>0.35</v>
      </c>
      <c r="N25" s="5">
        <v>0.35</v>
      </c>
      <c r="O25" s="5">
        <v>0.35</v>
      </c>
      <c r="P25" s="5">
        <v>0.35</v>
      </c>
      <c r="Q25" s="5">
        <v>0.35</v>
      </c>
      <c r="R25" s="5">
        <v>0.35</v>
      </c>
      <c r="S25" s="18">
        <v>1.1837616518241667E-2</v>
      </c>
    </row>
    <row r="26" spans="2:19" x14ac:dyDescent="0.25">
      <c r="C26" s="8" t="s">
        <v>290</v>
      </c>
      <c r="D26" s="5">
        <v>0.16638333333333311</v>
      </c>
      <c r="E26" s="5">
        <v>0.1973999999999998</v>
      </c>
      <c r="F26" s="5">
        <v>2.9999999999999971E-2</v>
      </c>
      <c r="G26" s="5">
        <v>0.18000000000000005</v>
      </c>
      <c r="H26" s="5">
        <v>0.29299999999999998</v>
      </c>
      <c r="I26" s="5">
        <v>0.26100000000000007</v>
      </c>
      <c r="J26" s="5">
        <v>0.27999999999999997</v>
      </c>
      <c r="K26" s="5">
        <v>0.26499999999999996</v>
      </c>
      <c r="L26" s="5">
        <v>0.23000000000000004</v>
      </c>
      <c r="M26" s="5">
        <v>0.20000000000000007</v>
      </c>
      <c r="N26" s="5">
        <v>0.20000000000000007</v>
      </c>
      <c r="O26" s="5">
        <v>0.22000000000000008</v>
      </c>
      <c r="P26" s="5">
        <v>0.2400000000000001</v>
      </c>
      <c r="Q26" s="5">
        <v>0.25000000000000011</v>
      </c>
      <c r="R26" s="5">
        <v>0.26</v>
      </c>
      <c r="S26" s="18">
        <v>1.6816147821954619E-2</v>
      </c>
    </row>
    <row r="27" spans="2:19" x14ac:dyDescent="0.25">
      <c r="C27" s="8" t="s">
        <v>45</v>
      </c>
      <c r="D27" s="5">
        <v>0.75166666666666704</v>
      </c>
      <c r="E27" s="5">
        <v>0.68666666666666698</v>
      </c>
      <c r="F27" s="5">
        <v>0.57000000000000006</v>
      </c>
      <c r="G27" s="5">
        <v>0.47</v>
      </c>
      <c r="H27" s="5">
        <v>0.36699999999999999</v>
      </c>
      <c r="I27" s="5">
        <v>0.32899999999999996</v>
      </c>
      <c r="J27" s="5">
        <v>0.27</v>
      </c>
      <c r="K27" s="5">
        <v>0.255</v>
      </c>
      <c r="L27" s="5">
        <v>0.24</v>
      </c>
      <c r="M27" s="5">
        <v>0.22999999999999998</v>
      </c>
      <c r="N27" s="5">
        <v>0.21999999999999997</v>
      </c>
      <c r="O27" s="5">
        <v>0.20999999999999996</v>
      </c>
      <c r="P27" s="5">
        <v>0.19999999999999996</v>
      </c>
      <c r="Q27" s="5">
        <v>0.18999999999999995</v>
      </c>
      <c r="R27" s="5">
        <v>0.18000000000000005</v>
      </c>
      <c r="S27" s="18">
        <v>-4.5648255188992848E-2</v>
      </c>
    </row>
    <row r="28" spans="2:19" x14ac:dyDescent="0.25">
      <c r="C28" s="141" t="s">
        <v>70</v>
      </c>
      <c r="D28" s="21">
        <v>1</v>
      </c>
      <c r="E28" s="21">
        <v>1</v>
      </c>
      <c r="F28" s="21">
        <v>1</v>
      </c>
      <c r="G28" s="21">
        <v>1</v>
      </c>
      <c r="H28" s="21">
        <v>1</v>
      </c>
      <c r="I28" s="21">
        <v>1</v>
      </c>
      <c r="J28" s="21">
        <v>1</v>
      </c>
      <c r="K28" s="21">
        <v>0.99999999999999989</v>
      </c>
      <c r="L28" s="21">
        <v>1</v>
      </c>
      <c r="M28" s="21">
        <v>1</v>
      </c>
      <c r="N28" s="21">
        <v>1</v>
      </c>
      <c r="O28" s="21">
        <v>1</v>
      </c>
      <c r="P28" s="21">
        <v>1</v>
      </c>
      <c r="Q28" s="21">
        <v>1</v>
      </c>
      <c r="R28" s="21">
        <v>1</v>
      </c>
      <c r="S28" s="18">
        <v>0</v>
      </c>
    </row>
    <row r="29" spans="2:19" x14ac:dyDescent="0.25">
      <c r="D29" s="5"/>
      <c r="E29" s="5"/>
      <c r="F29" s="5"/>
      <c r="G29" s="5"/>
      <c r="H29" s="5"/>
      <c r="I29" s="5"/>
      <c r="J29" s="5"/>
      <c r="K29" s="5"/>
      <c r="L29" s="5"/>
      <c r="M29" s="5"/>
      <c r="N29" s="5"/>
      <c r="O29" s="5"/>
      <c r="P29" s="5"/>
      <c r="Q29" s="5"/>
      <c r="R29" s="5"/>
      <c r="S29" s="18"/>
    </row>
    <row r="30" spans="2:19" x14ac:dyDescent="0.25">
      <c r="B30" s="22" t="s">
        <v>410</v>
      </c>
      <c r="C30" s="49"/>
      <c r="D30" s="140">
        <v>2010</v>
      </c>
      <c r="E30" s="140">
        <v>2011</v>
      </c>
      <c r="F30" s="140">
        <v>2012</v>
      </c>
      <c r="G30" s="140">
        <v>2013</v>
      </c>
      <c r="H30" s="140">
        <v>2014</v>
      </c>
      <c r="I30" s="140">
        <v>2015</v>
      </c>
      <c r="J30" s="140">
        <v>2016</v>
      </c>
      <c r="K30" s="140">
        <v>2017</v>
      </c>
      <c r="L30" s="140">
        <v>2018</v>
      </c>
      <c r="M30" s="140">
        <v>2019</v>
      </c>
      <c r="N30" s="140">
        <v>2020</v>
      </c>
      <c r="O30" s="140">
        <v>2021</v>
      </c>
      <c r="P30" s="140">
        <v>2022</v>
      </c>
      <c r="Q30" s="140">
        <v>2023</v>
      </c>
      <c r="R30" s="140">
        <v>2024</v>
      </c>
      <c r="S30" s="141" t="s">
        <v>11</v>
      </c>
    </row>
    <row r="31" spans="2:19" x14ac:dyDescent="0.25">
      <c r="C31" s="8" t="s">
        <v>83</v>
      </c>
      <c r="D31" s="5">
        <v>0.24833333333333299</v>
      </c>
      <c r="E31" s="5">
        <v>0.31333333333333302</v>
      </c>
      <c r="F31" s="5">
        <v>0.43</v>
      </c>
      <c r="G31" s="5">
        <v>0.53</v>
      </c>
      <c r="H31" s="5">
        <v>0.63300000000000001</v>
      </c>
      <c r="I31" s="5">
        <v>0.67100000000000004</v>
      </c>
      <c r="J31" s="5">
        <v>0.73</v>
      </c>
      <c r="K31" s="5">
        <v>0.745</v>
      </c>
      <c r="L31" s="5">
        <v>0.76</v>
      </c>
      <c r="M31" s="5">
        <v>0.77</v>
      </c>
      <c r="N31" s="5">
        <v>0.78</v>
      </c>
      <c r="O31" s="5">
        <v>0.79</v>
      </c>
      <c r="P31" s="5">
        <v>0.8</v>
      </c>
      <c r="Q31" s="5">
        <v>0.81</v>
      </c>
      <c r="R31" s="5">
        <v>0.82</v>
      </c>
      <c r="S31" s="18">
        <v>1.2824702968712964E-2</v>
      </c>
    </row>
    <row r="32" spans="2:19" x14ac:dyDescent="0.25">
      <c r="C32" s="8" t="s">
        <v>45</v>
      </c>
      <c r="D32" s="5">
        <v>0.75166666666666704</v>
      </c>
      <c r="E32" s="5">
        <v>0.68666666666666698</v>
      </c>
      <c r="F32" s="5">
        <v>0.57000000000000006</v>
      </c>
      <c r="G32" s="5">
        <v>0.47</v>
      </c>
      <c r="H32" s="5">
        <v>0.36699999999999999</v>
      </c>
      <c r="I32" s="5">
        <v>0.32899999999999996</v>
      </c>
      <c r="J32" s="5">
        <v>0.27</v>
      </c>
      <c r="K32" s="5">
        <v>0.255</v>
      </c>
      <c r="L32" s="5">
        <v>0.24</v>
      </c>
      <c r="M32" s="5">
        <v>0.22999999999999998</v>
      </c>
      <c r="N32" s="5">
        <v>0.21999999999999997</v>
      </c>
      <c r="O32" s="5">
        <v>0.20999999999999996</v>
      </c>
      <c r="P32" s="5">
        <v>0.19999999999999996</v>
      </c>
      <c r="Q32" s="5">
        <v>0.18999999999999995</v>
      </c>
      <c r="R32" s="5">
        <v>0.18000000000000005</v>
      </c>
      <c r="S32" s="18">
        <v>-4.5648255188992848E-2</v>
      </c>
    </row>
    <row r="33" spans="2:19" x14ac:dyDescent="0.25">
      <c r="D33" s="150"/>
      <c r="E33" s="150"/>
      <c r="F33" s="150"/>
      <c r="G33" s="150"/>
      <c r="H33" s="150"/>
      <c r="I33" s="150"/>
      <c r="J33" s="150"/>
      <c r="K33" s="150"/>
      <c r="L33" s="150"/>
      <c r="M33" s="150"/>
      <c r="N33" s="150"/>
      <c r="O33" s="150"/>
      <c r="P33" s="150"/>
      <c r="Q33" s="150"/>
      <c r="R33" s="150"/>
    </row>
    <row r="34" spans="2:19" x14ac:dyDescent="0.25">
      <c r="B34" s="22" t="s">
        <v>411</v>
      </c>
      <c r="C34" s="49"/>
      <c r="D34" s="140">
        <v>2010</v>
      </c>
      <c r="E34" s="140">
        <v>2011</v>
      </c>
      <c r="F34" s="140">
        <v>2012</v>
      </c>
      <c r="G34" s="140">
        <v>2013</v>
      </c>
      <c r="H34" s="140">
        <v>2014</v>
      </c>
      <c r="I34" s="140">
        <v>2015</v>
      </c>
      <c r="J34" s="140">
        <v>2016</v>
      </c>
      <c r="K34" s="140">
        <v>2017</v>
      </c>
      <c r="L34" s="140">
        <v>2018</v>
      </c>
      <c r="M34" s="140">
        <v>2019</v>
      </c>
      <c r="N34" s="140">
        <v>2020</v>
      </c>
      <c r="O34" s="140">
        <v>2021</v>
      </c>
      <c r="P34" s="140">
        <v>2022</v>
      </c>
      <c r="Q34" s="140">
        <v>2023</v>
      </c>
      <c r="R34" s="140">
        <v>2024</v>
      </c>
      <c r="S34" s="141" t="s">
        <v>11</v>
      </c>
    </row>
    <row r="35" spans="2:19" x14ac:dyDescent="0.25">
      <c r="C35" s="8" t="s">
        <v>533</v>
      </c>
      <c r="D35" s="27">
        <v>133474082.04166645</v>
      </c>
      <c r="E35" s="27">
        <v>197010266.59999982</v>
      </c>
      <c r="F35" s="27">
        <v>0</v>
      </c>
      <c r="G35" s="27">
        <v>0</v>
      </c>
      <c r="H35" s="27">
        <v>80700000</v>
      </c>
      <c r="I35" s="27">
        <v>235620000</v>
      </c>
      <c r="J35" s="27">
        <v>310500000</v>
      </c>
      <c r="K35" s="27">
        <v>365166000</v>
      </c>
      <c r="L35" s="27">
        <v>379481800</v>
      </c>
      <c r="M35" s="27">
        <v>410344000</v>
      </c>
      <c r="N35" s="27">
        <v>436287000</v>
      </c>
      <c r="O35" s="27">
        <v>427690340</v>
      </c>
      <c r="P35" s="27">
        <v>408917768.69999999</v>
      </c>
      <c r="Q35" s="27">
        <v>420269581.19999999</v>
      </c>
      <c r="R35" s="27">
        <v>419858556.579</v>
      </c>
      <c r="S35" s="18">
        <v>2.06278177074255E-2</v>
      </c>
    </row>
    <row r="36" spans="2:19" x14ac:dyDescent="0.25">
      <c r="C36" s="8" t="s">
        <v>534</v>
      </c>
      <c r="D36" s="27"/>
      <c r="E36" s="27"/>
      <c r="F36" s="27">
        <v>707555200</v>
      </c>
      <c r="G36" s="27">
        <v>682999100</v>
      </c>
      <c r="H36" s="27">
        <v>605250000</v>
      </c>
      <c r="I36" s="27">
        <v>642600000</v>
      </c>
      <c r="J36" s="27">
        <v>621000000</v>
      </c>
      <c r="K36" s="27">
        <v>608610000</v>
      </c>
      <c r="L36" s="27">
        <v>626144970</v>
      </c>
      <c r="M36" s="27">
        <v>652820000</v>
      </c>
      <c r="N36" s="27">
        <v>663915000</v>
      </c>
      <c r="O36" s="27">
        <v>680416450</v>
      </c>
      <c r="P36" s="27">
        <v>681529614.5</v>
      </c>
      <c r="Q36" s="27">
        <v>700449302</v>
      </c>
      <c r="R36" s="27">
        <v>699764260.96500003</v>
      </c>
      <c r="S36" s="18">
        <v>2.2681411416511255E-2</v>
      </c>
    </row>
    <row r="37" spans="2:19" x14ac:dyDescent="0.25">
      <c r="C37" s="8" t="s">
        <v>290</v>
      </c>
      <c r="D37" s="27">
        <v>270992833.23611069</v>
      </c>
      <c r="E37" s="27">
        <v>335449913.39999968</v>
      </c>
      <c r="F37" s="27">
        <v>53066639.999999948</v>
      </c>
      <c r="G37" s="27">
        <v>351256680.00000012</v>
      </c>
      <c r="H37" s="27">
        <v>591127500</v>
      </c>
      <c r="I37" s="27">
        <v>559062000.00000012</v>
      </c>
      <c r="J37" s="27">
        <v>579599999.99999988</v>
      </c>
      <c r="K37" s="27">
        <v>537605499.99999988</v>
      </c>
      <c r="L37" s="27">
        <v>436404070.00000006</v>
      </c>
      <c r="M37" s="27">
        <v>373040000.00000012</v>
      </c>
      <c r="N37" s="27">
        <v>379380000.00000012</v>
      </c>
      <c r="O37" s="27">
        <v>427690340.00000018</v>
      </c>
      <c r="P37" s="27">
        <v>467334592.80000019</v>
      </c>
      <c r="Q37" s="27">
        <v>500320930.00000024</v>
      </c>
      <c r="R37" s="27">
        <v>519824879.57400006</v>
      </c>
      <c r="S37" s="18">
        <v>2.7713297301503514E-2</v>
      </c>
    </row>
    <row r="38" spans="2:19" ht="8.25" customHeight="1" x14ac:dyDescent="0.25">
      <c r="D38" s="27"/>
      <c r="E38" s="27"/>
      <c r="F38" s="27"/>
      <c r="G38" s="27"/>
      <c r="H38" s="17"/>
      <c r="I38" s="17"/>
      <c r="J38" s="17"/>
      <c r="K38" s="17"/>
      <c r="L38" s="17"/>
      <c r="M38" s="17"/>
      <c r="N38" s="17"/>
      <c r="O38" s="17"/>
      <c r="P38" s="17"/>
      <c r="Q38" s="17"/>
      <c r="R38" s="17"/>
      <c r="S38" s="18"/>
    </row>
    <row r="39" spans="2:19" x14ac:dyDescent="0.25">
      <c r="C39" s="8" t="s">
        <v>83</v>
      </c>
      <c r="D39" s="27">
        <v>404466915.27777714</v>
      </c>
      <c r="E39" s="27">
        <v>532460179.99999946</v>
      </c>
      <c r="F39" s="27">
        <v>760621840</v>
      </c>
      <c r="G39" s="27">
        <v>1034255780</v>
      </c>
      <c r="H39" s="27">
        <v>1277077500</v>
      </c>
      <c r="I39" s="27">
        <v>1437282000</v>
      </c>
      <c r="J39" s="27">
        <v>1511100000</v>
      </c>
      <c r="K39" s="27">
        <v>1511381500</v>
      </c>
      <c r="L39" s="27">
        <v>1442030840</v>
      </c>
      <c r="M39" s="27">
        <v>1436204000</v>
      </c>
      <c r="N39" s="27">
        <v>1479582000</v>
      </c>
      <c r="O39" s="27">
        <v>1535797130</v>
      </c>
      <c r="P39" s="27">
        <v>1557781976</v>
      </c>
      <c r="Q39" s="27">
        <v>1621039813.2</v>
      </c>
      <c r="R39" s="27">
        <v>1639447697.118</v>
      </c>
      <c r="S39" s="18">
        <v>2.36790764053183E-2</v>
      </c>
    </row>
    <row r="40" spans="2:19" x14ac:dyDescent="0.25">
      <c r="C40" s="8" t="s">
        <v>45</v>
      </c>
      <c r="D40" s="27">
        <v>1224258918.0555558</v>
      </c>
      <c r="E40" s="27">
        <v>1166880820.0000005</v>
      </c>
      <c r="F40" s="27">
        <v>1008266160.0000001</v>
      </c>
      <c r="G40" s="27">
        <v>917170220</v>
      </c>
      <c r="H40" s="27">
        <v>740422500</v>
      </c>
      <c r="I40" s="27">
        <v>704717999.99999988</v>
      </c>
      <c r="J40" s="27">
        <v>558900000</v>
      </c>
      <c r="K40" s="27">
        <v>517318500</v>
      </c>
      <c r="L40" s="27">
        <v>455378160</v>
      </c>
      <c r="M40" s="27">
        <v>428995999.99999994</v>
      </c>
      <c r="N40" s="27">
        <v>417317999.99999994</v>
      </c>
      <c r="O40" s="27">
        <v>408249869.99999994</v>
      </c>
      <c r="P40" s="27">
        <v>389445493.99999994</v>
      </c>
      <c r="Q40" s="27">
        <v>380243906.79999989</v>
      </c>
      <c r="R40" s="27">
        <v>359878762.78200012</v>
      </c>
      <c r="S40" s="18">
        <v>-3.5420532466895693E-2</v>
      </c>
    </row>
    <row r="41" spans="2:19" x14ac:dyDescent="0.25">
      <c r="C41" s="141" t="s">
        <v>43</v>
      </c>
      <c r="D41" s="145">
        <v>1628725833.333333</v>
      </c>
      <c r="E41" s="145">
        <v>1699341000</v>
      </c>
      <c r="F41" s="145">
        <v>1768888000</v>
      </c>
      <c r="G41" s="145">
        <v>1951426000</v>
      </c>
      <c r="H41" s="145">
        <v>2017500000</v>
      </c>
      <c r="I41" s="145">
        <v>2142000000</v>
      </c>
      <c r="J41" s="145">
        <v>2070000000</v>
      </c>
      <c r="K41" s="145">
        <v>2028700000</v>
      </c>
      <c r="L41" s="145">
        <v>1897409000</v>
      </c>
      <c r="M41" s="145">
        <v>1865200000</v>
      </c>
      <c r="N41" s="145">
        <v>1896900000</v>
      </c>
      <c r="O41" s="145">
        <v>1944047000</v>
      </c>
      <c r="P41" s="145">
        <v>1947227470</v>
      </c>
      <c r="Q41" s="145">
        <v>2001283720</v>
      </c>
      <c r="R41" s="145">
        <v>1999326459.9000001</v>
      </c>
      <c r="S41" s="18">
        <v>1.0716931967387655E-2</v>
      </c>
    </row>
    <row r="42" spans="2:19" x14ac:dyDescent="0.25">
      <c r="J42" s="17"/>
      <c r="K42" s="146"/>
      <c r="S42" s="18"/>
    </row>
    <row r="43" spans="2:19" x14ac:dyDescent="0.25">
      <c r="J43" s="17"/>
      <c r="S43" s="18"/>
    </row>
    <row r="45" spans="2:19" x14ac:dyDescent="0.25">
      <c r="B45" s="22" t="s">
        <v>412</v>
      </c>
      <c r="C45" s="49"/>
      <c r="D45" s="140">
        <v>2010</v>
      </c>
      <c r="E45" s="140">
        <v>2011</v>
      </c>
      <c r="F45" s="140">
        <v>2012</v>
      </c>
      <c r="G45" s="140">
        <v>2013</v>
      </c>
      <c r="H45" s="140">
        <v>2014</v>
      </c>
      <c r="I45" s="140">
        <v>2015</v>
      </c>
      <c r="J45" s="140">
        <v>2016</v>
      </c>
      <c r="K45" s="140">
        <v>2017</v>
      </c>
      <c r="L45" s="140">
        <v>2018</v>
      </c>
      <c r="M45" s="140">
        <v>2019</v>
      </c>
      <c r="N45" s="140">
        <v>2020</v>
      </c>
      <c r="O45" s="140">
        <v>2021</v>
      </c>
      <c r="P45" s="140">
        <v>2022</v>
      </c>
      <c r="Q45" s="140">
        <v>2023</v>
      </c>
      <c r="R45" s="140">
        <v>2024</v>
      </c>
      <c r="S45" s="141" t="s">
        <v>11</v>
      </c>
    </row>
    <row r="46" spans="2:19" x14ac:dyDescent="0.25">
      <c r="C46" s="8" t="s">
        <v>50</v>
      </c>
      <c r="D46" s="27">
        <v>0</v>
      </c>
      <c r="E46" s="27">
        <v>0</v>
      </c>
      <c r="F46" s="27">
        <v>0</v>
      </c>
      <c r="G46" s="27">
        <v>0</v>
      </c>
      <c r="H46" s="27">
        <v>0</v>
      </c>
      <c r="I46" s="27">
        <v>0</v>
      </c>
      <c r="J46" s="27">
        <v>0</v>
      </c>
      <c r="K46" s="27">
        <v>0</v>
      </c>
      <c r="L46" s="27">
        <v>0</v>
      </c>
      <c r="M46" s="27">
        <v>0</v>
      </c>
      <c r="N46" s="27">
        <v>0</v>
      </c>
      <c r="O46" s="27">
        <v>0</v>
      </c>
      <c r="P46" s="27">
        <v>0</v>
      </c>
      <c r="Q46" s="27">
        <v>0</v>
      </c>
      <c r="R46" s="27">
        <v>0</v>
      </c>
      <c r="S46" s="18" t="e">
        <v>#DIV/0!</v>
      </c>
    </row>
    <row r="47" spans="2:19" x14ac:dyDescent="0.25">
      <c r="C47" s="8" t="s">
        <v>12</v>
      </c>
      <c r="D47" s="27">
        <v>10833000</v>
      </c>
      <c r="E47" s="27">
        <v>8333000</v>
      </c>
      <c r="F47" s="27">
        <v>0</v>
      </c>
      <c r="G47" s="27">
        <v>0</v>
      </c>
      <c r="H47" s="27">
        <v>0</v>
      </c>
      <c r="I47" s="27">
        <v>0</v>
      </c>
      <c r="J47" s="27">
        <v>0</v>
      </c>
      <c r="K47" s="27">
        <v>0</v>
      </c>
      <c r="L47" s="27">
        <v>0</v>
      </c>
      <c r="M47" s="27">
        <v>0</v>
      </c>
      <c r="N47" s="27">
        <v>0</v>
      </c>
      <c r="O47" s="27">
        <v>0</v>
      </c>
      <c r="P47" s="27">
        <v>0</v>
      </c>
      <c r="Q47" s="27">
        <v>0</v>
      </c>
      <c r="R47" s="27">
        <v>0</v>
      </c>
      <c r="S47" s="18" t="e">
        <v>#DIV/0!</v>
      </c>
    </row>
    <row r="48" spans="2:19" x14ac:dyDescent="0.25">
      <c r="C48" s="8" t="s">
        <v>64</v>
      </c>
      <c r="D48" s="27">
        <v>18833000</v>
      </c>
      <c r="E48" s="27">
        <v>22000000</v>
      </c>
      <c r="F48" s="27">
        <v>24000000</v>
      </c>
      <c r="G48" s="27">
        <v>31200000</v>
      </c>
      <c r="H48" s="27">
        <v>37440000</v>
      </c>
      <c r="I48" s="27">
        <v>30000000</v>
      </c>
      <c r="J48" s="27">
        <v>22000000</v>
      </c>
      <c r="K48" s="27">
        <v>16000000</v>
      </c>
      <c r="L48" s="27">
        <v>10000000</v>
      </c>
      <c r="M48" s="27">
        <v>5000000</v>
      </c>
      <c r="N48" s="27">
        <v>5000000</v>
      </c>
      <c r="O48" s="27">
        <v>0</v>
      </c>
      <c r="P48" s="27">
        <v>0</v>
      </c>
      <c r="Q48" s="27">
        <v>0</v>
      </c>
      <c r="R48" s="27">
        <v>0</v>
      </c>
      <c r="S48" s="18">
        <v>-1</v>
      </c>
    </row>
    <row r="49" spans="2:19" x14ac:dyDescent="0.25">
      <c r="C49" s="8" t="s">
        <v>52</v>
      </c>
      <c r="D49" s="27"/>
      <c r="E49" s="27"/>
      <c r="F49" s="27"/>
      <c r="G49" s="27"/>
      <c r="H49" s="27"/>
      <c r="I49" s="27"/>
      <c r="J49" s="27"/>
      <c r="K49" s="27"/>
      <c r="L49" s="27"/>
      <c r="M49" s="27"/>
      <c r="N49" s="27"/>
      <c r="O49" s="27"/>
      <c r="P49" s="27"/>
      <c r="Q49" s="27"/>
      <c r="R49" s="27"/>
      <c r="S49" s="18"/>
    </row>
    <row r="50" spans="2:19" x14ac:dyDescent="0.25">
      <c r="C50" s="8" t="s">
        <v>0</v>
      </c>
      <c r="D50" s="27">
        <v>0</v>
      </c>
      <c r="E50" s="27">
        <v>0</v>
      </c>
      <c r="F50" s="27">
        <v>50000</v>
      </c>
      <c r="G50" s="27">
        <v>1000000</v>
      </c>
      <c r="H50" s="27">
        <v>3000000</v>
      </c>
      <c r="I50" s="27">
        <v>8000000</v>
      </c>
      <c r="J50" s="27">
        <v>14000000</v>
      </c>
      <c r="K50" s="27">
        <v>20000000</v>
      </c>
      <c r="L50" s="27">
        <v>29000000</v>
      </c>
      <c r="M50" s="27">
        <v>38000000</v>
      </c>
      <c r="N50" s="27">
        <v>47000000</v>
      </c>
      <c r="O50" s="27">
        <v>53000000</v>
      </c>
      <c r="P50" s="27">
        <v>55650000</v>
      </c>
      <c r="Q50" s="27">
        <v>58432500</v>
      </c>
      <c r="R50" s="27">
        <v>61354125</v>
      </c>
      <c r="S50" s="18">
        <v>0.150406412803328</v>
      </c>
    </row>
    <row r="51" spans="2:19" x14ac:dyDescent="0.25">
      <c r="C51" s="8" t="s">
        <v>41</v>
      </c>
      <c r="D51" s="27">
        <v>0</v>
      </c>
      <c r="E51" s="27">
        <v>1500000</v>
      </c>
      <c r="F51" s="27">
        <v>3300000</v>
      </c>
      <c r="G51" s="27">
        <v>4290000</v>
      </c>
      <c r="H51" s="27">
        <v>6435000</v>
      </c>
      <c r="I51" s="27">
        <v>45000000</v>
      </c>
      <c r="J51" s="27">
        <v>54000000</v>
      </c>
      <c r="K51" s="27">
        <v>59400000.000000007</v>
      </c>
      <c r="L51" s="27">
        <v>65340000.000000015</v>
      </c>
      <c r="M51" s="27">
        <v>71874000.000000015</v>
      </c>
      <c r="N51" s="27">
        <v>79061400.00000003</v>
      </c>
      <c r="O51" s="27">
        <v>86967540.000000045</v>
      </c>
      <c r="P51" s="27">
        <v>91315917.000000045</v>
      </c>
      <c r="Q51" s="27">
        <v>95881712.850000054</v>
      </c>
      <c r="R51" s="27">
        <v>100675798.49250007</v>
      </c>
      <c r="S51" s="18">
        <v>7.9720459190966819E-2</v>
      </c>
    </row>
    <row r="52" spans="2:19" x14ac:dyDescent="0.25">
      <c r="C52" s="8" t="s">
        <v>395</v>
      </c>
      <c r="D52" s="27"/>
      <c r="E52" s="27"/>
      <c r="F52" s="27"/>
      <c r="G52" s="27"/>
      <c r="H52" s="27"/>
      <c r="I52" s="27"/>
      <c r="J52" s="27"/>
      <c r="K52" s="27"/>
      <c r="L52" s="27"/>
      <c r="M52" s="27">
        <v>200000</v>
      </c>
      <c r="N52" s="27">
        <v>1500000</v>
      </c>
      <c r="O52" s="27">
        <v>3000000</v>
      </c>
      <c r="P52" s="27">
        <v>6000000</v>
      </c>
      <c r="Q52" s="27">
        <v>12000000</v>
      </c>
      <c r="R52" s="27">
        <v>18000000</v>
      </c>
      <c r="S52" s="18" t="e">
        <v>#DIV/0!</v>
      </c>
    </row>
    <row r="53" spans="2:19" x14ac:dyDescent="0.25">
      <c r="C53" s="8" t="s">
        <v>394</v>
      </c>
      <c r="D53" s="27"/>
      <c r="E53" s="27"/>
      <c r="F53" s="27"/>
      <c r="G53" s="27"/>
      <c r="H53" s="27"/>
      <c r="I53" s="27"/>
      <c r="J53" s="27"/>
      <c r="K53" s="27"/>
      <c r="L53" s="143">
        <v>1500</v>
      </c>
      <c r="M53" s="27">
        <v>1500</v>
      </c>
      <c r="N53" s="27">
        <v>48000</v>
      </c>
      <c r="O53" s="27">
        <v>120000</v>
      </c>
      <c r="P53" s="27">
        <v>252000</v>
      </c>
      <c r="Q53" s="27">
        <v>478800</v>
      </c>
      <c r="R53" s="27">
        <v>861840</v>
      </c>
      <c r="S53" s="18">
        <v>2.1681999044550655</v>
      </c>
    </row>
    <row r="54" spans="2:19" x14ac:dyDescent="0.25">
      <c r="C54" s="141" t="s">
        <v>46</v>
      </c>
      <c r="D54" s="145">
        <v>29666000</v>
      </c>
      <c r="E54" s="145">
        <v>31833000</v>
      </c>
      <c r="F54" s="145">
        <v>27350000</v>
      </c>
      <c r="G54" s="145">
        <v>36490000</v>
      </c>
      <c r="H54" s="145">
        <v>46875000</v>
      </c>
      <c r="I54" s="145">
        <v>83000000</v>
      </c>
      <c r="J54" s="145">
        <v>90000000</v>
      </c>
      <c r="K54" s="145">
        <v>95400000</v>
      </c>
      <c r="L54" s="145">
        <v>104341500.00000001</v>
      </c>
      <c r="M54" s="145">
        <v>115075500.00000001</v>
      </c>
      <c r="N54" s="145">
        <v>132609400.00000003</v>
      </c>
      <c r="O54" s="145">
        <v>143087540.00000006</v>
      </c>
      <c r="P54" s="145">
        <v>153217917.00000006</v>
      </c>
      <c r="Q54" s="145">
        <v>166793012.85000005</v>
      </c>
      <c r="R54" s="145">
        <v>180891763.49250007</v>
      </c>
      <c r="S54" s="18">
        <v>9.8358601805502488E-2</v>
      </c>
    </row>
    <row r="55" spans="2:19" x14ac:dyDescent="0.25">
      <c r="C55" s="15"/>
      <c r="D55" s="150"/>
      <c r="E55" s="150"/>
      <c r="F55" s="150"/>
      <c r="G55" s="150"/>
      <c r="H55" s="150"/>
      <c r="I55" s="150"/>
      <c r="J55" s="150"/>
      <c r="K55" s="150"/>
      <c r="L55" s="150"/>
      <c r="M55" s="150"/>
      <c r="N55" s="150"/>
      <c r="O55" s="150"/>
      <c r="P55" s="150"/>
      <c r="Q55" s="150"/>
      <c r="R55" s="150"/>
      <c r="S55" s="150"/>
    </row>
    <row r="56" spans="2:19" x14ac:dyDescent="0.25">
      <c r="D56" s="150"/>
      <c r="E56" s="150"/>
      <c r="F56" s="150"/>
      <c r="G56" s="150"/>
      <c r="H56" s="150"/>
      <c r="I56" s="150"/>
      <c r="J56" s="150"/>
      <c r="K56" s="150"/>
      <c r="L56" s="150"/>
      <c r="M56" s="150"/>
      <c r="N56" s="150"/>
      <c r="O56" s="150"/>
      <c r="P56" s="150"/>
      <c r="Q56" s="150"/>
      <c r="R56" s="150"/>
      <c r="S56" s="150"/>
    </row>
    <row r="58" spans="2:19" x14ac:dyDescent="0.25">
      <c r="B58" s="22" t="s">
        <v>413</v>
      </c>
      <c r="C58" s="49"/>
      <c r="D58" s="140">
        <v>2010</v>
      </c>
      <c r="E58" s="140">
        <v>2011</v>
      </c>
      <c r="F58" s="140">
        <v>2012</v>
      </c>
      <c r="G58" s="140">
        <v>2013</v>
      </c>
      <c r="H58" s="140">
        <v>2014</v>
      </c>
      <c r="I58" s="140">
        <v>2015</v>
      </c>
      <c r="J58" s="140">
        <v>2016</v>
      </c>
      <c r="K58" s="140">
        <v>2017</v>
      </c>
      <c r="L58" s="140">
        <v>2018</v>
      </c>
      <c r="M58" s="140">
        <v>2019</v>
      </c>
      <c r="N58" s="140">
        <v>2020</v>
      </c>
      <c r="O58" s="140">
        <v>2021</v>
      </c>
      <c r="P58" s="140">
        <v>2022</v>
      </c>
      <c r="Q58" s="140">
        <v>2023</v>
      </c>
      <c r="R58" s="140">
        <v>2024</v>
      </c>
      <c r="S58" s="141" t="s">
        <v>11</v>
      </c>
    </row>
    <row r="59" spans="2:19" x14ac:dyDescent="0.25">
      <c r="C59" s="8" t="s">
        <v>50</v>
      </c>
      <c r="D59" s="150">
        <v>600000</v>
      </c>
      <c r="E59" s="150">
        <v>450000</v>
      </c>
      <c r="F59" s="106">
        <v>300000</v>
      </c>
      <c r="G59" s="106">
        <v>150000</v>
      </c>
      <c r="H59" s="106">
        <v>0</v>
      </c>
      <c r="I59" s="106">
        <v>0</v>
      </c>
      <c r="J59" s="106">
        <v>0</v>
      </c>
      <c r="K59" s="106">
        <v>0</v>
      </c>
      <c r="L59" s="106">
        <v>0</v>
      </c>
      <c r="M59" s="106">
        <v>0</v>
      </c>
      <c r="N59" s="106">
        <v>0</v>
      </c>
      <c r="O59" s="106">
        <v>0</v>
      </c>
      <c r="P59" s="106">
        <v>0</v>
      </c>
      <c r="Q59" s="106">
        <v>0</v>
      </c>
      <c r="R59" s="106">
        <v>0</v>
      </c>
      <c r="S59" s="18" t="e">
        <v>#DIV/0!</v>
      </c>
    </row>
    <row r="60" spans="2:19" x14ac:dyDescent="0.25">
      <c r="C60" s="8" t="s">
        <v>12</v>
      </c>
      <c r="D60" s="150">
        <v>5000000</v>
      </c>
      <c r="E60" s="150">
        <v>5000000</v>
      </c>
      <c r="F60" s="106">
        <v>5000000</v>
      </c>
      <c r="G60" s="106">
        <v>2000000</v>
      </c>
      <c r="H60" s="106">
        <v>1000000</v>
      </c>
      <c r="I60" s="106">
        <v>0</v>
      </c>
      <c r="J60" s="106">
        <v>0</v>
      </c>
      <c r="K60" s="106">
        <v>0</v>
      </c>
      <c r="L60" s="106">
        <v>0</v>
      </c>
      <c r="M60" s="106">
        <v>0</v>
      </c>
      <c r="N60" s="106">
        <v>0</v>
      </c>
      <c r="O60" s="106">
        <v>0</v>
      </c>
      <c r="P60" s="106">
        <v>0</v>
      </c>
      <c r="Q60" s="106">
        <v>0</v>
      </c>
      <c r="R60" s="106">
        <v>0</v>
      </c>
      <c r="S60" s="18" t="e">
        <v>#DIV/0!</v>
      </c>
    </row>
    <row r="61" spans="2:19" x14ac:dyDescent="0.25">
      <c r="C61" s="8" t="s">
        <v>64</v>
      </c>
      <c r="D61" s="150">
        <v>73833000</v>
      </c>
      <c r="E61" s="150">
        <v>78333000</v>
      </c>
      <c r="F61" s="106">
        <v>122000000</v>
      </c>
      <c r="G61" s="106">
        <v>129000000</v>
      </c>
      <c r="H61" s="106">
        <v>80000000</v>
      </c>
      <c r="I61" s="106">
        <v>50000000</v>
      </c>
      <c r="J61" s="106">
        <v>30000000</v>
      </c>
      <c r="K61" s="106">
        <v>21000000</v>
      </c>
      <c r="L61" s="106">
        <v>10500000</v>
      </c>
      <c r="M61" s="106">
        <v>5250000</v>
      </c>
      <c r="N61" s="106">
        <v>2625000</v>
      </c>
      <c r="O61" s="106">
        <v>1312500</v>
      </c>
      <c r="P61" s="106">
        <v>0</v>
      </c>
      <c r="Q61" s="106">
        <v>0</v>
      </c>
      <c r="R61" s="106">
        <v>1</v>
      </c>
      <c r="S61" s="18">
        <v>-1</v>
      </c>
    </row>
    <row r="62" spans="2:19" x14ac:dyDescent="0.25">
      <c r="C62" s="8" t="s">
        <v>52</v>
      </c>
      <c r="D62" s="150"/>
      <c r="E62" s="150"/>
      <c r="F62" s="106"/>
      <c r="G62" s="106"/>
      <c r="H62" s="106"/>
      <c r="I62" s="106"/>
      <c r="J62" s="106"/>
      <c r="K62" s="106"/>
      <c r="L62" s="106"/>
      <c r="M62" s="106"/>
      <c r="N62" s="106"/>
      <c r="O62" s="106"/>
      <c r="P62" s="106"/>
      <c r="Q62" s="106"/>
      <c r="R62" s="106"/>
      <c r="S62" s="18" t="e">
        <v>#DIV/0!</v>
      </c>
    </row>
    <row r="63" spans="2:19" x14ac:dyDescent="0.25">
      <c r="C63" s="8" t="s">
        <v>0</v>
      </c>
      <c r="D63" s="150">
        <v>0</v>
      </c>
      <c r="E63" s="150">
        <v>0</v>
      </c>
      <c r="F63" s="106">
        <v>500000</v>
      </c>
      <c r="G63" s="106">
        <v>2500000</v>
      </c>
      <c r="H63" s="106">
        <v>5000000</v>
      </c>
      <c r="I63" s="106">
        <v>12500000</v>
      </c>
      <c r="J63" s="106">
        <v>16875000</v>
      </c>
      <c r="K63" s="106">
        <v>18562500</v>
      </c>
      <c r="L63" s="106">
        <v>20418750</v>
      </c>
      <c r="M63" s="106">
        <v>22460625</v>
      </c>
      <c r="N63" s="106">
        <v>24706687.500000004</v>
      </c>
      <c r="O63" s="106">
        <v>27177356.250000007</v>
      </c>
      <c r="P63" s="106">
        <v>28536224.062500007</v>
      </c>
      <c r="Q63" s="106">
        <v>29963035.265625007</v>
      </c>
      <c r="R63" s="106">
        <v>31461187.02890626</v>
      </c>
      <c r="S63" s="18">
        <v>7.9720459190966819E-2</v>
      </c>
    </row>
    <row r="64" spans="2:19" x14ac:dyDescent="0.25">
      <c r="C64" s="8" t="s">
        <v>41</v>
      </c>
      <c r="D64" s="150">
        <v>4000000</v>
      </c>
      <c r="E64" s="150">
        <v>7500000</v>
      </c>
      <c r="F64" s="106">
        <v>18400000</v>
      </c>
      <c r="G64" s="106">
        <v>26680000</v>
      </c>
      <c r="H64" s="106">
        <v>20000000</v>
      </c>
      <c r="I64" s="106">
        <v>24000000</v>
      </c>
      <c r="J64" s="106">
        <v>26400000.000000004</v>
      </c>
      <c r="K64" s="106">
        <v>29040000.000000007</v>
      </c>
      <c r="L64" s="106">
        <v>31944000.000000011</v>
      </c>
      <c r="M64" s="106">
        <v>35138400.000000015</v>
      </c>
      <c r="N64" s="106">
        <v>38652240.000000022</v>
      </c>
      <c r="O64" s="106">
        <v>42517464.00000003</v>
      </c>
      <c r="P64" s="106">
        <v>44643337.200000033</v>
      </c>
      <c r="Q64" s="106">
        <v>46875504.06000004</v>
      </c>
      <c r="R64" s="106">
        <v>49219279.263000041</v>
      </c>
      <c r="S64" s="18">
        <v>7.9720459190966819E-2</v>
      </c>
    </row>
    <row r="65" spans="2:19" x14ac:dyDescent="0.25">
      <c r="C65" s="8" t="s">
        <v>395</v>
      </c>
      <c r="D65" s="150"/>
      <c r="E65" s="150"/>
      <c r="F65" s="106"/>
      <c r="G65" s="106"/>
      <c r="H65" s="106"/>
      <c r="I65" s="106"/>
      <c r="J65" s="106"/>
      <c r="K65" s="106"/>
      <c r="L65" s="106"/>
      <c r="M65" s="106">
        <v>200000</v>
      </c>
      <c r="N65" s="106">
        <v>500000</v>
      </c>
      <c r="O65" s="106">
        <v>2000000</v>
      </c>
      <c r="P65" s="106">
        <v>4000000</v>
      </c>
      <c r="Q65" s="106">
        <v>9000000</v>
      </c>
      <c r="R65" s="106">
        <v>14000000</v>
      </c>
      <c r="S65" s="18" t="e">
        <v>#DIV/0!</v>
      </c>
    </row>
    <row r="66" spans="2:19" x14ac:dyDescent="0.25">
      <c r="C66" s="8" t="s">
        <v>394</v>
      </c>
      <c r="D66" s="150"/>
      <c r="E66" s="150"/>
      <c r="F66" s="106"/>
      <c r="G66" s="106"/>
      <c r="H66" s="106"/>
      <c r="I66" s="106"/>
      <c r="J66" s="106"/>
      <c r="K66" s="106"/>
      <c r="L66" s="106">
        <v>100000</v>
      </c>
      <c r="M66" s="151">
        <v>240000</v>
      </c>
      <c r="N66" s="106">
        <v>2300000</v>
      </c>
      <c r="O66" s="106">
        <v>3400000</v>
      </c>
      <c r="P66" s="106">
        <v>7500000</v>
      </c>
      <c r="Q66" s="106">
        <v>14600000</v>
      </c>
      <c r="R66" s="106">
        <v>27100000</v>
      </c>
      <c r="S66" s="18">
        <v>1.7093840584173186</v>
      </c>
    </row>
    <row r="67" spans="2:19" x14ac:dyDescent="0.25">
      <c r="C67" s="141" t="s">
        <v>47</v>
      </c>
      <c r="D67" s="152">
        <v>83433000</v>
      </c>
      <c r="E67" s="152">
        <v>91283000</v>
      </c>
      <c r="F67" s="153">
        <v>146200000</v>
      </c>
      <c r="G67" s="153">
        <v>160330000</v>
      </c>
      <c r="H67" s="153">
        <v>106000000</v>
      </c>
      <c r="I67" s="153">
        <v>86500000</v>
      </c>
      <c r="J67" s="153">
        <v>73275000</v>
      </c>
      <c r="K67" s="153">
        <v>68602500</v>
      </c>
      <c r="L67" s="153">
        <v>62962750.000000015</v>
      </c>
      <c r="M67" s="153">
        <v>63289025.000000015</v>
      </c>
      <c r="N67" s="153">
        <v>68783927.50000003</v>
      </c>
      <c r="O67" s="153">
        <v>76407320.25000003</v>
      </c>
      <c r="P67" s="153">
        <v>84679561.262500048</v>
      </c>
      <c r="Q67" s="153">
        <v>100438539.32562505</v>
      </c>
      <c r="R67" s="153">
        <v>121780467.2919063</v>
      </c>
      <c r="S67" s="18">
        <v>9.7901402777613944E-2</v>
      </c>
    </row>
    <row r="68" spans="2:19" x14ac:dyDescent="0.25">
      <c r="C68" s="15"/>
      <c r="D68" s="150"/>
      <c r="E68" s="150" t="s">
        <v>111</v>
      </c>
      <c r="F68" s="150"/>
      <c r="G68" s="150"/>
      <c r="H68" s="150"/>
      <c r="I68" s="150"/>
      <c r="J68" s="150"/>
      <c r="K68" s="150"/>
      <c r="L68" s="150"/>
      <c r="M68" s="154"/>
      <c r="N68" s="154"/>
      <c r="O68" s="154"/>
      <c r="P68" s="154"/>
      <c r="Q68" s="154"/>
      <c r="R68" s="154"/>
      <c r="S68" s="18"/>
    </row>
    <row r="70" spans="2:19" x14ac:dyDescent="0.25">
      <c r="B70" s="22" t="s">
        <v>491</v>
      </c>
      <c r="C70" s="49"/>
      <c r="D70" s="140">
        <v>2010</v>
      </c>
      <c r="E70" s="140">
        <v>2011</v>
      </c>
      <c r="F70" s="140">
        <v>2012</v>
      </c>
      <c r="G70" s="140">
        <v>2013</v>
      </c>
      <c r="H70" s="140">
        <v>2014</v>
      </c>
      <c r="I70" s="140">
        <v>2015</v>
      </c>
      <c r="J70" s="140">
        <v>2016</v>
      </c>
      <c r="K70" s="140">
        <v>2017</v>
      </c>
      <c r="L70" s="140">
        <v>2018</v>
      </c>
      <c r="M70" s="140">
        <v>2019</v>
      </c>
      <c r="N70" s="140">
        <v>2020</v>
      </c>
      <c r="O70" s="140">
        <v>2021</v>
      </c>
      <c r="P70" s="140">
        <v>2022</v>
      </c>
      <c r="Q70" s="140">
        <v>2023</v>
      </c>
      <c r="R70" s="140">
        <v>2024</v>
      </c>
      <c r="S70" s="141" t="s">
        <v>11</v>
      </c>
    </row>
    <row r="71" spans="2:19" x14ac:dyDescent="0.25">
      <c r="C71" s="8" t="s">
        <v>50</v>
      </c>
      <c r="D71" s="150">
        <v>18000000</v>
      </c>
      <c r="E71" s="150">
        <v>19000000</v>
      </c>
      <c r="F71" s="106">
        <v>22000000</v>
      </c>
      <c r="G71" s="106">
        <v>26400000</v>
      </c>
      <c r="H71" s="106">
        <v>50500000</v>
      </c>
      <c r="I71" s="106">
        <v>62700000</v>
      </c>
      <c r="J71" s="106">
        <v>53900000</v>
      </c>
      <c r="K71" s="106">
        <v>61800000</v>
      </c>
      <c r="L71" s="106">
        <v>49900000</v>
      </c>
      <c r="M71" s="106">
        <v>39200000</v>
      </c>
      <c r="N71" s="106">
        <v>25000000</v>
      </c>
      <c r="O71" s="106">
        <v>13900000</v>
      </c>
      <c r="P71" s="106">
        <v>4000000</v>
      </c>
      <c r="Q71" s="106">
        <v>2000000</v>
      </c>
      <c r="R71" s="106">
        <v>4000000</v>
      </c>
      <c r="S71" s="18">
        <v>-0.47448406437781721</v>
      </c>
    </row>
    <row r="72" spans="2:19" x14ac:dyDescent="0.25">
      <c r="C72" s="8" t="s">
        <v>295</v>
      </c>
      <c r="D72" s="150"/>
      <c r="E72" s="150"/>
      <c r="F72" s="106"/>
      <c r="G72" s="106"/>
      <c r="H72" s="106"/>
      <c r="I72" s="106"/>
      <c r="J72" s="106"/>
      <c r="K72" s="106">
        <v>542935.92124594992</v>
      </c>
      <c r="L72" s="106">
        <v>833604.49145925406</v>
      </c>
      <c r="M72" s="106">
        <v>3305841.4614646938</v>
      </c>
      <c r="N72" s="106">
        <v>7815226.4836226059</v>
      </c>
      <c r="O72" s="106">
        <v>13761036.818090167</v>
      </c>
      <c r="P72" s="106">
        <v>18269814.00521813</v>
      </c>
      <c r="Q72" s="106">
        <v>10000000</v>
      </c>
      <c r="R72" s="106">
        <v>6000000</v>
      </c>
      <c r="S72" s="18">
        <v>0.64364487839706208</v>
      </c>
    </row>
    <row r="73" spans="2:19" x14ac:dyDescent="0.25">
      <c r="C73" s="8" t="s">
        <v>12</v>
      </c>
      <c r="D73" s="150">
        <v>15000000</v>
      </c>
      <c r="E73" s="150">
        <v>15000000</v>
      </c>
      <c r="F73" s="106">
        <v>15000000</v>
      </c>
      <c r="G73" s="106">
        <v>16000000</v>
      </c>
      <c r="H73" s="106">
        <v>13000000</v>
      </c>
      <c r="I73" s="106">
        <v>15000000</v>
      </c>
      <c r="J73" s="106">
        <v>10000000</v>
      </c>
      <c r="K73" s="106">
        <v>271467.96062297496</v>
      </c>
      <c r="L73" s="106">
        <v>83360.449145925406</v>
      </c>
      <c r="M73" s="106">
        <v>0</v>
      </c>
      <c r="N73" s="106">
        <v>0</v>
      </c>
      <c r="O73" s="106">
        <v>0</v>
      </c>
      <c r="P73" s="106">
        <v>0</v>
      </c>
      <c r="Q73" s="106">
        <v>0</v>
      </c>
      <c r="R73" s="106">
        <v>0</v>
      </c>
      <c r="S73" s="18">
        <v>-1</v>
      </c>
    </row>
    <row r="74" spans="2:19" x14ac:dyDescent="0.25">
      <c r="C74" s="8" t="s">
        <v>64</v>
      </c>
      <c r="D74" s="150">
        <v>3800000</v>
      </c>
      <c r="E74" s="150">
        <v>4000000</v>
      </c>
      <c r="F74" s="106">
        <v>9000000</v>
      </c>
      <c r="G74" s="106">
        <v>13700000</v>
      </c>
      <c r="H74" s="106">
        <v>4624207</v>
      </c>
      <c r="I74" s="106">
        <v>4645578.568</v>
      </c>
      <c r="J74" s="106">
        <v>2857074.6314499998</v>
      </c>
      <c r="K74" s="106">
        <v>1628807.7637378497</v>
      </c>
      <c r="L74" s="106">
        <v>833604.49145925406</v>
      </c>
      <c r="M74" s="106">
        <v>495876.21921970398</v>
      </c>
      <c r="N74" s="106">
        <v>312609.05934490426</v>
      </c>
      <c r="O74" s="106">
        <v>183480.49090786889</v>
      </c>
      <c r="P74" s="106">
        <v>81199.173356525018</v>
      </c>
      <c r="Q74" s="106">
        <v>21000000</v>
      </c>
      <c r="R74" s="106">
        <v>41918800.8266434</v>
      </c>
      <c r="S74" s="18">
        <v>0.90656602557053745</v>
      </c>
    </row>
    <row r="75" spans="2:19" x14ac:dyDescent="0.25">
      <c r="C75" s="8" t="s">
        <v>492</v>
      </c>
      <c r="D75" s="150">
        <v>0</v>
      </c>
      <c r="E75" s="150">
        <v>200000</v>
      </c>
      <c r="F75" s="106">
        <v>1200000</v>
      </c>
      <c r="G75" s="106">
        <v>2000000</v>
      </c>
      <c r="H75" s="106">
        <v>0</v>
      </c>
      <c r="I75" s="106">
        <v>0</v>
      </c>
      <c r="J75" s="106">
        <v>0</v>
      </c>
      <c r="K75" s="106">
        <v>0</v>
      </c>
      <c r="L75" s="106">
        <v>0</v>
      </c>
      <c r="M75" s="106">
        <v>1597517.6381249998</v>
      </c>
      <c r="N75" s="106">
        <v>3763127.8403749992</v>
      </c>
      <c r="O75" s="106">
        <v>6501882.14409375</v>
      </c>
      <c r="P75" s="106">
        <v>9782337.3026497513</v>
      </c>
      <c r="Q75" s="106">
        <v>0</v>
      </c>
      <c r="R75" s="106">
        <v>0</v>
      </c>
      <c r="S75" s="18" t="e">
        <v>#DIV/0!</v>
      </c>
    </row>
    <row r="76" spans="2:19" x14ac:dyDescent="0.25">
      <c r="C76" s="8" t="s">
        <v>493</v>
      </c>
      <c r="D76" s="150"/>
      <c r="E76" s="150"/>
      <c r="F76" s="106"/>
      <c r="G76" s="106"/>
      <c r="H76" s="106">
        <v>0</v>
      </c>
      <c r="I76" s="106">
        <v>0</v>
      </c>
      <c r="J76" s="106">
        <v>716138.98741818196</v>
      </c>
      <c r="K76" s="106">
        <v>1902850.0136430003</v>
      </c>
      <c r="L76" s="106">
        <v>6423330.964925902</v>
      </c>
      <c r="M76" s="106">
        <v>10958491.250580767</v>
      </c>
      <c r="N76" s="106">
        <v>17091422.991774857</v>
      </c>
      <c r="O76" s="106">
        <v>21430547.841802694</v>
      </c>
      <c r="P76" s="106">
        <v>27930638.374648776</v>
      </c>
      <c r="Q76" s="106">
        <v>0</v>
      </c>
      <c r="R76" s="106">
        <v>0</v>
      </c>
      <c r="S76" s="18">
        <v>-1</v>
      </c>
    </row>
    <row r="77" spans="2:19" x14ac:dyDescent="0.25">
      <c r="C77" s="8" t="s">
        <v>494</v>
      </c>
      <c r="D77" s="150"/>
      <c r="E77" s="150"/>
      <c r="F77" s="106"/>
      <c r="G77" s="106"/>
      <c r="H77" s="106">
        <v>11452690.954169797</v>
      </c>
      <c r="I77" s="106">
        <v>18410903.695867769</v>
      </c>
      <c r="J77" s="106">
        <v>21842239.116254546</v>
      </c>
      <c r="K77" s="106">
        <v>24261337.673948251</v>
      </c>
      <c r="L77" s="106">
        <v>17842586.013683062</v>
      </c>
      <c r="M77" s="106">
        <v>18264152.084301278</v>
      </c>
      <c r="N77" s="106">
        <v>17091422.991774857</v>
      </c>
      <c r="O77" s="106">
        <v>18573141.462895669</v>
      </c>
      <c r="P77" s="106">
        <v>20482468.141409103</v>
      </c>
      <c r="Q77" s="106">
        <v>5000000</v>
      </c>
      <c r="R77" s="106">
        <v>0</v>
      </c>
      <c r="S77" s="18">
        <v>-0.22464169855862448</v>
      </c>
    </row>
    <row r="78" spans="2:19" x14ac:dyDescent="0.25">
      <c r="C78" s="8" t="s">
        <v>495</v>
      </c>
      <c r="D78" s="150">
        <v>250000</v>
      </c>
      <c r="E78" s="150">
        <v>1500000</v>
      </c>
      <c r="F78" s="106">
        <v>3000000</v>
      </c>
      <c r="G78" s="106">
        <v>6000000</v>
      </c>
      <c r="H78" s="106">
        <v>4908296.1232156269</v>
      </c>
      <c r="I78" s="106">
        <v>10068462.958677687</v>
      </c>
      <c r="J78" s="106">
        <v>13606640.760945456</v>
      </c>
      <c r="K78" s="106">
        <v>19979925.143251501</v>
      </c>
      <c r="L78" s="106">
        <v>29975544.502987545</v>
      </c>
      <c r="M78" s="106">
        <v>31962266.147527233</v>
      </c>
      <c r="N78" s="106">
        <v>22788563.989033144</v>
      </c>
      <c r="O78" s="106">
        <v>15715735.083988644</v>
      </c>
      <c r="P78" s="106">
        <v>3724085.1166198365</v>
      </c>
      <c r="Q78" s="106">
        <v>10000000</v>
      </c>
      <c r="R78" s="106">
        <v>16275914.8833801</v>
      </c>
      <c r="S78" s="18">
        <v>-0.19712749789614581</v>
      </c>
    </row>
    <row r="79" spans="2:19" x14ac:dyDescent="0.25">
      <c r="C79" s="8" t="s">
        <v>496</v>
      </c>
      <c r="D79" s="150"/>
      <c r="E79" s="150"/>
      <c r="F79" s="106"/>
      <c r="G79" s="106"/>
      <c r="H79" s="106">
        <v>0</v>
      </c>
      <c r="I79" s="106">
        <v>287670.3702479339</v>
      </c>
      <c r="J79" s="106">
        <v>358069.49370909098</v>
      </c>
      <c r="K79" s="106">
        <v>237856.25170537503</v>
      </c>
      <c r="L79" s="106">
        <v>0</v>
      </c>
      <c r="M79" s="106">
        <v>0</v>
      </c>
      <c r="N79" s="106">
        <v>0</v>
      </c>
      <c r="O79" s="106">
        <v>0</v>
      </c>
      <c r="P79" s="106">
        <v>0</v>
      </c>
      <c r="Q79" s="106">
        <v>0</v>
      </c>
      <c r="R79" s="106">
        <v>0</v>
      </c>
      <c r="S79" s="18" t="e">
        <v>#DIV/0!</v>
      </c>
    </row>
    <row r="80" spans="2:19" x14ac:dyDescent="0.25">
      <c r="C80" s="8" t="s">
        <v>497</v>
      </c>
      <c r="D80" s="150"/>
      <c r="E80" s="150"/>
      <c r="F80" s="106"/>
      <c r="G80" s="106"/>
      <c r="H80" s="106">
        <v>9.0821722794539726E-10</v>
      </c>
      <c r="I80" s="106">
        <v>0</v>
      </c>
      <c r="J80" s="106">
        <v>0</v>
      </c>
      <c r="K80" s="106">
        <v>1258835.8579018749</v>
      </c>
      <c r="L80" s="106">
        <v>23497281.389498249</v>
      </c>
      <c r="M80" s="106">
        <v>44377632.485573068</v>
      </c>
      <c r="N80" s="106">
        <v>60677770.939152807</v>
      </c>
      <c r="O80" s="106">
        <v>78412701.055754557</v>
      </c>
      <c r="P80" s="106">
        <v>99188858.817929864</v>
      </c>
      <c r="Q80" s="106">
        <v>111577749.14162947</v>
      </c>
      <c r="R80" s="106">
        <v>124493479.36164047</v>
      </c>
      <c r="S80" s="18">
        <v>0.36556380066930805</v>
      </c>
    </row>
    <row r="81" spans="2:20" x14ac:dyDescent="0.25">
      <c r="C81" s="8" t="s">
        <v>337</v>
      </c>
      <c r="D81" s="150"/>
      <c r="E81" s="150"/>
      <c r="F81" s="106"/>
      <c r="G81" s="106"/>
      <c r="H81" s="106"/>
      <c r="I81" s="106"/>
      <c r="J81" s="106">
        <v>0</v>
      </c>
      <c r="K81" s="106">
        <v>3891756.5031249998</v>
      </c>
      <c r="L81" s="106">
        <v>25146812.198175251</v>
      </c>
      <c r="M81" s="106">
        <v>37101612.511303186</v>
      </c>
      <c r="N81" s="106">
        <v>65321302.428790122</v>
      </c>
      <c r="O81" s="106">
        <v>99900655.762558699</v>
      </c>
      <c r="P81" s="106">
        <v>142201895.21041343</v>
      </c>
      <c r="Q81" s="106">
        <v>202628189.56647563</v>
      </c>
      <c r="R81" s="106">
        <v>268775605.87616801</v>
      </c>
      <c r="S81" s="18">
        <v>0.51790078352768543</v>
      </c>
    </row>
    <row r="82" spans="2:20" x14ac:dyDescent="0.25">
      <c r="C82" s="8" t="s">
        <v>395</v>
      </c>
      <c r="D82" s="150"/>
      <c r="E82" s="150"/>
      <c r="F82" s="106"/>
      <c r="G82" s="106"/>
      <c r="H82" s="106"/>
      <c r="I82" s="106"/>
      <c r="J82" s="106"/>
      <c r="K82" s="106">
        <v>0</v>
      </c>
      <c r="L82" s="106">
        <v>0</v>
      </c>
      <c r="M82" s="155">
        <v>0</v>
      </c>
      <c r="N82" s="155">
        <v>134590.24536528246</v>
      </c>
      <c r="O82" s="156">
        <v>251356.22609299919</v>
      </c>
      <c r="P82" s="156">
        <v>1223035.7492052836</v>
      </c>
      <c r="Q82" s="156">
        <v>7932604.7094490016</v>
      </c>
      <c r="R82" s="156">
        <v>15102094.742800934</v>
      </c>
      <c r="S82" s="18" t="e">
        <v>#DIV/0!</v>
      </c>
    </row>
    <row r="83" spans="2:20" x14ac:dyDescent="0.25">
      <c r="C83" s="8" t="s">
        <v>394</v>
      </c>
      <c r="D83" s="150"/>
      <c r="E83" s="150"/>
      <c r="F83" s="106"/>
      <c r="G83" s="106"/>
      <c r="H83" s="106"/>
      <c r="I83" s="106"/>
      <c r="J83" s="106"/>
      <c r="K83" s="106"/>
      <c r="L83" s="106"/>
      <c r="M83" s="155">
        <v>0</v>
      </c>
      <c r="N83" s="155">
        <v>0</v>
      </c>
      <c r="O83" s="156">
        <v>0</v>
      </c>
      <c r="P83" s="156">
        <v>0</v>
      </c>
      <c r="Q83" s="156">
        <v>0</v>
      </c>
      <c r="R83" s="156">
        <v>0</v>
      </c>
      <c r="S83" s="18" t="e">
        <v>#DIV/0!</v>
      </c>
      <c r="T83" s="157"/>
    </row>
    <row r="84" spans="2:20" x14ac:dyDescent="0.25">
      <c r="C84" s="141" t="s">
        <v>48</v>
      </c>
      <c r="D84" s="152">
        <v>37050000</v>
      </c>
      <c r="E84" s="152">
        <v>39700000</v>
      </c>
      <c r="F84" s="153">
        <v>50200000</v>
      </c>
      <c r="G84" s="153">
        <v>64100000</v>
      </c>
      <c r="H84" s="153">
        <v>84485194.077385426</v>
      </c>
      <c r="I84" s="153">
        <v>111112615.59279338</v>
      </c>
      <c r="J84" s="153">
        <v>103280162.98977725</v>
      </c>
      <c r="K84" s="153">
        <v>115775773.08918177</v>
      </c>
      <c r="L84" s="153">
        <v>154536124.50133443</v>
      </c>
      <c r="M84" s="153">
        <v>187263389.79809493</v>
      </c>
      <c r="N84" s="153">
        <v>219996036.96923357</v>
      </c>
      <c r="O84" s="153">
        <v>268630536.88618505</v>
      </c>
      <c r="P84" s="153">
        <v>326884331.8914507</v>
      </c>
      <c r="Q84" s="153">
        <v>370138543.41755408</v>
      </c>
      <c r="R84" s="153">
        <v>476565895.69063294</v>
      </c>
      <c r="S84" s="18">
        <v>0.19087686668556714</v>
      </c>
    </row>
    <row r="85" spans="2:20" x14ac:dyDescent="0.25">
      <c r="D85" s="150"/>
      <c r="E85" s="150"/>
      <c r="F85" s="150"/>
      <c r="G85" s="150"/>
      <c r="H85" s="150"/>
      <c r="I85" s="150"/>
      <c r="J85" s="150"/>
      <c r="K85" s="150"/>
      <c r="L85" s="150"/>
      <c r="M85" s="150"/>
      <c r="N85" s="150"/>
      <c r="O85" s="150"/>
      <c r="P85" s="150"/>
      <c r="Q85" s="150"/>
      <c r="R85" s="150"/>
      <c r="S85" s="150"/>
    </row>
    <row r="86" spans="2:20" x14ac:dyDescent="0.25">
      <c r="C86" s="4"/>
    </row>
    <row r="87" spans="2:20" x14ac:dyDescent="0.25">
      <c r="B87" s="22" t="s">
        <v>414</v>
      </c>
      <c r="C87" s="49"/>
      <c r="D87" s="140">
        <v>2010</v>
      </c>
      <c r="E87" s="140">
        <v>2011</v>
      </c>
      <c r="F87" s="140">
        <v>2012</v>
      </c>
      <c r="G87" s="140">
        <v>2013</v>
      </c>
      <c r="H87" s="140">
        <v>2014</v>
      </c>
      <c r="I87" s="140">
        <v>2015</v>
      </c>
      <c r="J87" s="140">
        <v>2016</v>
      </c>
      <c r="K87" s="140">
        <v>2017</v>
      </c>
      <c r="L87" s="140">
        <v>2018</v>
      </c>
      <c r="M87" s="140">
        <v>2019</v>
      </c>
      <c r="N87" s="140">
        <v>2020</v>
      </c>
      <c r="O87" s="140">
        <v>2021</v>
      </c>
      <c r="P87" s="140">
        <v>2022</v>
      </c>
      <c r="Q87" s="140">
        <v>2023</v>
      </c>
      <c r="R87" s="140">
        <v>2024</v>
      </c>
      <c r="S87" s="141" t="s">
        <v>11</v>
      </c>
    </row>
    <row r="88" spans="2:20" x14ac:dyDescent="0.25">
      <c r="C88" s="8" t="s">
        <v>53</v>
      </c>
      <c r="D88" s="150">
        <v>996921833.33333302</v>
      </c>
      <c r="E88" s="150">
        <v>884633000</v>
      </c>
      <c r="F88" s="106">
        <v>770085000</v>
      </c>
      <c r="G88" s="106">
        <v>673976000</v>
      </c>
      <c r="H88" s="106">
        <v>490500000</v>
      </c>
      <c r="I88" s="106">
        <v>374700000</v>
      </c>
      <c r="J88" s="106">
        <v>293900000</v>
      </c>
      <c r="K88" s="106">
        <v>242342935.92124596</v>
      </c>
      <c r="L88" s="106">
        <v>170733604.49145925</v>
      </c>
      <c r="M88" s="106">
        <v>142505841.4614647</v>
      </c>
      <c r="N88" s="106">
        <v>102815226.48362261</v>
      </c>
      <c r="O88" s="106">
        <v>87661036.818090171</v>
      </c>
      <c r="P88" s="106">
        <v>72269814.005218133</v>
      </c>
      <c r="Q88" s="106">
        <v>52000000</v>
      </c>
      <c r="R88" s="106">
        <v>40000000</v>
      </c>
      <c r="S88" s="18">
        <v>-0.21161769720436707</v>
      </c>
    </row>
    <row r="89" spans="2:20" x14ac:dyDescent="0.25">
      <c r="C89" s="8" t="s">
        <v>42</v>
      </c>
      <c r="D89" s="150">
        <v>264166000</v>
      </c>
      <c r="E89" s="150">
        <v>246666000</v>
      </c>
      <c r="F89" s="106">
        <v>225000000</v>
      </c>
      <c r="G89" s="106">
        <v>182000000</v>
      </c>
      <c r="H89" s="106">
        <v>126000000</v>
      </c>
      <c r="I89" s="106">
        <v>75000000</v>
      </c>
      <c r="J89" s="106">
        <v>40000000</v>
      </c>
      <c r="K89" s="106">
        <v>15271467.960622976</v>
      </c>
      <c r="L89" s="106">
        <v>5083360.4491459252</v>
      </c>
      <c r="M89" s="106">
        <v>0</v>
      </c>
      <c r="N89" s="106">
        <v>0</v>
      </c>
      <c r="O89" s="106">
        <v>0</v>
      </c>
      <c r="P89" s="106">
        <v>0</v>
      </c>
      <c r="Q89" s="106">
        <v>0</v>
      </c>
      <c r="R89" s="106">
        <v>0</v>
      </c>
      <c r="S89" s="18">
        <v>-1</v>
      </c>
    </row>
    <row r="90" spans="2:20" x14ac:dyDescent="0.25">
      <c r="C90" s="8" t="s">
        <v>64</v>
      </c>
      <c r="D90" s="150">
        <v>507728000</v>
      </c>
      <c r="E90" s="150">
        <v>679317000</v>
      </c>
      <c r="F90" s="106">
        <v>867303000</v>
      </c>
      <c r="G90" s="106">
        <v>1038900000</v>
      </c>
      <c r="H90" s="106">
        <v>1073564207.0000001</v>
      </c>
      <c r="I90" s="106">
        <v>1004645578.568</v>
      </c>
      <c r="J90" s="106">
        <v>774857074.63145006</v>
      </c>
      <c r="K90" s="106">
        <v>665028807.7637378</v>
      </c>
      <c r="L90" s="106">
        <v>528717604.49145931</v>
      </c>
      <c r="M90" s="106">
        <v>430745876.21921968</v>
      </c>
      <c r="N90" s="106">
        <v>317937609.05934489</v>
      </c>
      <c r="O90" s="106">
        <v>233995980.49090788</v>
      </c>
      <c r="P90" s="106">
        <v>127956199.17335653</v>
      </c>
      <c r="Q90" s="106">
        <v>91331250.000000015</v>
      </c>
      <c r="R90" s="106">
        <v>80600989.326643407</v>
      </c>
      <c r="S90" s="18">
        <v>-0.29615160260840523</v>
      </c>
    </row>
    <row r="91" spans="2:20" x14ac:dyDescent="0.25">
      <c r="C91" s="8" t="s">
        <v>52</v>
      </c>
      <c r="D91" s="150">
        <v>5809000</v>
      </c>
      <c r="E91" s="150">
        <v>15841000</v>
      </c>
      <c r="F91" s="106" t="e">
        <v>#REF!</v>
      </c>
      <c r="G91" s="106" t="e">
        <v>#REF!</v>
      </c>
      <c r="H91" s="106">
        <v>24000000</v>
      </c>
      <c r="I91" s="106">
        <v>10000000</v>
      </c>
      <c r="J91" s="106">
        <v>0</v>
      </c>
      <c r="K91" s="106">
        <v>0</v>
      </c>
      <c r="L91" s="106">
        <v>0</v>
      </c>
      <c r="M91" s="106">
        <v>0</v>
      </c>
      <c r="N91" s="106">
        <v>0</v>
      </c>
      <c r="O91" s="106">
        <v>0</v>
      </c>
      <c r="P91" s="106">
        <v>0</v>
      </c>
      <c r="Q91" s="106">
        <v>0</v>
      </c>
      <c r="R91" s="106">
        <v>0</v>
      </c>
      <c r="S91" s="18" t="e">
        <v>#DIV/0!</v>
      </c>
    </row>
    <row r="92" spans="2:20" x14ac:dyDescent="0.25">
      <c r="C92" s="8" t="s">
        <v>112</v>
      </c>
      <c r="D92" s="150">
        <v>0</v>
      </c>
      <c r="E92" s="150">
        <v>0</v>
      </c>
      <c r="F92" s="106">
        <v>5750000</v>
      </c>
      <c r="G92" s="106">
        <v>30500000</v>
      </c>
      <c r="H92" s="106">
        <v>159452690.95416981</v>
      </c>
      <c r="I92" s="106">
        <v>308910903.69586778</v>
      </c>
      <c r="J92" s="106">
        <v>483433378.10367274</v>
      </c>
      <c r="K92" s="106">
        <v>542026687.68759131</v>
      </c>
      <c r="L92" s="106">
        <v>563684666.97860897</v>
      </c>
      <c r="M92" s="106">
        <v>586280785.97300696</v>
      </c>
      <c r="N92" s="106">
        <v>509652661.32392472</v>
      </c>
      <c r="O92" s="106">
        <v>486682927.69879216</v>
      </c>
      <c r="P92" s="106">
        <v>466381667.88120759</v>
      </c>
      <c r="Q92" s="106">
        <v>384995535.265625</v>
      </c>
      <c r="R92" s="106">
        <v>355255312.02890629</v>
      </c>
      <c r="S92" s="18">
        <v>-7.3417925188113853E-2</v>
      </c>
    </row>
    <row r="93" spans="2:20" x14ac:dyDescent="0.25">
      <c r="C93" s="8" t="s">
        <v>41</v>
      </c>
      <c r="D93" s="150">
        <v>4250000</v>
      </c>
      <c r="E93" s="150">
        <v>35500000</v>
      </c>
      <c r="F93" s="106">
        <v>98700000</v>
      </c>
      <c r="G93" s="106">
        <v>256970000</v>
      </c>
      <c r="H93" s="106">
        <v>381343296.12321562</v>
      </c>
      <c r="I93" s="106">
        <v>649356133.32892561</v>
      </c>
      <c r="J93" s="106">
        <v>744364710.25465453</v>
      </c>
      <c r="K93" s="106">
        <v>839916617.25285888</v>
      </c>
      <c r="L93" s="106">
        <v>925756825.89248574</v>
      </c>
      <c r="M93" s="106">
        <v>1013352298.6331003</v>
      </c>
      <c r="N93" s="106">
        <v>1056079974.9281859</v>
      </c>
      <c r="O93" s="106">
        <v>1104160440.1397433</v>
      </c>
      <c r="P93" s="106">
        <v>1128224668.1345496</v>
      </c>
      <c r="Q93" s="106">
        <v>1153687436.0516295</v>
      </c>
      <c r="R93" s="106">
        <v>1108868744.4005206</v>
      </c>
      <c r="S93" s="18">
        <v>4.5004710353140354E-2</v>
      </c>
    </row>
    <row r="94" spans="2:20" x14ac:dyDescent="0.25">
      <c r="C94" s="8" t="s">
        <v>466</v>
      </c>
      <c r="D94" s="150"/>
      <c r="E94" s="150"/>
      <c r="F94" s="106"/>
      <c r="G94" s="106"/>
      <c r="H94" s="106">
        <v>0</v>
      </c>
      <c r="I94" s="106">
        <v>0</v>
      </c>
      <c r="J94" s="106">
        <v>0</v>
      </c>
      <c r="K94" s="106">
        <v>3891756.5031249998</v>
      </c>
      <c r="L94" s="106">
        <v>25146812.198175251</v>
      </c>
      <c r="M94" s="106">
        <v>37101612.511303186</v>
      </c>
      <c r="N94" s="106">
        <v>65321302.428790122</v>
      </c>
      <c r="O94" s="106">
        <v>99900655.762558699</v>
      </c>
      <c r="P94" s="106">
        <v>142201895.21041343</v>
      </c>
      <c r="Q94" s="106">
        <v>202628189.56647563</v>
      </c>
      <c r="R94" s="106">
        <v>268775605.87616801</v>
      </c>
      <c r="S94" s="18">
        <v>0.51790078352768543</v>
      </c>
    </row>
    <row r="95" spans="2:20" x14ac:dyDescent="0.25">
      <c r="C95" s="8" t="s">
        <v>395</v>
      </c>
      <c r="D95" s="150"/>
      <c r="E95" s="150"/>
      <c r="F95" s="106"/>
      <c r="G95" s="106"/>
      <c r="H95" s="106">
        <v>0</v>
      </c>
      <c r="I95" s="106">
        <v>0</v>
      </c>
      <c r="J95" s="106">
        <v>0</v>
      </c>
      <c r="K95" s="106">
        <v>0</v>
      </c>
      <c r="L95" s="106">
        <v>25000</v>
      </c>
      <c r="M95" s="106">
        <v>20400000</v>
      </c>
      <c r="N95" s="106">
        <v>262134590.24536529</v>
      </c>
      <c r="O95" s="106">
        <v>405251356.22609299</v>
      </c>
      <c r="P95" s="106">
        <v>551223035.74920523</v>
      </c>
      <c r="Q95" s="106">
        <v>708932604.70944905</v>
      </c>
      <c r="R95" s="106">
        <v>847102094.74280095</v>
      </c>
      <c r="S95" s="18">
        <v>6.7720035156255403</v>
      </c>
    </row>
    <row r="96" spans="2:20" x14ac:dyDescent="0.25">
      <c r="C96" s="8" t="s">
        <v>394</v>
      </c>
      <c r="D96" s="150"/>
      <c r="E96" s="150"/>
      <c r="F96" s="106"/>
      <c r="G96" s="106"/>
      <c r="H96" s="106">
        <v>0</v>
      </c>
      <c r="I96" s="106">
        <v>0</v>
      </c>
      <c r="J96" s="106">
        <v>0</v>
      </c>
      <c r="K96" s="106">
        <v>0</v>
      </c>
      <c r="L96" s="106">
        <v>101500</v>
      </c>
      <c r="M96" s="106">
        <v>441500</v>
      </c>
      <c r="N96" s="106">
        <v>4348000</v>
      </c>
      <c r="O96" s="106">
        <v>14520000</v>
      </c>
      <c r="P96" s="106">
        <v>23752000</v>
      </c>
      <c r="Q96" s="106">
        <v>45078800</v>
      </c>
      <c r="R96" s="106">
        <v>77961840</v>
      </c>
      <c r="S96" s="18">
        <v>2.3845525448661973</v>
      </c>
    </row>
    <row r="97" spans="2:19" x14ac:dyDescent="0.25">
      <c r="C97" s="141" t="s">
        <v>97</v>
      </c>
      <c r="D97" s="152">
        <v>1778874833.333333</v>
      </c>
      <c r="E97" s="152">
        <v>1861957000</v>
      </c>
      <c r="F97" s="153" t="e">
        <v>#REF!</v>
      </c>
      <c r="G97" s="153" t="e">
        <v>#REF!</v>
      </c>
      <c r="H97" s="153">
        <v>2254860194.0773854</v>
      </c>
      <c r="I97" s="153">
        <v>2422612615.5927935</v>
      </c>
      <c r="J97" s="153">
        <v>2336555162.9897776</v>
      </c>
      <c r="K97" s="153">
        <v>2308478273.0891819</v>
      </c>
      <c r="L97" s="153">
        <v>2219249374.5013347</v>
      </c>
      <c r="M97" s="153">
        <v>2230827914.7980947</v>
      </c>
      <c r="N97" s="153">
        <v>2318289364.4692335</v>
      </c>
      <c r="O97" s="153">
        <v>2432172397.1361852</v>
      </c>
      <c r="P97" s="153">
        <v>2512009280.1539507</v>
      </c>
      <c r="Q97" s="153">
        <v>2638653815.5931792</v>
      </c>
      <c r="R97" s="153">
        <v>2778564586.3750391</v>
      </c>
      <c r="S97" s="18">
        <v>3.5226216944306499E-2</v>
      </c>
    </row>
    <row r="98" spans="2:19" x14ac:dyDescent="0.25">
      <c r="D98" s="150"/>
      <c r="E98" s="150"/>
      <c r="F98" s="150"/>
      <c r="G98" s="150"/>
      <c r="H98" s="150"/>
      <c r="I98" s="150"/>
      <c r="J98" s="150"/>
      <c r="K98" s="150"/>
      <c r="L98" s="150"/>
      <c r="M98" s="150"/>
      <c r="N98" s="150"/>
      <c r="O98" s="150"/>
      <c r="P98" s="150"/>
      <c r="Q98" s="150"/>
      <c r="R98" s="150"/>
      <c r="S98" s="150"/>
    </row>
    <row r="99" spans="2:19" x14ac:dyDescent="0.25">
      <c r="C99" s="4"/>
      <c r="D99" s="150"/>
      <c r="E99" s="150"/>
      <c r="F99" s="150"/>
      <c r="G99" s="150"/>
      <c r="H99" s="150"/>
      <c r="I99" s="150"/>
      <c r="J99" s="150"/>
      <c r="K99" s="150"/>
      <c r="L99" s="150"/>
      <c r="M99" s="150"/>
      <c r="N99" s="150"/>
      <c r="O99" s="150"/>
      <c r="P99" s="150"/>
      <c r="Q99" s="150"/>
      <c r="R99" s="150"/>
      <c r="S99" s="150"/>
    </row>
    <row r="100" spans="2:19" x14ac:dyDescent="0.25">
      <c r="B100" s="22" t="s">
        <v>415</v>
      </c>
      <c r="C100" s="49"/>
      <c r="D100" s="140">
        <v>2010</v>
      </c>
      <c r="E100" s="140">
        <v>2011</v>
      </c>
      <c r="F100" s="140">
        <v>2012</v>
      </c>
      <c r="G100" s="140">
        <v>2013</v>
      </c>
      <c r="H100" s="140">
        <v>2014</v>
      </c>
      <c r="I100" s="140">
        <v>2015</v>
      </c>
      <c r="J100" s="140">
        <v>2016</v>
      </c>
      <c r="K100" s="140">
        <v>2017</v>
      </c>
      <c r="L100" s="140">
        <v>2018</v>
      </c>
      <c r="M100" s="140">
        <v>2019</v>
      </c>
      <c r="N100" s="140">
        <v>2020</v>
      </c>
      <c r="O100" s="140">
        <v>2021</v>
      </c>
      <c r="P100" s="140">
        <v>2022</v>
      </c>
      <c r="Q100" s="140">
        <v>2023</v>
      </c>
      <c r="R100" s="140">
        <v>2024</v>
      </c>
      <c r="S100" s="141" t="s">
        <v>11</v>
      </c>
    </row>
    <row r="101" spans="2:19" x14ac:dyDescent="0.25">
      <c r="C101" s="8" t="s">
        <v>45</v>
      </c>
      <c r="D101" s="27">
        <v>1224258918.0555558</v>
      </c>
      <c r="E101" s="27">
        <v>1166880820.0000005</v>
      </c>
      <c r="F101" s="106">
        <v>1008266160.0000001</v>
      </c>
      <c r="G101" s="106">
        <v>917170220</v>
      </c>
      <c r="H101" s="106">
        <v>740422500</v>
      </c>
      <c r="I101" s="106">
        <v>704717999.99999988</v>
      </c>
      <c r="J101" s="106">
        <v>558900000</v>
      </c>
      <c r="K101" s="106">
        <v>517318500</v>
      </c>
      <c r="L101" s="106">
        <v>455378160</v>
      </c>
      <c r="M101" s="106">
        <v>428995999.99999994</v>
      </c>
      <c r="N101" s="106">
        <v>417317999.99999994</v>
      </c>
      <c r="O101" s="106">
        <v>408249869.99999994</v>
      </c>
      <c r="P101" s="106">
        <v>389445493.99999994</v>
      </c>
      <c r="Q101" s="106">
        <v>380243906.79999989</v>
      </c>
      <c r="R101" s="106">
        <v>359878762.78200012</v>
      </c>
      <c r="S101" s="18">
        <v>-3.5420532466895693E-2</v>
      </c>
    </row>
    <row r="102" spans="2:19" x14ac:dyDescent="0.25">
      <c r="C102" s="8" t="s">
        <v>44</v>
      </c>
      <c r="D102" s="27">
        <v>270992833.23611069</v>
      </c>
      <c r="E102" s="27">
        <v>335449913.39999968</v>
      </c>
      <c r="F102" s="106">
        <v>760621840</v>
      </c>
      <c r="G102" s="106">
        <v>1034255780</v>
      </c>
      <c r="H102" s="106">
        <v>1277077500</v>
      </c>
      <c r="I102" s="106">
        <v>1437282000</v>
      </c>
      <c r="J102" s="106">
        <v>1511100000</v>
      </c>
      <c r="K102" s="106">
        <v>1511381500</v>
      </c>
      <c r="L102" s="106">
        <v>1442030840</v>
      </c>
      <c r="M102" s="106">
        <v>1436204000</v>
      </c>
      <c r="N102" s="106">
        <v>1479582000</v>
      </c>
      <c r="O102" s="106">
        <v>1535797130</v>
      </c>
      <c r="P102" s="106">
        <v>1557781976</v>
      </c>
      <c r="Q102" s="106">
        <v>1621039813.2</v>
      </c>
      <c r="R102" s="106">
        <v>1639447697.118</v>
      </c>
      <c r="S102" s="18">
        <v>2.36790764053183E-2</v>
      </c>
    </row>
    <row r="103" spans="2:19" x14ac:dyDescent="0.25">
      <c r="C103" s="8" t="s">
        <v>73</v>
      </c>
      <c r="D103" s="27">
        <v>29666000</v>
      </c>
      <c r="E103" s="27">
        <v>31833000</v>
      </c>
      <c r="F103" s="106">
        <v>27350000</v>
      </c>
      <c r="G103" s="106">
        <v>36490000</v>
      </c>
      <c r="H103" s="106">
        <v>46875000</v>
      </c>
      <c r="I103" s="106">
        <v>83000000</v>
      </c>
      <c r="J103" s="106">
        <v>90000000</v>
      </c>
      <c r="K103" s="106">
        <v>95400000</v>
      </c>
      <c r="L103" s="106">
        <v>104341500.00000001</v>
      </c>
      <c r="M103" s="106">
        <v>115075500.00000001</v>
      </c>
      <c r="N103" s="106">
        <v>132609400.00000003</v>
      </c>
      <c r="O103" s="106">
        <v>143087540.00000006</v>
      </c>
      <c r="P103" s="106">
        <v>153217917.00000006</v>
      </c>
      <c r="Q103" s="106">
        <v>166793012.85000005</v>
      </c>
      <c r="R103" s="106">
        <v>180891763.49250007</v>
      </c>
      <c r="S103" s="18">
        <v>9.8358601805502488E-2</v>
      </c>
    </row>
    <row r="104" spans="2:19" x14ac:dyDescent="0.25">
      <c r="C104" s="8" t="s">
        <v>152</v>
      </c>
      <c r="D104" s="27">
        <v>83433000</v>
      </c>
      <c r="E104" s="27">
        <v>91283000</v>
      </c>
      <c r="F104" s="106">
        <v>146200000</v>
      </c>
      <c r="G104" s="106">
        <v>160330000</v>
      </c>
      <c r="H104" s="106">
        <v>106000000</v>
      </c>
      <c r="I104" s="106">
        <v>86500000</v>
      </c>
      <c r="J104" s="106">
        <v>73275000</v>
      </c>
      <c r="K104" s="106">
        <v>68602500</v>
      </c>
      <c r="L104" s="106">
        <v>62962750.000000015</v>
      </c>
      <c r="M104" s="106">
        <v>63289025.000000015</v>
      </c>
      <c r="N104" s="106">
        <v>68783927.50000003</v>
      </c>
      <c r="O104" s="106">
        <v>76407320.25000003</v>
      </c>
      <c r="P104" s="106">
        <v>84679561.262500048</v>
      </c>
      <c r="Q104" s="106">
        <v>100438539.32562505</v>
      </c>
      <c r="R104" s="106">
        <v>121780467.2919063</v>
      </c>
      <c r="S104" s="18">
        <v>9.7901402777613944E-2</v>
      </c>
    </row>
    <row r="105" spans="2:19" x14ac:dyDescent="0.25">
      <c r="C105" s="8" t="s">
        <v>404</v>
      </c>
      <c r="D105" s="27">
        <v>37050000</v>
      </c>
      <c r="E105" s="27">
        <v>39700000</v>
      </c>
      <c r="F105" s="106">
        <v>50200000</v>
      </c>
      <c r="G105" s="106">
        <v>64100000</v>
      </c>
      <c r="H105" s="106">
        <v>84485194.077385426</v>
      </c>
      <c r="I105" s="106">
        <v>111112615.59279338</v>
      </c>
      <c r="J105" s="106">
        <v>103280162.98977725</v>
      </c>
      <c r="K105" s="106">
        <v>115775773.08918177</v>
      </c>
      <c r="L105" s="106">
        <v>154536124.50133443</v>
      </c>
      <c r="M105" s="106">
        <v>187263389.79809493</v>
      </c>
      <c r="N105" s="106">
        <v>219996036.96923357</v>
      </c>
      <c r="O105" s="106">
        <v>268630536.88618505</v>
      </c>
      <c r="P105" s="106">
        <v>326884331.8914507</v>
      </c>
      <c r="Q105" s="106">
        <v>370138543.41755408</v>
      </c>
      <c r="R105" s="106">
        <v>476565895.69063294</v>
      </c>
      <c r="S105" s="18">
        <v>0.19087686668556714</v>
      </c>
    </row>
    <row r="106" spans="2:19" x14ac:dyDescent="0.25">
      <c r="C106" s="141" t="s">
        <v>72</v>
      </c>
      <c r="D106" s="27">
        <v>1778874833.333333</v>
      </c>
      <c r="E106" s="27">
        <v>1862157000</v>
      </c>
      <c r="F106" s="153">
        <v>1992638000</v>
      </c>
      <c r="G106" s="153">
        <v>2212346000</v>
      </c>
      <c r="H106" s="153">
        <v>2254860194.0773854</v>
      </c>
      <c r="I106" s="153">
        <v>2422612615.5927935</v>
      </c>
      <c r="J106" s="153">
        <v>2336555162.9897771</v>
      </c>
      <c r="K106" s="153">
        <v>2308478273.0891819</v>
      </c>
      <c r="L106" s="153">
        <v>2219249374.5013342</v>
      </c>
      <c r="M106" s="153">
        <v>2230827914.7980947</v>
      </c>
      <c r="N106" s="153">
        <v>2318289364.4692335</v>
      </c>
      <c r="O106" s="153">
        <v>2432172397.1361852</v>
      </c>
      <c r="P106" s="153">
        <v>2512009280.1539507</v>
      </c>
      <c r="Q106" s="153">
        <v>2638653815.5931787</v>
      </c>
      <c r="R106" s="153">
        <v>2778564586.3750391</v>
      </c>
      <c r="S106" s="18">
        <v>3.5226216944306499E-2</v>
      </c>
    </row>
    <row r="107" spans="2:19" x14ac:dyDescent="0.25">
      <c r="G107" s="17"/>
      <c r="L107" s="146"/>
      <c r="M107" s="146"/>
      <c r="N107" s="146"/>
      <c r="O107" s="146"/>
      <c r="P107" s="146"/>
      <c r="Q107" s="146"/>
      <c r="R107" s="146"/>
    </row>
    <row r="108" spans="2:19" x14ac:dyDescent="0.25">
      <c r="B108" s="22" t="s">
        <v>416</v>
      </c>
      <c r="C108" s="49"/>
      <c r="D108" s="140">
        <v>2010</v>
      </c>
      <c r="E108" s="140">
        <v>2011</v>
      </c>
      <c r="F108" s="140">
        <v>2012</v>
      </c>
      <c r="G108" s="140">
        <v>2013</v>
      </c>
      <c r="H108" s="140">
        <v>2014</v>
      </c>
      <c r="I108" s="140">
        <v>2015</v>
      </c>
      <c r="J108" s="140">
        <v>2016</v>
      </c>
      <c r="K108" s="140">
        <v>2017</v>
      </c>
      <c r="L108" s="140">
        <v>2018</v>
      </c>
      <c r="M108" s="140">
        <v>2019</v>
      </c>
      <c r="N108" s="140">
        <v>2020</v>
      </c>
      <c r="O108" s="140">
        <v>2021</v>
      </c>
      <c r="P108" s="140">
        <v>2022</v>
      </c>
      <c r="Q108" s="140">
        <v>2023</v>
      </c>
      <c r="R108" s="140">
        <v>2024</v>
      </c>
      <c r="S108" s="141" t="s">
        <v>11</v>
      </c>
    </row>
    <row r="109" spans="2:19" x14ac:dyDescent="0.25">
      <c r="C109" s="8" t="s">
        <v>44</v>
      </c>
      <c r="D109" s="27">
        <v>1224258918.0555558</v>
      </c>
      <c r="E109" s="27">
        <v>1166880820.0000005</v>
      </c>
      <c r="F109" s="106">
        <v>24000000</v>
      </c>
      <c r="G109" s="106">
        <v>31200000</v>
      </c>
      <c r="H109" s="106">
        <v>0</v>
      </c>
      <c r="I109" s="106">
        <v>0</v>
      </c>
      <c r="J109" s="106">
        <v>0</v>
      </c>
      <c r="K109" s="106">
        <v>0</v>
      </c>
      <c r="L109" s="106">
        <v>25000</v>
      </c>
      <c r="M109" s="106">
        <v>20200000</v>
      </c>
      <c r="N109" s="106">
        <v>262000000</v>
      </c>
      <c r="O109" s="106">
        <v>411000000</v>
      </c>
      <c r="P109" s="106">
        <v>556000000</v>
      </c>
      <c r="Q109" s="106">
        <v>710000000</v>
      </c>
      <c r="R109" s="106">
        <v>850000000</v>
      </c>
      <c r="S109" s="18"/>
    </row>
    <row r="110" spans="2:19" x14ac:dyDescent="0.25">
      <c r="C110" s="8" t="s">
        <v>73</v>
      </c>
      <c r="D110" s="27">
        <v>29666000</v>
      </c>
      <c r="E110" s="27">
        <v>31833000</v>
      </c>
      <c r="F110" s="106" t="e">
        <v>#REF!</v>
      </c>
      <c r="G110" s="106" t="e">
        <v>#REF!</v>
      </c>
      <c r="H110" s="106">
        <v>0</v>
      </c>
      <c r="I110" s="106">
        <v>0</v>
      </c>
      <c r="J110" s="106">
        <v>0</v>
      </c>
      <c r="K110" s="106">
        <v>0</v>
      </c>
      <c r="L110" s="106">
        <v>1500</v>
      </c>
      <c r="M110" s="106">
        <v>201500</v>
      </c>
      <c r="N110" s="106">
        <v>1548000</v>
      </c>
      <c r="O110" s="106">
        <v>3120000</v>
      </c>
      <c r="P110" s="106">
        <v>6252000</v>
      </c>
      <c r="Q110" s="106">
        <v>12478800</v>
      </c>
      <c r="R110" s="106">
        <v>18861840</v>
      </c>
      <c r="S110" s="18"/>
    </row>
    <row r="111" spans="2:19" x14ac:dyDescent="0.25">
      <c r="C111" s="8" t="s">
        <v>152</v>
      </c>
      <c r="D111" s="27">
        <v>83433000</v>
      </c>
      <c r="E111" s="27">
        <v>91283000</v>
      </c>
      <c r="F111" s="106" t="e">
        <v>#REF!</v>
      </c>
      <c r="G111" s="106" t="e">
        <v>#REF!</v>
      </c>
      <c r="H111" s="106">
        <v>0</v>
      </c>
      <c r="I111" s="106">
        <v>0</v>
      </c>
      <c r="J111" s="106">
        <v>0</v>
      </c>
      <c r="K111" s="106">
        <v>0</v>
      </c>
      <c r="L111" s="106">
        <v>100000</v>
      </c>
      <c r="M111" s="106">
        <v>440000</v>
      </c>
      <c r="N111" s="106">
        <v>2800000</v>
      </c>
      <c r="O111" s="106">
        <v>5400000</v>
      </c>
      <c r="P111" s="106">
        <v>11500000</v>
      </c>
      <c r="Q111" s="106">
        <v>23600000</v>
      </c>
      <c r="R111" s="106">
        <v>41100000</v>
      </c>
      <c r="S111" s="18"/>
    </row>
    <row r="112" spans="2:19" x14ac:dyDescent="0.25">
      <c r="C112" s="8" t="s">
        <v>404</v>
      </c>
      <c r="D112" s="27">
        <v>37050000</v>
      </c>
      <c r="E112" s="27">
        <v>39700000</v>
      </c>
      <c r="F112" s="106" t="e">
        <v>#REF!</v>
      </c>
      <c r="G112" s="106" t="e">
        <v>#REF!</v>
      </c>
      <c r="H112" s="106">
        <v>0</v>
      </c>
      <c r="I112" s="106">
        <v>0</v>
      </c>
      <c r="J112" s="106">
        <v>0</v>
      </c>
      <c r="K112" s="106">
        <v>0</v>
      </c>
      <c r="L112" s="106">
        <v>0</v>
      </c>
      <c r="M112" s="106">
        <v>0</v>
      </c>
      <c r="N112" s="106">
        <v>134590.24536528246</v>
      </c>
      <c r="O112" s="106">
        <v>251356.22609299919</v>
      </c>
      <c r="P112" s="106">
        <v>1223035.7492052836</v>
      </c>
      <c r="Q112" s="106">
        <v>7932604.7094490016</v>
      </c>
      <c r="R112" s="106">
        <v>15102094.742800934</v>
      </c>
      <c r="S112" s="18"/>
    </row>
    <row r="113" spans="3:18" x14ac:dyDescent="0.25">
      <c r="C113" s="141" t="s">
        <v>72</v>
      </c>
      <c r="D113" s="27">
        <v>1778874833.333333</v>
      </c>
      <c r="E113" s="27">
        <v>1862157000</v>
      </c>
      <c r="F113" s="153" t="e">
        <v>#REF!</v>
      </c>
      <c r="G113" s="153" t="e">
        <v>#REF!</v>
      </c>
      <c r="H113" s="153">
        <v>0</v>
      </c>
      <c r="I113" s="153">
        <v>0</v>
      </c>
      <c r="J113" s="153">
        <v>0</v>
      </c>
      <c r="K113" s="153">
        <v>0</v>
      </c>
      <c r="L113" s="153">
        <v>126500</v>
      </c>
      <c r="M113" s="153">
        <v>20841500</v>
      </c>
      <c r="N113" s="153">
        <v>266482590.24536529</v>
      </c>
      <c r="O113" s="153">
        <v>419771356.22609299</v>
      </c>
      <c r="P113" s="153">
        <v>574975035.74920523</v>
      </c>
      <c r="Q113" s="153">
        <v>754011404.70944905</v>
      </c>
      <c r="R113" s="153">
        <v>925063934.74280095</v>
      </c>
    </row>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65"/>
  <sheetViews>
    <sheetView zoomScale="80" zoomScaleNormal="80" workbookViewId="0">
      <selection activeCell="V54" sqref="V54"/>
    </sheetView>
  </sheetViews>
  <sheetFormatPr defaultColWidth="9" defaultRowHeight="15" x14ac:dyDescent="0.25"/>
  <cols>
    <col min="1" max="1" width="2.5703125" style="13" customWidth="1"/>
    <col min="2" max="2" width="9" style="13"/>
    <col min="3" max="3" width="15" style="13" customWidth="1"/>
    <col min="4" max="8" width="0" style="13" hidden="1" customWidth="1"/>
    <col min="9" max="9" width="20.28515625" style="13" bestFit="1" customWidth="1"/>
    <col min="10" max="10" width="10" style="13" bestFit="1" customWidth="1"/>
    <col min="11" max="16384" width="9" style="13"/>
  </cols>
  <sheetData>
    <row r="1" spans="2:19" s="8" customFormat="1" x14ac:dyDescent="0.25"/>
    <row r="2" spans="2:19" s="8" customFormat="1" x14ac:dyDescent="0.25">
      <c r="C2" s="13" t="s">
        <v>30</v>
      </c>
    </row>
    <row r="3" spans="2:19" s="8" customFormat="1" x14ac:dyDescent="0.25">
      <c r="C3" s="8" t="s">
        <v>15</v>
      </c>
    </row>
    <row r="4" spans="2:19" s="8" customFormat="1" x14ac:dyDescent="0.25">
      <c r="C4" s="8" t="s">
        <v>405</v>
      </c>
    </row>
    <row r="5" spans="2:19" s="8" customFormat="1" x14ac:dyDescent="0.25">
      <c r="C5" s="4">
        <v>43801</v>
      </c>
    </row>
    <row r="8" spans="2:19" x14ac:dyDescent="0.25">
      <c r="B8" s="22" t="s">
        <v>417</v>
      </c>
      <c r="C8" s="49"/>
      <c r="D8" s="140">
        <v>2010</v>
      </c>
      <c r="E8" s="140">
        <v>2011</v>
      </c>
      <c r="F8" s="140">
        <v>2012</v>
      </c>
      <c r="G8" s="140">
        <v>2013</v>
      </c>
      <c r="H8" s="140">
        <v>2014</v>
      </c>
      <c r="I8" s="140">
        <v>2015</v>
      </c>
      <c r="J8" s="140">
        <v>2016</v>
      </c>
      <c r="K8" s="140">
        <v>2017</v>
      </c>
      <c r="L8" s="140">
        <v>2018</v>
      </c>
      <c r="M8" s="140">
        <v>2019</v>
      </c>
      <c r="N8" s="140">
        <v>2020</v>
      </c>
      <c r="O8" s="140">
        <v>2021</v>
      </c>
      <c r="P8" s="140">
        <v>2022</v>
      </c>
      <c r="Q8" s="140">
        <v>2023</v>
      </c>
      <c r="R8" s="140">
        <v>2024</v>
      </c>
      <c r="S8" s="141"/>
    </row>
    <row r="9" spans="2:19" x14ac:dyDescent="0.25">
      <c r="B9" s="8"/>
      <c r="C9" s="8" t="s">
        <v>406</v>
      </c>
      <c r="D9" s="5"/>
      <c r="E9" s="5"/>
      <c r="F9" s="5"/>
      <c r="G9" s="5"/>
      <c r="H9" s="5"/>
      <c r="I9" s="5">
        <v>0.39</v>
      </c>
      <c r="J9" s="5">
        <v>0.45</v>
      </c>
      <c r="K9" s="5">
        <v>0.52</v>
      </c>
      <c r="L9" s="5">
        <v>0.6</v>
      </c>
      <c r="M9" s="5">
        <v>0.66</v>
      </c>
      <c r="N9" s="5">
        <v>0.7</v>
      </c>
      <c r="O9" s="5">
        <v>0.72</v>
      </c>
      <c r="P9" s="5">
        <v>0.74</v>
      </c>
      <c r="Q9" s="5">
        <v>0.76</v>
      </c>
      <c r="R9" s="5">
        <v>0.78</v>
      </c>
      <c r="S9" s="18"/>
    </row>
    <row r="10" spans="2:19" x14ac:dyDescent="0.25">
      <c r="B10" s="8"/>
      <c r="C10" s="8" t="s">
        <v>407</v>
      </c>
      <c r="D10" s="5"/>
      <c r="E10" s="5"/>
      <c r="F10" s="5"/>
      <c r="G10" s="5"/>
      <c r="H10" s="5"/>
      <c r="I10" s="5">
        <v>0.32395559860863299</v>
      </c>
      <c r="J10" s="5">
        <v>0.16753288325729648</v>
      </c>
      <c r="K10" s="5">
        <v>0.14746021479805535</v>
      </c>
      <c r="L10" s="5">
        <v>0.19</v>
      </c>
      <c r="M10" s="5">
        <v>0.22000000000000003</v>
      </c>
      <c r="N10" s="5">
        <v>0.22999999999999995</v>
      </c>
      <c r="O10" s="5">
        <v>0.21999999999999997</v>
      </c>
      <c r="P10" s="5">
        <v>0.20999999999999996</v>
      </c>
      <c r="Q10" s="5">
        <v>0.19999999999999996</v>
      </c>
      <c r="R10" s="5">
        <v>0.19000000000000006</v>
      </c>
      <c r="S10" s="18"/>
    </row>
    <row r="11" spans="2:19" x14ac:dyDescent="0.25">
      <c r="B11" s="8"/>
      <c r="C11" s="8" t="s">
        <v>408</v>
      </c>
      <c r="D11" s="5"/>
      <c r="E11" s="5"/>
      <c r="F11" s="5"/>
      <c r="G11" s="5"/>
      <c r="H11" s="5"/>
      <c r="I11" s="5">
        <v>6.6044401391367025E-2</v>
      </c>
      <c r="J11" s="5">
        <v>0.21399023995659358</v>
      </c>
      <c r="K11" s="5">
        <v>0.22525661430815258</v>
      </c>
      <c r="L11" s="5">
        <v>0.23</v>
      </c>
      <c r="M11" s="5">
        <v>0.24</v>
      </c>
      <c r="N11" s="5">
        <v>0.25</v>
      </c>
      <c r="O11" s="5">
        <v>0.26</v>
      </c>
      <c r="P11" s="5">
        <v>0.27</v>
      </c>
      <c r="Q11" s="5">
        <v>0.28000000000000003</v>
      </c>
      <c r="R11" s="5">
        <v>0.28999999999999998</v>
      </c>
      <c r="S11" s="18"/>
    </row>
    <row r="12" spans="2:19" x14ac:dyDescent="0.25">
      <c r="B12" s="8"/>
      <c r="C12" s="8" t="s">
        <v>421</v>
      </c>
      <c r="D12" s="5"/>
      <c r="E12" s="5"/>
      <c r="F12" s="5"/>
      <c r="G12" s="5"/>
      <c r="H12" s="5"/>
      <c r="I12" s="5">
        <v>0</v>
      </c>
      <c r="J12" s="5">
        <v>6.8476876786109947E-2</v>
      </c>
      <c r="K12" s="5">
        <v>0.14728317089379209</v>
      </c>
      <c r="L12" s="5">
        <v>0.18</v>
      </c>
      <c r="M12" s="5">
        <v>0.2</v>
      </c>
      <c r="N12" s="5">
        <v>0.22</v>
      </c>
      <c r="O12" s="5">
        <v>0.24</v>
      </c>
      <c r="P12" s="5">
        <v>0.26</v>
      </c>
      <c r="Q12" s="5">
        <v>0.28000000000000003</v>
      </c>
      <c r="R12" s="5">
        <v>0.3</v>
      </c>
      <c r="S12" s="18"/>
    </row>
    <row r="13" spans="2:19" x14ac:dyDescent="0.25">
      <c r="B13" s="8"/>
      <c r="C13" s="8"/>
      <c r="D13" s="5"/>
      <c r="E13" s="5"/>
      <c r="F13" s="5"/>
      <c r="G13" s="5"/>
      <c r="H13" s="5"/>
      <c r="I13" s="5"/>
      <c r="J13" s="5"/>
      <c r="K13" s="5"/>
      <c r="L13" s="5"/>
      <c r="M13" s="5"/>
      <c r="N13" s="5"/>
      <c r="O13" s="5"/>
      <c r="P13" s="5"/>
      <c r="Q13" s="5"/>
      <c r="R13" s="5"/>
      <c r="S13" s="18"/>
    </row>
    <row r="14" spans="2:19" x14ac:dyDescent="0.25">
      <c r="B14" s="8"/>
      <c r="C14" s="8"/>
      <c r="D14" s="150"/>
      <c r="E14" s="150"/>
      <c r="F14" s="150"/>
      <c r="G14" s="150"/>
      <c r="H14" s="150"/>
      <c r="I14" s="150"/>
      <c r="J14" s="150"/>
      <c r="K14" s="150"/>
      <c r="L14" s="150"/>
      <c r="M14" s="150"/>
      <c r="N14" s="150"/>
      <c r="O14" s="150"/>
      <c r="P14" s="150"/>
      <c r="Q14" s="150"/>
      <c r="R14" s="150"/>
      <c r="S14" s="8"/>
    </row>
    <row r="15" spans="2:19" x14ac:dyDescent="0.25">
      <c r="B15" s="22" t="s">
        <v>418</v>
      </c>
      <c r="C15" s="49"/>
      <c r="D15" s="140">
        <v>2010</v>
      </c>
      <c r="E15" s="140">
        <v>2011</v>
      </c>
      <c r="F15" s="140">
        <v>2012</v>
      </c>
      <c r="G15" s="140">
        <v>2013</v>
      </c>
      <c r="H15" s="140">
        <v>2014</v>
      </c>
      <c r="I15" s="140">
        <v>2015</v>
      </c>
      <c r="J15" s="140">
        <v>2016</v>
      </c>
      <c r="K15" s="140">
        <v>2017</v>
      </c>
      <c r="L15" s="140">
        <v>2018</v>
      </c>
      <c r="M15" s="140">
        <v>2019</v>
      </c>
      <c r="N15" s="140">
        <v>2020</v>
      </c>
      <c r="O15" s="140">
        <v>2021</v>
      </c>
      <c r="P15" s="140">
        <v>2022</v>
      </c>
      <c r="Q15" s="140">
        <v>2023</v>
      </c>
      <c r="R15" s="140">
        <v>2024</v>
      </c>
      <c r="S15" s="141" t="s">
        <v>11</v>
      </c>
    </row>
    <row r="16" spans="2:19" x14ac:dyDescent="0.25">
      <c r="B16" s="8"/>
      <c r="C16" s="8" t="s">
        <v>406</v>
      </c>
      <c r="D16" s="27"/>
      <c r="E16" s="27"/>
      <c r="F16" s="27"/>
      <c r="G16" s="27"/>
      <c r="H16" s="27"/>
      <c r="I16" s="27">
        <v>944818920.08118951</v>
      </c>
      <c r="J16" s="27">
        <v>1051449823.3454</v>
      </c>
      <c r="K16" s="27">
        <v>1200408702.0063746</v>
      </c>
      <c r="L16" s="27">
        <v>1331549624.7008007</v>
      </c>
      <c r="M16" s="27">
        <v>1472346423.7667427</v>
      </c>
      <c r="N16" s="27">
        <v>1622802555.1284633</v>
      </c>
      <c r="O16" s="27">
        <v>1751164125.9380534</v>
      </c>
      <c r="P16" s="27">
        <v>1858886867.3139236</v>
      </c>
      <c r="Q16" s="27">
        <v>2005376899.8508162</v>
      </c>
      <c r="R16" s="27">
        <v>2167280377.3725305</v>
      </c>
      <c r="S16" s="18">
        <v>8.5344801103665491E-2</v>
      </c>
    </row>
    <row r="17" spans="2:19" x14ac:dyDescent="0.25">
      <c r="B17" s="8"/>
      <c r="C17" s="8" t="s">
        <v>407</v>
      </c>
      <c r="D17" s="27"/>
      <c r="E17" s="27"/>
      <c r="F17" s="27"/>
      <c r="G17" s="27"/>
      <c r="H17" s="27"/>
      <c r="I17" s="27">
        <v>784818920.08118951</v>
      </c>
      <c r="J17" s="27">
        <v>391449823.34539974</v>
      </c>
      <c r="K17" s="27">
        <v>340408702.00637466</v>
      </c>
      <c r="L17" s="27">
        <v>421657381.15525359</v>
      </c>
      <c r="M17" s="27">
        <v>490782141.2555809</v>
      </c>
      <c r="N17" s="27">
        <v>533206553.8279236</v>
      </c>
      <c r="O17" s="27">
        <v>535077927.36996067</v>
      </c>
      <c r="P17" s="27">
        <v>527521948.83232957</v>
      </c>
      <c r="Q17" s="27">
        <v>527730763.11863571</v>
      </c>
      <c r="R17" s="27">
        <v>527927271.41125757</v>
      </c>
      <c r="S17" s="18">
        <v>4.5900909965188585E-2</v>
      </c>
    </row>
    <row r="18" spans="2:19" x14ac:dyDescent="0.25">
      <c r="B18" s="8"/>
      <c r="C18" s="8" t="s">
        <v>408</v>
      </c>
      <c r="D18" s="27"/>
      <c r="E18" s="27"/>
      <c r="F18" s="27"/>
      <c r="G18" s="27"/>
      <c r="H18" s="27"/>
      <c r="I18" s="27">
        <v>160000000</v>
      </c>
      <c r="J18" s="27">
        <v>500000000.00000012</v>
      </c>
      <c r="K18" s="27">
        <v>520000000</v>
      </c>
      <c r="L18" s="27">
        <v>510427356.13530701</v>
      </c>
      <c r="M18" s="27">
        <v>535398699.5515427</v>
      </c>
      <c r="N18" s="27">
        <v>579572341.11730838</v>
      </c>
      <c r="O18" s="27">
        <v>632364823.25540817</v>
      </c>
      <c r="P18" s="27">
        <v>678242505.64156675</v>
      </c>
      <c r="Q18" s="27">
        <v>738823068.3660903</v>
      </c>
      <c r="R18" s="27">
        <v>805783730.04876125</v>
      </c>
      <c r="S18" s="18">
        <v>7.6765918604576155E-2</v>
      </c>
    </row>
    <row r="19" spans="2:19" x14ac:dyDescent="0.25">
      <c r="B19" s="8"/>
      <c r="C19" s="8" t="s">
        <v>421</v>
      </c>
      <c r="D19" s="27"/>
      <c r="E19" s="27"/>
      <c r="F19" s="27"/>
      <c r="G19" s="27"/>
      <c r="H19" s="27"/>
      <c r="I19" s="27">
        <v>0</v>
      </c>
      <c r="J19" s="27">
        <v>160000000.00000003</v>
      </c>
      <c r="K19" s="27">
        <v>340000000</v>
      </c>
      <c r="L19" s="27">
        <v>399464887.41024023</v>
      </c>
      <c r="M19" s="27">
        <v>446165582.95961899</v>
      </c>
      <c r="N19" s="27">
        <v>510023660.18323135</v>
      </c>
      <c r="O19" s="27">
        <v>583721375.31268442</v>
      </c>
      <c r="P19" s="27">
        <v>653122412.84002721</v>
      </c>
      <c r="Q19" s="27">
        <v>738823068.3660903</v>
      </c>
      <c r="R19" s="27">
        <v>833569375.91251171</v>
      </c>
      <c r="S19" s="18">
        <v>0.13086917716563962</v>
      </c>
    </row>
    <row r="20" spans="2:19" x14ac:dyDescent="0.25">
      <c r="B20" s="8"/>
      <c r="C20" s="141" t="s">
        <v>422</v>
      </c>
      <c r="D20" s="145">
        <v>1628725833.333333</v>
      </c>
      <c r="E20" s="145">
        <v>1699341000</v>
      </c>
      <c r="F20" s="145" t="e">
        <v>#REF!</v>
      </c>
      <c r="G20" s="145" t="e">
        <v>#REF!</v>
      </c>
      <c r="H20" s="145" t="e">
        <v>#REF!</v>
      </c>
      <c r="I20" s="145">
        <v>1889637840.162379</v>
      </c>
      <c r="J20" s="145">
        <v>2102899646.6907997</v>
      </c>
      <c r="K20" s="145">
        <v>2400817404.0127492</v>
      </c>
      <c r="L20" s="145">
        <v>2663099249.4016013</v>
      </c>
      <c r="M20" s="145">
        <v>2944692847.5334854</v>
      </c>
      <c r="N20" s="145">
        <v>3245605110.2569265</v>
      </c>
      <c r="O20" s="145">
        <v>3502328251.8761067</v>
      </c>
      <c r="P20" s="145">
        <v>3717773734.6278472</v>
      </c>
      <c r="Q20" s="145">
        <v>4010753799.7016325</v>
      </c>
      <c r="R20" s="145">
        <v>4334560754.7450609</v>
      </c>
      <c r="S20" s="18">
        <v>8.5344801103665491E-2</v>
      </c>
    </row>
    <row r="22" spans="2:19" x14ac:dyDescent="0.25">
      <c r="B22" s="22" t="s">
        <v>419</v>
      </c>
      <c r="C22" s="49"/>
      <c r="D22" s="140">
        <v>2010</v>
      </c>
      <c r="E22" s="140">
        <v>2011</v>
      </c>
      <c r="F22" s="140">
        <v>2012</v>
      </c>
      <c r="G22" s="140">
        <v>2013</v>
      </c>
      <c r="H22" s="140">
        <v>2014</v>
      </c>
      <c r="I22" s="140">
        <v>2015</v>
      </c>
      <c r="J22" s="140">
        <v>2016</v>
      </c>
      <c r="K22" s="140">
        <v>2017</v>
      </c>
      <c r="L22" s="140">
        <v>2018</v>
      </c>
      <c r="M22" s="140">
        <v>2019</v>
      </c>
      <c r="N22" s="140">
        <v>2020</v>
      </c>
      <c r="O22" s="140">
        <v>2021</v>
      </c>
      <c r="P22" s="140">
        <v>2022</v>
      </c>
      <c r="Q22" s="140">
        <v>2023</v>
      </c>
      <c r="R22" s="140">
        <v>2024</v>
      </c>
      <c r="S22" s="141"/>
    </row>
    <row r="23" spans="2:19" x14ac:dyDescent="0.25">
      <c r="B23" s="8"/>
      <c r="C23" s="8" t="s">
        <v>424</v>
      </c>
      <c r="D23" s="5"/>
      <c r="E23" s="5"/>
      <c r="F23" s="5"/>
      <c r="G23" s="5"/>
      <c r="H23" s="5"/>
      <c r="I23" s="5">
        <v>0</v>
      </c>
      <c r="J23" s="5">
        <v>0</v>
      </c>
      <c r="K23" s="5">
        <v>0</v>
      </c>
      <c r="L23" s="5">
        <v>0</v>
      </c>
      <c r="M23" s="5">
        <v>0.01</v>
      </c>
      <c r="N23" s="5">
        <v>0.02</v>
      </c>
      <c r="O23" s="5">
        <v>0.03</v>
      </c>
      <c r="P23" s="5">
        <v>0.04</v>
      </c>
      <c r="Q23" s="5">
        <v>0.05</v>
      </c>
      <c r="R23" s="5">
        <v>0.06</v>
      </c>
      <c r="S23" s="18"/>
    </row>
    <row r="24" spans="2:19" x14ac:dyDescent="0.25">
      <c r="B24" s="8"/>
      <c r="C24" s="8"/>
      <c r="D24" s="5"/>
      <c r="E24" s="5"/>
      <c r="F24" s="5"/>
      <c r="G24" s="5"/>
      <c r="H24" s="5"/>
      <c r="I24" s="5"/>
      <c r="J24" s="5"/>
      <c r="K24" s="5"/>
      <c r="L24" s="5"/>
      <c r="M24" s="5"/>
      <c r="N24" s="5"/>
      <c r="O24" s="5"/>
      <c r="P24" s="5"/>
      <c r="Q24" s="5"/>
      <c r="R24" s="5"/>
      <c r="S24" s="18"/>
    </row>
    <row r="25" spans="2:19" x14ac:dyDescent="0.25">
      <c r="B25" s="8"/>
      <c r="C25" s="8"/>
      <c r="D25" s="150"/>
      <c r="E25" s="150"/>
      <c r="F25" s="150"/>
      <c r="G25" s="150"/>
      <c r="H25" s="150"/>
      <c r="I25" s="150"/>
      <c r="J25" s="150"/>
      <c r="K25" s="150"/>
      <c r="L25" s="150"/>
      <c r="M25" s="150"/>
      <c r="N25" s="150"/>
      <c r="O25" s="150"/>
      <c r="P25" s="150"/>
      <c r="Q25" s="150"/>
      <c r="R25" s="150"/>
      <c r="S25" s="8"/>
    </row>
    <row r="26" spans="2:19" x14ac:dyDescent="0.25">
      <c r="B26" s="22" t="s">
        <v>420</v>
      </c>
      <c r="C26" s="49"/>
      <c r="D26" s="140">
        <v>2010</v>
      </c>
      <c r="E26" s="140">
        <v>2011</v>
      </c>
      <c r="F26" s="140">
        <v>2012</v>
      </c>
      <c r="G26" s="140">
        <v>2013</v>
      </c>
      <c r="H26" s="140">
        <v>2014</v>
      </c>
      <c r="I26" s="140">
        <v>2015</v>
      </c>
      <c r="J26" s="140">
        <v>2016</v>
      </c>
      <c r="K26" s="140">
        <v>2017</v>
      </c>
      <c r="L26" s="140">
        <v>2018</v>
      </c>
      <c r="M26" s="140">
        <v>2019</v>
      </c>
      <c r="N26" s="140">
        <v>2020</v>
      </c>
      <c r="O26" s="140">
        <v>2021</v>
      </c>
      <c r="P26" s="140">
        <v>2022</v>
      </c>
      <c r="Q26" s="140">
        <v>2023</v>
      </c>
      <c r="R26" s="140">
        <v>2024</v>
      </c>
      <c r="S26" s="141" t="s">
        <v>11</v>
      </c>
    </row>
    <row r="27" spans="2:19" x14ac:dyDescent="0.25">
      <c r="B27" s="8"/>
      <c r="C27" s="8" t="s">
        <v>423</v>
      </c>
      <c r="D27" s="27"/>
      <c r="E27" s="27"/>
      <c r="F27" s="27"/>
      <c r="G27" s="27"/>
      <c r="H27" s="27"/>
      <c r="I27" s="27">
        <v>0</v>
      </c>
      <c r="J27" s="27">
        <v>0</v>
      </c>
      <c r="K27" s="27">
        <v>0</v>
      </c>
      <c r="L27" s="27">
        <v>0</v>
      </c>
      <c r="M27" s="27">
        <v>22192493.745013349</v>
      </c>
      <c r="N27" s="27">
        <v>44616558.295961894</v>
      </c>
      <c r="O27" s="27">
        <v>69548680.93407701</v>
      </c>
      <c r="P27" s="27">
        <v>97286895.885447413</v>
      </c>
      <c r="Q27" s="27">
        <v>125600464.00769754</v>
      </c>
      <c r="R27" s="27">
        <v>158319228.93559074</v>
      </c>
      <c r="S27" s="18" t="e">
        <v>#DIV/0!</v>
      </c>
    </row>
    <row r="29" spans="2:19" ht="93" customHeight="1" x14ac:dyDescent="0.25"/>
    <row r="30" spans="2:19" x14ac:dyDescent="0.25">
      <c r="B30" s="22" t="s">
        <v>459</v>
      </c>
      <c r="C30" s="49"/>
      <c r="D30" s="140">
        <v>2010</v>
      </c>
      <c r="E30" s="140">
        <v>2011</v>
      </c>
      <c r="F30" s="140">
        <v>2012</v>
      </c>
      <c r="G30" s="140">
        <v>2013</v>
      </c>
      <c r="H30" s="140">
        <v>2014</v>
      </c>
      <c r="I30" s="140">
        <v>2015</v>
      </c>
      <c r="J30" s="140">
        <v>2016</v>
      </c>
      <c r="K30" s="140">
        <v>2017</v>
      </c>
      <c r="L30" s="140">
        <v>2018</v>
      </c>
      <c r="M30" s="140">
        <v>2019</v>
      </c>
      <c r="N30" s="140">
        <v>2020</v>
      </c>
      <c r="O30" s="140">
        <v>2021</v>
      </c>
      <c r="P30" s="140">
        <v>2022</v>
      </c>
      <c r="Q30" s="140">
        <v>2023</v>
      </c>
      <c r="R30" s="140">
        <v>2024</v>
      </c>
      <c r="S30" s="141"/>
    </row>
    <row r="31" spans="2:19" x14ac:dyDescent="0.25">
      <c r="B31" s="8"/>
      <c r="C31" s="8" t="s">
        <v>424</v>
      </c>
      <c r="D31" s="5"/>
      <c r="E31" s="5"/>
      <c r="F31" s="5"/>
      <c r="G31" s="5"/>
      <c r="H31" s="5"/>
      <c r="I31" s="5">
        <v>0</v>
      </c>
      <c r="J31" s="5">
        <v>0</v>
      </c>
      <c r="K31" s="5">
        <v>0</v>
      </c>
      <c r="L31" s="5">
        <v>0.04</v>
      </c>
      <c r="M31" s="5">
        <v>0.16</v>
      </c>
      <c r="N31" s="5">
        <v>0.33</v>
      </c>
      <c r="O31" s="5">
        <v>0.46</v>
      </c>
      <c r="P31" s="5">
        <v>0.56000000000000005</v>
      </c>
      <c r="Q31" s="5">
        <v>0.65</v>
      </c>
      <c r="R31" s="5">
        <v>0.74</v>
      </c>
      <c r="S31" s="18"/>
    </row>
    <row r="32" spans="2:19" x14ac:dyDescent="0.25">
      <c r="B32" s="8"/>
      <c r="C32" s="8"/>
      <c r="D32" s="5"/>
      <c r="E32" s="5"/>
      <c r="F32" s="5"/>
      <c r="G32" s="5"/>
      <c r="H32" s="5"/>
      <c r="I32" s="5"/>
      <c r="J32" s="5"/>
      <c r="K32" s="5"/>
      <c r="L32" s="5"/>
      <c r="M32" s="5"/>
      <c r="N32" s="5"/>
      <c r="O32" s="5"/>
      <c r="P32" s="5"/>
      <c r="Q32" s="5"/>
      <c r="R32" s="5"/>
      <c r="S32" s="18"/>
    </row>
    <row r="33" spans="2:19" ht="79.900000000000006" customHeight="1" x14ac:dyDescent="0.25">
      <c r="B33" s="8"/>
      <c r="C33" s="8"/>
      <c r="D33" s="150"/>
      <c r="E33" s="150"/>
      <c r="F33" s="150"/>
      <c r="G33" s="150"/>
      <c r="H33" s="150"/>
      <c r="I33" s="150"/>
      <c r="J33" s="150"/>
      <c r="K33" s="150"/>
      <c r="L33" s="150"/>
      <c r="M33" s="150"/>
      <c r="N33" s="150"/>
      <c r="O33" s="150"/>
      <c r="P33" s="150"/>
      <c r="Q33" s="150"/>
      <c r="R33" s="150"/>
      <c r="S33" s="8"/>
    </row>
    <row r="34" spans="2:19" x14ac:dyDescent="0.25">
      <c r="B34" s="22" t="s">
        <v>460</v>
      </c>
      <c r="C34" s="49"/>
      <c r="D34" s="140">
        <v>2010</v>
      </c>
      <c r="E34" s="140">
        <v>2011</v>
      </c>
      <c r="F34" s="140">
        <v>2012</v>
      </c>
      <c r="G34" s="140">
        <v>2013</v>
      </c>
      <c r="H34" s="140">
        <v>2014</v>
      </c>
      <c r="I34" s="140">
        <v>2015</v>
      </c>
      <c r="J34" s="140">
        <v>2016</v>
      </c>
      <c r="K34" s="140">
        <v>2017</v>
      </c>
      <c r="L34" s="140">
        <v>2018</v>
      </c>
      <c r="M34" s="140">
        <v>2019</v>
      </c>
      <c r="N34" s="140">
        <v>2020</v>
      </c>
      <c r="O34" s="140">
        <v>2021</v>
      </c>
      <c r="P34" s="140">
        <v>2022</v>
      </c>
      <c r="Q34" s="140">
        <v>2023</v>
      </c>
      <c r="R34" s="140">
        <v>2024</v>
      </c>
      <c r="S34" s="141" t="s">
        <v>11</v>
      </c>
    </row>
    <row r="35" spans="2:19" x14ac:dyDescent="0.25">
      <c r="B35" s="8"/>
      <c r="C35" s="8" t="s">
        <v>461</v>
      </c>
      <c r="D35" s="27"/>
      <c r="E35" s="27"/>
      <c r="F35" s="27"/>
      <c r="G35" s="27"/>
      <c r="H35" s="27"/>
      <c r="I35" s="27">
        <v>0</v>
      </c>
      <c r="J35" s="27">
        <v>0</v>
      </c>
      <c r="K35" s="27">
        <v>0</v>
      </c>
      <c r="L35" s="27">
        <v>88769974.980053395</v>
      </c>
      <c r="M35" s="27">
        <v>356932466.36769515</v>
      </c>
      <c r="N35" s="27">
        <v>765035490.27484715</v>
      </c>
      <c r="O35" s="27">
        <v>1118799302.6826453</v>
      </c>
      <c r="P35" s="27">
        <v>1406725196.8862126</v>
      </c>
      <c r="Q35" s="27">
        <v>1715124980.1355665</v>
      </c>
      <c r="R35" s="27">
        <v>2056137793.9175289</v>
      </c>
      <c r="S35" s="18">
        <v>0.80803126007701453</v>
      </c>
    </row>
    <row r="40" spans="2:19" s="172" customFormat="1" x14ac:dyDescent="0.25">
      <c r="B40" s="290"/>
      <c r="C40" s="200"/>
      <c r="D40" s="291"/>
      <c r="E40" s="291"/>
      <c r="F40" s="291"/>
      <c r="G40" s="291"/>
      <c r="H40" s="291"/>
      <c r="I40" s="291"/>
      <c r="J40" s="291"/>
      <c r="K40" s="291"/>
      <c r="L40" s="291"/>
      <c r="M40" s="291"/>
      <c r="N40" s="291"/>
      <c r="O40" s="291"/>
      <c r="P40" s="291"/>
      <c r="Q40" s="291"/>
      <c r="R40" s="291"/>
      <c r="S40" s="292"/>
    </row>
    <row r="41" spans="2:19" s="172" customFormat="1" x14ac:dyDescent="0.25">
      <c r="B41" s="200"/>
      <c r="C41" s="200"/>
      <c r="D41" s="148"/>
      <c r="E41" s="148"/>
      <c r="F41" s="148"/>
      <c r="G41" s="148"/>
      <c r="H41" s="148"/>
      <c r="I41" s="148"/>
      <c r="J41" s="148"/>
      <c r="K41" s="148"/>
      <c r="L41" s="148"/>
      <c r="M41" s="148"/>
      <c r="N41" s="148"/>
      <c r="O41" s="148"/>
      <c r="P41" s="148"/>
      <c r="Q41" s="148"/>
      <c r="R41" s="148"/>
      <c r="S41" s="138"/>
    </row>
    <row r="42" spans="2:19" s="172" customFormat="1" x14ac:dyDescent="0.25">
      <c r="I42" s="148"/>
      <c r="J42" s="148"/>
      <c r="K42" s="148"/>
      <c r="L42" s="148"/>
      <c r="M42" s="148"/>
      <c r="N42" s="148"/>
      <c r="O42" s="148"/>
      <c r="P42" s="148"/>
      <c r="Q42" s="148"/>
      <c r="R42" s="148"/>
    </row>
    <row r="43" spans="2:19" s="172" customFormat="1" x14ac:dyDescent="0.25">
      <c r="I43" s="293"/>
      <c r="J43" s="293"/>
      <c r="K43" s="293"/>
      <c r="L43" s="293"/>
      <c r="M43" s="293"/>
      <c r="N43" s="293"/>
      <c r="O43" s="293"/>
      <c r="P43" s="293"/>
      <c r="Q43" s="293"/>
      <c r="R43" s="293"/>
    </row>
    <row r="44" spans="2:19" s="172" customFormat="1" x14ac:dyDescent="0.25">
      <c r="I44" s="293"/>
      <c r="J44" s="293"/>
      <c r="K44" s="293"/>
      <c r="L44" s="293"/>
      <c r="M44" s="293"/>
      <c r="N44" s="293"/>
      <c r="O44" s="293"/>
      <c r="P44" s="293"/>
      <c r="Q44" s="293"/>
      <c r="R44" s="293"/>
    </row>
    <row r="45" spans="2:19" s="172" customFormat="1" x14ac:dyDescent="0.25"/>
    <row r="46" spans="2:19" s="172" customFormat="1" x14ac:dyDescent="0.25"/>
    <row r="47" spans="2:19" s="172" customFormat="1" x14ac:dyDescent="0.25">
      <c r="B47" s="290"/>
      <c r="C47" s="200"/>
      <c r="D47" s="291"/>
      <c r="E47" s="291"/>
      <c r="F47" s="291"/>
      <c r="G47" s="291"/>
      <c r="H47" s="291"/>
      <c r="I47" s="291"/>
      <c r="J47" s="291"/>
      <c r="K47" s="291"/>
      <c r="L47" s="291"/>
      <c r="M47" s="291"/>
      <c r="N47" s="291"/>
      <c r="O47" s="291"/>
      <c r="P47" s="291"/>
      <c r="Q47" s="291"/>
      <c r="R47" s="291"/>
      <c r="S47" s="292"/>
    </row>
    <row r="48" spans="2:19" s="172" customFormat="1" x14ac:dyDescent="0.25">
      <c r="B48" s="200"/>
      <c r="C48" s="200"/>
      <c r="D48" s="158"/>
      <c r="E48" s="158"/>
      <c r="F48" s="158"/>
      <c r="G48" s="158"/>
      <c r="H48" s="158"/>
      <c r="I48" s="169"/>
      <c r="J48" s="169"/>
      <c r="K48" s="169"/>
      <c r="L48" s="169"/>
      <c r="M48" s="169"/>
      <c r="N48" s="169"/>
      <c r="O48" s="169"/>
      <c r="P48" s="169"/>
      <c r="Q48" s="169"/>
      <c r="R48" s="169"/>
      <c r="S48" s="138"/>
    </row>
    <row r="49" spans="2:19" s="172" customFormat="1" x14ac:dyDescent="0.25">
      <c r="B49" s="200"/>
      <c r="C49" s="200"/>
      <c r="D49" s="158"/>
      <c r="E49" s="158"/>
      <c r="F49" s="158"/>
      <c r="G49" s="158"/>
      <c r="H49" s="158"/>
      <c r="I49" s="169"/>
      <c r="J49" s="169"/>
      <c r="K49" s="169"/>
      <c r="L49" s="169"/>
      <c r="M49" s="169"/>
      <c r="N49" s="169"/>
      <c r="O49" s="169"/>
      <c r="P49" s="169"/>
      <c r="Q49" s="169"/>
      <c r="R49" s="169"/>
      <c r="S49" s="138"/>
    </row>
    <row r="50" spans="2:19" s="172" customFormat="1" x14ac:dyDescent="0.25">
      <c r="B50" s="200"/>
      <c r="C50" s="200"/>
      <c r="D50" s="158"/>
      <c r="E50" s="158"/>
      <c r="F50" s="158"/>
      <c r="G50" s="158"/>
      <c r="H50" s="158"/>
      <c r="I50" s="169"/>
      <c r="J50" s="169"/>
      <c r="K50" s="169"/>
      <c r="L50" s="169"/>
      <c r="M50" s="169"/>
      <c r="N50" s="169"/>
      <c r="O50" s="169"/>
      <c r="P50" s="169"/>
      <c r="Q50" s="169"/>
      <c r="R50" s="169"/>
      <c r="S50" s="138"/>
    </row>
    <row r="51" spans="2:19" s="172" customFormat="1" x14ac:dyDescent="0.25">
      <c r="B51" s="200"/>
      <c r="C51" s="200"/>
      <c r="D51" s="158"/>
      <c r="E51" s="158"/>
      <c r="F51" s="158"/>
      <c r="G51" s="158"/>
      <c r="H51" s="158"/>
      <c r="I51" s="169"/>
      <c r="J51" s="169"/>
      <c r="K51" s="169"/>
      <c r="L51" s="169"/>
      <c r="M51" s="169"/>
      <c r="N51" s="169"/>
      <c r="O51" s="169"/>
      <c r="P51" s="169"/>
      <c r="Q51" s="169"/>
      <c r="R51" s="169"/>
      <c r="S51" s="138"/>
    </row>
    <row r="52" spans="2:19" s="172" customFormat="1" x14ac:dyDescent="0.25">
      <c r="B52" s="200"/>
      <c r="C52" s="200"/>
      <c r="D52" s="158"/>
      <c r="E52" s="158"/>
      <c r="F52" s="158"/>
      <c r="G52" s="158"/>
      <c r="H52" s="158"/>
      <c r="I52" s="169"/>
      <c r="J52" s="169"/>
      <c r="K52" s="169"/>
      <c r="L52" s="169"/>
      <c r="M52" s="169"/>
      <c r="N52" s="169"/>
      <c r="O52" s="169"/>
      <c r="P52" s="169"/>
      <c r="Q52" s="169"/>
      <c r="R52" s="169"/>
      <c r="S52" s="138"/>
    </row>
    <row r="53" spans="2:19" s="172" customFormat="1" x14ac:dyDescent="0.25">
      <c r="B53" s="200"/>
      <c r="C53" s="200"/>
      <c r="D53" s="277"/>
      <c r="E53" s="277"/>
      <c r="F53" s="277"/>
      <c r="G53" s="277"/>
      <c r="H53" s="277"/>
      <c r="I53" s="275"/>
      <c r="J53" s="275"/>
      <c r="K53" s="275"/>
      <c r="L53" s="275"/>
      <c r="M53" s="275"/>
      <c r="N53" s="275"/>
      <c r="O53" s="275"/>
      <c r="P53" s="275"/>
      <c r="Q53" s="275"/>
      <c r="R53" s="275"/>
      <c r="S53" s="200"/>
    </row>
    <row r="54" spans="2:19" s="172" customFormat="1" x14ac:dyDescent="0.25">
      <c r="B54" s="200"/>
      <c r="C54" s="200"/>
      <c r="D54" s="277"/>
      <c r="E54" s="277"/>
      <c r="F54" s="277"/>
      <c r="G54" s="277"/>
      <c r="H54" s="277"/>
      <c r="I54" s="275"/>
      <c r="J54" s="275"/>
      <c r="K54" s="275"/>
      <c r="L54" s="275"/>
      <c r="M54" s="169"/>
      <c r="N54" s="169"/>
      <c r="O54" s="169"/>
      <c r="P54" s="169"/>
      <c r="Q54" s="169"/>
      <c r="R54" s="169"/>
      <c r="S54" s="200"/>
    </row>
    <row r="55" spans="2:19" s="172" customFormat="1" x14ac:dyDescent="0.25">
      <c r="B55" s="200"/>
      <c r="C55" s="200"/>
      <c r="D55" s="277"/>
      <c r="E55" s="277"/>
      <c r="F55" s="277"/>
      <c r="G55" s="277"/>
      <c r="H55" s="277"/>
      <c r="I55" s="277"/>
      <c r="J55" s="277"/>
      <c r="K55" s="277"/>
      <c r="L55" s="277"/>
      <c r="M55" s="277"/>
      <c r="N55" s="277"/>
      <c r="O55" s="277"/>
      <c r="P55" s="277"/>
      <c r="Q55" s="277"/>
      <c r="R55" s="277"/>
      <c r="S55" s="200"/>
    </row>
    <row r="56" spans="2:19" s="172" customFormat="1" x14ac:dyDescent="0.25">
      <c r="B56" s="290"/>
      <c r="C56" s="200"/>
      <c r="D56" s="291"/>
      <c r="E56" s="291"/>
      <c r="F56" s="291"/>
      <c r="G56" s="291"/>
      <c r="H56" s="291"/>
      <c r="I56" s="291"/>
      <c r="J56" s="291"/>
      <c r="K56" s="291"/>
      <c r="L56" s="291"/>
      <c r="M56" s="291"/>
      <c r="N56" s="291"/>
      <c r="O56" s="291"/>
      <c r="P56" s="291"/>
      <c r="Q56" s="291"/>
      <c r="R56" s="291"/>
      <c r="S56" s="292"/>
    </row>
    <row r="57" spans="2:19" s="172" customFormat="1" x14ac:dyDescent="0.25">
      <c r="B57" s="200"/>
      <c r="C57" s="200"/>
      <c r="D57" s="158"/>
      <c r="E57" s="158"/>
      <c r="F57" s="158"/>
      <c r="G57" s="158"/>
      <c r="H57" s="158"/>
      <c r="I57" s="159"/>
      <c r="J57" s="159"/>
      <c r="K57" s="159"/>
      <c r="L57" s="159"/>
      <c r="M57" s="148"/>
      <c r="N57" s="148"/>
      <c r="O57" s="148"/>
      <c r="P57" s="148"/>
      <c r="Q57" s="148"/>
      <c r="R57" s="148"/>
      <c r="S57" s="138"/>
    </row>
    <row r="58" spans="2:19" s="172" customFormat="1" x14ac:dyDescent="0.25">
      <c r="B58" s="200"/>
      <c r="C58" s="200"/>
      <c r="D58" s="158"/>
      <c r="E58" s="158"/>
      <c r="F58" s="158"/>
      <c r="G58" s="158"/>
      <c r="H58" s="158"/>
      <c r="I58" s="159"/>
      <c r="J58" s="159"/>
      <c r="K58" s="159"/>
      <c r="L58" s="159"/>
      <c r="M58" s="148"/>
      <c r="N58" s="148"/>
      <c r="O58" s="148"/>
      <c r="P58" s="148"/>
      <c r="Q58" s="148"/>
      <c r="R58" s="148"/>
      <c r="S58" s="138"/>
    </row>
    <row r="59" spans="2:19" s="172" customFormat="1" x14ac:dyDescent="0.25">
      <c r="B59" s="200"/>
      <c r="C59" s="200"/>
      <c r="D59" s="158"/>
      <c r="E59" s="158"/>
      <c r="F59" s="158"/>
      <c r="G59" s="158"/>
      <c r="H59" s="158"/>
      <c r="I59" s="159"/>
      <c r="J59" s="159"/>
      <c r="K59" s="159"/>
      <c r="L59" s="159"/>
      <c r="M59" s="148"/>
      <c r="N59" s="148"/>
      <c r="O59" s="148"/>
      <c r="P59" s="148"/>
      <c r="Q59" s="148"/>
      <c r="R59" s="148"/>
      <c r="S59" s="138"/>
    </row>
    <row r="60" spans="2:19" s="172" customFormat="1" x14ac:dyDescent="0.25">
      <c r="B60" s="200"/>
      <c r="C60" s="200"/>
      <c r="D60" s="158"/>
      <c r="E60" s="158"/>
      <c r="F60" s="158"/>
      <c r="G60" s="158"/>
      <c r="H60" s="158"/>
      <c r="I60" s="159"/>
      <c r="J60" s="159"/>
      <c r="K60" s="159"/>
      <c r="L60" s="159"/>
      <c r="M60" s="148"/>
      <c r="N60" s="148"/>
      <c r="O60" s="148"/>
      <c r="P60" s="148"/>
      <c r="Q60" s="148"/>
      <c r="R60" s="148"/>
      <c r="S60" s="138"/>
    </row>
    <row r="61" spans="2:19" s="172" customFormat="1" x14ac:dyDescent="0.25">
      <c r="B61" s="200"/>
      <c r="C61" s="200"/>
      <c r="D61" s="158"/>
      <c r="E61" s="158"/>
      <c r="F61" s="158"/>
      <c r="G61" s="158"/>
      <c r="H61" s="158"/>
      <c r="I61" s="159"/>
      <c r="J61" s="159"/>
      <c r="K61" s="159"/>
      <c r="L61" s="159"/>
      <c r="M61" s="294"/>
      <c r="N61" s="294"/>
      <c r="O61" s="294"/>
      <c r="P61" s="294"/>
      <c r="Q61" s="294"/>
      <c r="R61" s="294"/>
      <c r="S61" s="138"/>
    </row>
    <row r="62" spans="2:19" s="172" customFormat="1" x14ac:dyDescent="0.25">
      <c r="C62" s="200"/>
      <c r="D62" s="277"/>
      <c r="E62" s="277"/>
      <c r="F62" s="277"/>
      <c r="G62" s="277"/>
      <c r="H62" s="277"/>
      <c r="I62" s="159"/>
      <c r="J62" s="159"/>
      <c r="K62" s="159"/>
      <c r="L62" s="159"/>
    </row>
    <row r="63" spans="2:19" s="172" customFormat="1" x14ac:dyDescent="0.25">
      <c r="C63" s="200"/>
      <c r="D63" s="277"/>
      <c r="E63" s="277"/>
      <c r="F63" s="277"/>
      <c r="G63" s="277"/>
      <c r="H63" s="277"/>
      <c r="I63" s="159"/>
      <c r="J63" s="159"/>
      <c r="K63" s="159"/>
      <c r="L63" s="159"/>
    </row>
    <row r="64" spans="2:19" s="172" customFormat="1" x14ac:dyDescent="0.25">
      <c r="I64" s="295"/>
      <c r="J64" s="295"/>
      <c r="K64" s="295"/>
    </row>
    <row r="65" s="172" customFormat="1"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R89"/>
  <sheetViews>
    <sheetView zoomScale="80" zoomScaleNormal="80" workbookViewId="0">
      <selection activeCell="V54" sqref="V54"/>
    </sheetView>
  </sheetViews>
  <sheetFormatPr defaultColWidth="9.140625" defaultRowHeight="15" x14ac:dyDescent="0.25"/>
  <cols>
    <col min="1" max="2" width="2.42578125" style="8" customWidth="1"/>
    <col min="3" max="3" width="41" style="8" customWidth="1"/>
    <col min="4" max="7" width="12" style="8" hidden="1" customWidth="1"/>
    <col min="8" max="10" width="12" style="8" customWidth="1"/>
    <col min="11" max="18" width="12.28515625" style="8" customWidth="1"/>
    <col min="19" max="16384" width="9.140625" style="8"/>
  </cols>
  <sheetData>
    <row r="2" spans="3:18" x14ac:dyDescent="0.25">
      <c r="C2" s="8" t="s">
        <v>31</v>
      </c>
    </row>
    <row r="4" spans="3:18" x14ac:dyDescent="0.25">
      <c r="C4" s="4">
        <v>43801</v>
      </c>
    </row>
    <row r="5" spans="3:18" x14ac:dyDescent="0.25">
      <c r="C5" s="4" t="s">
        <v>74</v>
      </c>
    </row>
    <row r="6" spans="3:18" x14ac:dyDescent="0.25">
      <c r="C6" s="4"/>
    </row>
    <row r="7" spans="3:18" x14ac:dyDescent="0.25">
      <c r="C7" s="22" t="s">
        <v>399</v>
      </c>
      <c r="D7" s="140">
        <v>2010</v>
      </c>
      <c r="E7" s="140">
        <v>2011</v>
      </c>
      <c r="F7" s="140">
        <v>2012</v>
      </c>
      <c r="G7" s="140">
        <v>2013</v>
      </c>
      <c r="H7" s="140">
        <v>2014</v>
      </c>
      <c r="I7" s="140">
        <v>2015</v>
      </c>
      <c r="J7" s="140">
        <v>2016</v>
      </c>
      <c r="K7" s="140">
        <v>2017</v>
      </c>
      <c r="L7" s="140">
        <v>2018</v>
      </c>
      <c r="M7" s="140">
        <v>2019</v>
      </c>
      <c r="N7" s="140">
        <v>2020</v>
      </c>
      <c r="O7" s="140">
        <v>2021</v>
      </c>
      <c r="P7" s="140">
        <v>2022</v>
      </c>
      <c r="Q7" s="140">
        <v>2023</v>
      </c>
      <c r="R7" s="140">
        <v>2024</v>
      </c>
    </row>
    <row r="8" spans="3:18" x14ac:dyDescent="0.25">
      <c r="C8" s="8" t="s">
        <v>396</v>
      </c>
      <c r="E8" s="9"/>
      <c r="F8" s="9"/>
      <c r="G8" s="9"/>
      <c r="H8" s="9">
        <v>0.24299999999999999</v>
      </c>
      <c r="I8" s="9">
        <v>0.39100000000000001</v>
      </c>
      <c r="J8" s="9">
        <v>0.52100000000000002</v>
      </c>
      <c r="K8" s="9">
        <v>0.54200000000000004</v>
      </c>
      <c r="L8" s="9">
        <v>0.56299999999999994</v>
      </c>
      <c r="M8" s="9">
        <v>0.55000000000000004</v>
      </c>
      <c r="N8" s="9">
        <v>0.5</v>
      </c>
      <c r="O8" s="9">
        <v>0.45</v>
      </c>
      <c r="P8" s="9">
        <v>0.4</v>
      </c>
      <c r="Q8" s="9">
        <v>0.4</v>
      </c>
      <c r="R8" s="9">
        <v>0.4</v>
      </c>
    </row>
    <row r="9" spans="3:18" x14ac:dyDescent="0.25">
      <c r="C9" s="8" t="s">
        <v>397</v>
      </c>
      <c r="E9" s="5"/>
      <c r="F9" s="17"/>
      <c r="G9" s="17"/>
      <c r="H9" s="17">
        <v>0</v>
      </c>
      <c r="I9" s="17">
        <v>0</v>
      </c>
      <c r="J9" s="17">
        <v>1E-3</v>
      </c>
      <c r="K9" s="17">
        <v>0.06</v>
      </c>
      <c r="L9" s="17">
        <v>0.22</v>
      </c>
      <c r="M9" s="17">
        <v>0.3</v>
      </c>
      <c r="N9" s="17">
        <v>0.35</v>
      </c>
      <c r="O9" s="17">
        <v>0.45</v>
      </c>
      <c r="P9" s="17">
        <v>0.5</v>
      </c>
      <c r="Q9" s="17">
        <v>0.5</v>
      </c>
      <c r="R9" s="17">
        <v>0.5</v>
      </c>
    </row>
    <row r="10" spans="3:18" x14ac:dyDescent="0.25">
      <c r="C10" s="8" t="s">
        <v>398</v>
      </c>
      <c r="E10" s="5"/>
      <c r="F10" s="17"/>
      <c r="G10" s="17"/>
      <c r="H10" s="17">
        <v>0</v>
      </c>
      <c r="I10" s="17">
        <v>0</v>
      </c>
      <c r="J10" s="17">
        <v>0</v>
      </c>
      <c r="K10" s="17">
        <v>0</v>
      </c>
      <c r="L10" s="17">
        <v>0</v>
      </c>
      <c r="M10" s="17">
        <v>0</v>
      </c>
      <c r="N10" s="17">
        <v>0</v>
      </c>
      <c r="O10" s="17">
        <v>0</v>
      </c>
      <c r="P10" s="17">
        <v>0</v>
      </c>
      <c r="Q10" s="17">
        <v>0</v>
      </c>
      <c r="R10" s="17">
        <v>0</v>
      </c>
    </row>
    <row r="11" spans="3:18" ht="5.45" customHeight="1" x14ac:dyDescent="0.25">
      <c r="E11" s="5"/>
      <c r="F11" s="17"/>
      <c r="G11" s="17"/>
      <c r="H11" s="17"/>
      <c r="I11" s="17"/>
      <c r="J11" s="17"/>
      <c r="K11" s="17"/>
      <c r="L11" s="17"/>
      <c r="M11" s="17"/>
      <c r="N11" s="17"/>
      <c r="O11" s="17"/>
      <c r="P11" s="17"/>
      <c r="Q11" s="17"/>
      <c r="R11" s="17"/>
    </row>
    <row r="12" spans="3:18" x14ac:dyDescent="0.25">
      <c r="C12" s="8" t="s">
        <v>400</v>
      </c>
      <c r="E12" s="5"/>
      <c r="F12" s="17"/>
      <c r="G12" s="17"/>
      <c r="H12" s="17">
        <v>0</v>
      </c>
      <c r="I12" s="17">
        <v>0</v>
      </c>
      <c r="J12" s="17">
        <v>2.0000000000000001E-4</v>
      </c>
      <c r="K12" s="74">
        <v>1E-3</v>
      </c>
      <c r="L12" s="74">
        <v>2E-3</v>
      </c>
      <c r="M12" s="74">
        <v>5.0000000000000001E-3</v>
      </c>
      <c r="N12" s="74">
        <v>0.05</v>
      </c>
      <c r="O12" s="74">
        <v>0.08</v>
      </c>
      <c r="P12" s="74">
        <v>0.12</v>
      </c>
      <c r="Q12" s="74">
        <v>0.16</v>
      </c>
      <c r="R12" s="74">
        <v>0.2</v>
      </c>
    </row>
    <row r="13" spans="3:18" x14ac:dyDescent="0.25">
      <c r="C13" s="67" t="s">
        <v>426</v>
      </c>
      <c r="E13" s="5"/>
      <c r="F13" s="17"/>
      <c r="G13" s="17"/>
      <c r="H13" s="17"/>
      <c r="I13" s="17"/>
      <c r="J13" s="17"/>
      <c r="K13" s="17"/>
      <c r="L13" s="17"/>
      <c r="M13" s="17"/>
      <c r="N13" s="17"/>
      <c r="O13" s="17"/>
      <c r="P13" s="17"/>
      <c r="Q13" s="17"/>
      <c r="R13" s="17"/>
    </row>
    <row r="14" spans="3:18" ht="61.5" customHeight="1" x14ac:dyDescent="0.25"/>
    <row r="15" spans="3:18" ht="19.5" customHeight="1" x14ac:dyDescent="0.25">
      <c r="C15" s="22" t="s">
        <v>401</v>
      </c>
      <c r="D15" s="140">
        <v>2010</v>
      </c>
      <c r="E15" s="140">
        <v>2011</v>
      </c>
      <c r="F15" s="140">
        <v>2012</v>
      </c>
      <c r="G15" s="140">
        <v>2013</v>
      </c>
      <c r="H15" s="140">
        <v>2014</v>
      </c>
      <c r="I15" s="140">
        <v>2015</v>
      </c>
      <c r="J15" s="140">
        <v>2016</v>
      </c>
      <c r="K15" s="140">
        <v>2017</v>
      </c>
      <c r="L15" s="140">
        <v>2018</v>
      </c>
      <c r="M15" s="140">
        <v>2019</v>
      </c>
      <c r="N15" s="140">
        <v>2020</v>
      </c>
      <c r="O15" s="140">
        <v>2021</v>
      </c>
      <c r="P15" s="140">
        <v>2022</v>
      </c>
      <c r="Q15" s="140">
        <v>2023</v>
      </c>
      <c r="R15" s="140">
        <v>2024</v>
      </c>
    </row>
    <row r="16" spans="3:18" ht="19.5" customHeight="1" x14ac:dyDescent="0.25">
      <c r="C16" s="8" t="s">
        <v>396</v>
      </c>
      <c r="E16" s="5"/>
      <c r="F16" s="28">
        <v>0</v>
      </c>
      <c r="G16" s="28">
        <v>0</v>
      </c>
      <c r="H16" s="28">
        <v>310329832.5</v>
      </c>
      <c r="I16" s="28">
        <v>561977262</v>
      </c>
      <c r="J16" s="28">
        <v>787283100</v>
      </c>
      <c r="K16" s="28">
        <v>819168773</v>
      </c>
      <c r="L16" s="28">
        <v>811863362.91999996</v>
      </c>
      <c r="M16" s="28">
        <v>789912200.00000012</v>
      </c>
      <c r="N16" s="28">
        <v>739791000</v>
      </c>
      <c r="O16" s="28">
        <v>691108708.5</v>
      </c>
      <c r="P16" s="28">
        <v>623112790.39999998</v>
      </c>
      <c r="Q16" s="28">
        <v>648415925.28000009</v>
      </c>
      <c r="R16" s="28">
        <v>655779078.84720004</v>
      </c>
    </row>
    <row r="17" spans="3:18" ht="19.5" customHeight="1" x14ac:dyDescent="0.25">
      <c r="C17" s="8" t="s">
        <v>397</v>
      </c>
      <c r="E17" s="5"/>
      <c r="F17" s="28">
        <v>0</v>
      </c>
      <c r="G17" s="28">
        <v>0</v>
      </c>
      <c r="H17" s="28">
        <v>0</v>
      </c>
      <c r="I17" s="28">
        <v>0</v>
      </c>
      <c r="J17" s="28">
        <v>1511100</v>
      </c>
      <c r="K17" s="28">
        <v>90682890</v>
      </c>
      <c r="L17" s="28">
        <v>317246784.80000001</v>
      </c>
      <c r="M17" s="28">
        <v>430861200</v>
      </c>
      <c r="N17" s="28">
        <v>517853699.99999994</v>
      </c>
      <c r="O17" s="28">
        <v>691108708.5</v>
      </c>
      <c r="P17" s="28">
        <v>778890988</v>
      </c>
      <c r="Q17" s="28">
        <v>810519906.60000002</v>
      </c>
      <c r="R17" s="28">
        <v>819723848.55900002</v>
      </c>
    </row>
    <row r="18" spans="3:18" ht="19.5" customHeight="1" x14ac:dyDescent="0.25">
      <c r="C18" s="8" t="s">
        <v>398</v>
      </c>
      <c r="E18" s="5"/>
      <c r="F18" s="28">
        <v>0</v>
      </c>
      <c r="G18" s="28">
        <v>0</v>
      </c>
      <c r="H18" s="28">
        <v>0</v>
      </c>
      <c r="I18" s="28">
        <v>0</v>
      </c>
      <c r="J18" s="28">
        <v>0</v>
      </c>
      <c r="K18" s="28">
        <v>0</v>
      </c>
      <c r="L18" s="28">
        <v>0</v>
      </c>
      <c r="M18" s="28">
        <v>0</v>
      </c>
      <c r="N18" s="28">
        <v>0</v>
      </c>
      <c r="O18" s="28">
        <v>0</v>
      </c>
      <c r="P18" s="28">
        <v>0</v>
      </c>
      <c r="Q18" s="28">
        <v>0</v>
      </c>
      <c r="R18" s="28">
        <v>0</v>
      </c>
    </row>
    <row r="19" spans="3:18" ht="7.35" customHeight="1" x14ac:dyDescent="0.25"/>
    <row r="20" spans="3:18" ht="23.25" customHeight="1" x14ac:dyDescent="0.25">
      <c r="C20" s="8" t="s">
        <v>400</v>
      </c>
      <c r="H20" s="28">
        <v>0</v>
      </c>
      <c r="I20" s="28">
        <v>0</v>
      </c>
      <c r="J20" s="28">
        <v>302220</v>
      </c>
      <c r="K20" s="28">
        <v>1511381.5</v>
      </c>
      <c r="L20" s="28">
        <v>2884061.68</v>
      </c>
      <c r="M20" s="28">
        <v>7181020</v>
      </c>
      <c r="N20" s="28">
        <v>73979100</v>
      </c>
      <c r="O20" s="28">
        <v>122863770.40000001</v>
      </c>
      <c r="P20" s="28">
        <v>186933837.12</v>
      </c>
      <c r="Q20" s="28">
        <v>259366370.11200002</v>
      </c>
      <c r="R20" s="28">
        <v>327889539.42360002</v>
      </c>
    </row>
    <row r="21" spans="3:18" ht="23.25" customHeight="1" x14ac:dyDescent="0.25">
      <c r="C21" s="67" t="s">
        <v>426</v>
      </c>
    </row>
    <row r="22" spans="3:18" ht="23.25" customHeight="1" x14ac:dyDescent="0.25"/>
    <row r="23" spans="3:18" x14ac:dyDescent="0.25">
      <c r="C23" s="22" t="s">
        <v>499</v>
      </c>
      <c r="D23" s="140">
        <v>2010</v>
      </c>
      <c r="E23" s="140">
        <v>2011</v>
      </c>
      <c r="F23" s="140">
        <v>2012</v>
      </c>
      <c r="G23" s="140">
        <v>2013</v>
      </c>
      <c r="H23" s="140">
        <v>2014</v>
      </c>
      <c r="I23" s="140">
        <v>2015</v>
      </c>
      <c r="J23" s="140">
        <v>2016</v>
      </c>
      <c r="K23" s="140">
        <v>2017</v>
      </c>
      <c r="L23" s="140">
        <v>2018</v>
      </c>
      <c r="M23" s="140">
        <v>2019</v>
      </c>
      <c r="N23" s="140">
        <v>2020</v>
      </c>
      <c r="O23" s="140">
        <v>2021</v>
      </c>
      <c r="P23" s="140">
        <v>2022</v>
      </c>
      <c r="Q23" s="140">
        <v>2023</v>
      </c>
      <c r="R23" s="140">
        <v>2024</v>
      </c>
    </row>
    <row r="24" spans="3:18" x14ac:dyDescent="0.25">
      <c r="C24" s="8" t="s">
        <v>396</v>
      </c>
      <c r="E24" s="9"/>
      <c r="F24" s="9"/>
      <c r="G24" s="9"/>
      <c r="H24" s="5">
        <v>0.2</v>
      </c>
      <c r="I24" s="5">
        <v>0.64</v>
      </c>
      <c r="J24" s="5">
        <v>0.71</v>
      </c>
      <c r="K24" s="5">
        <v>0.73</v>
      </c>
      <c r="L24" s="5">
        <v>0.7</v>
      </c>
      <c r="M24" s="5">
        <v>0.6</v>
      </c>
      <c r="N24" s="5">
        <v>0.5</v>
      </c>
      <c r="O24" s="5">
        <v>0.4</v>
      </c>
      <c r="P24" s="5">
        <v>0.30000000000000004</v>
      </c>
      <c r="Q24" s="5">
        <v>0.19999999999999996</v>
      </c>
      <c r="R24" s="5">
        <v>9.9999999999999978E-2</v>
      </c>
    </row>
    <row r="25" spans="3:18" x14ac:dyDescent="0.25">
      <c r="C25" s="8" t="s">
        <v>397</v>
      </c>
      <c r="E25" s="5"/>
      <c r="F25" s="17"/>
      <c r="G25" s="17"/>
      <c r="H25" s="17">
        <v>0</v>
      </c>
      <c r="I25" s="17">
        <v>0</v>
      </c>
      <c r="J25" s="17">
        <v>0.05</v>
      </c>
      <c r="K25" s="17">
        <v>0.1</v>
      </c>
      <c r="L25" s="17">
        <v>0.3</v>
      </c>
      <c r="M25" s="17">
        <v>0.4</v>
      </c>
      <c r="N25" s="17">
        <v>0.5</v>
      </c>
      <c r="O25" s="17">
        <v>0.6</v>
      </c>
      <c r="P25" s="17">
        <v>0.7</v>
      </c>
      <c r="Q25" s="17">
        <v>0.8</v>
      </c>
      <c r="R25" s="17">
        <v>0.9</v>
      </c>
    </row>
    <row r="26" spans="3:18" x14ac:dyDescent="0.25">
      <c r="C26" s="8" t="s">
        <v>398</v>
      </c>
      <c r="E26" s="5"/>
      <c r="F26" s="17"/>
      <c r="G26" s="17"/>
      <c r="H26" s="17">
        <v>0</v>
      </c>
      <c r="I26" s="17">
        <v>0</v>
      </c>
      <c r="J26" s="17">
        <v>0</v>
      </c>
      <c r="K26" s="17">
        <v>0</v>
      </c>
      <c r="L26" s="17">
        <v>0</v>
      </c>
      <c r="M26" s="17">
        <v>0</v>
      </c>
      <c r="N26" s="17">
        <v>0</v>
      </c>
      <c r="O26" s="17">
        <v>0</v>
      </c>
      <c r="P26" s="17">
        <v>0</v>
      </c>
      <c r="Q26" s="17">
        <v>0</v>
      </c>
      <c r="R26" s="17">
        <v>0</v>
      </c>
    </row>
    <row r="27" spans="3:18" ht="7.9" customHeight="1" x14ac:dyDescent="0.25">
      <c r="E27" s="5"/>
      <c r="F27" s="17"/>
      <c r="G27" s="17"/>
      <c r="H27" s="17"/>
      <c r="I27" s="17"/>
      <c r="J27" s="17"/>
      <c r="K27" s="17"/>
      <c r="L27" s="17"/>
      <c r="M27" s="17"/>
      <c r="N27" s="17"/>
      <c r="O27" s="17"/>
      <c r="P27" s="17"/>
      <c r="Q27" s="17"/>
      <c r="R27" s="17"/>
    </row>
    <row r="28" spans="3:18" x14ac:dyDescent="0.25">
      <c r="C28" s="8" t="s">
        <v>400</v>
      </c>
      <c r="E28" s="5"/>
      <c r="F28" s="17"/>
      <c r="G28" s="17"/>
      <c r="H28" s="17">
        <v>0</v>
      </c>
      <c r="I28" s="17">
        <v>0</v>
      </c>
      <c r="J28" s="17">
        <v>0</v>
      </c>
      <c r="K28" s="17">
        <v>0</v>
      </c>
      <c r="L28" s="74">
        <v>2E-3</v>
      </c>
      <c r="M28" s="74">
        <v>5.0000000000000001E-3</v>
      </c>
      <c r="N28" s="74">
        <v>0.05</v>
      </c>
      <c r="O28" s="74">
        <v>0.08</v>
      </c>
      <c r="P28" s="74">
        <v>0.12</v>
      </c>
      <c r="Q28" s="74">
        <v>0.16</v>
      </c>
      <c r="R28" s="74">
        <v>0.2</v>
      </c>
    </row>
    <row r="29" spans="3:18" x14ac:dyDescent="0.25">
      <c r="C29" s="67" t="s">
        <v>426</v>
      </c>
      <c r="E29" s="5"/>
      <c r="F29" s="17"/>
      <c r="G29" s="17"/>
      <c r="H29" s="17"/>
      <c r="I29" s="17"/>
      <c r="J29" s="17"/>
      <c r="K29" s="17"/>
      <c r="L29" s="17"/>
      <c r="M29" s="17"/>
      <c r="N29" s="17"/>
      <c r="O29" s="17"/>
      <c r="P29" s="17"/>
      <c r="Q29" s="17"/>
      <c r="R29" s="17"/>
    </row>
    <row r="30" spans="3:18" ht="61.5" customHeight="1" x14ac:dyDescent="0.25"/>
    <row r="31" spans="3:18" ht="19.5" customHeight="1" x14ac:dyDescent="0.25">
      <c r="C31" s="22" t="s">
        <v>500</v>
      </c>
      <c r="D31" s="140">
        <v>2010</v>
      </c>
      <c r="E31" s="140">
        <v>2011</v>
      </c>
      <c r="F31" s="140">
        <v>2012</v>
      </c>
      <c r="G31" s="140">
        <v>2013</v>
      </c>
      <c r="H31" s="140">
        <v>2014</v>
      </c>
      <c r="I31" s="140">
        <v>2015</v>
      </c>
      <c r="J31" s="140">
        <v>2016</v>
      </c>
      <c r="K31" s="140">
        <v>2017</v>
      </c>
      <c r="L31" s="140">
        <v>2018</v>
      </c>
      <c r="M31" s="140">
        <v>2019</v>
      </c>
      <c r="N31" s="140">
        <v>2020</v>
      </c>
      <c r="O31" s="140">
        <v>2021</v>
      </c>
      <c r="P31" s="140">
        <v>2022</v>
      </c>
      <c r="Q31" s="140">
        <v>2023</v>
      </c>
      <c r="R31" s="140">
        <v>2024</v>
      </c>
    </row>
    <row r="32" spans="3:18" ht="19.5" customHeight="1" x14ac:dyDescent="0.25">
      <c r="C32" s="8" t="s">
        <v>396</v>
      </c>
      <c r="E32" s="5"/>
      <c r="F32" s="28">
        <v>0</v>
      </c>
      <c r="G32" s="28">
        <v>0</v>
      </c>
      <c r="H32" s="28">
        <v>9375000</v>
      </c>
      <c r="I32" s="28">
        <v>53120000</v>
      </c>
      <c r="J32" s="28">
        <v>63900000</v>
      </c>
      <c r="K32" s="28">
        <v>69642000</v>
      </c>
      <c r="L32" s="28">
        <v>73038000</v>
      </c>
      <c r="M32" s="28">
        <v>69044400</v>
      </c>
      <c r="N32" s="28">
        <v>66280700.000000015</v>
      </c>
      <c r="O32" s="28">
        <v>57187016.00000003</v>
      </c>
      <c r="P32" s="28">
        <v>45889775.100000024</v>
      </c>
      <c r="Q32" s="28">
        <v>33262842.570000004</v>
      </c>
      <c r="R32" s="28">
        <v>18002992.349250004</v>
      </c>
    </row>
    <row r="33" spans="3:18" ht="19.5" customHeight="1" x14ac:dyDescent="0.25">
      <c r="C33" s="8" t="s">
        <v>397</v>
      </c>
      <c r="E33" s="5"/>
      <c r="F33" s="28">
        <v>0</v>
      </c>
      <c r="G33" s="28">
        <v>0</v>
      </c>
      <c r="H33" s="28">
        <v>0</v>
      </c>
      <c r="I33" s="28">
        <v>0</v>
      </c>
      <c r="J33" s="28">
        <v>4500000</v>
      </c>
      <c r="K33" s="28">
        <v>9540000</v>
      </c>
      <c r="L33" s="28">
        <v>31302000.000000004</v>
      </c>
      <c r="M33" s="28">
        <v>46029600.000000007</v>
      </c>
      <c r="N33" s="28">
        <v>66280700.000000015</v>
      </c>
      <c r="O33" s="28">
        <v>85780524.00000003</v>
      </c>
      <c r="P33" s="28">
        <v>107076141.90000004</v>
      </c>
      <c r="Q33" s="28">
        <v>133051370.28000005</v>
      </c>
      <c r="R33" s="28">
        <v>162026931.14325008</v>
      </c>
    </row>
    <row r="34" spans="3:18" ht="19.5" customHeight="1" x14ac:dyDescent="0.25">
      <c r="C34" s="8" t="s">
        <v>398</v>
      </c>
      <c r="E34" s="5"/>
      <c r="F34" s="28">
        <v>0</v>
      </c>
      <c r="G34" s="28">
        <v>0</v>
      </c>
      <c r="H34" s="28">
        <v>0</v>
      </c>
      <c r="I34" s="28">
        <v>0</v>
      </c>
      <c r="J34" s="28">
        <v>0</v>
      </c>
      <c r="K34" s="28">
        <v>0</v>
      </c>
      <c r="L34" s="28">
        <v>0</v>
      </c>
      <c r="M34" s="28">
        <v>0</v>
      </c>
      <c r="N34" s="28">
        <v>0</v>
      </c>
      <c r="O34" s="28">
        <v>0</v>
      </c>
      <c r="P34" s="28">
        <v>0</v>
      </c>
      <c r="Q34" s="28">
        <v>0</v>
      </c>
      <c r="R34" s="28">
        <v>0</v>
      </c>
    </row>
    <row r="35" spans="3:18" ht="9.6" customHeight="1" x14ac:dyDescent="0.25">
      <c r="H35" s="28"/>
      <c r="I35" s="28"/>
      <c r="J35" s="28"/>
      <c r="K35" s="28"/>
      <c r="L35" s="28"/>
      <c r="M35" s="28"/>
      <c r="N35" s="28"/>
      <c r="O35" s="28"/>
      <c r="P35" s="28"/>
      <c r="Q35" s="28"/>
      <c r="R35" s="28"/>
    </row>
    <row r="36" spans="3:18" ht="23.25" customHeight="1" x14ac:dyDescent="0.25">
      <c r="C36" s="8" t="s">
        <v>400</v>
      </c>
      <c r="H36" s="28">
        <v>0</v>
      </c>
      <c r="I36" s="28">
        <v>0</v>
      </c>
      <c r="J36" s="28">
        <v>0</v>
      </c>
      <c r="K36" s="28">
        <v>0</v>
      </c>
      <c r="L36" s="28">
        <v>208680.00000000003</v>
      </c>
      <c r="M36" s="28">
        <v>575370.00000000012</v>
      </c>
      <c r="N36" s="28">
        <v>6628070.0000000019</v>
      </c>
      <c r="O36" s="28">
        <v>11437403.200000005</v>
      </c>
      <c r="P36" s="28">
        <v>18355910.040000007</v>
      </c>
      <c r="Q36" s="28">
        <v>26610274.056000009</v>
      </c>
      <c r="R36" s="28">
        <v>36005984.698500015</v>
      </c>
    </row>
    <row r="37" spans="3:18" ht="23.25" customHeight="1" x14ac:dyDescent="0.25">
      <c r="C37" s="67" t="s">
        <v>426</v>
      </c>
    </row>
    <row r="38" spans="3:18" ht="23.25" customHeight="1" x14ac:dyDescent="0.25"/>
    <row r="39" spans="3:18" x14ac:dyDescent="0.25">
      <c r="C39" s="22" t="s">
        <v>501</v>
      </c>
      <c r="D39" s="140">
        <v>2010</v>
      </c>
      <c r="E39" s="140">
        <v>2011</v>
      </c>
      <c r="F39" s="140">
        <v>2012</v>
      </c>
      <c r="G39" s="140">
        <v>2013</v>
      </c>
      <c r="H39" s="140">
        <v>2014</v>
      </c>
      <c r="I39" s="140">
        <v>2015</v>
      </c>
      <c r="J39" s="140">
        <v>2016</v>
      </c>
      <c r="K39" s="140">
        <v>2017</v>
      </c>
      <c r="L39" s="140">
        <v>2018</v>
      </c>
      <c r="M39" s="140">
        <v>2019</v>
      </c>
      <c r="N39" s="140">
        <v>2020</v>
      </c>
      <c r="O39" s="140">
        <v>2021</v>
      </c>
      <c r="P39" s="140">
        <v>2022</v>
      </c>
      <c r="Q39" s="140">
        <v>2023</v>
      </c>
      <c r="R39" s="140">
        <v>2024</v>
      </c>
    </row>
    <row r="40" spans="3:18" x14ac:dyDescent="0.25">
      <c r="C40" s="8" t="s">
        <v>396</v>
      </c>
      <c r="E40" s="9"/>
      <c r="F40" s="9"/>
      <c r="G40" s="9"/>
      <c r="H40" s="9">
        <v>0.23584905660377359</v>
      </c>
      <c r="I40" s="9">
        <v>0.42196531791907516</v>
      </c>
      <c r="J40" s="9">
        <v>0.54058341862845438</v>
      </c>
      <c r="K40" s="9">
        <v>0.59388870667978588</v>
      </c>
      <c r="L40" s="9">
        <v>0.7</v>
      </c>
      <c r="M40" s="9">
        <v>0.5</v>
      </c>
      <c r="N40" s="9">
        <v>0.30000000000000004</v>
      </c>
      <c r="O40" s="9">
        <v>0.19999999999999996</v>
      </c>
      <c r="P40" s="9">
        <v>9.9999999999999978E-2</v>
      </c>
      <c r="Q40" s="9">
        <v>0</v>
      </c>
      <c r="R40" s="9">
        <v>0</v>
      </c>
    </row>
    <row r="41" spans="3:18" x14ac:dyDescent="0.25">
      <c r="C41" s="8" t="s">
        <v>397</v>
      </c>
      <c r="E41" s="5"/>
      <c r="F41" s="17"/>
      <c r="G41" s="17"/>
      <c r="H41" s="17"/>
      <c r="I41" s="17"/>
      <c r="J41" s="17">
        <v>0.05</v>
      </c>
      <c r="K41" s="17">
        <v>0.1</v>
      </c>
      <c r="L41" s="17">
        <v>0.3</v>
      </c>
      <c r="M41" s="17">
        <v>0.5</v>
      </c>
      <c r="N41" s="17">
        <v>0.7</v>
      </c>
      <c r="O41" s="17">
        <v>0.8</v>
      </c>
      <c r="P41" s="17">
        <v>0.9</v>
      </c>
      <c r="Q41" s="17">
        <v>1</v>
      </c>
      <c r="R41" s="17">
        <v>1</v>
      </c>
    </row>
    <row r="42" spans="3:18" x14ac:dyDescent="0.25">
      <c r="C42" s="8" t="s">
        <v>398</v>
      </c>
      <c r="E42" s="5"/>
      <c r="F42" s="17"/>
      <c r="G42" s="17"/>
      <c r="H42" s="17">
        <v>0</v>
      </c>
      <c r="I42" s="17">
        <v>0</v>
      </c>
      <c r="J42" s="17">
        <v>0</v>
      </c>
      <c r="K42" s="17">
        <v>0</v>
      </c>
      <c r="L42" s="17">
        <v>0</v>
      </c>
      <c r="M42" s="17">
        <v>0</v>
      </c>
      <c r="N42" s="17">
        <v>0</v>
      </c>
      <c r="O42" s="17">
        <v>0</v>
      </c>
      <c r="P42" s="17">
        <v>0</v>
      </c>
      <c r="Q42" s="17">
        <v>0</v>
      </c>
      <c r="R42" s="17">
        <v>0</v>
      </c>
    </row>
    <row r="43" spans="3:18" ht="4.9000000000000004" customHeight="1" x14ac:dyDescent="0.25">
      <c r="E43" s="5"/>
      <c r="F43" s="17"/>
      <c r="G43" s="17"/>
      <c r="H43" s="17"/>
      <c r="I43" s="17"/>
      <c r="J43" s="17"/>
      <c r="K43" s="17"/>
      <c r="L43" s="17"/>
      <c r="M43" s="17"/>
      <c r="N43" s="17"/>
      <c r="O43" s="17"/>
      <c r="P43" s="17"/>
      <c r="Q43" s="17"/>
      <c r="R43" s="17"/>
    </row>
    <row r="44" spans="3:18" x14ac:dyDescent="0.25">
      <c r="C44" s="8" t="s">
        <v>400</v>
      </c>
      <c r="E44" s="5"/>
      <c r="F44" s="17"/>
      <c r="G44" s="17"/>
      <c r="H44" s="17">
        <v>0</v>
      </c>
      <c r="I44" s="17">
        <v>0</v>
      </c>
      <c r="J44" s="17">
        <v>0</v>
      </c>
      <c r="K44" s="17">
        <v>0</v>
      </c>
      <c r="L44" s="74">
        <v>2E-3</v>
      </c>
      <c r="M44" s="74">
        <v>5.0000000000000001E-3</v>
      </c>
      <c r="N44" s="74">
        <v>0.05</v>
      </c>
      <c r="O44" s="74">
        <v>0.08</v>
      </c>
      <c r="P44" s="74">
        <v>0.12</v>
      </c>
      <c r="Q44" s="74">
        <v>0.16</v>
      </c>
      <c r="R44" s="74">
        <v>0.2</v>
      </c>
    </row>
    <row r="45" spans="3:18" x14ac:dyDescent="0.25">
      <c r="C45" s="67" t="s">
        <v>402</v>
      </c>
      <c r="E45" s="5"/>
      <c r="F45" s="17"/>
      <c r="G45" s="17"/>
      <c r="H45" s="17"/>
      <c r="I45" s="17"/>
      <c r="J45" s="17"/>
      <c r="K45" s="17"/>
      <c r="L45" s="17"/>
      <c r="M45" s="17"/>
      <c r="N45" s="17"/>
      <c r="O45" s="17"/>
      <c r="P45" s="17"/>
      <c r="Q45" s="17"/>
      <c r="R45" s="17"/>
    </row>
    <row r="46" spans="3:18" ht="61.5" customHeight="1" x14ac:dyDescent="0.25"/>
    <row r="47" spans="3:18" ht="19.5" customHeight="1" x14ac:dyDescent="0.25">
      <c r="C47" s="22" t="s">
        <v>502</v>
      </c>
      <c r="D47" s="140">
        <v>2010</v>
      </c>
      <c r="E47" s="140">
        <v>2011</v>
      </c>
      <c r="F47" s="140">
        <v>2012</v>
      </c>
      <c r="G47" s="140">
        <v>2013</v>
      </c>
      <c r="H47" s="140">
        <v>2014</v>
      </c>
      <c r="I47" s="140">
        <v>2015</v>
      </c>
      <c r="J47" s="140">
        <v>2016</v>
      </c>
      <c r="K47" s="140">
        <v>2017</v>
      </c>
      <c r="L47" s="140">
        <v>2018</v>
      </c>
      <c r="M47" s="140">
        <v>2019</v>
      </c>
      <c r="N47" s="140">
        <v>2020</v>
      </c>
      <c r="O47" s="140">
        <v>2021</v>
      </c>
      <c r="P47" s="140">
        <v>2022</v>
      </c>
      <c r="Q47" s="140">
        <v>2023</v>
      </c>
      <c r="R47" s="140">
        <v>2024</v>
      </c>
    </row>
    <row r="48" spans="3:18" ht="19.5" customHeight="1" x14ac:dyDescent="0.25">
      <c r="C48" s="8" t="s">
        <v>396</v>
      </c>
      <c r="E48" s="5"/>
      <c r="F48" s="28">
        <v>0</v>
      </c>
      <c r="G48" s="28">
        <v>0</v>
      </c>
      <c r="H48" s="28">
        <v>25000000</v>
      </c>
      <c r="I48" s="28">
        <v>36500000</v>
      </c>
      <c r="J48" s="28">
        <v>39611249.999999993</v>
      </c>
      <c r="K48" s="28">
        <v>40742250.000000007</v>
      </c>
      <c r="L48" s="28">
        <v>44003925.000000007</v>
      </c>
      <c r="M48" s="28">
        <v>31524512.500000007</v>
      </c>
      <c r="N48" s="28">
        <v>19945178.250000011</v>
      </c>
      <c r="O48" s="28">
        <v>14601464.050000003</v>
      </c>
      <c r="P48" s="28">
        <v>7717956.1262500035</v>
      </c>
      <c r="Q48" s="28">
        <v>0</v>
      </c>
      <c r="R48" s="28">
        <v>0</v>
      </c>
    </row>
    <row r="49" spans="3:18" ht="19.5" customHeight="1" x14ac:dyDescent="0.25">
      <c r="C49" s="8" t="s">
        <v>397</v>
      </c>
      <c r="E49" s="5"/>
      <c r="F49" s="28">
        <v>0</v>
      </c>
      <c r="G49" s="28">
        <v>0</v>
      </c>
      <c r="H49" s="28">
        <v>0</v>
      </c>
      <c r="I49" s="28">
        <v>0</v>
      </c>
      <c r="J49" s="28">
        <v>3663750</v>
      </c>
      <c r="K49" s="28">
        <v>6860250</v>
      </c>
      <c r="L49" s="28">
        <v>18858825.000000004</v>
      </c>
      <c r="M49" s="28">
        <v>31524512.500000007</v>
      </c>
      <c r="N49" s="28">
        <v>46538749.250000015</v>
      </c>
      <c r="O49" s="28">
        <v>58405856.200000025</v>
      </c>
      <c r="P49" s="28">
        <v>69461605.136250049</v>
      </c>
      <c r="Q49" s="28">
        <v>85838539.325625047</v>
      </c>
      <c r="R49" s="28">
        <v>94680467.291906297</v>
      </c>
    </row>
    <row r="50" spans="3:18" ht="19.5" customHeight="1" x14ac:dyDescent="0.25">
      <c r="C50" s="8" t="s">
        <v>398</v>
      </c>
      <c r="E50" s="5"/>
      <c r="F50" s="28">
        <v>0</v>
      </c>
      <c r="G50" s="28">
        <v>0</v>
      </c>
      <c r="H50" s="28">
        <v>0</v>
      </c>
      <c r="I50" s="28">
        <v>0</v>
      </c>
      <c r="J50" s="28">
        <v>0</v>
      </c>
      <c r="K50" s="28">
        <v>0</v>
      </c>
      <c r="L50" s="28">
        <v>0</v>
      </c>
      <c r="M50" s="28">
        <v>0</v>
      </c>
      <c r="N50" s="28">
        <v>0</v>
      </c>
      <c r="O50" s="28">
        <v>0</v>
      </c>
      <c r="P50" s="28">
        <v>0</v>
      </c>
      <c r="Q50" s="28">
        <v>0</v>
      </c>
      <c r="R50" s="28">
        <v>0</v>
      </c>
    </row>
    <row r="51" spans="3:18" ht="9.6" customHeight="1" x14ac:dyDescent="0.25">
      <c r="H51" s="28"/>
      <c r="I51" s="28"/>
      <c r="J51" s="28"/>
      <c r="K51" s="28"/>
      <c r="L51" s="28"/>
      <c r="M51" s="28"/>
      <c r="N51" s="28"/>
      <c r="O51" s="28"/>
      <c r="P51" s="28"/>
      <c r="Q51" s="28"/>
      <c r="R51" s="28"/>
    </row>
    <row r="52" spans="3:18" ht="23.25" customHeight="1" x14ac:dyDescent="0.25">
      <c r="C52" s="8" t="s">
        <v>400</v>
      </c>
      <c r="H52" s="28">
        <v>0</v>
      </c>
      <c r="I52" s="28">
        <v>0</v>
      </c>
      <c r="J52" s="28">
        <v>0</v>
      </c>
      <c r="K52" s="28">
        <v>0</v>
      </c>
      <c r="L52" s="28">
        <v>125725.50000000003</v>
      </c>
      <c r="M52" s="28">
        <v>315245.12500000006</v>
      </c>
      <c r="N52" s="28">
        <v>3324196.3750000019</v>
      </c>
      <c r="O52" s="28">
        <v>5840585.6200000029</v>
      </c>
      <c r="P52" s="28">
        <v>9261547.3515000045</v>
      </c>
      <c r="Q52" s="28">
        <v>13734166.292100009</v>
      </c>
      <c r="R52" s="28">
        <v>18936093.458381262</v>
      </c>
    </row>
    <row r="53" spans="3:18" ht="23.25" customHeight="1" x14ac:dyDescent="0.25">
      <c r="C53" s="67" t="s">
        <v>426</v>
      </c>
    </row>
    <row r="54" spans="3:18" ht="17.45" customHeight="1" x14ac:dyDescent="0.25">
      <c r="D54" s="17"/>
      <c r="E54" s="17"/>
      <c r="F54" s="17"/>
      <c r="G54" s="17"/>
      <c r="H54" s="17"/>
      <c r="I54" s="17"/>
      <c r="J54" s="17"/>
      <c r="K54" s="17"/>
      <c r="L54" s="17"/>
      <c r="M54" s="17"/>
      <c r="N54" s="17"/>
      <c r="O54" s="17"/>
      <c r="P54" s="17"/>
      <c r="Q54" s="17"/>
      <c r="R54" s="17"/>
    </row>
    <row r="55" spans="3:18" x14ac:dyDescent="0.25">
      <c r="C55" s="22" t="s">
        <v>503</v>
      </c>
      <c r="D55" s="140">
        <v>2010</v>
      </c>
      <c r="E55" s="140">
        <v>2011</v>
      </c>
      <c r="F55" s="140">
        <v>2012</v>
      </c>
      <c r="G55" s="140">
        <v>2013</v>
      </c>
      <c r="H55" s="140">
        <v>2014</v>
      </c>
      <c r="I55" s="140">
        <v>2015</v>
      </c>
      <c r="J55" s="140">
        <v>2016</v>
      </c>
      <c r="K55" s="140">
        <v>2017</v>
      </c>
      <c r="L55" s="140">
        <v>2018</v>
      </c>
      <c r="M55" s="140">
        <v>2019</v>
      </c>
      <c r="N55" s="140">
        <v>2020</v>
      </c>
      <c r="O55" s="140">
        <v>2021</v>
      </c>
      <c r="P55" s="140">
        <v>2022</v>
      </c>
      <c r="Q55" s="140">
        <v>2023</v>
      </c>
      <c r="R55" s="140">
        <v>2024</v>
      </c>
    </row>
    <row r="56" spans="3:18" x14ac:dyDescent="0.25">
      <c r="C56" s="8" t="s">
        <v>396</v>
      </c>
      <c r="E56" s="9"/>
      <c r="F56" s="9"/>
      <c r="G56" s="9"/>
      <c r="H56" s="9">
        <v>4.4296788482834998E-2</v>
      </c>
      <c r="I56" s="9">
        <v>5.3911843353747949E-2</v>
      </c>
      <c r="J56" s="9">
        <v>8.5403726708074529E-2</v>
      </c>
      <c r="K56" s="9">
        <v>8.1811325763066309E-2</v>
      </c>
      <c r="L56" s="9">
        <v>0.09</v>
      </c>
      <c r="M56" s="9">
        <v>0.1</v>
      </c>
      <c r="N56" s="9">
        <v>0.11</v>
      </c>
      <c r="O56" s="9">
        <v>0.12</v>
      </c>
      <c r="P56" s="9">
        <v>0.13</v>
      </c>
      <c r="Q56" s="9">
        <v>0.14000000000000001</v>
      </c>
      <c r="R56" s="9">
        <v>0.15</v>
      </c>
    </row>
    <row r="57" spans="3:18" x14ac:dyDescent="0.25">
      <c r="C57" s="8" t="s">
        <v>397</v>
      </c>
      <c r="E57" s="5"/>
      <c r="F57" s="17"/>
      <c r="G57" s="17"/>
      <c r="H57" s="17">
        <v>0</v>
      </c>
      <c r="I57" s="17">
        <v>0</v>
      </c>
      <c r="J57" s="17">
        <v>2E-3</v>
      </c>
      <c r="K57" s="17">
        <v>5.0000000000000001E-3</v>
      </c>
      <c r="L57" s="17">
        <v>0.01</v>
      </c>
      <c r="M57" s="17">
        <v>1.4999999999999999E-2</v>
      </c>
      <c r="N57" s="17">
        <v>0.02</v>
      </c>
      <c r="O57" s="17">
        <v>0.02</v>
      </c>
      <c r="P57" s="17">
        <v>0.02</v>
      </c>
      <c r="Q57" s="17">
        <v>0.02</v>
      </c>
      <c r="R57" s="17">
        <v>0.02</v>
      </c>
    </row>
    <row r="58" spans="3:18" x14ac:dyDescent="0.25">
      <c r="C58" s="8" t="s">
        <v>398</v>
      </c>
      <c r="E58" s="5"/>
      <c r="F58" s="17"/>
      <c r="G58" s="17"/>
      <c r="H58" s="17">
        <v>0</v>
      </c>
      <c r="I58" s="17">
        <v>0</v>
      </c>
      <c r="J58" s="17">
        <v>0</v>
      </c>
      <c r="K58" s="17">
        <v>0</v>
      </c>
      <c r="L58" s="17">
        <v>0</v>
      </c>
      <c r="M58" s="17">
        <v>0</v>
      </c>
      <c r="N58" s="17">
        <v>0</v>
      </c>
      <c r="O58" s="17">
        <v>0</v>
      </c>
      <c r="P58" s="17">
        <v>0</v>
      </c>
      <c r="Q58" s="17">
        <v>0</v>
      </c>
      <c r="R58" s="17">
        <v>0</v>
      </c>
    </row>
    <row r="59" spans="3:18" ht="6" customHeight="1" x14ac:dyDescent="0.25">
      <c r="E59" s="5"/>
      <c r="F59" s="17"/>
      <c r="G59" s="17"/>
      <c r="H59" s="17"/>
      <c r="I59" s="17"/>
      <c r="J59" s="17"/>
      <c r="K59" s="17"/>
      <c r="L59" s="17"/>
      <c r="M59" s="17"/>
      <c r="N59" s="17"/>
      <c r="O59" s="17"/>
      <c r="P59" s="17"/>
      <c r="Q59" s="17"/>
      <c r="R59" s="17"/>
    </row>
    <row r="60" spans="3:18" x14ac:dyDescent="0.25">
      <c r="C60" s="8" t="s">
        <v>400</v>
      </c>
      <c r="E60" s="5"/>
      <c r="F60" s="17"/>
      <c r="G60" s="17"/>
      <c r="H60" s="17">
        <v>0</v>
      </c>
      <c r="I60" s="17">
        <v>0</v>
      </c>
      <c r="J60" s="17">
        <v>0</v>
      </c>
      <c r="K60" s="17">
        <v>0</v>
      </c>
      <c r="L60" s="17">
        <v>1E-3</v>
      </c>
      <c r="M60" s="17">
        <v>2E-3</v>
      </c>
      <c r="N60" s="17">
        <v>4.0000000000000001E-3</v>
      </c>
      <c r="O60" s="17">
        <v>8.0000000000000002E-3</v>
      </c>
      <c r="P60" s="17">
        <v>0.01</v>
      </c>
      <c r="Q60" s="17">
        <v>1.2E-2</v>
      </c>
      <c r="R60" s="17">
        <v>1.4E-2</v>
      </c>
    </row>
    <row r="61" spans="3:18" x14ac:dyDescent="0.25">
      <c r="C61" s="67" t="s">
        <v>426</v>
      </c>
      <c r="E61" s="5"/>
      <c r="F61" s="17"/>
      <c r="G61" s="17"/>
      <c r="H61" s="17"/>
      <c r="I61" s="17"/>
      <c r="J61" s="17"/>
      <c r="K61" s="17"/>
      <c r="L61" s="17"/>
      <c r="M61" s="17"/>
      <c r="N61" s="17"/>
      <c r="O61" s="17"/>
      <c r="P61" s="17"/>
      <c r="Q61" s="17"/>
      <c r="R61" s="17"/>
    </row>
    <row r="62" spans="3:18" ht="61.5" customHeight="1" x14ac:dyDescent="0.25"/>
    <row r="63" spans="3:18" ht="19.5" customHeight="1" x14ac:dyDescent="0.25">
      <c r="C63" s="22" t="s">
        <v>504</v>
      </c>
      <c r="D63" s="140">
        <v>2010</v>
      </c>
      <c r="E63" s="140">
        <v>2011</v>
      </c>
      <c r="F63" s="140">
        <v>2012</v>
      </c>
      <c r="G63" s="140">
        <v>2013</v>
      </c>
      <c r="H63" s="140">
        <v>2014</v>
      </c>
      <c r="I63" s="140">
        <v>2015</v>
      </c>
      <c r="J63" s="140">
        <v>2016</v>
      </c>
      <c r="K63" s="140">
        <v>2017</v>
      </c>
      <c r="L63" s="140">
        <v>2018</v>
      </c>
      <c r="M63" s="140">
        <v>2019</v>
      </c>
      <c r="N63" s="140">
        <v>2020</v>
      </c>
      <c r="O63" s="140">
        <v>2021</v>
      </c>
      <c r="P63" s="140">
        <v>2022</v>
      </c>
      <c r="Q63" s="140">
        <v>2023</v>
      </c>
      <c r="R63" s="140">
        <v>2024</v>
      </c>
    </row>
    <row r="64" spans="3:18" ht="19.5" customHeight="1" x14ac:dyDescent="0.25">
      <c r="C64" s="8" t="s">
        <v>396</v>
      </c>
      <c r="E64" s="5"/>
      <c r="F64" s="28">
        <v>0</v>
      </c>
      <c r="G64" s="28">
        <v>0</v>
      </c>
      <c r="H64" s="28">
        <v>3742422.7719772062</v>
      </c>
      <c r="I64" s="28">
        <v>5990285.926463888</v>
      </c>
      <c r="J64" s="28">
        <v>8820510.8143443298</v>
      </c>
      <c r="K64" s="28">
        <v>9471769.4876698945</v>
      </c>
      <c r="L64" s="28">
        <v>13908251.205120098</v>
      </c>
      <c r="M64" s="28">
        <v>18726338.979809493</v>
      </c>
      <c r="N64" s="28">
        <v>24199564.066615693</v>
      </c>
      <c r="O64" s="28">
        <v>32235664.426342204</v>
      </c>
      <c r="P64" s="28">
        <v>42494963.145888589</v>
      </c>
      <c r="Q64" s="28">
        <v>51819396.078457579</v>
      </c>
      <c r="R64" s="28">
        <v>71484884.353594944</v>
      </c>
    </row>
    <row r="65" spans="3:18" ht="19.5" customHeight="1" x14ac:dyDescent="0.25">
      <c r="C65" s="8" t="s">
        <v>397</v>
      </c>
      <c r="E65" s="5"/>
      <c r="F65" s="28">
        <v>0</v>
      </c>
      <c r="G65" s="28">
        <v>0</v>
      </c>
      <c r="H65" s="28">
        <v>0</v>
      </c>
      <c r="I65" s="28">
        <v>0</v>
      </c>
      <c r="J65" s="28">
        <v>206560.3259795545</v>
      </c>
      <c r="K65" s="28">
        <v>578878.86544590886</v>
      </c>
      <c r="L65" s="28">
        <v>1545361.2450133443</v>
      </c>
      <c r="M65" s="28">
        <v>2808950.8469714238</v>
      </c>
      <c r="N65" s="28">
        <v>4399920.7393846717</v>
      </c>
      <c r="O65" s="28">
        <v>5372610.7377237007</v>
      </c>
      <c r="P65" s="28">
        <v>6537686.6378290141</v>
      </c>
      <c r="Q65" s="28">
        <v>7402770.8683510814</v>
      </c>
      <c r="R65" s="28">
        <v>9531317.9138126597</v>
      </c>
    </row>
    <row r="66" spans="3:18" ht="19.5" customHeight="1" x14ac:dyDescent="0.25">
      <c r="C66" s="8" t="s">
        <v>398</v>
      </c>
      <c r="E66" s="5"/>
      <c r="F66" s="28">
        <v>0</v>
      </c>
      <c r="G66" s="28">
        <v>0</v>
      </c>
      <c r="H66" s="28">
        <v>0</v>
      </c>
      <c r="I66" s="28">
        <v>0</v>
      </c>
      <c r="J66" s="28">
        <v>0</v>
      </c>
      <c r="K66" s="28">
        <v>0</v>
      </c>
      <c r="L66" s="28">
        <v>0</v>
      </c>
      <c r="M66" s="28">
        <v>0</v>
      </c>
      <c r="N66" s="28">
        <v>0</v>
      </c>
      <c r="O66" s="28">
        <v>0</v>
      </c>
      <c r="P66" s="28">
        <v>0</v>
      </c>
      <c r="Q66" s="28">
        <v>0</v>
      </c>
      <c r="R66" s="28">
        <v>0</v>
      </c>
    </row>
    <row r="67" spans="3:18" ht="6" customHeight="1" x14ac:dyDescent="0.25">
      <c r="H67" s="28"/>
      <c r="I67" s="28"/>
      <c r="J67" s="28"/>
      <c r="K67" s="28"/>
      <c r="L67" s="28"/>
      <c r="M67" s="28"/>
      <c r="N67" s="28"/>
      <c r="O67" s="28"/>
      <c r="P67" s="28"/>
      <c r="Q67" s="28"/>
      <c r="R67" s="28"/>
    </row>
    <row r="68" spans="3:18" ht="23.25" customHeight="1" x14ac:dyDescent="0.25">
      <c r="C68" s="8" t="s">
        <v>400</v>
      </c>
      <c r="H68" s="28">
        <v>0</v>
      </c>
      <c r="I68" s="28">
        <v>0</v>
      </c>
      <c r="J68" s="28">
        <v>0</v>
      </c>
      <c r="K68" s="28">
        <v>0</v>
      </c>
      <c r="L68" s="28">
        <v>154536.12450133445</v>
      </c>
      <c r="M68" s="28">
        <v>374526.77959618985</v>
      </c>
      <c r="N68" s="28">
        <v>879984.14787693426</v>
      </c>
      <c r="O68" s="28">
        <v>2149044.2950894805</v>
      </c>
      <c r="P68" s="28">
        <v>3268843.3189145071</v>
      </c>
      <c r="Q68" s="28">
        <v>4441662.5210106494</v>
      </c>
      <c r="R68" s="28">
        <v>6671922.5396688608</v>
      </c>
    </row>
    <row r="69" spans="3:18" ht="23.25" customHeight="1" x14ac:dyDescent="0.25">
      <c r="C69" s="67" t="s">
        <v>426</v>
      </c>
    </row>
    <row r="70" spans="3:18" ht="23.25" customHeight="1" x14ac:dyDescent="0.25"/>
    <row r="71" spans="3:18" x14ac:dyDescent="0.25">
      <c r="C71" s="22" t="s">
        <v>505</v>
      </c>
      <c r="D71" s="140">
        <v>2010</v>
      </c>
      <c r="E71" s="140">
        <v>2011</v>
      </c>
      <c r="F71" s="140">
        <v>2012</v>
      </c>
      <c r="G71" s="140">
        <v>2013</v>
      </c>
      <c r="H71" s="140">
        <v>2014</v>
      </c>
      <c r="I71" s="140">
        <v>2015</v>
      </c>
      <c r="J71" s="140">
        <v>2016</v>
      </c>
      <c r="K71" s="140">
        <v>2017</v>
      </c>
      <c r="L71" s="140">
        <v>2018</v>
      </c>
      <c r="M71" s="140">
        <v>2019</v>
      </c>
      <c r="N71" s="140">
        <v>2020</v>
      </c>
      <c r="O71" s="140">
        <v>2021</v>
      </c>
      <c r="P71" s="140">
        <v>2022</v>
      </c>
      <c r="Q71" s="140">
        <v>2023</v>
      </c>
      <c r="R71" s="140">
        <v>2024</v>
      </c>
    </row>
    <row r="72" spans="3:18" x14ac:dyDescent="0.25">
      <c r="C72" s="8" t="s">
        <v>427</v>
      </c>
      <c r="D72" s="167"/>
      <c r="E72" s="167"/>
      <c r="F72" s="167"/>
      <c r="G72" s="167"/>
      <c r="H72" s="5">
        <v>0</v>
      </c>
      <c r="I72" s="5">
        <v>0</v>
      </c>
      <c r="J72" s="5">
        <v>0</v>
      </c>
      <c r="K72" s="5">
        <v>0</v>
      </c>
      <c r="L72" s="5">
        <v>1</v>
      </c>
      <c r="M72" s="5">
        <v>0.5</v>
      </c>
      <c r="N72" s="5">
        <v>0.5</v>
      </c>
      <c r="O72" s="5">
        <v>0.5</v>
      </c>
      <c r="P72" s="5">
        <v>0.5</v>
      </c>
      <c r="Q72" s="5">
        <v>0.5</v>
      </c>
      <c r="R72" s="5">
        <v>0.5</v>
      </c>
    </row>
    <row r="73" spans="3:18" x14ac:dyDescent="0.25">
      <c r="C73" s="8" t="s">
        <v>428</v>
      </c>
      <c r="E73" s="9"/>
      <c r="F73" s="9"/>
      <c r="G73" s="9"/>
      <c r="H73" s="5">
        <v>0</v>
      </c>
      <c r="I73" s="5">
        <v>0</v>
      </c>
      <c r="J73" s="5">
        <v>0</v>
      </c>
      <c r="K73" s="5">
        <v>0</v>
      </c>
      <c r="L73" s="5">
        <v>0</v>
      </c>
      <c r="M73" s="5">
        <v>0</v>
      </c>
      <c r="N73" s="5">
        <v>0</v>
      </c>
      <c r="O73" s="5">
        <v>0</v>
      </c>
      <c r="P73" s="5">
        <v>0</v>
      </c>
      <c r="Q73" s="5">
        <v>0</v>
      </c>
      <c r="R73" s="5">
        <v>0</v>
      </c>
    </row>
    <row r="74" spans="3:18" x14ac:dyDescent="0.25">
      <c r="C74" s="8" t="s">
        <v>429</v>
      </c>
      <c r="E74" s="5"/>
      <c r="F74" s="17"/>
      <c r="G74" s="17"/>
      <c r="H74" s="315">
        <v>0</v>
      </c>
      <c r="I74" s="315">
        <v>0</v>
      </c>
      <c r="J74" s="315">
        <v>0</v>
      </c>
      <c r="K74" s="315">
        <v>0</v>
      </c>
      <c r="L74" s="5">
        <v>0</v>
      </c>
      <c r="M74" s="5">
        <v>0.5</v>
      </c>
      <c r="N74" s="5">
        <v>0.5</v>
      </c>
      <c r="O74" s="5">
        <v>0.5</v>
      </c>
      <c r="P74" s="5">
        <v>0.5</v>
      </c>
      <c r="Q74" s="5">
        <v>0.5</v>
      </c>
      <c r="R74" s="5">
        <v>0.5</v>
      </c>
    </row>
    <row r="75" spans="3:18" x14ac:dyDescent="0.25">
      <c r="E75" s="5"/>
      <c r="F75" s="17"/>
      <c r="G75" s="17"/>
      <c r="H75" s="17"/>
      <c r="I75" s="17"/>
      <c r="J75" s="17"/>
      <c r="K75" s="17"/>
      <c r="L75" s="17"/>
      <c r="M75" s="17"/>
      <c r="N75" s="17"/>
      <c r="O75" s="17"/>
      <c r="P75" s="17"/>
      <c r="Q75" s="17"/>
      <c r="R75" s="17"/>
    </row>
    <row r="76" spans="3:18" x14ac:dyDescent="0.25">
      <c r="C76" s="8" t="s">
        <v>474</v>
      </c>
      <c r="E76" s="5"/>
      <c r="F76" s="17"/>
      <c r="G76" s="17"/>
      <c r="H76" s="17">
        <v>0</v>
      </c>
      <c r="I76" s="17">
        <v>0</v>
      </c>
      <c r="J76" s="17">
        <v>0</v>
      </c>
      <c r="K76" s="17">
        <v>1</v>
      </c>
      <c r="L76" s="17">
        <v>0</v>
      </c>
      <c r="M76" s="17">
        <v>0</v>
      </c>
      <c r="N76" s="17">
        <v>0</v>
      </c>
      <c r="O76" s="17">
        <v>0</v>
      </c>
      <c r="P76" s="17">
        <v>0</v>
      </c>
      <c r="Q76" s="17">
        <v>0</v>
      </c>
      <c r="R76" s="17">
        <v>0</v>
      </c>
    </row>
    <row r="77" spans="3:18" x14ac:dyDescent="0.25">
      <c r="C77" s="8" t="s">
        <v>475</v>
      </c>
      <c r="E77" s="5"/>
      <c r="F77" s="17"/>
      <c r="G77" s="17"/>
      <c r="H77" s="17">
        <v>0</v>
      </c>
      <c r="I77" s="17">
        <v>0</v>
      </c>
      <c r="J77" s="17">
        <v>0</v>
      </c>
      <c r="K77" s="17">
        <v>0</v>
      </c>
      <c r="L77" s="17">
        <v>1</v>
      </c>
      <c r="M77" s="17">
        <v>0.5</v>
      </c>
      <c r="N77" s="17">
        <v>0.5</v>
      </c>
      <c r="O77" s="17">
        <v>0.5</v>
      </c>
      <c r="P77" s="17">
        <v>0.5</v>
      </c>
      <c r="Q77" s="17">
        <v>0.5</v>
      </c>
      <c r="R77" s="17">
        <v>0.5</v>
      </c>
    </row>
    <row r="78" spans="3:18" x14ac:dyDescent="0.25">
      <c r="C78" s="8" t="s">
        <v>476</v>
      </c>
      <c r="E78" s="5"/>
      <c r="F78" s="17"/>
      <c r="G78" s="17"/>
      <c r="H78" s="17">
        <v>0</v>
      </c>
      <c r="I78" s="17">
        <v>0</v>
      </c>
      <c r="J78" s="17">
        <v>0</v>
      </c>
      <c r="K78" s="17">
        <v>0</v>
      </c>
      <c r="L78" s="17">
        <v>0</v>
      </c>
      <c r="M78" s="17">
        <v>0</v>
      </c>
      <c r="N78" s="17">
        <v>0</v>
      </c>
      <c r="O78" s="17">
        <v>0</v>
      </c>
      <c r="P78" s="17">
        <v>0</v>
      </c>
      <c r="Q78" s="17">
        <v>0</v>
      </c>
      <c r="R78" s="17">
        <v>0</v>
      </c>
    </row>
    <row r="79" spans="3:18" x14ac:dyDescent="0.25">
      <c r="C79" s="8" t="s">
        <v>477</v>
      </c>
      <c r="E79" s="5"/>
      <c r="F79" s="17"/>
      <c r="G79" s="17"/>
      <c r="H79" s="17">
        <v>1</v>
      </c>
      <c r="I79" s="17">
        <v>1</v>
      </c>
      <c r="J79" s="17">
        <v>1</v>
      </c>
      <c r="K79" s="17">
        <v>0</v>
      </c>
      <c r="L79" s="17">
        <v>0</v>
      </c>
      <c r="M79" s="17">
        <v>0.5</v>
      </c>
      <c r="N79" s="17">
        <v>0.5</v>
      </c>
      <c r="O79" s="17">
        <v>0.5</v>
      </c>
      <c r="P79" s="17">
        <v>0.5</v>
      </c>
      <c r="Q79" s="17">
        <v>0.5</v>
      </c>
      <c r="R79" s="17">
        <v>0.5</v>
      </c>
    </row>
    <row r="80" spans="3:18" ht="61.5" customHeight="1" x14ac:dyDescent="0.25"/>
    <row r="81" spans="3:18" ht="19.5" customHeight="1" x14ac:dyDescent="0.25">
      <c r="C81" s="22" t="s">
        <v>506</v>
      </c>
      <c r="D81" s="140">
        <v>2010</v>
      </c>
      <c r="E81" s="140">
        <v>2011</v>
      </c>
      <c r="F81" s="140">
        <v>2012</v>
      </c>
      <c r="G81" s="140">
        <v>2013</v>
      </c>
      <c r="H81" s="140">
        <v>2014</v>
      </c>
      <c r="I81" s="140">
        <v>2015</v>
      </c>
      <c r="J81" s="140">
        <v>2016</v>
      </c>
      <c r="K81" s="140">
        <v>2017</v>
      </c>
      <c r="L81" s="140">
        <v>2018</v>
      </c>
      <c r="M81" s="140">
        <v>2019</v>
      </c>
      <c r="N81" s="140">
        <v>2020</v>
      </c>
      <c r="O81" s="140">
        <v>2021</v>
      </c>
      <c r="P81" s="140">
        <v>2022</v>
      </c>
      <c r="Q81" s="140">
        <v>2023</v>
      </c>
      <c r="R81" s="140">
        <v>2024</v>
      </c>
    </row>
    <row r="82" spans="3:18" ht="19.5" customHeight="1" x14ac:dyDescent="0.25">
      <c r="C82" s="8" t="s">
        <v>427</v>
      </c>
      <c r="E82" s="9"/>
      <c r="F82" s="28">
        <v>0</v>
      </c>
      <c r="G82" s="28">
        <v>0</v>
      </c>
      <c r="H82" s="28">
        <v>0</v>
      </c>
      <c r="I82" s="28">
        <v>0</v>
      </c>
      <c r="J82" s="28">
        <v>0</v>
      </c>
      <c r="K82" s="28">
        <v>0</v>
      </c>
      <c r="L82" s="28">
        <v>101500</v>
      </c>
      <c r="M82" s="28">
        <v>220750</v>
      </c>
      <c r="N82" s="28">
        <v>2174000</v>
      </c>
      <c r="O82" s="28">
        <v>7260000</v>
      </c>
      <c r="P82" s="28">
        <v>11876000</v>
      </c>
      <c r="Q82" s="28">
        <v>22539400</v>
      </c>
      <c r="R82" s="28">
        <v>38980920</v>
      </c>
    </row>
    <row r="83" spans="3:18" ht="19.5" customHeight="1" x14ac:dyDescent="0.25">
      <c r="C83" s="8" t="s">
        <v>428</v>
      </c>
      <c r="E83" s="5"/>
      <c r="F83" s="28">
        <v>0</v>
      </c>
      <c r="G83" s="28">
        <v>0</v>
      </c>
      <c r="H83" s="28">
        <v>0</v>
      </c>
      <c r="I83" s="28">
        <v>0</v>
      </c>
      <c r="J83" s="28">
        <v>0</v>
      </c>
      <c r="K83" s="28">
        <v>0</v>
      </c>
      <c r="L83" s="28">
        <v>0</v>
      </c>
      <c r="M83" s="28">
        <v>0</v>
      </c>
      <c r="N83" s="28">
        <v>0</v>
      </c>
      <c r="O83" s="28">
        <v>0</v>
      </c>
      <c r="P83" s="28">
        <v>0</v>
      </c>
      <c r="Q83" s="28">
        <v>0</v>
      </c>
      <c r="R83" s="28">
        <v>0</v>
      </c>
    </row>
    <row r="84" spans="3:18" ht="19.5" customHeight="1" x14ac:dyDescent="0.25">
      <c r="C84" s="8" t="s">
        <v>429</v>
      </c>
      <c r="E84" s="5"/>
      <c r="F84" s="28">
        <v>0</v>
      </c>
      <c r="G84" s="28">
        <v>0</v>
      </c>
      <c r="H84" s="28">
        <v>0</v>
      </c>
      <c r="I84" s="28">
        <v>0</v>
      </c>
      <c r="J84" s="28">
        <v>0</v>
      </c>
      <c r="K84" s="28">
        <v>0</v>
      </c>
      <c r="L84" s="28">
        <v>0</v>
      </c>
      <c r="M84" s="28">
        <v>220750</v>
      </c>
      <c r="N84" s="28">
        <v>2174000</v>
      </c>
      <c r="O84" s="28">
        <v>7260000</v>
      </c>
      <c r="P84" s="28">
        <v>11876000</v>
      </c>
      <c r="Q84" s="28">
        <v>22539400</v>
      </c>
      <c r="R84" s="28">
        <v>38980920</v>
      </c>
    </row>
    <row r="85" spans="3:18" ht="23.25" customHeight="1" x14ac:dyDescent="0.25"/>
    <row r="86" spans="3:18" ht="23.25" customHeight="1" x14ac:dyDescent="0.25">
      <c r="C86" s="8" t="s">
        <v>474</v>
      </c>
      <c r="H86" s="38">
        <v>0</v>
      </c>
      <c r="I86" s="38">
        <v>0</v>
      </c>
      <c r="J86" s="38">
        <v>0</v>
      </c>
      <c r="K86" s="38">
        <v>0</v>
      </c>
      <c r="L86" s="38">
        <v>0</v>
      </c>
      <c r="M86" s="38">
        <v>0</v>
      </c>
      <c r="N86" s="38">
        <v>0</v>
      </c>
      <c r="O86" s="38">
        <v>0</v>
      </c>
      <c r="P86" s="38">
        <v>0</v>
      </c>
      <c r="Q86" s="38">
        <v>0</v>
      </c>
      <c r="R86" s="38">
        <v>0</v>
      </c>
    </row>
    <row r="87" spans="3:18" x14ac:dyDescent="0.25">
      <c r="C87" s="8" t="s">
        <v>475</v>
      </c>
      <c r="D87" s="27"/>
      <c r="E87" s="27"/>
      <c r="F87" s="28"/>
      <c r="G87" s="28"/>
      <c r="H87" s="38">
        <v>0</v>
      </c>
      <c r="I87" s="38">
        <v>0</v>
      </c>
      <c r="J87" s="38">
        <v>0</v>
      </c>
      <c r="K87" s="38">
        <v>0</v>
      </c>
      <c r="L87" s="38">
        <v>101500</v>
      </c>
      <c r="M87" s="38">
        <v>220750</v>
      </c>
      <c r="N87" s="38">
        <v>2174000</v>
      </c>
      <c r="O87" s="38">
        <v>7260000</v>
      </c>
      <c r="P87" s="38">
        <v>11876000</v>
      </c>
      <c r="Q87" s="38">
        <v>22539400</v>
      </c>
      <c r="R87" s="38">
        <v>38980920</v>
      </c>
    </row>
    <row r="88" spans="3:18" x14ac:dyDescent="0.25">
      <c r="C88" s="8" t="s">
        <v>476</v>
      </c>
      <c r="D88" s="27"/>
      <c r="E88" s="27"/>
      <c r="F88" s="28"/>
      <c r="G88" s="28"/>
      <c r="H88" s="38">
        <v>0</v>
      </c>
      <c r="I88" s="38">
        <v>0</v>
      </c>
      <c r="J88" s="38">
        <v>0</v>
      </c>
      <c r="K88" s="38">
        <v>0</v>
      </c>
      <c r="L88" s="38">
        <v>0</v>
      </c>
      <c r="M88" s="38">
        <v>0</v>
      </c>
      <c r="N88" s="38">
        <v>0</v>
      </c>
      <c r="O88" s="38">
        <v>0</v>
      </c>
      <c r="P88" s="38">
        <v>0</v>
      </c>
      <c r="Q88" s="38">
        <v>0</v>
      </c>
      <c r="R88" s="38">
        <v>0</v>
      </c>
    </row>
    <row r="89" spans="3:18" x14ac:dyDescent="0.25">
      <c r="C89" s="8" t="s">
        <v>477</v>
      </c>
      <c r="H89" s="38">
        <v>0</v>
      </c>
      <c r="I89" s="38">
        <v>0</v>
      </c>
      <c r="J89" s="38">
        <v>0</v>
      </c>
      <c r="K89" s="38">
        <v>0</v>
      </c>
      <c r="L89" s="38">
        <v>0</v>
      </c>
      <c r="M89" s="38">
        <v>220750</v>
      </c>
      <c r="N89" s="38">
        <v>2174000</v>
      </c>
      <c r="O89" s="38">
        <v>7260000</v>
      </c>
      <c r="P89" s="38">
        <v>11876000</v>
      </c>
      <c r="Q89" s="38">
        <v>22539400</v>
      </c>
      <c r="R89" s="38">
        <v>38980920</v>
      </c>
    </row>
  </sheetData>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73"/>
  <sheetViews>
    <sheetView zoomScale="80" zoomScaleNormal="80" workbookViewId="0">
      <selection activeCell="V54" sqref="V54"/>
    </sheetView>
  </sheetViews>
  <sheetFormatPr defaultColWidth="9" defaultRowHeight="15.75" x14ac:dyDescent="0.25"/>
  <cols>
    <col min="1" max="1" width="3.140625" style="13" customWidth="1"/>
    <col min="2" max="2" width="11.7109375" style="13" bestFit="1" customWidth="1"/>
    <col min="3" max="3" width="15.5703125" style="13" customWidth="1"/>
    <col min="4" max="4" width="16.42578125" style="283" customWidth="1"/>
    <col min="5" max="8" width="14" style="283" hidden="1" customWidth="1"/>
    <col min="9" max="10" width="14" style="283" customWidth="1"/>
    <col min="11" max="11" width="14.140625" style="283" customWidth="1"/>
    <col min="12" max="17" width="14.140625" style="13" customWidth="1"/>
    <col min="18" max="18" width="9" style="13"/>
    <col min="19" max="19" width="9.7109375" style="13" bestFit="1" customWidth="1"/>
    <col min="20" max="35" width="9" style="13"/>
    <col min="36" max="37" width="10.28515625" style="13" bestFit="1" customWidth="1"/>
    <col min="38" max="16384" width="9" style="13"/>
  </cols>
  <sheetData>
    <row r="1" spans="1:18" x14ac:dyDescent="0.25">
      <c r="B1" s="8"/>
      <c r="C1" s="14"/>
      <c r="D1" s="282"/>
      <c r="E1" s="282"/>
    </row>
    <row r="2" spans="1:18" x14ac:dyDescent="0.25">
      <c r="B2" s="13" t="s">
        <v>30</v>
      </c>
      <c r="C2" s="14"/>
      <c r="D2" s="282"/>
      <c r="E2" s="282"/>
    </row>
    <row r="3" spans="1:18" x14ac:dyDescent="0.25">
      <c r="B3" s="8" t="s">
        <v>403</v>
      </c>
      <c r="C3" s="14"/>
      <c r="D3" s="282"/>
      <c r="E3" s="282"/>
    </row>
    <row r="4" spans="1:18" x14ac:dyDescent="0.25">
      <c r="B4" s="8">
        <v>43801</v>
      </c>
      <c r="C4" s="14"/>
      <c r="D4" s="282"/>
      <c r="E4" s="282"/>
    </row>
    <row r="5" spans="1:18" x14ac:dyDescent="0.25">
      <c r="L5" s="283"/>
      <c r="M5" s="283"/>
      <c r="N5" s="283"/>
      <c r="O5" s="283"/>
      <c r="P5" s="283"/>
      <c r="Q5" s="283"/>
    </row>
    <row r="6" spans="1:18" x14ac:dyDescent="0.25">
      <c r="L6" s="283"/>
      <c r="M6" s="283"/>
      <c r="N6" s="283"/>
      <c r="O6" s="283"/>
      <c r="P6" s="283"/>
      <c r="Q6" s="283"/>
    </row>
    <row r="7" spans="1:18" x14ac:dyDescent="0.25">
      <c r="A7" s="8"/>
      <c r="B7" s="8"/>
      <c r="C7" s="14"/>
      <c r="D7" s="282"/>
      <c r="E7" s="282"/>
      <c r="F7" s="282"/>
      <c r="G7" s="282"/>
      <c r="H7" s="282"/>
      <c r="I7" s="282"/>
      <c r="J7" s="282"/>
      <c r="K7" s="282"/>
      <c r="L7" s="282"/>
      <c r="M7" s="282"/>
      <c r="N7" s="282"/>
      <c r="O7" s="282"/>
      <c r="P7" s="282"/>
      <c r="Q7" s="282"/>
      <c r="R7" s="8"/>
    </row>
    <row r="8" spans="1:18" x14ac:dyDescent="0.25">
      <c r="A8" s="8"/>
      <c r="B8" s="8"/>
      <c r="C8" s="14"/>
      <c r="D8" s="46"/>
      <c r="E8" s="46"/>
      <c r="F8" s="46"/>
      <c r="G8" s="46"/>
      <c r="H8" s="46"/>
      <c r="I8" s="46"/>
      <c r="J8" s="46"/>
      <c r="K8" s="47"/>
      <c r="L8" s="46"/>
      <c r="M8" s="47"/>
      <c r="N8" s="46"/>
      <c r="O8" s="46"/>
      <c r="P8" s="46"/>
      <c r="Q8" s="46"/>
      <c r="R8" s="18"/>
    </row>
    <row r="9" spans="1:18" x14ac:dyDescent="0.25">
      <c r="A9" s="8"/>
      <c r="B9" s="22" t="s">
        <v>433</v>
      </c>
      <c r="C9" s="24"/>
      <c r="D9" s="45"/>
      <c r="E9" s="45">
        <v>2012</v>
      </c>
      <c r="F9" s="45">
        <v>2013</v>
      </c>
      <c r="G9" s="45">
        <v>2014</v>
      </c>
      <c r="H9" s="45">
        <v>2015</v>
      </c>
      <c r="I9" s="45">
        <v>2016</v>
      </c>
      <c r="J9" s="45">
        <v>2017</v>
      </c>
      <c r="K9" s="45">
        <v>2018</v>
      </c>
      <c r="L9" s="45">
        <v>2019</v>
      </c>
      <c r="M9" s="45">
        <v>2020</v>
      </c>
      <c r="N9" s="45">
        <v>2021</v>
      </c>
      <c r="O9" s="45">
        <v>2022</v>
      </c>
      <c r="P9" s="45">
        <v>2023</v>
      </c>
      <c r="Q9" s="45">
        <v>2024</v>
      </c>
      <c r="R9" s="18"/>
    </row>
    <row r="10" spans="1:18" x14ac:dyDescent="0.25">
      <c r="A10" s="8"/>
      <c r="B10" s="8"/>
      <c r="C10" s="15" t="s">
        <v>108</v>
      </c>
      <c r="D10" s="46"/>
      <c r="E10" s="46">
        <v>23</v>
      </c>
      <c r="F10" s="46">
        <v>26</v>
      </c>
      <c r="G10" s="46">
        <v>30</v>
      </c>
      <c r="H10" s="46">
        <v>32</v>
      </c>
      <c r="I10" s="46">
        <v>34</v>
      </c>
      <c r="J10" s="46">
        <v>43</v>
      </c>
      <c r="K10" s="46"/>
      <c r="L10" s="46"/>
      <c r="M10" s="46"/>
      <c r="N10" s="46"/>
      <c r="O10" s="46"/>
      <c r="P10" s="46"/>
      <c r="Q10" s="46"/>
      <c r="R10" s="8"/>
    </row>
    <row r="11" spans="1:18" x14ac:dyDescent="0.25">
      <c r="A11" s="8"/>
      <c r="B11" s="8"/>
      <c r="C11" s="15" t="s">
        <v>109</v>
      </c>
      <c r="D11" s="46"/>
      <c r="E11" s="46"/>
      <c r="F11" s="46"/>
      <c r="G11" s="46"/>
      <c r="H11" s="46"/>
      <c r="I11" s="46"/>
      <c r="J11" s="46">
        <v>43</v>
      </c>
      <c r="K11" s="46">
        <v>45</v>
      </c>
      <c r="L11" s="46">
        <v>47</v>
      </c>
      <c r="M11" s="46">
        <v>49</v>
      </c>
      <c r="N11" s="46">
        <v>50</v>
      </c>
      <c r="O11" s="46">
        <v>51</v>
      </c>
      <c r="P11" s="46">
        <v>52</v>
      </c>
      <c r="Q11" s="46">
        <v>53</v>
      </c>
      <c r="R11" s="8"/>
    </row>
    <row r="12" spans="1:18" x14ac:dyDescent="0.25">
      <c r="A12" s="8"/>
      <c r="B12" s="8"/>
      <c r="C12" s="14"/>
      <c r="D12" s="46"/>
      <c r="E12" s="46"/>
      <c r="F12" s="46"/>
      <c r="G12" s="46"/>
      <c r="H12" s="46"/>
      <c r="I12" s="46"/>
      <c r="J12" s="46"/>
      <c r="K12" s="46"/>
      <c r="L12" s="46"/>
      <c r="M12" s="46"/>
      <c r="N12" s="46"/>
      <c r="O12" s="46"/>
      <c r="P12" s="46"/>
      <c r="Q12" s="46"/>
      <c r="R12" s="8"/>
    </row>
    <row r="13" spans="1:18" x14ac:dyDescent="0.25">
      <c r="A13" s="8"/>
      <c r="B13" s="22" t="s">
        <v>434</v>
      </c>
      <c r="C13" s="23"/>
      <c r="D13" s="45"/>
      <c r="E13" s="45">
        <v>2012</v>
      </c>
      <c r="F13" s="45">
        <v>2013</v>
      </c>
      <c r="G13" s="45">
        <v>2014</v>
      </c>
      <c r="H13" s="45">
        <v>2015</v>
      </c>
      <c r="I13" s="45">
        <v>2016</v>
      </c>
      <c r="J13" s="45">
        <v>2017</v>
      </c>
      <c r="K13" s="45">
        <v>2018</v>
      </c>
      <c r="L13" s="45">
        <v>2019</v>
      </c>
      <c r="M13" s="45">
        <v>2020</v>
      </c>
      <c r="N13" s="45">
        <v>2021</v>
      </c>
      <c r="O13" s="45">
        <v>2022</v>
      </c>
      <c r="P13" s="45">
        <v>2023</v>
      </c>
      <c r="Q13" s="45">
        <v>2024</v>
      </c>
      <c r="R13" s="8"/>
    </row>
    <row r="14" spans="1:18" x14ac:dyDescent="0.25">
      <c r="A14" s="8"/>
      <c r="B14" s="8" t="s">
        <v>45</v>
      </c>
      <c r="C14" s="15"/>
      <c r="D14" s="48"/>
      <c r="E14" s="96">
        <v>2.2000000000000002</v>
      </c>
      <c r="F14" s="96">
        <v>2.4</v>
      </c>
      <c r="G14" s="96">
        <v>2.7</v>
      </c>
      <c r="H14" s="96">
        <v>3</v>
      </c>
      <c r="I14" s="96">
        <v>3.2</v>
      </c>
      <c r="J14" s="96">
        <v>3.5</v>
      </c>
      <c r="K14" s="96">
        <v>3.8</v>
      </c>
      <c r="L14" s="96">
        <v>4.0999999999999996</v>
      </c>
      <c r="M14" s="96">
        <v>4.4000000000000004</v>
      </c>
      <c r="N14" s="96">
        <v>4.7</v>
      </c>
      <c r="O14" s="96">
        <v>5</v>
      </c>
      <c r="P14" s="96">
        <v>5.3</v>
      </c>
      <c r="Q14" s="96">
        <v>5.4</v>
      </c>
      <c r="R14" s="33">
        <v>6.8804945311529142E-2</v>
      </c>
    </row>
    <row r="15" spans="1:18" x14ac:dyDescent="0.25">
      <c r="A15" s="8"/>
      <c r="B15" s="8" t="s">
        <v>430</v>
      </c>
      <c r="C15" s="15"/>
      <c r="D15" s="48"/>
      <c r="E15" s="96">
        <v>3</v>
      </c>
      <c r="F15" s="96">
        <v>3.4</v>
      </c>
      <c r="G15" s="96">
        <v>3.8</v>
      </c>
      <c r="H15" s="96">
        <v>4.2</v>
      </c>
      <c r="I15" s="96">
        <v>4.5999999999999996</v>
      </c>
      <c r="J15" s="96">
        <v>5.2</v>
      </c>
      <c r="K15" s="96">
        <v>5.4</v>
      </c>
      <c r="L15" s="96">
        <v>5.8</v>
      </c>
      <c r="M15" s="96">
        <v>6.2</v>
      </c>
      <c r="N15" s="96">
        <v>6.6</v>
      </c>
      <c r="O15" s="96">
        <v>7</v>
      </c>
      <c r="P15" s="48">
        <v>7.4</v>
      </c>
      <c r="Q15" s="96">
        <v>7.6</v>
      </c>
      <c r="R15" s="33"/>
    </row>
    <row r="16" spans="1:18" x14ac:dyDescent="0.25">
      <c r="A16" s="8"/>
      <c r="B16" s="8" t="s">
        <v>301</v>
      </c>
      <c r="C16" s="15"/>
      <c r="D16" s="48"/>
      <c r="E16" s="96">
        <v>5</v>
      </c>
      <c r="F16" s="96">
        <v>6</v>
      </c>
      <c r="G16" s="96">
        <v>7</v>
      </c>
      <c r="H16" s="96">
        <v>10</v>
      </c>
      <c r="I16" s="96">
        <v>13</v>
      </c>
      <c r="J16" s="96">
        <v>16</v>
      </c>
      <c r="K16" s="96">
        <v>17</v>
      </c>
      <c r="L16" s="96">
        <v>18</v>
      </c>
      <c r="M16" s="96">
        <v>18.5</v>
      </c>
      <c r="N16" s="96">
        <v>19</v>
      </c>
      <c r="O16" s="96">
        <v>19.5</v>
      </c>
      <c r="P16" s="48">
        <v>20</v>
      </c>
      <c r="Q16" s="96">
        <v>20.5</v>
      </c>
      <c r="R16" s="33"/>
    </row>
    <row r="17" spans="1:18" x14ac:dyDescent="0.25">
      <c r="A17" s="8"/>
      <c r="B17" s="8" t="s">
        <v>431</v>
      </c>
      <c r="C17" s="15"/>
      <c r="D17" s="48"/>
      <c r="E17" s="96">
        <v>9</v>
      </c>
      <c r="F17" s="96">
        <v>13</v>
      </c>
      <c r="G17" s="96">
        <v>15</v>
      </c>
      <c r="H17" s="96">
        <v>19</v>
      </c>
      <c r="I17" s="96">
        <v>21</v>
      </c>
      <c r="J17" s="96">
        <v>24</v>
      </c>
      <c r="K17" s="96">
        <v>28</v>
      </c>
      <c r="L17" s="96">
        <v>32</v>
      </c>
      <c r="M17" s="96">
        <v>34</v>
      </c>
      <c r="N17" s="96">
        <v>36</v>
      </c>
      <c r="O17" s="96">
        <v>38</v>
      </c>
      <c r="P17" s="48">
        <v>39</v>
      </c>
      <c r="Q17" s="96">
        <v>40</v>
      </c>
      <c r="R17" s="33"/>
    </row>
    <row r="18" spans="1:18" x14ac:dyDescent="0.25">
      <c r="A18" s="8"/>
      <c r="B18" s="8" t="s">
        <v>34</v>
      </c>
      <c r="C18" s="15"/>
      <c r="D18" s="48"/>
      <c r="E18" s="96">
        <v>3</v>
      </c>
      <c r="F18" s="96">
        <v>3.3</v>
      </c>
      <c r="G18" s="96">
        <v>3.6</v>
      </c>
      <c r="H18" s="96">
        <v>3.9</v>
      </c>
      <c r="I18" s="96">
        <v>4.2</v>
      </c>
      <c r="J18" s="96">
        <v>4.5</v>
      </c>
      <c r="K18" s="96">
        <v>4.8</v>
      </c>
      <c r="L18" s="96">
        <v>5.0999999999999996</v>
      </c>
      <c r="M18" s="96">
        <v>5.4</v>
      </c>
      <c r="N18" s="96">
        <v>5.7</v>
      </c>
      <c r="O18" s="96">
        <v>6</v>
      </c>
      <c r="P18" s="48">
        <v>6.3</v>
      </c>
      <c r="Q18" s="96">
        <v>6.6</v>
      </c>
      <c r="R18" s="33"/>
    </row>
    <row r="19" spans="1:18" x14ac:dyDescent="0.25">
      <c r="A19" s="8"/>
      <c r="B19" s="8" t="s">
        <v>213</v>
      </c>
      <c r="C19" s="15"/>
      <c r="D19" s="48"/>
      <c r="E19" s="96">
        <v>3</v>
      </c>
      <c r="F19" s="96">
        <v>3.3</v>
      </c>
      <c r="G19" s="96">
        <v>3.6</v>
      </c>
      <c r="H19" s="96">
        <v>3.9</v>
      </c>
      <c r="I19" s="96">
        <v>4.2</v>
      </c>
      <c r="J19" s="96">
        <v>4.5</v>
      </c>
      <c r="K19" s="96">
        <v>4.8</v>
      </c>
      <c r="L19" s="96">
        <v>5.0999999999999996</v>
      </c>
      <c r="M19" s="96">
        <v>5.4</v>
      </c>
      <c r="N19" s="96">
        <v>5.7</v>
      </c>
      <c r="O19" s="96">
        <v>6</v>
      </c>
      <c r="P19" s="48">
        <v>6.3</v>
      </c>
      <c r="Q19" s="96">
        <v>6.6</v>
      </c>
      <c r="R19" s="33"/>
    </row>
    <row r="20" spans="1:18" x14ac:dyDescent="0.25">
      <c r="A20" s="8"/>
      <c r="B20" s="8" t="s">
        <v>384</v>
      </c>
      <c r="C20" s="15"/>
      <c r="D20" s="48"/>
      <c r="E20" s="96">
        <v>1.2</v>
      </c>
      <c r="F20" s="96">
        <v>1.3</v>
      </c>
      <c r="G20" s="96">
        <v>1.4</v>
      </c>
      <c r="H20" s="96">
        <v>1.5</v>
      </c>
      <c r="I20" s="96">
        <v>1.6</v>
      </c>
      <c r="J20" s="96">
        <v>1.7</v>
      </c>
      <c r="K20" s="96">
        <v>1.8</v>
      </c>
      <c r="L20" s="96">
        <v>1.9</v>
      </c>
      <c r="M20" s="96">
        <v>2</v>
      </c>
      <c r="N20" s="96">
        <v>2.1</v>
      </c>
      <c r="O20" s="96">
        <v>2.2000000000000002</v>
      </c>
      <c r="P20" s="48">
        <v>2.2999999999999998</v>
      </c>
      <c r="Q20" s="96">
        <v>2.4</v>
      </c>
      <c r="R20" s="33"/>
    </row>
    <row r="21" spans="1:18" x14ac:dyDescent="0.25">
      <c r="A21" s="8"/>
      <c r="B21" s="11" t="s">
        <v>432</v>
      </c>
      <c r="C21" s="15"/>
      <c r="D21" s="48"/>
      <c r="E21" s="96" t="e">
        <v>#REF!</v>
      </c>
      <c r="F21" s="96" t="e">
        <v>#REF!</v>
      </c>
      <c r="G21" s="96">
        <v>4.5950984229192287</v>
      </c>
      <c r="H21" s="96">
        <v>6.6839878646578281</v>
      </c>
      <c r="I21" s="96">
        <v>8.5164448826114452</v>
      </c>
      <c r="J21" s="96">
        <v>10.414972362758201</v>
      </c>
      <c r="K21" s="96">
        <v>11.913126845442083</v>
      </c>
      <c r="L21" s="96">
        <v>13.479185426473336</v>
      </c>
      <c r="M21" s="96">
        <v>14.162190986868149</v>
      </c>
      <c r="N21" s="96">
        <v>14.341721949874122</v>
      </c>
      <c r="O21" s="96">
        <v>14.408307723476256</v>
      </c>
      <c r="P21" s="48">
        <v>14.6483955170594</v>
      </c>
      <c r="Q21" s="48">
        <v>14.458875307978772</v>
      </c>
      <c r="R21" s="33"/>
    </row>
    <row r="22" spans="1:18" x14ac:dyDescent="0.25">
      <c r="A22" s="8"/>
      <c r="B22" s="8"/>
      <c r="C22" s="15"/>
      <c r="D22" s="48"/>
      <c r="E22" s="48"/>
      <c r="F22" s="48"/>
      <c r="G22" s="48"/>
      <c r="H22" s="48"/>
      <c r="I22" s="48"/>
      <c r="J22" s="48"/>
      <c r="K22" s="48"/>
      <c r="L22" s="48"/>
      <c r="M22" s="48"/>
      <c r="N22" s="48"/>
      <c r="O22" s="48"/>
      <c r="P22" s="48"/>
      <c r="Q22" s="48"/>
      <c r="R22" s="33"/>
    </row>
    <row r="23" spans="1:18" x14ac:dyDescent="0.25">
      <c r="A23" s="8"/>
      <c r="B23" s="22" t="s">
        <v>435</v>
      </c>
      <c r="C23" s="23"/>
      <c r="D23" s="45"/>
      <c r="E23" s="45">
        <v>2012</v>
      </c>
      <c r="F23" s="45">
        <v>2013</v>
      </c>
      <c r="G23" s="45">
        <v>2014</v>
      </c>
      <c r="H23" s="45">
        <v>2015</v>
      </c>
      <c r="I23" s="45">
        <v>2016</v>
      </c>
      <c r="J23" s="45">
        <v>2017</v>
      </c>
      <c r="K23" s="45">
        <v>2018</v>
      </c>
      <c r="L23" s="45">
        <v>2019</v>
      </c>
      <c r="M23" s="45">
        <v>2020</v>
      </c>
      <c r="N23" s="45">
        <v>2021</v>
      </c>
      <c r="O23" s="45">
        <v>2022</v>
      </c>
      <c r="P23" s="45">
        <v>2023</v>
      </c>
      <c r="Q23" s="45">
        <v>2024</v>
      </c>
      <c r="R23" s="8"/>
    </row>
    <row r="24" spans="1:18" x14ac:dyDescent="0.25">
      <c r="B24" s="8" t="s">
        <v>45</v>
      </c>
      <c r="C24" s="15"/>
      <c r="D24" s="48"/>
      <c r="E24" s="48">
        <v>2.2000000000000002</v>
      </c>
      <c r="F24" s="48">
        <v>2.4</v>
      </c>
      <c r="G24" s="48">
        <v>2.7</v>
      </c>
      <c r="H24" s="48">
        <v>3</v>
      </c>
      <c r="I24" s="48">
        <v>3.2</v>
      </c>
      <c r="J24" s="48">
        <v>3.5</v>
      </c>
      <c r="K24" s="48">
        <v>3.8</v>
      </c>
      <c r="L24" s="48">
        <v>4.0999999999999996</v>
      </c>
      <c r="M24" s="48">
        <v>4.4000000000000004</v>
      </c>
      <c r="N24" s="48">
        <v>4.7</v>
      </c>
      <c r="O24" s="48">
        <v>5</v>
      </c>
      <c r="P24" s="48">
        <v>5.3</v>
      </c>
      <c r="Q24" s="48">
        <v>5.4</v>
      </c>
      <c r="R24" s="33">
        <v>6.8804945311529142E-2</v>
      </c>
    </row>
    <row r="25" spans="1:18" x14ac:dyDescent="0.25">
      <c r="B25" s="8" t="s">
        <v>430</v>
      </c>
      <c r="C25" s="15"/>
      <c r="D25" s="48"/>
      <c r="E25" s="48">
        <v>3</v>
      </c>
      <c r="F25" s="48">
        <v>3.4</v>
      </c>
      <c r="G25" s="48">
        <v>3.8</v>
      </c>
      <c r="H25" s="48">
        <v>4.2</v>
      </c>
      <c r="I25" s="48">
        <v>4.5999999999999996</v>
      </c>
      <c r="J25" s="48">
        <v>5.2</v>
      </c>
      <c r="K25" s="48">
        <v>5.4</v>
      </c>
      <c r="L25" s="48">
        <v>5.8</v>
      </c>
      <c r="M25" s="48">
        <v>6.2</v>
      </c>
      <c r="N25" s="48">
        <v>6.6</v>
      </c>
      <c r="O25" s="48">
        <v>7</v>
      </c>
      <c r="P25" s="48">
        <v>7.4</v>
      </c>
      <c r="Q25" s="48">
        <v>7.6</v>
      </c>
      <c r="R25" s="33"/>
    </row>
    <row r="26" spans="1:18" x14ac:dyDescent="0.25">
      <c r="B26" s="8" t="s">
        <v>301</v>
      </c>
      <c r="C26" s="15"/>
      <c r="D26" s="48"/>
      <c r="E26" s="48">
        <v>5</v>
      </c>
      <c r="F26" s="48">
        <v>6</v>
      </c>
      <c r="G26" s="48">
        <v>7</v>
      </c>
      <c r="H26" s="48">
        <v>10</v>
      </c>
      <c r="I26" s="48">
        <v>12.5</v>
      </c>
      <c r="J26" s="48">
        <v>14</v>
      </c>
      <c r="K26" s="48">
        <v>15</v>
      </c>
      <c r="L26" s="48">
        <v>16</v>
      </c>
      <c r="M26" s="48">
        <v>16.5</v>
      </c>
      <c r="N26" s="48">
        <v>17</v>
      </c>
      <c r="O26" s="48">
        <v>17.399999999999999</v>
      </c>
      <c r="P26" s="48">
        <v>17.8</v>
      </c>
      <c r="Q26" s="48">
        <v>18.2</v>
      </c>
      <c r="R26" s="33"/>
    </row>
    <row r="27" spans="1:18" x14ac:dyDescent="0.25">
      <c r="B27" s="8" t="s">
        <v>431</v>
      </c>
      <c r="C27" s="15"/>
      <c r="D27" s="48"/>
      <c r="E27" s="48">
        <v>12</v>
      </c>
      <c r="F27" s="48">
        <v>12</v>
      </c>
      <c r="G27" s="48">
        <v>12</v>
      </c>
      <c r="H27" s="48">
        <v>13</v>
      </c>
      <c r="I27" s="48">
        <v>14</v>
      </c>
      <c r="J27" s="48">
        <v>15</v>
      </c>
      <c r="K27" s="48">
        <v>16</v>
      </c>
      <c r="L27" s="48">
        <v>17</v>
      </c>
      <c r="M27" s="48">
        <v>18</v>
      </c>
      <c r="N27" s="48">
        <v>18.8</v>
      </c>
      <c r="O27" s="48">
        <v>19.600000000000001</v>
      </c>
      <c r="P27" s="48">
        <v>20.399999999999999</v>
      </c>
      <c r="Q27" s="48">
        <v>21.2</v>
      </c>
      <c r="R27" s="33"/>
    </row>
    <row r="28" spans="1:18" x14ac:dyDescent="0.25">
      <c r="B28" s="8" t="s">
        <v>34</v>
      </c>
      <c r="C28" s="15"/>
      <c r="D28" s="48"/>
      <c r="E28" s="48">
        <v>2.2000000000000002</v>
      </c>
      <c r="F28" s="48">
        <v>2.2000000000000002</v>
      </c>
      <c r="G28" s="48">
        <v>2.2000000000000002</v>
      </c>
      <c r="H28" s="48">
        <v>2.2999999999999998</v>
      </c>
      <c r="I28" s="48">
        <v>2.4</v>
      </c>
      <c r="J28" s="48">
        <v>2.5</v>
      </c>
      <c r="K28" s="48">
        <v>2.6</v>
      </c>
      <c r="L28" s="48">
        <v>2.7</v>
      </c>
      <c r="M28" s="48">
        <v>2.8</v>
      </c>
      <c r="N28" s="48">
        <v>2.9</v>
      </c>
      <c r="O28" s="48">
        <v>3</v>
      </c>
      <c r="P28" s="48">
        <v>3.1</v>
      </c>
      <c r="Q28" s="48">
        <v>3.2</v>
      </c>
      <c r="R28" s="33"/>
    </row>
    <row r="29" spans="1:18" x14ac:dyDescent="0.25">
      <c r="B29" s="8" t="s">
        <v>213</v>
      </c>
      <c r="C29" s="15"/>
      <c r="D29" s="48"/>
      <c r="E29" s="48">
        <v>2.2000000000000002</v>
      </c>
      <c r="F29" s="48">
        <v>2.2000000000000002</v>
      </c>
      <c r="G29" s="48">
        <v>2.2000000000000002</v>
      </c>
      <c r="H29" s="48">
        <v>2.2999999999999998</v>
      </c>
      <c r="I29" s="48">
        <v>2.4</v>
      </c>
      <c r="J29" s="48">
        <v>2.5</v>
      </c>
      <c r="K29" s="48">
        <v>2.6</v>
      </c>
      <c r="L29" s="48">
        <v>2.7</v>
      </c>
      <c r="M29" s="48">
        <v>2.8</v>
      </c>
      <c r="N29" s="48">
        <v>2.9</v>
      </c>
      <c r="O29" s="48">
        <v>3</v>
      </c>
      <c r="P29" s="48">
        <v>3.1</v>
      </c>
      <c r="Q29" s="48">
        <v>3.2</v>
      </c>
      <c r="R29" s="33"/>
    </row>
    <row r="30" spans="1:18" x14ac:dyDescent="0.25">
      <c r="B30" s="8" t="s">
        <v>384</v>
      </c>
      <c r="C30" s="15"/>
      <c r="D30" s="48"/>
      <c r="E30" s="48">
        <v>1.1499999999999999</v>
      </c>
      <c r="F30" s="48">
        <v>1.1499999999999999</v>
      </c>
      <c r="G30" s="48">
        <v>1.1499999999999999</v>
      </c>
      <c r="H30" s="48">
        <v>1.2</v>
      </c>
      <c r="I30" s="48">
        <v>1.25</v>
      </c>
      <c r="J30" s="48">
        <v>1.3</v>
      </c>
      <c r="K30" s="48">
        <v>1.35</v>
      </c>
      <c r="L30" s="48">
        <v>1.4</v>
      </c>
      <c r="M30" s="48">
        <v>1.45</v>
      </c>
      <c r="N30" s="48">
        <v>1.5</v>
      </c>
      <c r="O30" s="48">
        <v>1.55</v>
      </c>
      <c r="P30" s="48">
        <v>1.6</v>
      </c>
      <c r="Q30" s="48">
        <v>1.65</v>
      </c>
      <c r="R30" s="33"/>
    </row>
    <row r="31" spans="1:18" x14ac:dyDescent="0.25">
      <c r="B31" s="11" t="s">
        <v>432</v>
      </c>
      <c r="C31" s="15"/>
      <c r="D31" s="48"/>
      <c r="E31" s="48"/>
      <c r="F31" s="48"/>
      <c r="G31" s="48"/>
      <c r="H31" s="48"/>
      <c r="I31" s="48"/>
      <c r="J31" s="48"/>
      <c r="K31" s="48"/>
      <c r="L31" s="48"/>
      <c r="M31" s="48"/>
      <c r="N31" s="48"/>
      <c r="O31" s="48"/>
      <c r="P31" s="48"/>
      <c r="Q31" s="48"/>
      <c r="R31" s="33"/>
    </row>
    <row r="32" spans="1:18" x14ac:dyDescent="0.25">
      <c r="B32" s="8"/>
      <c r="C32" s="15"/>
      <c r="D32" s="48"/>
      <c r="E32" s="48" t="e">
        <v>#REF!</v>
      </c>
      <c r="F32" s="48" t="e">
        <v>#REF!</v>
      </c>
      <c r="G32" s="48">
        <v>4.3834461440893122</v>
      </c>
      <c r="H32" s="48">
        <v>5.9747313481109607</v>
      </c>
      <c r="I32" s="48">
        <v>7.3120893845603456</v>
      </c>
      <c r="J32" s="48">
        <v>8.301879349884425</v>
      </c>
      <c r="K32" s="48">
        <v>9.0997061376279582</v>
      </c>
      <c r="L32" s="48">
        <v>9.9009145513657337</v>
      </c>
      <c r="M32" s="48">
        <v>10.300273398386757</v>
      </c>
      <c r="N32" s="48">
        <v>10.438680089021947</v>
      </c>
      <c r="O32" s="48">
        <v>10.474617484703987</v>
      </c>
      <c r="P32" s="48">
        <v>10.679613951175932</v>
      </c>
      <c r="Q32" s="48">
        <v>10.539834259324932</v>
      </c>
      <c r="R32" s="33"/>
    </row>
    <row r="33" spans="2:92" x14ac:dyDescent="0.25">
      <c r="R33" s="33"/>
    </row>
    <row r="34" spans="2:92" x14ac:dyDescent="0.25">
      <c r="C34" s="13" t="s">
        <v>207</v>
      </c>
      <c r="D34" s="284"/>
      <c r="E34" s="284" t="e">
        <v>#REF!</v>
      </c>
      <c r="F34" s="284" t="e">
        <v>#REF!</v>
      </c>
      <c r="G34" s="284">
        <v>10361304521.70834</v>
      </c>
      <c r="H34" s="284">
        <v>16192713323.389191</v>
      </c>
      <c r="I34" s="284">
        <v>19899143260.783642</v>
      </c>
      <c r="J34" s="284">
        <v>24042737414.25161</v>
      </c>
      <c r="K34" s="284">
        <v>26438199300.102402</v>
      </c>
      <c r="L34" s="284">
        <v>30069743118.116379</v>
      </c>
      <c r="M34" s="284">
        <v>32832056742.438469</v>
      </c>
      <c r="N34" s="284">
        <v>34881540253.885986</v>
      </c>
      <c r="O34" s="284">
        <v>36193802712.686195</v>
      </c>
      <c r="P34" s="284">
        <v>38652044723.406807</v>
      </c>
      <c r="Q34" s="284">
        <v>40174918889.562302</v>
      </c>
      <c r="R34" s="33">
        <v>7.8917208983874776E-2</v>
      </c>
    </row>
    <row r="35" spans="2:92" x14ac:dyDescent="0.25">
      <c r="C35" s="13" t="s">
        <v>208</v>
      </c>
      <c r="D35" s="106"/>
      <c r="E35" s="106" t="e">
        <v>#REF!</v>
      </c>
      <c r="F35" s="106" t="e">
        <v>#REF!</v>
      </c>
      <c r="G35" s="106">
        <v>9884058223.1889935</v>
      </c>
      <c r="H35" s="106">
        <v>14474459538.711351</v>
      </c>
      <c r="I35" s="106">
        <v>17085100203.737221</v>
      </c>
      <c r="J35" s="106">
        <v>19164708105.015938</v>
      </c>
      <c r="K35" s="106">
        <v>20194517154.076801</v>
      </c>
      <c r="L35" s="106">
        <v>22087236563.217335</v>
      </c>
      <c r="M35" s="106">
        <v>23879014270.605389</v>
      </c>
      <c r="N35" s="106">
        <v>25388669575.054276</v>
      </c>
      <c r="O35" s="106">
        <v>26312336327.639248</v>
      </c>
      <c r="P35" s="106">
        <v>28179804101.332523</v>
      </c>
      <c r="Q35" s="106">
        <v>29285610219.222645</v>
      </c>
      <c r="R35" s="33">
        <v>6.8909407156252822E-2</v>
      </c>
    </row>
    <row r="36" spans="2:92" s="285" customFormat="1" x14ac:dyDescent="0.25">
      <c r="C36" s="285" t="s">
        <v>279</v>
      </c>
      <c r="D36" s="286"/>
      <c r="E36" s="286" t="e">
        <v>#REF!</v>
      </c>
      <c r="F36" s="286" t="e">
        <v>#REF!</v>
      </c>
      <c r="G36" s="286">
        <v>20245362744.897331</v>
      </c>
      <c r="H36" s="286">
        <v>30667172862.10054</v>
      </c>
      <c r="I36" s="286">
        <v>36984243464.520859</v>
      </c>
      <c r="J36" s="286">
        <v>43207445519.267548</v>
      </c>
      <c r="K36" s="286">
        <v>46632716454.179199</v>
      </c>
      <c r="L36" s="286">
        <v>52156979681.33371</v>
      </c>
      <c r="M36" s="286">
        <v>56711071013.043854</v>
      </c>
      <c r="N36" s="286">
        <v>60270209828.940262</v>
      </c>
      <c r="O36" s="286">
        <v>62506139040.325439</v>
      </c>
      <c r="P36" s="286">
        <v>66831848824.739334</v>
      </c>
      <c r="Q36" s="286">
        <v>69460529108.784943</v>
      </c>
      <c r="R36" s="33">
        <v>7.4628989776835297E-2</v>
      </c>
      <c r="S36" s="287"/>
    </row>
    <row r="37" spans="2:92" s="8" customFormat="1" ht="169.5" customHeight="1" x14ac:dyDescent="0.25">
      <c r="C37" s="14"/>
      <c r="D37" s="282"/>
      <c r="E37" s="282"/>
      <c r="F37" s="282"/>
      <c r="G37" s="282"/>
      <c r="H37" s="282"/>
      <c r="I37" s="282"/>
      <c r="J37" s="105"/>
      <c r="K37" s="282"/>
      <c r="R37" s="14"/>
      <c r="AC37" s="14"/>
      <c r="AN37" s="14"/>
      <c r="AZ37" s="14"/>
      <c r="BL37" s="14"/>
      <c r="BX37" s="14"/>
      <c r="CI37" s="14"/>
    </row>
    <row r="38" spans="2:92" s="322" customFormat="1" ht="15" x14ac:dyDescent="0.25">
      <c r="B38" s="22" t="s">
        <v>172</v>
      </c>
      <c r="C38" s="25"/>
      <c r="D38" s="26"/>
      <c r="E38" s="26">
        <v>1992</v>
      </c>
      <c r="F38" s="26">
        <v>1993</v>
      </c>
      <c r="G38" s="26">
        <v>1994</v>
      </c>
      <c r="H38" s="26">
        <v>1995</v>
      </c>
      <c r="I38" s="26">
        <v>1996</v>
      </c>
      <c r="J38" s="26">
        <v>1997</v>
      </c>
      <c r="K38" s="26">
        <v>1998</v>
      </c>
      <c r="L38" s="26">
        <v>1999</v>
      </c>
      <c r="M38" s="25">
        <v>2000</v>
      </c>
      <c r="N38" s="26">
        <v>2001</v>
      </c>
      <c r="O38" s="26">
        <v>2002</v>
      </c>
      <c r="P38" s="26">
        <v>2003</v>
      </c>
      <c r="Q38" s="26">
        <v>2004</v>
      </c>
      <c r="R38" s="26">
        <v>2005</v>
      </c>
      <c r="S38" s="26">
        <v>2006</v>
      </c>
      <c r="T38" s="26">
        <v>2007</v>
      </c>
      <c r="U38" s="26">
        <v>2008</v>
      </c>
      <c r="V38" s="26">
        <v>2009</v>
      </c>
      <c r="W38" s="26">
        <v>2010</v>
      </c>
      <c r="X38" s="25">
        <v>2011</v>
      </c>
      <c r="Y38" s="26">
        <v>2012</v>
      </c>
      <c r="Z38" s="26">
        <v>2013</v>
      </c>
      <c r="AA38" s="26">
        <v>2014</v>
      </c>
      <c r="AB38" s="26">
        <v>2015</v>
      </c>
      <c r="AC38" s="26">
        <v>2016</v>
      </c>
      <c r="AD38" s="26">
        <v>2017</v>
      </c>
      <c r="AE38" s="26">
        <v>2018</v>
      </c>
      <c r="AF38" s="26">
        <v>2019</v>
      </c>
      <c r="AG38" s="26">
        <v>2020</v>
      </c>
      <c r="AH38" s="26">
        <v>2021</v>
      </c>
      <c r="AI38" s="26">
        <v>2022</v>
      </c>
      <c r="AJ38" s="26">
        <v>2023</v>
      </c>
      <c r="AK38" s="26">
        <v>2024</v>
      </c>
      <c r="AU38" s="323"/>
      <c r="BG38" s="323"/>
      <c r="BS38" s="323"/>
      <c r="CD38" s="323"/>
    </row>
    <row r="39" spans="2:92" s="8" customFormat="1" x14ac:dyDescent="0.25">
      <c r="C39" s="14" t="s">
        <v>153</v>
      </c>
      <c r="D39" s="96"/>
      <c r="E39" s="96">
        <v>1.65</v>
      </c>
      <c r="F39" s="96">
        <v>1.8</v>
      </c>
      <c r="G39" s="96">
        <v>1.9</v>
      </c>
      <c r="H39" s="96">
        <v>1.95</v>
      </c>
      <c r="I39" s="96">
        <v>2</v>
      </c>
      <c r="J39" s="96">
        <v>2.0499999999999998</v>
      </c>
      <c r="K39" s="96">
        <v>2.2000000000000002</v>
      </c>
      <c r="L39" s="16">
        <v>2.2999999999999998</v>
      </c>
      <c r="M39" s="288">
        <v>2.4</v>
      </c>
      <c r="N39" s="16">
        <v>2.5</v>
      </c>
      <c r="O39" s="16">
        <v>2.5499999999999998</v>
      </c>
      <c r="P39" s="16">
        <v>2.6</v>
      </c>
      <c r="Q39" s="16">
        <v>2.65</v>
      </c>
      <c r="R39" s="16">
        <v>2.7</v>
      </c>
      <c r="S39" s="16">
        <v>2.7</v>
      </c>
      <c r="T39" s="16">
        <v>2.7</v>
      </c>
      <c r="U39" s="16">
        <v>2.73</v>
      </c>
      <c r="V39" s="16">
        <v>2.76</v>
      </c>
      <c r="W39" s="16">
        <v>2.8</v>
      </c>
      <c r="X39" s="16">
        <v>2.9</v>
      </c>
      <c r="Y39" s="16">
        <v>3.1</v>
      </c>
      <c r="Z39" s="16">
        <v>3.5</v>
      </c>
      <c r="AA39" s="16">
        <v>4.5950984229192287</v>
      </c>
      <c r="AB39" s="16">
        <v>6.6839878646578281</v>
      </c>
      <c r="AC39" s="16">
        <v>8.5164448826114452</v>
      </c>
      <c r="AD39" s="16">
        <v>10.414972362758201</v>
      </c>
      <c r="AE39" s="16">
        <v>11.913126845442083</v>
      </c>
      <c r="AF39" s="16">
        <v>13.479185426473336</v>
      </c>
      <c r="AG39" s="16">
        <v>14.162190986868149</v>
      </c>
      <c r="AH39" s="16">
        <v>14.341721949874122</v>
      </c>
      <c r="AI39" s="16">
        <v>14.408307723476256</v>
      </c>
      <c r="AJ39" s="16">
        <v>14.6483955170594</v>
      </c>
      <c r="AK39" s="16">
        <v>14.458875307978772</v>
      </c>
      <c r="AU39" s="14"/>
      <c r="BG39" s="14"/>
      <c r="BS39" s="14"/>
      <c r="CD39" s="14"/>
    </row>
    <row r="40" spans="2:92" s="8" customFormat="1" x14ac:dyDescent="0.25">
      <c r="C40" s="14" t="s">
        <v>154</v>
      </c>
      <c r="D40" s="48"/>
      <c r="E40" s="48">
        <v>1.65</v>
      </c>
      <c r="F40" s="48">
        <v>1.8</v>
      </c>
      <c r="G40" s="48">
        <v>1.9</v>
      </c>
      <c r="H40" s="48">
        <v>1.95</v>
      </c>
      <c r="I40" s="48">
        <v>2</v>
      </c>
      <c r="J40" s="48">
        <v>2.0499999999999998</v>
      </c>
      <c r="K40" s="48">
        <v>2.2000000000000002</v>
      </c>
      <c r="L40" s="146">
        <v>2.2999999999999998</v>
      </c>
      <c r="M40" s="146">
        <v>2.4</v>
      </c>
      <c r="N40" s="146">
        <v>2.5</v>
      </c>
      <c r="O40" s="146">
        <v>2.5499999999999998</v>
      </c>
      <c r="P40" s="146">
        <v>2.6</v>
      </c>
      <c r="Q40" s="146">
        <v>2.65</v>
      </c>
      <c r="R40" s="146">
        <v>2.7</v>
      </c>
      <c r="S40" s="146">
        <v>2.7</v>
      </c>
      <c r="T40" s="146">
        <v>2.7</v>
      </c>
      <c r="U40" s="146">
        <v>2.73</v>
      </c>
      <c r="V40" s="146">
        <v>2.76</v>
      </c>
      <c r="W40" s="16">
        <v>2.8</v>
      </c>
      <c r="X40" s="16">
        <v>2.9</v>
      </c>
      <c r="Y40" s="16">
        <v>3.1</v>
      </c>
      <c r="Z40" s="16">
        <v>3.4</v>
      </c>
      <c r="AA40" s="16">
        <v>4.3834461440893122</v>
      </c>
      <c r="AB40" s="16">
        <v>5.9747313481109607</v>
      </c>
      <c r="AC40" s="16">
        <v>7.3120893845603456</v>
      </c>
      <c r="AD40" s="16">
        <v>8.301879349884425</v>
      </c>
      <c r="AE40" s="16">
        <v>9.0997061376279582</v>
      </c>
      <c r="AF40" s="16">
        <v>9.9009145513657337</v>
      </c>
      <c r="AG40" s="16">
        <v>10.300273398386757</v>
      </c>
      <c r="AH40" s="16">
        <v>10.438680089021947</v>
      </c>
      <c r="AI40" s="16">
        <v>10.474617484703987</v>
      </c>
      <c r="AJ40" s="16">
        <v>10.679613951175932</v>
      </c>
      <c r="AK40" s="16">
        <v>10.539834259324932</v>
      </c>
      <c r="AV40" s="14"/>
      <c r="BH40" s="14"/>
      <c r="BT40" s="14"/>
      <c r="CE40" s="14"/>
    </row>
    <row r="41" spans="2:92" s="8" customFormat="1" ht="267.75" customHeight="1" x14ac:dyDescent="0.25">
      <c r="C41" s="14"/>
      <c r="D41" s="282"/>
      <c r="E41" s="282"/>
      <c r="F41" s="282"/>
      <c r="G41" s="282"/>
      <c r="H41" s="282"/>
      <c r="I41" s="282"/>
      <c r="J41" s="282"/>
      <c r="K41" s="282"/>
      <c r="M41" s="14"/>
      <c r="AB41" s="14"/>
      <c r="AN41" s="14"/>
      <c r="AZ41" s="14"/>
      <c r="BL41" s="14"/>
      <c r="BX41" s="14"/>
      <c r="CI41" s="14"/>
    </row>
    <row r="42" spans="2:92" s="8" customFormat="1" x14ac:dyDescent="0.25">
      <c r="C42" s="14"/>
      <c r="D42" s="282"/>
      <c r="E42" s="282"/>
      <c r="F42" s="282"/>
      <c r="G42" s="282"/>
      <c r="H42" s="282"/>
      <c r="I42" s="282"/>
      <c r="J42" s="282"/>
      <c r="K42" s="282"/>
      <c r="M42" s="14"/>
      <c r="AC42" s="14"/>
      <c r="AO42" s="14"/>
      <c r="BA42" s="14"/>
      <c r="BM42" s="14"/>
      <c r="BY42" s="14"/>
      <c r="CJ42" s="14"/>
    </row>
    <row r="43" spans="2:92" s="8" customFormat="1" x14ac:dyDescent="0.25">
      <c r="C43" s="14"/>
      <c r="D43" s="282"/>
      <c r="E43" s="282"/>
      <c r="F43" s="282"/>
      <c r="G43" s="282"/>
      <c r="H43" s="282"/>
      <c r="I43" s="282"/>
      <c r="J43" s="282"/>
      <c r="K43" s="282"/>
      <c r="M43" s="14"/>
      <c r="AC43" s="14"/>
      <c r="AO43" s="14"/>
      <c r="BA43" s="14"/>
      <c r="BM43" s="14"/>
      <c r="BY43" s="14"/>
      <c r="CJ43" s="14"/>
    </row>
    <row r="44" spans="2:92" s="8" customFormat="1" x14ac:dyDescent="0.25">
      <c r="C44" s="14"/>
      <c r="D44" s="282"/>
      <c r="E44" s="282"/>
      <c r="F44" s="282"/>
      <c r="G44" s="282"/>
      <c r="H44" s="282"/>
      <c r="I44" s="282"/>
      <c r="J44" s="282"/>
      <c r="K44" s="282"/>
      <c r="M44" s="14"/>
      <c r="AC44" s="14"/>
      <c r="AO44" s="14"/>
      <c r="BA44" s="14"/>
      <c r="BM44" s="14"/>
      <c r="BY44" s="14"/>
      <c r="CJ44" s="14"/>
    </row>
    <row r="45" spans="2:92" s="8" customFormat="1" x14ac:dyDescent="0.25">
      <c r="C45" s="14"/>
      <c r="D45" s="282"/>
      <c r="E45" s="282"/>
      <c r="F45" s="282"/>
      <c r="G45" s="282"/>
      <c r="H45" s="282"/>
      <c r="I45" s="282"/>
      <c r="J45" s="282"/>
      <c r="K45" s="282"/>
      <c r="M45" s="14"/>
      <c r="AC45" s="14"/>
      <c r="AO45" s="14"/>
      <c r="BA45" s="14"/>
      <c r="BM45" s="14"/>
      <c r="BY45" s="14"/>
      <c r="CJ45" s="14"/>
    </row>
    <row r="46" spans="2:92" s="8" customFormat="1" x14ac:dyDescent="0.25">
      <c r="B46" s="120" t="s">
        <v>507</v>
      </c>
      <c r="C46" s="121"/>
      <c r="D46" s="122"/>
      <c r="E46" s="122"/>
      <c r="F46" s="122"/>
      <c r="G46" s="122"/>
      <c r="H46" s="122"/>
      <c r="I46" s="122">
        <v>2016</v>
      </c>
      <c r="J46" s="122">
        <v>2017</v>
      </c>
      <c r="K46" s="122">
        <v>2018</v>
      </c>
      <c r="L46" s="122">
        <v>2019</v>
      </c>
      <c r="M46" s="122">
        <v>2020</v>
      </c>
      <c r="N46" s="122">
        <v>2021</v>
      </c>
      <c r="O46" s="122">
        <v>2022</v>
      </c>
      <c r="P46" s="122">
        <v>2023</v>
      </c>
      <c r="Q46" s="122">
        <v>2024</v>
      </c>
      <c r="R46" s="14"/>
      <c r="AG46" s="14"/>
      <c r="AS46" s="14"/>
      <c r="BE46" s="14"/>
      <c r="BQ46" s="14"/>
      <c r="CC46" s="14"/>
      <c r="CN46" s="14"/>
    </row>
    <row r="47" spans="2:92" s="8" customFormat="1" ht="15" x14ac:dyDescent="0.25">
      <c r="B47" s="8" t="s">
        <v>376</v>
      </c>
      <c r="C47" s="15"/>
      <c r="D47" s="104"/>
      <c r="E47" s="104"/>
      <c r="F47" s="104"/>
      <c r="G47" s="104"/>
      <c r="H47" s="104"/>
      <c r="I47" s="6">
        <v>0</v>
      </c>
      <c r="J47" s="6">
        <v>0</v>
      </c>
      <c r="K47" s="160">
        <v>101500</v>
      </c>
      <c r="L47" s="160">
        <v>441500</v>
      </c>
      <c r="M47" s="160">
        <v>4348000</v>
      </c>
      <c r="N47" s="160">
        <v>14520000</v>
      </c>
      <c r="O47" s="160">
        <v>23752000</v>
      </c>
      <c r="P47" s="160">
        <v>45078800</v>
      </c>
      <c r="Q47" s="160">
        <v>77961840</v>
      </c>
      <c r="R47" s="14"/>
      <c r="AG47" s="14"/>
      <c r="AS47" s="14"/>
      <c r="BE47" s="14"/>
      <c r="BQ47" s="14"/>
      <c r="CC47" s="14"/>
      <c r="CN47" s="14"/>
    </row>
    <row r="48" spans="2:92" s="8" customFormat="1" x14ac:dyDescent="0.25">
      <c r="B48" s="8" t="s">
        <v>377</v>
      </c>
      <c r="C48" s="15"/>
      <c r="D48" s="105"/>
      <c r="E48" s="105"/>
      <c r="F48" s="105"/>
      <c r="G48" s="105"/>
      <c r="H48" s="105"/>
      <c r="I48" s="289">
        <v>8</v>
      </c>
      <c r="J48" s="289">
        <v>8</v>
      </c>
      <c r="K48" s="289">
        <v>30</v>
      </c>
      <c r="L48" s="289">
        <v>28</v>
      </c>
      <c r="M48" s="289">
        <v>28</v>
      </c>
      <c r="N48" s="289">
        <v>28</v>
      </c>
      <c r="O48" s="289">
        <v>28</v>
      </c>
      <c r="P48" s="289">
        <v>28</v>
      </c>
      <c r="Q48" s="289">
        <v>28</v>
      </c>
      <c r="R48" s="14"/>
      <c r="AG48" s="14"/>
      <c r="AS48" s="14"/>
      <c r="BE48" s="14"/>
      <c r="BQ48" s="14"/>
      <c r="CC48" s="14"/>
      <c r="CN48" s="14"/>
    </row>
    <row r="49" spans="2:92" s="8" customFormat="1" x14ac:dyDescent="0.25">
      <c r="B49" s="8" t="s">
        <v>378</v>
      </c>
      <c r="C49" s="14"/>
      <c r="D49" s="282"/>
      <c r="E49" s="282"/>
      <c r="F49" s="282"/>
      <c r="G49" s="282"/>
      <c r="H49" s="282"/>
      <c r="I49" s="42">
        <v>0</v>
      </c>
      <c r="J49" s="42">
        <v>0</v>
      </c>
      <c r="K49" s="42">
        <v>3045000</v>
      </c>
      <c r="L49" s="42">
        <v>12362000</v>
      </c>
      <c r="M49" s="42">
        <v>121744000</v>
      </c>
      <c r="N49" s="42">
        <v>406560000</v>
      </c>
      <c r="O49" s="42">
        <v>665056000</v>
      </c>
      <c r="P49" s="42">
        <v>1262206400</v>
      </c>
      <c r="Q49" s="42">
        <v>2182931520</v>
      </c>
      <c r="R49" s="14"/>
      <c r="AG49" s="14"/>
      <c r="AS49" s="14"/>
      <c r="BE49" s="14"/>
      <c r="BQ49" s="14"/>
      <c r="CC49" s="14"/>
      <c r="CN49" s="14"/>
    </row>
    <row r="50" spans="2:92" s="8" customFormat="1" x14ac:dyDescent="0.25">
      <c r="C50" s="14"/>
      <c r="D50" s="282"/>
      <c r="E50" s="282"/>
      <c r="F50" s="282"/>
      <c r="G50" s="282"/>
      <c r="H50" s="282"/>
      <c r="I50" s="282"/>
      <c r="J50" s="282"/>
      <c r="K50" s="282"/>
      <c r="L50" s="282"/>
      <c r="M50" s="282"/>
      <c r="N50" s="282"/>
      <c r="O50" s="282"/>
      <c r="Q50" s="282"/>
      <c r="R50" s="14"/>
      <c r="AG50" s="14"/>
      <c r="AS50" s="14"/>
      <c r="BE50" s="14"/>
      <c r="BQ50" s="14"/>
      <c r="CC50" s="14"/>
      <c r="CN50" s="14"/>
    </row>
    <row r="51" spans="2:92" s="8" customFormat="1" x14ac:dyDescent="0.25">
      <c r="C51" s="14"/>
      <c r="D51" s="282"/>
      <c r="E51" s="282"/>
      <c r="F51" s="282"/>
      <c r="G51" s="282"/>
      <c r="H51" s="282"/>
      <c r="I51" s="282"/>
      <c r="J51" s="282"/>
      <c r="K51" s="282"/>
      <c r="L51" s="282"/>
      <c r="M51" s="282"/>
      <c r="N51" s="282"/>
      <c r="O51" s="282"/>
      <c r="Q51" s="282"/>
      <c r="R51" s="14"/>
      <c r="AG51" s="14"/>
      <c r="AS51" s="14"/>
      <c r="BE51" s="14"/>
      <c r="BQ51" s="14"/>
      <c r="CC51" s="14"/>
      <c r="CN51" s="14"/>
    </row>
    <row r="52" spans="2:92" s="8" customFormat="1" x14ac:dyDescent="0.25">
      <c r="C52" s="14"/>
      <c r="D52" s="282"/>
      <c r="E52" s="282"/>
      <c r="F52" s="282"/>
      <c r="G52" s="282"/>
      <c r="H52" s="282"/>
      <c r="I52" s="282"/>
      <c r="J52" s="282"/>
      <c r="K52" s="282"/>
      <c r="L52" s="282"/>
      <c r="M52" s="282"/>
      <c r="N52" s="282"/>
      <c r="O52" s="282"/>
      <c r="Q52" s="282"/>
      <c r="R52" s="14"/>
      <c r="AG52" s="14"/>
      <c r="AS52" s="14"/>
      <c r="BE52" s="14"/>
      <c r="BQ52" s="14"/>
      <c r="CC52" s="14"/>
      <c r="CN52" s="14"/>
    </row>
    <row r="53" spans="2:92" s="8" customFormat="1" x14ac:dyDescent="0.25">
      <c r="C53" s="14"/>
      <c r="D53" s="282"/>
      <c r="E53" s="282"/>
      <c r="F53" s="282"/>
      <c r="G53" s="282"/>
      <c r="H53" s="282"/>
      <c r="I53" s="282"/>
      <c r="J53" s="282"/>
      <c r="K53" s="282"/>
      <c r="M53" s="14"/>
      <c r="AC53" s="14"/>
      <c r="AO53" s="14"/>
      <c r="BA53" s="14"/>
      <c r="BM53" s="14"/>
      <c r="BY53" s="14"/>
      <c r="CJ53" s="14"/>
    </row>
    <row r="54" spans="2:92" s="8" customFormat="1" x14ac:dyDescent="0.25">
      <c r="C54" s="14"/>
      <c r="D54" s="282"/>
      <c r="E54" s="282"/>
      <c r="F54" s="282"/>
      <c r="G54" s="282"/>
      <c r="H54" s="282"/>
      <c r="I54" s="282"/>
      <c r="J54" s="282"/>
      <c r="K54" s="282"/>
      <c r="M54" s="14"/>
      <c r="AC54" s="14"/>
      <c r="AO54" s="14"/>
      <c r="BA54" s="14"/>
      <c r="BM54" s="14"/>
      <c r="BY54" s="14"/>
      <c r="CJ54" s="14"/>
    </row>
    <row r="55" spans="2:92" s="8" customFormat="1" x14ac:dyDescent="0.25">
      <c r="C55" s="14"/>
      <c r="D55" s="282"/>
      <c r="E55" s="282"/>
      <c r="F55" s="282"/>
      <c r="G55" s="282"/>
      <c r="H55" s="282"/>
      <c r="I55" s="282"/>
      <c r="J55" s="282"/>
      <c r="K55" s="282"/>
      <c r="M55" s="14"/>
      <c r="AC55" s="14"/>
      <c r="AO55" s="14"/>
      <c r="BA55" s="14"/>
      <c r="BM55" s="14"/>
      <c r="BY55" s="14"/>
      <c r="CJ55" s="14"/>
    </row>
    <row r="69" spans="4:11" ht="15" x14ac:dyDescent="0.25">
      <c r="D69" s="13"/>
      <c r="E69" s="13"/>
      <c r="F69" s="13"/>
      <c r="G69" s="13"/>
      <c r="H69" s="13"/>
      <c r="I69" s="13"/>
      <c r="J69" s="13"/>
      <c r="K69" s="13"/>
    </row>
    <row r="70" spans="4:11" ht="15" x14ac:dyDescent="0.25">
      <c r="D70" s="13"/>
      <c r="E70" s="13"/>
      <c r="F70" s="13"/>
      <c r="G70" s="13"/>
      <c r="H70" s="13"/>
      <c r="I70" s="13"/>
      <c r="J70" s="13"/>
      <c r="K70" s="13"/>
    </row>
    <row r="71" spans="4:11" ht="15" x14ac:dyDescent="0.25">
      <c r="D71" s="13"/>
      <c r="E71" s="13"/>
      <c r="F71" s="13"/>
      <c r="G71" s="13"/>
      <c r="H71" s="13"/>
      <c r="I71" s="13"/>
      <c r="J71" s="13"/>
      <c r="K71" s="13"/>
    </row>
    <row r="72" spans="4:11" ht="15" x14ac:dyDescent="0.25">
      <c r="D72" s="13"/>
      <c r="E72" s="13"/>
      <c r="F72" s="13"/>
      <c r="G72" s="13"/>
      <c r="H72" s="13"/>
      <c r="I72" s="13"/>
      <c r="J72" s="13"/>
      <c r="K72" s="13"/>
    </row>
    <row r="73" spans="4:11" ht="15" x14ac:dyDescent="0.25">
      <c r="D73" s="13"/>
      <c r="E73" s="13"/>
      <c r="F73" s="13"/>
      <c r="G73" s="13"/>
      <c r="H73" s="13"/>
      <c r="I73" s="13"/>
      <c r="J73" s="13"/>
      <c r="K73" s="13"/>
    </row>
  </sheetData>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81"/>
  <sheetViews>
    <sheetView zoomScale="80" zoomScaleNormal="80" workbookViewId="0">
      <selection activeCell="B19" sqref="B19"/>
    </sheetView>
  </sheetViews>
  <sheetFormatPr defaultColWidth="9.140625" defaultRowHeight="15" x14ac:dyDescent="0.25"/>
  <cols>
    <col min="1" max="1" width="2.7109375" style="8" customWidth="1"/>
    <col min="2" max="2" width="34" style="8" customWidth="1"/>
    <col min="3" max="6" width="3.140625" style="8" hidden="1" customWidth="1"/>
    <col min="7" max="7" width="17.85546875" style="8" hidden="1" customWidth="1"/>
    <col min="8" max="8" width="13" style="8" hidden="1" customWidth="1"/>
    <col min="9" max="18" width="12.5703125" style="8" customWidth="1"/>
    <col min="19" max="19" width="9.140625" style="8" customWidth="1"/>
    <col min="20" max="20" width="9.140625" style="8"/>
    <col min="21" max="21" width="10.140625" style="8" bestFit="1" customWidth="1"/>
    <col min="22" max="22" width="9.140625" style="8"/>
    <col min="23" max="25" width="10.42578125" style="8" bestFit="1" customWidth="1"/>
    <col min="26" max="16384" width="9.140625" style="8"/>
  </cols>
  <sheetData>
    <row r="1" spans="2:19" x14ac:dyDescent="0.25">
      <c r="I1" s="146"/>
    </row>
    <row r="2" spans="2:19" x14ac:dyDescent="0.25">
      <c r="I2" s="146"/>
    </row>
    <row r="3" spans="2:19" x14ac:dyDescent="0.25">
      <c r="B3" s="8" t="s">
        <v>31</v>
      </c>
      <c r="G3" s="233" t="s">
        <v>293</v>
      </c>
      <c r="H3" s="234">
        <v>1.5354411827857284</v>
      </c>
      <c r="I3" s="146"/>
      <c r="J3" s="146"/>
      <c r="K3" s="146"/>
      <c r="L3" s="146"/>
      <c r="M3" s="146"/>
    </row>
    <row r="4" spans="2:19" x14ac:dyDescent="0.25">
      <c r="B4" s="8" t="s">
        <v>14</v>
      </c>
      <c r="G4" s="235" t="s">
        <v>292</v>
      </c>
      <c r="H4" s="235"/>
      <c r="I4" s="146"/>
    </row>
    <row r="5" spans="2:19" x14ac:dyDescent="0.25">
      <c r="B5" s="4">
        <v>43801</v>
      </c>
      <c r="C5" s="4"/>
      <c r="D5" s="4"/>
      <c r="E5" s="4"/>
      <c r="F5" s="4"/>
      <c r="G5" s="236">
        <v>2201956388.2554312</v>
      </c>
      <c r="H5" s="236">
        <v>2341781384.5438519</v>
      </c>
      <c r="I5" s="237"/>
      <c r="J5" s="237"/>
      <c r="K5" s="237"/>
      <c r="L5" s="237"/>
      <c r="M5" s="237"/>
      <c r="N5" s="237"/>
      <c r="O5" s="237"/>
      <c r="P5" s="237"/>
      <c r="Q5" s="237"/>
      <c r="R5" s="237"/>
      <c r="S5" s="237"/>
    </row>
    <row r="6" spans="2:19" x14ac:dyDescent="0.25">
      <c r="B6" s="4"/>
      <c r="C6" s="4"/>
      <c r="D6" s="4"/>
      <c r="E6" s="4"/>
      <c r="F6" s="4"/>
      <c r="G6" s="235"/>
      <c r="H6" s="238" t="s">
        <v>294</v>
      </c>
      <c r="I6" s="6"/>
      <c r="J6" s="146"/>
      <c r="K6" s="146"/>
      <c r="L6" s="146"/>
      <c r="M6" s="146"/>
      <c r="N6" s="146"/>
      <c r="O6" s="146"/>
      <c r="P6" s="146"/>
      <c r="Q6" s="146"/>
      <c r="R6" s="146"/>
    </row>
    <row r="7" spans="2:19" ht="15.75" thickBot="1" x14ac:dyDescent="0.3">
      <c r="B7" s="11" t="s">
        <v>170</v>
      </c>
      <c r="C7" s="11"/>
      <c r="D7" s="11"/>
      <c r="E7" s="11"/>
      <c r="F7" s="11"/>
    </row>
    <row r="8" spans="2:19" s="11" customFormat="1" ht="16.5" thickBot="1" x14ac:dyDescent="0.3">
      <c r="B8" s="239"/>
      <c r="C8" s="240"/>
      <c r="D8" s="240"/>
      <c r="E8" s="240"/>
      <c r="F8" s="240"/>
      <c r="G8" s="241">
        <v>2013</v>
      </c>
      <c r="H8" s="241">
        <v>2014</v>
      </c>
      <c r="I8" s="241">
        <v>2015</v>
      </c>
      <c r="J8" s="241">
        <v>2016</v>
      </c>
      <c r="K8" s="241">
        <v>2017</v>
      </c>
      <c r="L8" s="241">
        <v>2018</v>
      </c>
      <c r="M8" s="241">
        <v>2019</v>
      </c>
      <c r="N8" s="241">
        <v>2020</v>
      </c>
      <c r="O8" s="241">
        <v>2021</v>
      </c>
      <c r="P8" s="241">
        <v>2022</v>
      </c>
      <c r="Q8" s="241">
        <v>2023</v>
      </c>
      <c r="R8" s="241">
        <v>2024</v>
      </c>
      <c r="S8" s="242" t="s">
        <v>11</v>
      </c>
    </row>
    <row r="9" spans="2:19" ht="15.75" x14ac:dyDescent="0.25">
      <c r="B9" s="91" t="s">
        <v>20</v>
      </c>
      <c r="C9" s="97"/>
      <c r="D9" s="97"/>
      <c r="E9" s="97"/>
      <c r="F9" s="97"/>
      <c r="G9" s="43">
        <v>2236129651.7691927</v>
      </c>
      <c r="H9" s="43">
        <v>2393609013.7745066</v>
      </c>
      <c r="I9" s="43">
        <v>2661438096.6620979</v>
      </c>
      <c r="J9" s="43">
        <v>3360905423.6278572</v>
      </c>
      <c r="K9" s="43">
        <v>3032078323.6718273</v>
      </c>
      <c r="L9" s="43">
        <v>2659882499.2838345</v>
      </c>
      <c r="M9" s="43">
        <v>2431999300.7051983</v>
      </c>
      <c r="N9" s="43">
        <v>2437689523.5820217</v>
      </c>
      <c r="O9" s="43">
        <v>2440115544.6265965</v>
      </c>
      <c r="P9" s="43">
        <v>2446837654.9008999</v>
      </c>
      <c r="Q9" s="43">
        <v>2396195283.6958389</v>
      </c>
      <c r="R9" s="43">
        <v>2457187502.7635708</v>
      </c>
      <c r="S9" s="20">
        <v>-2.0663476591971097E-2</v>
      </c>
    </row>
    <row r="10" spans="2:19" ht="15.75" x14ac:dyDescent="0.25">
      <c r="B10" s="92" t="s">
        <v>18</v>
      </c>
      <c r="C10" s="98"/>
      <c r="D10" s="98"/>
      <c r="E10" s="98"/>
      <c r="F10" s="98"/>
      <c r="G10" s="29">
        <v>2360235636.43576</v>
      </c>
      <c r="H10" s="29">
        <v>3624002997.26195</v>
      </c>
      <c r="I10" s="29">
        <v>4495631180.7406178</v>
      </c>
      <c r="J10" s="29">
        <v>6325620300.2407436</v>
      </c>
      <c r="K10" s="29">
        <v>6954497860.5552998</v>
      </c>
      <c r="L10" s="29">
        <v>7402240440.8616152</v>
      </c>
      <c r="M10" s="29">
        <v>7673083627.3628731</v>
      </c>
      <c r="N10" s="29">
        <v>8361612660.925065</v>
      </c>
      <c r="O10" s="29">
        <v>8351531095.0401449</v>
      </c>
      <c r="P10" s="29">
        <v>8169054965.5248194</v>
      </c>
      <c r="Q10" s="29">
        <v>7822872129.3680086</v>
      </c>
      <c r="R10" s="29">
        <v>7604556968.7389812</v>
      </c>
      <c r="S10" s="20">
        <v>1.1115129173211447E-2</v>
      </c>
    </row>
    <row r="11" spans="2:19" ht="15.75" x14ac:dyDescent="0.25">
      <c r="B11" s="92" t="s">
        <v>249</v>
      </c>
      <c r="C11" s="98"/>
      <c r="D11" s="98"/>
      <c r="E11" s="98"/>
      <c r="F11" s="98"/>
      <c r="G11" s="29">
        <v>0</v>
      </c>
      <c r="H11" s="29">
        <v>10575040</v>
      </c>
      <c r="I11" s="29">
        <v>99607117.200000018</v>
      </c>
      <c r="J11" s="29">
        <v>323899047.81486881</v>
      </c>
      <c r="K11" s="29">
        <v>577327588.152161</v>
      </c>
      <c r="L11" s="29">
        <v>631539133.49804568</v>
      </c>
      <c r="M11" s="29">
        <v>697185636.88691735</v>
      </c>
      <c r="N11" s="29">
        <v>764890923.3094275</v>
      </c>
      <c r="O11" s="29">
        <v>689991541.63946569</v>
      </c>
      <c r="P11" s="29">
        <v>627048508.97539747</v>
      </c>
      <c r="Q11" s="29">
        <v>548600681.85145617</v>
      </c>
      <c r="R11" s="29">
        <v>476586764.06102538</v>
      </c>
      <c r="S11" s="20">
        <v>-2.7765081009067716E-2</v>
      </c>
    </row>
    <row r="12" spans="2:19" ht="15.75" x14ac:dyDescent="0.25">
      <c r="B12" s="92" t="s">
        <v>39</v>
      </c>
      <c r="C12" s="98"/>
      <c r="D12" s="98"/>
      <c r="E12" s="98"/>
      <c r="F12" s="98"/>
      <c r="G12" s="29">
        <v>545618259.67403674</v>
      </c>
      <c r="H12" s="29">
        <v>1119434691.1573167</v>
      </c>
      <c r="I12" s="29">
        <v>1640794018.2688112</v>
      </c>
      <c r="J12" s="29">
        <v>2047309228.9164524</v>
      </c>
      <c r="K12" s="29">
        <v>1941568809.1213984</v>
      </c>
      <c r="L12" s="29">
        <v>1847116013.8010883</v>
      </c>
      <c r="M12" s="29">
        <v>1866552009.6221688</v>
      </c>
      <c r="N12" s="29">
        <v>2009443788.4227097</v>
      </c>
      <c r="O12" s="29">
        <v>2048149145.0374875</v>
      </c>
      <c r="P12" s="29">
        <v>2041628211.9689612</v>
      </c>
      <c r="Q12" s="29">
        <v>2019791272.835418</v>
      </c>
      <c r="R12" s="29">
        <v>2007078833.7492003</v>
      </c>
      <c r="S12" s="20">
        <v>1.8034424025701545E-2</v>
      </c>
    </row>
    <row r="13" spans="2:19" ht="15.75" x14ac:dyDescent="0.25">
      <c r="B13" s="93" t="s">
        <v>159</v>
      </c>
      <c r="C13" s="99"/>
      <c r="D13" s="99"/>
      <c r="E13" s="99"/>
      <c r="F13" s="99"/>
      <c r="G13" s="29">
        <v>69215</v>
      </c>
      <c r="H13" s="29">
        <v>1148350</v>
      </c>
      <c r="I13" s="29">
        <v>18468688</v>
      </c>
      <c r="J13" s="29">
        <v>482050000</v>
      </c>
      <c r="K13" s="29">
        <v>542182000</v>
      </c>
      <c r="L13" s="29">
        <v>665536940</v>
      </c>
      <c r="M13" s="29">
        <v>887826184.10000026</v>
      </c>
      <c r="N13" s="29">
        <v>1079699356.9140003</v>
      </c>
      <c r="O13" s="29">
        <v>1233498400.5267601</v>
      </c>
      <c r="P13" s="29">
        <v>1330147173.4691479</v>
      </c>
      <c r="Q13" s="29">
        <v>1362565826.8669558</v>
      </c>
      <c r="R13" s="29">
        <v>1436865836.285495</v>
      </c>
      <c r="S13" s="20">
        <v>0.15408305747792883</v>
      </c>
    </row>
    <row r="14" spans="2:19" ht="15.75" x14ac:dyDescent="0.25">
      <c r="B14" s="93" t="s">
        <v>162</v>
      </c>
      <c r="C14" s="99"/>
      <c r="D14" s="99"/>
      <c r="E14" s="99"/>
      <c r="F14" s="99"/>
      <c r="G14" s="29">
        <v>90000000</v>
      </c>
      <c r="H14" s="29">
        <v>99000000.000000015</v>
      </c>
      <c r="I14" s="29">
        <v>108900000.00000003</v>
      </c>
      <c r="J14" s="29">
        <v>119790000.00000004</v>
      </c>
      <c r="K14" s="29">
        <v>131769000.00000006</v>
      </c>
      <c r="L14" s="29">
        <v>133086690.00000006</v>
      </c>
      <c r="M14" s="29">
        <v>133086690.00000006</v>
      </c>
      <c r="N14" s="29">
        <v>133086690.00000006</v>
      </c>
      <c r="O14" s="29">
        <v>127763222.40000005</v>
      </c>
      <c r="P14" s="29">
        <v>122652693.50400004</v>
      </c>
      <c r="Q14" s="29">
        <v>117746585.76384003</v>
      </c>
      <c r="R14" s="29">
        <v>113036722.33328643</v>
      </c>
      <c r="S14" s="20">
        <v>-2.4195672426452264E-2</v>
      </c>
    </row>
    <row r="15" spans="2:19" ht="15.75" x14ac:dyDescent="0.25">
      <c r="B15" s="101" t="s">
        <v>456</v>
      </c>
      <c r="C15" s="102"/>
      <c r="D15" s="102"/>
      <c r="E15" s="102"/>
      <c r="F15" s="102"/>
      <c r="G15" s="103"/>
      <c r="H15" s="103"/>
      <c r="I15" s="103">
        <v>0</v>
      </c>
      <c r="J15" s="103">
        <v>0</v>
      </c>
      <c r="K15" s="103">
        <v>0</v>
      </c>
      <c r="L15" s="103">
        <v>0</v>
      </c>
      <c r="M15" s="103">
        <v>9516000</v>
      </c>
      <c r="N15" s="103">
        <v>81734399.999999985</v>
      </c>
      <c r="O15" s="103">
        <v>208439549.99999997</v>
      </c>
      <c r="P15" s="103">
        <v>299013560.99999994</v>
      </c>
      <c r="Q15" s="103">
        <v>483818876.63999993</v>
      </c>
      <c r="R15" s="103">
        <v>717524960.45669985</v>
      </c>
      <c r="S15" s="20" t="e">
        <v>#DIV/0!</v>
      </c>
    </row>
    <row r="16" spans="2:19" ht="16.5" thickBot="1" x14ac:dyDescent="0.3">
      <c r="B16" s="94" t="s">
        <v>101</v>
      </c>
      <c r="C16" s="100"/>
      <c r="D16" s="100"/>
      <c r="E16" s="100"/>
      <c r="F16" s="100"/>
      <c r="G16" s="83">
        <v>5232052762.8789892</v>
      </c>
      <c r="H16" s="83">
        <v>7247770092.1937733</v>
      </c>
      <c r="I16" s="83">
        <v>9024839100.8715267</v>
      </c>
      <c r="J16" s="83">
        <v>12659574000.599922</v>
      </c>
      <c r="K16" s="83">
        <v>13179423581.500687</v>
      </c>
      <c r="L16" s="83">
        <v>13339401717.444584</v>
      </c>
      <c r="M16" s="83">
        <v>13699249448.677158</v>
      </c>
      <c r="N16" s="83">
        <v>14868157343.153225</v>
      </c>
      <c r="O16" s="83">
        <v>15099488499.270452</v>
      </c>
      <c r="P16" s="83">
        <v>15036382769.343227</v>
      </c>
      <c r="Q16" s="83">
        <v>14751590657.021515</v>
      </c>
      <c r="R16" s="83">
        <v>14812837588.38826</v>
      </c>
      <c r="S16" s="20">
        <v>2.0329633802194769E-2</v>
      </c>
    </row>
    <row r="17" spans="2:21" x14ac:dyDescent="0.25">
      <c r="B17" s="15"/>
      <c r="C17" s="15"/>
      <c r="D17" s="15"/>
      <c r="E17" s="15"/>
      <c r="F17" s="15"/>
      <c r="G17" s="243">
        <v>1.1759104635202418</v>
      </c>
      <c r="H17" s="243">
        <v>1.3852631884021016</v>
      </c>
      <c r="I17" s="243"/>
      <c r="J17" s="243"/>
      <c r="K17" s="243"/>
      <c r="L17" s="243"/>
      <c r="M17" s="244"/>
      <c r="N17" s="243"/>
      <c r="O17" s="243"/>
      <c r="P17" s="243"/>
      <c r="Q17" s="243"/>
      <c r="R17" s="243"/>
    </row>
    <row r="18" spans="2:21" x14ac:dyDescent="0.25">
      <c r="G18" s="174"/>
      <c r="H18" s="174"/>
      <c r="I18" s="318" t="s">
        <v>168</v>
      </c>
      <c r="J18" s="174"/>
      <c r="K18" s="174"/>
      <c r="L18" s="245"/>
      <c r="M18" s="245"/>
      <c r="N18" s="246"/>
      <c r="O18" s="174"/>
      <c r="P18" s="174"/>
      <c r="Q18" s="174"/>
      <c r="R18" s="174"/>
      <c r="S18" s="174"/>
      <c r="T18" s="174"/>
      <c r="U18" s="174"/>
    </row>
    <row r="19" spans="2:21" ht="264" customHeight="1" x14ac:dyDescent="0.25">
      <c r="I19" s="69"/>
      <c r="J19" s="69"/>
      <c r="K19" s="69"/>
      <c r="L19" s="69"/>
      <c r="M19" s="69"/>
      <c r="N19" s="69"/>
      <c r="O19" s="69"/>
      <c r="P19" s="69"/>
      <c r="Q19" s="69"/>
      <c r="R19" s="69"/>
      <c r="S19" s="150"/>
      <c r="T19" s="150"/>
      <c r="U19" s="150"/>
    </row>
    <row r="20" spans="2:21" ht="16.5" customHeight="1" thickBot="1" x14ac:dyDescent="0.3">
      <c r="B20" s="11" t="s">
        <v>169</v>
      </c>
      <c r="C20" s="11"/>
      <c r="D20" s="11"/>
      <c r="E20" s="11"/>
      <c r="F20" s="11"/>
      <c r="J20" s="150"/>
      <c r="K20" s="150"/>
      <c r="L20" s="150"/>
      <c r="M20" s="150"/>
      <c r="N20" s="150"/>
      <c r="O20" s="150"/>
      <c r="P20" s="150"/>
      <c r="Q20" s="150"/>
      <c r="R20" s="150"/>
      <c r="S20" s="150"/>
      <c r="T20" s="150"/>
      <c r="U20" s="150"/>
    </row>
    <row r="21" spans="2:21" ht="16.5" thickBot="1" x14ac:dyDescent="0.3">
      <c r="B21" s="247"/>
      <c r="C21" s="248"/>
      <c r="D21" s="248"/>
      <c r="E21" s="248"/>
      <c r="F21" s="248"/>
      <c r="G21" s="249">
        <v>2013</v>
      </c>
      <c r="H21" s="249">
        <v>2014</v>
      </c>
      <c r="I21" s="249">
        <v>2015</v>
      </c>
      <c r="J21" s="249">
        <v>2016</v>
      </c>
      <c r="K21" s="249">
        <v>2017</v>
      </c>
      <c r="L21" s="249">
        <v>2018</v>
      </c>
      <c r="M21" s="249">
        <v>2019</v>
      </c>
      <c r="N21" s="249">
        <v>2020</v>
      </c>
      <c r="O21" s="249">
        <v>2021</v>
      </c>
      <c r="P21" s="249">
        <v>2022</v>
      </c>
      <c r="Q21" s="249">
        <v>2023</v>
      </c>
      <c r="R21" s="249">
        <v>2024</v>
      </c>
      <c r="S21" s="250" t="s">
        <v>11</v>
      </c>
    </row>
    <row r="22" spans="2:21" ht="15.75" x14ac:dyDescent="0.25">
      <c r="B22" s="251" t="s">
        <v>205</v>
      </c>
      <c r="C22" s="252"/>
      <c r="D22" s="252"/>
      <c r="E22" s="252"/>
      <c r="F22" s="252"/>
      <c r="G22" s="78">
        <v>743079324.73799992</v>
      </c>
      <c r="H22" s="78">
        <v>675176074.63132524</v>
      </c>
      <c r="I22" s="78">
        <v>566353131.18388343</v>
      </c>
      <c r="J22" s="78">
        <v>482069165.49207252</v>
      </c>
      <c r="K22" s="78">
        <v>427714456.09720528</v>
      </c>
      <c r="L22" s="78">
        <v>376840516.8717531</v>
      </c>
      <c r="M22" s="78">
        <v>302704337.3680439</v>
      </c>
      <c r="N22" s="78">
        <v>274653122.57440126</v>
      </c>
      <c r="O22" s="78">
        <v>244230330.33478653</v>
      </c>
      <c r="P22" s="78">
        <v>222305118.39632496</v>
      </c>
      <c r="Q22" s="78">
        <v>202572925.176458</v>
      </c>
      <c r="R22" s="78">
        <v>182135678.51653528</v>
      </c>
      <c r="S22" s="20">
        <v>-0.11674773110700332</v>
      </c>
    </row>
    <row r="23" spans="2:21" ht="15.75" x14ac:dyDescent="0.25">
      <c r="B23" s="253" t="s">
        <v>382</v>
      </c>
      <c r="C23" s="254"/>
      <c r="D23" s="254"/>
      <c r="E23" s="254"/>
      <c r="F23" s="254"/>
      <c r="G23" s="79">
        <v>1557991880.74576</v>
      </c>
      <c r="H23" s="79">
        <v>2302875520.4023499</v>
      </c>
      <c r="I23" s="79">
        <v>2601299203.0879998</v>
      </c>
      <c r="J23" s="79">
        <v>3107780427.5945597</v>
      </c>
      <c r="K23" s="79">
        <v>3327000618.5288534</v>
      </c>
      <c r="L23" s="79">
        <v>3351683693.884943</v>
      </c>
      <c r="M23" s="79">
        <v>3243928051.2512321</v>
      </c>
      <c r="N23" s="79">
        <v>3250500072.9211073</v>
      </c>
      <c r="O23" s="79">
        <v>3279174784.0986753</v>
      </c>
      <c r="P23" s="79">
        <v>3303680834.7377701</v>
      </c>
      <c r="Q23" s="79">
        <v>3343088249.4277692</v>
      </c>
      <c r="R23" s="79">
        <v>3390159437.5032339</v>
      </c>
      <c r="S23" s="20">
        <v>-5.1343003066517401E-4</v>
      </c>
    </row>
    <row r="24" spans="2:21" ht="15.75" x14ac:dyDescent="0.25">
      <c r="B24" s="253" t="s">
        <v>203</v>
      </c>
      <c r="C24" s="254"/>
      <c r="D24" s="254"/>
      <c r="E24" s="254"/>
      <c r="F24" s="254"/>
      <c r="G24" s="79">
        <v>80948731.200000003</v>
      </c>
      <c r="H24" s="79">
        <v>500227974.88</v>
      </c>
      <c r="I24" s="79">
        <v>676007597.96000004</v>
      </c>
      <c r="J24" s="79">
        <v>731578371.17400014</v>
      </c>
      <c r="K24" s="79">
        <v>764745546.58695602</v>
      </c>
      <c r="L24" s="79">
        <v>712399026.77051616</v>
      </c>
      <c r="M24" s="79">
        <v>772923955.61015964</v>
      </c>
      <c r="N24" s="79">
        <v>843364659.74229121</v>
      </c>
      <c r="O24" s="79">
        <v>940214624.98529899</v>
      </c>
      <c r="P24" s="79">
        <v>996914322.09362924</v>
      </c>
      <c r="Q24" s="79">
        <v>1055232300.6856053</v>
      </c>
      <c r="R24" s="79">
        <v>1083898280.5065227</v>
      </c>
      <c r="S24" s="20">
        <v>8.1745137759767328E-2</v>
      </c>
    </row>
    <row r="25" spans="2:21" ht="15.75" x14ac:dyDescent="0.25">
      <c r="B25" s="253" t="s">
        <v>263</v>
      </c>
      <c r="C25" s="254"/>
      <c r="D25" s="254"/>
      <c r="E25" s="254"/>
      <c r="F25" s="254"/>
      <c r="G25" s="79">
        <v>0</v>
      </c>
      <c r="H25" s="79">
        <v>10575040</v>
      </c>
      <c r="I25" s="79">
        <v>39546248.000000007</v>
      </c>
      <c r="J25" s="79">
        <v>112056272.84486879</v>
      </c>
      <c r="K25" s="79">
        <v>136917053.01216099</v>
      </c>
      <c r="L25" s="79">
        <v>164257932.77204573</v>
      </c>
      <c r="M25" s="79">
        <v>205469007.22395733</v>
      </c>
      <c r="N25" s="79">
        <v>216149566.31263304</v>
      </c>
      <c r="O25" s="79">
        <v>178401129.92326492</v>
      </c>
      <c r="P25" s="79">
        <v>170166017.38263363</v>
      </c>
      <c r="Q25" s="79">
        <v>162276874.27915424</v>
      </c>
      <c r="R25" s="79">
        <v>154721830.68551499</v>
      </c>
      <c r="S25" s="20">
        <v>-2.4238529661114727E-3</v>
      </c>
    </row>
    <row r="26" spans="2:21" ht="15.75" x14ac:dyDescent="0.25">
      <c r="B26" s="253" t="s">
        <v>202</v>
      </c>
      <c r="C26" s="254"/>
      <c r="D26" s="254"/>
      <c r="E26" s="254"/>
      <c r="F26" s="254"/>
      <c r="G26" s="79">
        <v>69215</v>
      </c>
      <c r="H26" s="79">
        <v>1148350</v>
      </c>
      <c r="I26" s="79">
        <v>18468688</v>
      </c>
      <c r="J26" s="79">
        <v>482050000</v>
      </c>
      <c r="K26" s="79">
        <v>542182000</v>
      </c>
      <c r="L26" s="79">
        <v>665536940</v>
      </c>
      <c r="M26" s="79">
        <v>887826184.10000026</v>
      </c>
      <c r="N26" s="79">
        <v>1079699356.9140003</v>
      </c>
      <c r="O26" s="79">
        <v>1233498400.5267601</v>
      </c>
      <c r="P26" s="79">
        <v>1330147173.4691479</v>
      </c>
      <c r="Q26" s="79">
        <v>1362565826.8669558</v>
      </c>
      <c r="R26" s="79">
        <v>1436865836.285495</v>
      </c>
      <c r="S26" s="20">
        <v>0.15408305747792883</v>
      </c>
    </row>
    <row r="27" spans="2:21" ht="15.75" x14ac:dyDescent="0.25">
      <c r="B27" s="253" t="s">
        <v>176</v>
      </c>
      <c r="C27" s="254"/>
      <c r="D27" s="254"/>
      <c r="E27" s="254"/>
      <c r="F27" s="254"/>
      <c r="G27" s="79">
        <v>366498340.92000002</v>
      </c>
      <c r="H27" s="79">
        <v>524086482.70999998</v>
      </c>
      <c r="I27" s="79">
        <v>548622550.10523546</v>
      </c>
      <c r="J27" s="79">
        <v>427097978.15394533</v>
      </c>
      <c r="K27" s="79">
        <v>177919434.05723339</v>
      </c>
      <c r="L27" s="79">
        <v>157199490.24448335</v>
      </c>
      <c r="M27" s="79">
        <v>132102982.40535003</v>
      </c>
      <c r="N27" s="79">
        <v>112948049.95657428</v>
      </c>
      <c r="O27" s="79">
        <v>66556404.312119797</v>
      </c>
      <c r="P27" s="79">
        <v>40123168.452273443</v>
      </c>
      <c r="Q27" s="79">
        <v>24682354.256516352</v>
      </c>
      <c r="R27" s="79">
        <v>11928471.215387944</v>
      </c>
      <c r="S27" s="20">
        <v>-0.3094627839264571</v>
      </c>
    </row>
    <row r="28" spans="2:21" ht="15.75" x14ac:dyDescent="0.25">
      <c r="B28" s="253" t="s">
        <v>178</v>
      </c>
      <c r="C28" s="254"/>
      <c r="D28" s="254"/>
      <c r="E28" s="254"/>
      <c r="F28" s="254"/>
      <c r="G28" s="79">
        <v>1159515270.2752295</v>
      </c>
      <c r="H28" s="79">
        <v>1066280649.5700977</v>
      </c>
      <c r="I28" s="79">
        <v>866623222.53440857</v>
      </c>
      <c r="J28" s="79">
        <v>968893536.34047508</v>
      </c>
      <c r="K28" s="79">
        <v>908109757.84327757</v>
      </c>
      <c r="L28" s="79">
        <v>702014917.80271745</v>
      </c>
      <c r="M28" s="79">
        <v>552336422.45700824</v>
      </c>
      <c r="N28" s="79">
        <v>448423619.04133397</v>
      </c>
      <c r="O28" s="79">
        <v>361835829.38452476</v>
      </c>
      <c r="P28" s="79">
        <v>276253115.55709738</v>
      </c>
      <c r="Q28" s="79">
        <v>233081293.34963298</v>
      </c>
      <c r="R28" s="79">
        <v>219448196.13960427</v>
      </c>
      <c r="S28" s="20">
        <v>-0.19789316767891452</v>
      </c>
    </row>
    <row r="29" spans="2:21" ht="15.75" x14ac:dyDescent="0.25">
      <c r="B29" s="253" t="s">
        <v>201</v>
      </c>
      <c r="C29" s="254"/>
      <c r="D29" s="254"/>
      <c r="E29" s="254"/>
      <c r="F29" s="254"/>
      <c r="G29" s="79">
        <v>675200000</v>
      </c>
      <c r="H29" s="79">
        <v>740000000</v>
      </c>
      <c r="I29" s="79">
        <v>974025000.00000012</v>
      </c>
      <c r="J29" s="79">
        <v>1057191750.0000001</v>
      </c>
      <c r="K29" s="79">
        <v>943543636.87500012</v>
      </c>
      <c r="L29" s="79">
        <v>852019904.09812498</v>
      </c>
      <c r="M29" s="79">
        <v>769373973.40060687</v>
      </c>
      <c r="N29" s="79">
        <v>727058404.86357355</v>
      </c>
      <c r="O29" s="79">
        <v>656533739.59180689</v>
      </c>
      <c r="P29" s="79">
        <v>620424383.91425753</v>
      </c>
      <c r="Q29" s="79">
        <v>560243218.67457449</v>
      </c>
      <c r="R29" s="79">
        <v>529429841.64747298</v>
      </c>
      <c r="S29" s="20">
        <v>-8.0428773687930111E-2</v>
      </c>
    </row>
    <row r="30" spans="2:21" ht="15.75" x14ac:dyDescent="0.25">
      <c r="B30" s="253" t="s">
        <v>445</v>
      </c>
      <c r="C30" s="254"/>
      <c r="D30" s="254"/>
      <c r="E30" s="254"/>
      <c r="F30" s="254"/>
      <c r="G30" s="79">
        <v>642750000</v>
      </c>
      <c r="H30" s="79">
        <v>874900000</v>
      </c>
      <c r="I30" s="79">
        <v>372793460</v>
      </c>
      <c r="J30" s="79">
        <v>449988498.99999994</v>
      </c>
      <c r="K30" s="79">
        <v>573366158.5</v>
      </c>
      <c r="L30" s="79">
        <v>650392228.5999999</v>
      </c>
      <c r="M30" s="79">
        <v>799079177.9727999</v>
      </c>
      <c r="N30" s="79">
        <v>951555537.59809983</v>
      </c>
      <c r="O30" s="79">
        <v>904588091.7160188</v>
      </c>
      <c r="P30" s="79">
        <v>784832451.57815075</v>
      </c>
      <c r="Q30" s="79">
        <v>674790905.22477937</v>
      </c>
      <c r="R30" s="79">
        <v>573791432.37779963</v>
      </c>
      <c r="S30" s="20">
        <v>7.3926443313916401E-3</v>
      </c>
    </row>
    <row r="31" spans="2:21" ht="15.75" x14ac:dyDescent="0.25">
      <c r="B31" s="253" t="s">
        <v>381</v>
      </c>
      <c r="C31" s="254"/>
      <c r="D31" s="254"/>
      <c r="E31" s="254"/>
      <c r="F31" s="254"/>
      <c r="G31" s="79"/>
      <c r="H31" s="79"/>
      <c r="I31" s="79">
        <v>1052100000</v>
      </c>
      <c r="J31" s="79">
        <v>1450368000</v>
      </c>
      <c r="K31" s="79">
        <v>1650884920</v>
      </c>
      <c r="L31" s="79">
        <v>1660097066.4000001</v>
      </c>
      <c r="M31" s="79">
        <v>1672924476.888</v>
      </c>
      <c r="N31" s="79">
        <v>1745111693.9492102</v>
      </c>
      <c r="O31" s="79">
        <v>1853203825.5451183</v>
      </c>
      <c r="P31" s="79">
        <v>1889683548.463618</v>
      </c>
      <c r="Q31" s="79">
        <v>1829995880.5188456</v>
      </c>
      <c r="R31" s="79">
        <v>1754200196.3544648</v>
      </c>
      <c r="S31" s="20">
        <v>1.9678649629512046E-2</v>
      </c>
    </row>
    <row r="32" spans="2:21" ht="15.75" x14ac:dyDescent="0.25">
      <c r="B32" s="253" t="s">
        <v>286</v>
      </c>
      <c r="C32" s="254"/>
      <c r="D32" s="254"/>
      <c r="E32" s="254"/>
      <c r="F32" s="254"/>
      <c r="G32" s="79">
        <v>6000000</v>
      </c>
      <c r="H32" s="79">
        <v>552500000</v>
      </c>
      <c r="I32" s="79">
        <v>1309000000</v>
      </c>
      <c r="J32" s="79">
        <v>3390500000</v>
      </c>
      <c r="K32" s="79">
        <v>3727040000</v>
      </c>
      <c r="L32" s="79">
        <v>4046960000</v>
      </c>
      <c r="M32" s="79">
        <v>4351064880</v>
      </c>
      <c r="N32" s="79">
        <v>5136958859.2799997</v>
      </c>
      <c r="O32" s="79">
        <v>5172811788.8520803</v>
      </c>
      <c r="P32" s="79">
        <v>5102839074.2983246</v>
      </c>
      <c r="Q32" s="79">
        <v>4819241951.9212275</v>
      </c>
      <c r="R32" s="79">
        <v>4758733426.6995287</v>
      </c>
      <c r="S32" s="20">
        <v>3.5547355131637648E-2</v>
      </c>
    </row>
    <row r="33" spans="2:28" ht="15.75" x14ac:dyDescent="0.25">
      <c r="B33" s="255" t="s">
        <v>464</v>
      </c>
      <c r="C33" s="256"/>
      <c r="D33" s="256"/>
      <c r="E33" s="256"/>
      <c r="F33" s="256"/>
      <c r="G33" s="257"/>
      <c r="H33" s="257"/>
      <c r="I33" s="257">
        <v>0</v>
      </c>
      <c r="J33" s="257">
        <v>0</v>
      </c>
      <c r="K33" s="257">
        <v>0</v>
      </c>
      <c r="L33" s="257">
        <v>0</v>
      </c>
      <c r="M33" s="257">
        <v>9516000</v>
      </c>
      <c r="N33" s="257">
        <v>81734399.999999985</v>
      </c>
      <c r="O33" s="257">
        <v>208439549.99999997</v>
      </c>
      <c r="P33" s="257">
        <v>299013560.99999994</v>
      </c>
      <c r="Q33" s="257">
        <v>483818876.63999993</v>
      </c>
      <c r="R33" s="257">
        <v>717524960.45669985</v>
      </c>
      <c r="S33" s="20" t="e">
        <v>#DIV/0!</v>
      </c>
    </row>
    <row r="34" spans="2:28" ht="16.5" thickBot="1" x14ac:dyDescent="0.3">
      <c r="B34" s="258" t="s">
        <v>72</v>
      </c>
      <c r="C34" s="259"/>
      <c r="D34" s="259"/>
      <c r="E34" s="259"/>
      <c r="F34" s="259"/>
      <c r="G34" s="260">
        <v>5232052762.8789892</v>
      </c>
      <c r="H34" s="260">
        <v>7247770092.1937733</v>
      </c>
      <c r="I34" s="89">
        <v>9024839100.8715267</v>
      </c>
      <c r="J34" s="89">
        <v>12659574000.599922</v>
      </c>
      <c r="K34" s="89">
        <v>13179423581.500687</v>
      </c>
      <c r="L34" s="89">
        <v>13339401717.444584</v>
      </c>
      <c r="M34" s="89">
        <v>13699249448.677158</v>
      </c>
      <c r="N34" s="89">
        <v>14868157343.153225</v>
      </c>
      <c r="O34" s="89">
        <v>15099488499.270454</v>
      </c>
      <c r="P34" s="89">
        <v>15036382769.343227</v>
      </c>
      <c r="Q34" s="89">
        <v>14751590657.021519</v>
      </c>
      <c r="R34" s="89">
        <v>14812837588.38826</v>
      </c>
      <c r="S34" s="20">
        <v>2.0329633802194769E-2</v>
      </c>
    </row>
    <row r="35" spans="2:28" x14ac:dyDescent="0.25">
      <c r="G35" s="150"/>
      <c r="I35" s="318" t="s">
        <v>204</v>
      </c>
      <c r="L35" s="261"/>
      <c r="M35" s="261"/>
      <c r="N35" s="261"/>
      <c r="O35" s="261"/>
      <c r="P35" s="261"/>
      <c r="Q35" s="261"/>
      <c r="R35" s="261"/>
      <c r="AA35" s="7"/>
      <c r="AB35" s="7"/>
    </row>
    <row r="36" spans="2:28" ht="232.35" customHeight="1" x14ac:dyDescent="0.25">
      <c r="G36" s="6"/>
    </row>
    <row r="37" spans="2:28" ht="49.35" customHeight="1" x14ac:dyDescent="0.25">
      <c r="G37" s="6"/>
    </row>
    <row r="38" spans="2:28" ht="17.45" customHeight="1" thickBot="1" x14ac:dyDescent="0.3">
      <c r="B38" s="11" t="s">
        <v>228</v>
      </c>
      <c r="C38" s="11"/>
      <c r="D38" s="11"/>
      <c r="E38" s="11"/>
      <c r="F38" s="11"/>
      <c r="J38" s="150"/>
      <c r="K38" s="150"/>
      <c r="L38" s="150"/>
      <c r="M38" s="150"/>
      <c r="N38" s="150"/>
      <c r="O38" s="150"/>
      <c r="P38" s="150"/>
      <c r="Q38" s="150"/>
      <c r="R38" s="150"/>
      <c r="S38" s="150"/>
    </row>
    <row r="39" spans="2:28" ht="17.45" customHeight="1" thickBot="1" x14ac:dyDescent="0.3">
      <c r="B39" s="247"/>
      <c r="C39" s="248"/>
      <c r="D39" s="248"/>
      <c r="E39" s="248"/>
      <c r="F39" s="248"/>
      <c r="G39" s="249">
        <v>2013</v>
      </c>
      <c r="H39" s="249">
        <v>2014</v>
      </c>
      <c r="I39" s="249">
        <v>2015</v>
      </c>
      <c r="J39" s="249">
        <v>2016</v>
      </c>
      <c r="K39" s="249">
        <v>2017</v>
      </c>
      <c r="L39" s="249">
        <v>2018</v>
      </c>
      <c r="M39" s="249">
        <v>2019</v>
      </c>
      <c r="N39" s="249">
        <v>2020</v>
      </c>
      <c r="O39" s="249">
        <v>2021</v>
      </c>
      <c r="P39" s="249">
        <v>2022</v>
      </c>
      <c r="Q39" s="249">
        <v>2023</v>
      </c>
      <c r="R39" s="249">
        <v>2024</v>
      </c>
      <c r="S39" s="250" t="s">
        <v>11</v>
      </c>
    </row>
    <row r="40" spans="2:28" ht="17.45" customHeight="1" x14ac:dyDescent="0.25">
      <c r="B40" s="251" t="s">
        <v>225</v>
      </c>
      <c r="C40" s="252"/>
      <c r="D40" s="252"/>
      <c r="E40" s="252"/>
      <c r="F40" s="252"/>
      <c r="G40" s="78">
        <v>2382089151.6837597</v>
      </c>
      <c r="H40" s="78">
        <v>3490002959.9136753</v>
      </c>
      <c r="I40" s="78">
        <v>3901674868.231883</v>
      </c>
      <c r="J40" s="78">
        <v>4915534237.1055012</v>
      </c>
      <c r="K40" s="78">
        <v>5198559674.2251759</v>
      </c>
      <c r="L40" s="78">
        <v>5270718110.2992582</v>
      </c>
      <c r="M40" s="78">
        <v>5412851535.5533934</v>
      </c>
      <c r="N40" s="78">
        <v>5664366778.4644337</v>
      </c>
      <c r="O40" s="78">
        <v>5875519269.8687849</v>
      </c>
      <c r="P40" s="78">
        <v>6023213466.079505</v>
      </c>
      <c r="Q40" s="78">
        <v>6125736176.4359417</v>
      </c>
      <c r="R40" s="78">
        <v>6247781063.4973021</v>
      </c>
      <c r="S40" s="20">
        <v>3.0523025224395539E-2</v>
      </c>
    </row>
    <row r="41" spans="2:28" ht="17.45" customHeight="1" x14ac:dyDescent="0.25">
      <c r="B41" s="253" t="s">
        <v>226</v>
      </c>
      <c r="C41" s="254"/>
      <c r="D41" s="254"/>
      <c r="E41" s="254"/>
      <c r="F41" s="254"/>
      <c r="G41" s="79" t="e">
        <v>#REF!</v>
      </c>
      <c r="H41" s="79" t="e">
        <v>#REF!</v>
      </c>
      <c r="I41" s="79">
        <v>5123164232.6396446</v>
      </c>
      <c r="J41" s="79">
        <v>7744039763.4944201</v>
      </c>
      <c r="K41" s="79">
        <v>7980863907.2755117</v>
      </c>
      <c r="L41" s="79">
        <v>8068683607.1453266</v>
      </c>
      <c r="M41" s="79">
        <v>8276881913.1237659</v>
      </c>
      <c r="N41" s="79">
        <v>9122056164.6887913</v>
      </c>
      <c r="O41" s="79">
        <v>9015529679.4016685</v>
      </c>
      <c r="P41" s="79">
        <v>8714155742.2637215</v>
      </c>
      <c r="Q41" s="79">
        <v>8142035603.9455767</v>
      </c>
      <c r="R41" s="79">
        <v>7847531564.4342594</v>
      </c>
      <c r="S41" s="20">
        <v>1.8116141459243451E-3</v>
      </c>
      <c r="U41" s="17"/>
    </row>
    <row r="42" spans="2:28" ht="17.45" customHeight="1" thickBot="1" x14ac:dyDescent="0.3">
      <c r="B42" s="134" t="s">
        <v>72</v>
      </c>
      <c r="C42" s="262"/>
      <c r="D42" s="262"/>
      <c r="E42" s="262"/>
      <c r="F42" s="262"/>
      <c r="G42" s="263"/>
      <c r="H42" s="262"/>
      <c r="I42" s="264">
        <v>9024839100.8715286</v>
      </c>
      <c r="J42" s="264">
        <v>12659574000.599922</v>
      </c>
      <c r="K42" s="264">
        <v>13179423581.500687</v>
      </c>
      <c r="L42" s="264">
        <v>13339401717.444584</v>
      </c>
      <c r="M42" s="264">
        <v>13689733448.677158</v>
      </c>
      <c r="N42" s="264">
        <v>14786422943.153225</v>
      </c>
      <c r="O42" s="264">
        <v>14891048949.270454</v>
      </c>
      <c r="P42" s="264">
        <v>14737369208.343227</v>
      </c>
      <c r="Q42" s="264">
        <v>14267771780.381519</v>
      </c>
      <c r="R42" s="264">
        <v>14095312627.931561</v>
      </c>
      <c r="S42" s="132">
        <v>1.3547158623207434E-2</v>
      </c>
    </row>
    <row r="43" spans="2:28" ht="120" customHeight="1" x14ac:dyDescent="0.25">
      <c r="G43" s="6"/>
    </row>
    <row r="44" spans="2:28" ht="25.9" customHeight="1" thickBot="1" x14ac:dyDescent="0.3">
      <c r="B44" s="265" t="s">
        <v>229</v>
      </c>
      <c r="C44" s="265"/>
      <c r="D44" s="265"/>
      <c r="E44" s="265"/>
      <c r="F44" s="265"/>
      <c r="G44" s="200"/>
      <c r="H44" s="200"/>
      <c r="I44" s="200"/>
      <c r="J44" s="200"/>
      <c r="K44" s="200"/>
      <c r="L44" s="200"/>
      <c r="M44" s="200"/>
      <c r="N44" s="200"/>
      <c r="O44" s="200"/>
      <c r="P44" s="200"/>
      <c r="Q44" s="200"/>
      <c r="R44" s="200"/>
    </row>
    <row r="45" spans="2:28" ht="17.25" customHeight="1" thickBot="1" x14ac:dyDescent="0.3">
      <c r="B45" s="247"/>
      <c r="C45" s="248"/>
      <c r="D45" s="248"/>
      <c r="E45" s="248"/>
      <c r="F45" s="248"/>
      <c r="G45" s="249">
        <v>2013</v>
      </c>
      <c r="H45" s="249">
        <v>2014</v>
      </c>
      <c r="I45" s="249">
        <v>2015</v>
      </c>
      <c r="J45" s="249">
        <v>2016</v>
      </c>
      <c r="K45" s="249">
        <v>2017</v>
      </c>
      <c r="L45" s="249">
        <v>2018</v>
      </c>
      <c r="M45" s="249">
        <v>2019</v>
      </c>
      <c r="N45" s="249">
        <v>2020</v>
      </c>
      <c r="O45" s="249">
        <v>2021</v>
      </c>
      <c r="P45" s="249">
        <v>2022</v>
      </c>
      <c r="Q45" s="249">
        <v>2023</v>
      </c>
      <c r="R45" s="249">
        <v>2024</v>
      </c>
      <c r="S45" s="250" t="s">
        <v>11</v>
      </c>
    </row>
    <row r="46" spans="2:28" ht="25.9" customHeight="1" thickBot="1" x14ac:dyDescent="0.3">
      <c r="B46" s="266" t="s">
        <v>209</v>
      </c>
      <c r="C46" s="267"/>
      <c r="D46" s="267"/>
      <c r="E46" s="267"/>
      <c r="F46" s="267"/>
      <c r="G46" s="268" t="e">
        <v>#REF!</v>
      </c>
      <c r="H46" s="268" t="e">
        <v>#REF!</v>
      </c>
      <c r="I46" s="268"/>
      <c r="J46" s="268">
        <v>0.63618688677662094</v>
      </c>
      <c r="K46" s="268">
        <v>0.54816651508610792</v>
      </c>
      <c r="L46" s="268">
        <v>0.50455031244858328</v>
      </c>
      <c r="M46" s="268">
        <v>0.45558252343112476</v>
      </c>
      <c r="N46" s="268">
        <v>0.45285488691102183</v>
      </c>
      <c r="O46" s="268">
        <v>0.4328790640943182</v>
      </c>
      <c r="P46" s="268">
        <v>0.41544081147551992</v>
      </c>
      <c r="Q46" s="268">
        <v>0.38165097765418565</v>
      </c>
      <c r="R46" s="268">
        <v>0.36870858729317135</v>
      </c>
      <c r="S46" s="133">
        <v>-5.4302197326945745E-2</v>
      </c>
    </row>
    <row r="47" spans="2:28" ht="187.35" customHeight="1" x14ac:dyDescent="0.25">
      <c r="B47" s="269"/>
      <c r="C47" s="269"/>
      <c r="D47" s="269"/>
      <c r="E47" s="269"/>
      <c r="F47" s="269"/>
    </row>
    <row r="48" spans="2:28" ht="15.75" thickBot="1" x14ac:dyDescent="0.3">
      <c r="B48" s="15"/>
      <c r="C48" s="15"/>
      <c r="D48" s="15"/>
      <c r="E48" s="15"/>
      <c r="F48" s="15"/>
      <c r="H48" s="270"/>
      <c r="I48" s="270"/>
      <c r="J48" s="270"/>
      <c r="K48" s="270"/>
      <c r="L48" s="270"/>
      <c r="M48" s="270"/>
      <c r="N48" s="270"/>
      <c r="O48" s="270"/>
      <c r="P48" s="270"/>
      <c r="Q48" s="270"/>
      <c r="R48" s="270"/>
    </row>
    <row r="49" spans="2:20" s="11" customFormat="1" ht="16.5" thickBot="1" x14ac:dyDescent="0.3">
      <c r="B49" s="22"/>
      <c r="C49" s="22"/>
      <c r="D49" s="22"/>
      <c r="E49" s="22"/>
      <c r="F49" s="22"/>
      <c r="G49" s="140">
        <v>2013</v>
      </c>
      <c r="H49" s="140">
        <v>2014</v>
      </c>
      <c r="I49" s="140">
        <v>2015</v>
      </c>
      <c r="J49" s="140">
        <v>2016</v>
      </c>
      <c r="K49" s="140">
        <v>2017</v>
      </c>
      <c r="L49" s="140">
        <v>2018</v>
      </c>
      <c r="M49" s="140">
        <v>2019</v>
      </c>
      <c r="N49" s="140">
        <v>2020</v>
      </c>
      <c r="O49" s="140">
        <v>2021</v>
      </c>
      <c r="P49" s="140">
        <v>2022</v>
      </c>
      <c r="Q49" s="140">
        <v>2023</v>
      </c>
      <c r="R49" s="140">
        <v>2024</v>
      </c>
      <c r="S49" s="250" t="s">
        <v>11</v>
      </c>
    </row>
    <row r="50" spans="2:20" ht="15.75" x14ac:dyDescent="0.25">
      <c r="B50" s="269" t="s">
        <v>80</v>
      </c>
      <c r="C50" s="269"/>
      <c r="D50" s="269"/>
      <c r="E50" s="269"/>
      <c r="F50" s="269"/>
      <c r="G50" s="270">
        <v>2.3649342204514978</v>
      </c>
      <c r="H50" s="270">
        <v>3.2142880127250293</v>
      </c>
      <c r="I50" s="270">
        <v>3.7252506004403938</v>
      </c>
      <c r="J50" s="270">
        <v>5.4180505562732613</v>
      </c>
      <c r="K50" s="270">
        <v>5.7091391048112907</v>
      </c>
      <c r="L50" s="270">
        <v>6.0107718721074104</v>
      </c>
      <c r="M50" s="270">
        <v>6.1408813103887638</v>
      </c>
      <c r="N50" s="270">
        <v>6.4134173977704689</v>
      </c>
      <c r="O50" s="270">
        <v>6.2082311751624504</v>
      </c>
      <c r="P50" s="270">
        <v>5.9857990526299769</v>
      </c>
      <c r="Q50" s="270">
        <v>5.5905744701509112</v>
      </c>
      <c r="R50" s="270">
        <v>5.3311114886529705</v>
      </c>
      <c r="S50" s="131">
        <v>-1.4389688841229376E-2</v>
      </c>
    </row>
    <row r="51" spans="2:20" x14ac:dyDescent="0.25">
      <c r="B51" s="269"/>
      <c r="C51" s="269"/>
      <c r="D51" s="269"/>
      <c r="E51" s="269"/>
      <c r="F51" s="269"/>
    </row>
    <row r="52" spans="2:20" ht="15.75" x14ac:dyDescent="0.25">
      <c r="B52" s="15" t="s">
        <v>468</v>
      </c>
      <c r="C52" s="15"/>
      <c r="D52" s="15"/>
      <c r="E52" s="15"/>
      <c r="F52" s="15"/>
      <c r="G52" s="7">
        <v>6.433070870151282E-2</v>
      </c>
      <c r="H52" s="7">
        <v>0.88337834401788717</v>
      </c>
      <c r="I52" s="7">
        <v>1.3472491309460801</v>
      </c>
      <c r="J52" s="7">
        <v>3.8</v>
      </c>
      <c r="K52" s="7">
        <v>2.8452346838540548</v>
      </c>
      <c r="L52" s="7">
        <v>2.506666418600048</v>
      </c>
      <c r="M52" s="7">
        <v>2.5434293854921197</v>
      </c>
      <c r="N52" s="7">
        <v>3.3176951641566004</v>
      </c>
      <c r="O52" s="7">
        <v>3.4241199273773311</v>
      </c>
      <c r="P52" s="7">
        <v>3.2906818008343808</v>
      </c>
      <c r="Q52" s="7">
        <v>3.0625425779747752</v>
      </c>
      <c r="R52" s="7">
        <v>3.0291253476854783</v>
      </c>
      <c r="S52" s="20">
        <v>4.0871502787918068E-2</v>
      </c>
    </row>
    <row r="53" spans="2:20" ht="15.75" x14ac:dyDescent="0.25">
      <c r="B53" s="15" t="s">
        <v>467</v>
      </c>
      <c r="C53" s="15"/>
      <c r="D53" s="15"/>
      <c r="E53" s="15"/>
      <c r="F53" s="15"/>
      <c r="G53" s="7"/>
      <c r="H53" s="7"/>
      <c r="I53" s="7">
        <v>1.2</v>
      </c>
      <c r="J53" s="7">
        <v>1.1399999999999999</v>
      </c>
      <c r="K53" s="7">
        <v>1.083</v>
      </c>
      <c r="L53" s="7">
        <v>0.99636000000000002</v>
      </c>
      <c r="M53" s="7">
        <v>0.89672400000000008</v>
      </c>
      <c r="N53" s="7">
        <v>0.85188780000000008</v>
      </c>
      <c r="O53" s="7">
        <v>0.80929340999999999</v>
      </c>
      <c r="P53" s="7">
        <v>0.76882873949999997</v>
      </c>
      <c r="Q53" s="7">
        <v>0.73038730252499995</v>
      </c>
      <c r="R53" s="7">
        <v>0.69386793739874997</v>
      </c>
      <c r="S53" s="20">
        <v>-6.0217429677598577E-2</v>
      </c>
    </row>
    <row r="54" spans="2:20" ht="15.75" x14ac:dyDescent="0.25">
      <c r="B54" s="15" t="s">
        <v>33</v>
      </c>
      <c r="C54" s="15"/>
      <c r="D54" s="15"/>
      <c r="E54" s="15"/>
      <c r="F54" s="15"/>
      <c r="G54" s="7"/>
      <c r="H54" s="7"/>
      <c r="I54" s="7">
        <v>0.8</v>
      </c>
      <c r="J54" s="7">
        <v>0.76</v>
      </c>
      <c r="K54" s="7">
        <v>0.72199999999999998</v>
      </c>
      <c r="L54" s="7">
        <v>0.68589999999999995</v>
      </c>
      <c r="M54" s="7">
        <v>0.65160499999999988</v>
      </c>
      <c r="N54" s="7">
        <v>0.6190247499999999</v>
      </c>
      <c r="O54" s="7">
        <v>0.58807351249999984</v>
      </c>
      <c r="P54" s="7">
        <v>0.55866983687499983</v>
      </c>
      <c r="Q54" s="7">
        <v>0.53073634503124978</v>
      </c>
      <c r="R54" s="7">
        <v>0.50419952777968724</v>
      </c>
      <c r="S54" s="20">
        <v>-5.0000000000000044E-2</v>
      </c>
    </row>
    <row r="55" spans="2:20" ht="15.75" x14ac:dyDescent="0.25">
      <c r="B55" s="15" t="s">
        <v>302</v>
      </c>
      <c r="C55" s="15"/>
      <c r="D55" s="15"/>
      <c r="E55" s="15"/>
      <c r="F55" s="15"/>
      <c r="G55" s="270">
        <v>4.5078888054094657</v>
      </c>
      <c r="H55" s="270">
        <v>4.9586776859504127</v>
      </c>
      <c r="I55" s="270">
        <v>5.4545454545454541</v>
      </c>
      <c r="J55" s="270">
        <v>6</v>
      </c>
      <c r="K55" s="270">
        <v>6.3000000000000007</v>
      </c>
      <c r="L55" s="270">
        <v>6.6150000000000011</v>
      </c>
      <c r="M55" s="270">
        <v>6.9457500000000012</v>
      </c>
      <c r="N55" s="270">
        <v>7.1541225000000015</v>
      </c>
      <c r="O55" s="270">
        <v>7.0825812750000017</v>
      </c>
      <c r="P55" s="270">
        <v>7.0117554622500018</v>
      </c>
      <c r="Q55" s="270">
        <v>6.9416379076275021</v>
      </c>
      <c r="R55" s="270">
        <v>6.8722215285512274</v>
      </c>
      <c r="S55" s="20">
        <v>9.6862022832280292E-3</v>
      </c>
    </row>
    <row r="56" spans="2:20" ht="15.75" x14ac:dyDescent="0.25">
      <c r="B56" s="15" t="s">
        <v>301</v>
      </c>
      <c r="C56" s="15"/>
      <c r="D56" s="15"/>
      <c r="E56" s="15"/>
      <c r="F56" s="15"/>
      <c r="G56" s="270">
        <v>6.9444444444444455</v>
      </c>
      <c r="H56" s="270">
        <v>8.3333333333333339</v>
      </c>
      <c r="I56" s="270">
        <v>10</v>
      </c>
      <c r="J56" s="270">
        <v>11</v>
      </c>
      <c r="K56" s="270">
        <v>13.2</v>
      </c>
      <c r="L56" s="270">
        <v>13.991999999999999</v>
      </c>
      <c r="M56" s="270">
        <v>14.411759999999999</v>
      </c>
      <c r="N56" s="270">
        <v>14.6999952</v>
      </c>
      <c r="O56" s="270">
        <v>14.846995152</v>
      </c>
      <c r="P56" s="270">
        <v>14.995465103520001</v>
      </c>
      <c r="Q56" s="270">
        <v>14.995465103520001</v>
      </c>
      <c r="R56" s="270">
        <v>15.145419754555201</v>
      </c>
      <c r="S56" s="20">
        <v>1.394880755522343E-2</v>
      </c>
    </row>
    <row r="57" spans="2:20" ht="15.75" x14ac:dyDescent="0.25">
      <c r="B57" s="15" t="s">
        <v>300</v>
      </c>
      <c r="C57" s="15"/>
      <c r="D57" s="15"/>
      <c r="E57" s="15"/>
      <c r="F57" s="15"/>
      <c r="G57" s="270">
        <v>11</v>
      </c>
      <c r="H57" s="270">
        <v>14</v>
      </c>
      <c r="I57" s="270">
        <v>16</v>
      </c>
      <c r="J57" s="270">
        <v>17</v>
      </c>
      <c r="K57" s="270">
        <v>18</v>
      </c>
      <c r="L57" s="270">
        <v>19.8</v>
      </c>
      <c r="M57" s="270">
        <v>20.988000000000003</v>
      </c>
      <c r="N57" s="270">
        <v>21.827520000000003</v>
      </c>
      <c r="O57" s="270">
        <v>22.482345600000006</v>
      </c>
      <c r="P57" s="270">
        <v>22.931992512000008</v>
      </c>
      <c r="Q57" s="270">
        <v>23.390632362240009</v>
      </c>
      <c r="R57" s="270">
        <v>23.858445009484811</v>
      </c>
      <c r="S57" s="20">
        <v>3.38924277562489E-2</v>
      </c>
      <c r="T57" s="8" t="s">
        <v>498</v>
      </c>
    </row>
    <row r="58" spans="2:20" x14ac:dyDescent="0.25">
      <c r="B58" s="8" t="s">
        <v>375</v>
      </c>
      <c r="M58" s="124">
        <v>33.610500000000002</v>
      </c>
      <c r="N58" s="124">
        <v>34.450020000000002</v>
      </c>
      <c r="O58" s="124">
        <v>35.104845600000004</v>
      </c>
      <c r="P58" s="124">
        <v>35.55449251200001</v>
      </c>
      <c r="Q58" s="124">
        <v>36.013132362240007</v>
      </c>
      <c r="R58" s="124">
        <v>36.480945009484813</v>
      </c>
    </row>
    <row r="59" spans="2:20" x14ac:dyDescent="0.25">
      <c r="B59" s="8" t="s">
        <v>536</v>
      </c>
      <c r="M59" s="124">
        <v>37.272499999999994</v>
      </c>
      <c r="N59" s="124">
        <v>35.246152173913032</v>
      </c>
      <c r="O59" s="124">
        <v>33.090749999999986</v>
      </c>
      <c r="P59" s="124">
        <v>29.602174799999993</v>
      </c>
      <c r="Q59" s="124">
        <v>27.02155405068493</v>
      </c>
      <c r="R59" s="124">
        <v>24.797235049140223</v>
      </c>
    </row>
    <row r="61" spans="2:20" x14ac:dyDescent="0.25">
      <c r="B61" s="271" t="s">
        <v>508</v>
      </c>
      <c r="C61" s="271"/>
      <c r="D61" s="271"/>
      <c r="E61" s="271"/>
      <c r="F61" s="271"/>
      <c r="G61" s="271"/>
      <c r="H61" s="272"/>
      <c r="I61" s="140">
        <v>2018</v>
      </c>
      <c r="J61" s="140">
        <v>2018</v>
      </c>
      <c r="K61" s="168" t="s">
        <v>564</v>
      </c>
      <c r="L61" s="200"/>
      <c r="M61" s="200"/>
      <c r="N61" s="200"/>
      <c r="O61" s="200"/>
      <c r="P61" s="273"/>
      <c r="Q61" s="273"/>
      <c r="R61" s="200"/>
    </row>
    <row r="62" spans="2:20" x14ac:dyDescent="0.25">
      <c r="B62" s="8" t="s">
        <v>360</v>
      </c>
      <c r="I62" s="69">
        <v>121372619.64142884</v>
      </c>
      <c r="J62" s="74">
        <v>9.2092509881686827E-3</v>
      </c>
      <c r="K62" s="130">
        <v>7.7071290944123313E-3</v>
      </c>
      <c r="L62" s="274"/>
      <c r="M62" s="200"/>
      <c r="N62" s="200"/>
      <c r="O62" s="200"/>
      <c r="P62" s="275"/>
      <c r="Q62" s="276"/>
      <c r="R62" s="275"/>
    </row>
    <row r="63" spans="2:20" x14ac:dyDescent="0.25">
      <c r="B63" s="8" t="s">
        <v>326</v>
      </c>
      <c r="I63" s="69">
        <v>3034659494.7400126</v>
      </c>
      <c r="J63" s="74">
        <v>0.23025737627855106</v>
      </c>
      <c r="K63" s="130">
        <v>0.25433526011560692</v>
      </c>
      <c r="L63" s="265"/>
      <c r="M63" s="200"/>
      <c r="N63" s="265"/>
      <c r="O63" s="200"/>
      <c r="P63" s="275"/>
      <c r="Q63" s="276"/>
      <c r="R63" s="275"/>
    </row>
    <row r="64" spans="2:20" x14ac:dyDescent="0.25">
      <c r="B64" s="8" t="s">
        <v>531</v>
      </c>
      <c r="I64" s="69">
        <v>56993158.859999999</v>
      </c>
      <c r="J64" s="74">
        <v>4.3244045164462664E-3</v>
      </c>
      <c r="K64" s="130">
        <v>0</v>
      </c>
      <c r="L64" s="265"/>
      <c r="M64" s="200"/>
      <c r="N64" s="265"/>
      <c r="O64" s="200"/>
      <c r="P64" s="275"/>
      <c r="Q64" s="276"/>
      <c r="R64" s="275"/>
    </row>
    <row r="65" spans="2:18" x14ac:dyDescent="0.25">
      <c r="B65" s="8" t="s">
        <v>340</v>
      </c>
      <c r="I65" s="69">
        <v>31597357.597424738</v>
      </c>
      <c r="J65" s="74">
        <v>2.3974764451592866E-3</v>
      </c>
      <c r="K65" s="130">
        <v>2.3121387283236996E-3</v>
      </c>
      <c r="L65" s="277"/>
      <c r="M65" s="200"/>
      <c r="N65" s="265"/>
      <c r="O65" s="200"/>
      <c r="P65" s="275"/>
      <c r="Q65" s="276"/>
      <c r="R65" s="275"/>
    </row>
    <row r="66" spans="2:18" x14ac:dyDescent="0.25">
      <c r="B66" s="8" t="s">
        <v>134</v>
      </c>
      <c r="I66" s="69">
        <v>73916069.747420579</v>
      </c>
      <c r="J66" s="74">
        <v>5.6084448071896682E-3</v>
      </c>
      <c r="K66" s="130">
        <v>7.7071290944123313E-3</v>
      </c>
      <c r="L66" s="265"/>
      <c r="M66" s="200"/>
      <c r="N66" s="265"/>
      <c r="O66" s="200"/>
      <c r="P66" s="275"/>
      <c r="Q66" s="276"/>
      <c r="R66" s="278"/>
    </row>
    <row r="67" spans="2:18" x14ac:dyDescent="0.25">
      <c r="B67" s="8" t="s">
        <v>65</v>
      </c>
      <c r="I67" s="69">
        <v>2195678479.0336852</v>
      </c>
      <c r="J67" s="74">
        <v>0.1665989764617363</v>
      </c>
      <c r="K67" s="130">
        <v>0.18497109826589594</v>
      </c>
      <c r="L67" s="265"/>
      <c r="M67" s="200"/>
      <c r="N67" s="265"/>
      <c r="O67" s="200"/>
      <c r="P67" s="275"/>
      <c r="Q67" s="276"/>
      <c r="R67" s="278"/>
    </row>
    <row r="68" spans="2:18" x14ac:dyDescent="0.25">
      <c r="B68" s="8" t="s">
        <v>174</v>
      </c>
      <c r="I68" s="69">
        <v>2437638932.6560135</v>
      </c>
      <c r="J68" s="74">
        <v>0.18495793215703366</v>
      </c>
      <c r="K68" s="130">
        <v>0.16184971098265896</v>
      </c>
      <c r="L68" s="265"/>
      <c r="M68" s="200"/>
      <c r="N68" s="265"/>
      <c r="O68" s="200"/>
      <c r="P68" s="275"/>
      <c r="Q68" s="276"/>
      <c r="R68" s="275"/>
    </row>
    <row r="69" spans="2:18" x14ac:dyDescent="0.25">
      <c r="B69" s="8" t="s">
        <v>391</v>
      </c>
      <c r="I69" s="69">
        <v>1711490185.516217</v>
      </c>
      <c r="J69" s="74">
        <v>0.12986077690973921</v>
      </c>
      <c r="K69" s="130">
        <v>0.10789980732177264</v>
      </c>
      <c r="L69" s="265"/>
      <c r="M69" s="200"/>
      <c r="N69" s="265"/>
      <c r="O69" s="200"/>
      <c r="P69" s="275"/>
      <c r="Q69" s="276"/>
      <c r="R69" s="275"/>
    </row>
    <row r="70" spans="2:18" x14ac:dyDescent="0.25">
      <c r="B70" s="8" t="s">
        <v>62</v>
      </c>
      <c r="I70" s="69">
        <v>38617506.775451906</v>
      </c>
      <c r="J70" s="74">
        <v>2.9301362488764241E-3</v>
      </c>
      <c r="K70" s="130">
        <v>3.4682080924855491E-3</v>
      </c>
      <c r="L70" s="277"/>
      <c r="M70" s="200"/>
      <c r="N70" s="277"/>
      <c r="O70" s="200"/>
      <c r="P70" s="275"/>
      <c r="Q70" s="276"/>
      <c r="R70" s="275"/>
    </row>
    <row r="71" spans="2:18" x14ac:dyDescent="0.25">
      <c r="B71" s="8" t="s">
        <v>61</v>
      </c>
      <c r="I71" s="69">
        <v>2526975084.5183787</v>
      </c>
      <c r="J71" s="74">
        <v>0.19173638884065994</v>
      </c>
      <c r="K71" s="130">
        <v>0.19267822736030829</v>
      </c>
      <c r="L71" s="265"/>
      <c r="M71" s="200"/>
      <c r="N71" s="265"/>
      <c r="O71" s="200"/>
      <c r="P71" s="275"/>
      <c r="Q71" s="276"/>
      <c r="R71" s="278"/>
    </row>
    <row r="72" spans="2:18" x14ac:dyDescent="0.25">
      <c r="B72" s="8" t="s">
        <v>66</v>
      </c>
      <c r="I72" s="69">
        <v>134737295.36528608</v>
      </c>
      <c r="J72" s="74">
        <v>1.0223307152401585E-2</v>
      </c>
      <c r="K72" s="130">
        <v>7.7071290944123313E-3</v>
      </c>
      <c r="L72" s="277"/>
      <c r="M72" s="200"/>
      <c r="N72" s="277"/>
      <c r="O72" s="200"/>
      <c r="P72" s="275"/>
      <c r="Q72" s="276"/>
      <c r="R72" s="275"/>
    </row>
    <row r="73" spans="2:18" x14ac:dyDescent="0.25">
      <c r="B73" s="8" t="s">
        <v>102</v>
      </c>
      <c r="I73" s="69">
        <v>211682511.93739772</v>
      </c>
      <c r="J73" s="74">
        <v>1.6061591057330165E-2</v>
      </c>
      <c r="K73" s="130">
        <v>1.9267822736030827E-2</v>
      </c>
      <c r="L73" s="277"/>
      <c r="M73" s="200"/>
      <c r="N73" s="277"/>
      <c r="O73" s="200"/>
      <c r="P73" s="275"/>
      <c r="Q73" s="276"/>
      <c r="R73" s="278"/>
    </row>
    <row r="74" spans="2:18" x14ac:dyDescent="0.25">
      <c r="B74" s="8" t="s">
        <v>361</v>
      </c>
      <c r="I74" s="69">
        <v>50000000</v>
      </c>
      <c r="J74" s="74">
        <v>3.7937926261192908E-3</v>
      </c>
      <c r="K74" s="130">
        <v>0</v>
      </c>
      <c r="L74" s="277"/>
      <c r="M74" s="200"/>
      <c r="N74" s="277"/>
      <c r="O74" s="200"/>
      <c r="P74" s="275"/>
      <c r="Q74" s="276"/>
      <c r="R74" s="275"/>
    </row>
    <row r="75" spans="2:18" x14ac:dyDescent="0.25">
      <c r="B75" s="8" t="s">
        <v>190</v>
      </c>
      <c r="I75" s="69">
        <v>307131487.49794596</v>
      </c>
      <c r="J75" s="74">
        <v>2.3303863450375131E-2</v>
      </c>
      <c r="K75" s="130">
        <v>2.3121387283236993E-2</v>
      </c>
      <c r="L75" s="277"/>
      <c r="M75" s="200"/>
      <c r="N75" s="277"/>
      <c r="O75" s="200"/>
      <c r="P75" s="275"/>
      <c r="Q75" s="276"/>
      <c r="R75" s="278"/>
    </row>
    <row r="76" spans="2:18" x14ac:dyDescent="0.25">
      <c r="B76" s="8" t="s">
        <v>63</v>
      </c>
      <c r="I76" s="34">
        <v>246933397.61402512</v>
      </c>
      <c r="J76" s="74">
        <v>1.8736282060213428E-2</v>
      </c>
      <c r="K76" s="130">
        <v>2.6974951830443159E-2</v>
      </c>
      <c r="L76" s="279"/>
      <c r="M76" s="200"/>
      <c r="N76" s="279"/>
      <c r="O76" s="200"/>
      <c r="P76" s="275"/>
      <c r="Q76" s="276"/>
      <c r="R76" s="275"/>
    </row>
    <row r="77" spans="2:18" x14ac:dyDescent="0.25">
      <c r="B77" s="141" t="s">
        <v>532</v>
      </c>
      <c r="C77" s="141"/>
      <c r="D77" s="141"/>
      <c r="E77" s="141"/>
      <c r="F77" s="141"/>
      <c r="I77" s="70">
        <v>13179423581.500687</v>
      </c>
      <c r="J77" s="50">
        <v>1</v>
      </c>
      <c r="K77" s="280">
        <v>1</v>
      </c>
      <c r="L77" s="274"/>
      <c r="M77" s="200"/>
      <c r="N77" s="274"/>
      <c r="O77" s="200"/>
      <c r="P77" s="275"/>
      <c r="Q77" s="276"/>
      <c r="R77" s="275"/>
    </row>
    <row r="78" spans="2:18" x14ac:dyDescent="0.25">
      <c r="B78" s="67" t="s">
        <v>199</v>
      </c>
      <c r="I78" s="163"/>
      <c r="L78" s="200"/>
      <c r="M78" s="200"/>
      <c r="N78" s="200"/>
      <c r="O78" s="200"/>
      <c r="P78" s="273"/>
      <c r="Q78" s="276"/>
      <c r="R78" s="200"/>
    </row>
    <row r="79" spans="2:18" x14ac:dyDescent="0.25">
      <c r="I79" s="281"/>
    </row>
    <row r="81" spans="9:10" x14ac:dyDescent="0.25">
      <c r="I81" s="146"/>
      <c r="J81" s="17"/>
    </row>
  </sheetData>
  <pageMargins left="0.7" right="0.7" top="0.75" bottom="0.75" header="0.3" footer="0.3"/>
  <pageSetup scale="22" orientation="landscape"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S38"/>
  <sheetViews>
    <sheetView zoomScale="80" zoomScaleNormal="80" workbookViewId="0">
      <selection activeCell="V54" sqref="V54"/>
    </sheetView>
  </sheetViews>
  <sheetFormatPr defaultColWidth="9.140625" defaultRowHeight="15" x14ac:dyDescent="0.25"/>
  <cols>
    <col min="1" max="2" width="5" style="8" customWidth="1"/>
    <col min="3" max="3" width="25.5703125" style="8" customWidth="1"/>
    <col min="4" max="10" width="10.42578125" style="8" hidden="1" customWidth="1"/>
    <col min="11" max="18" width="10.42578125" style="8" customWidth="1"/>
    <col min="19" max="19" width="9.140625" style="8"/>
    <col min="20" max="20" width="10" style="8" bestFit="1" customWidth="1"/>
    <col min="21" max="21" width="10.42578125" style="8" bestFit="1" customWidth="1"/>
    <col min="22" max="22" width="17" style="8" bestFit="1" customWidth="1"/>
    <col min="23" max="23" width="11.140625" style="8" bestFit="1" customWidth="1"/>
    <col min="24" max="24" width="9.140625" style="8"/>
    <col min="25" max="25" width="12" style="8" bestFit="1" customWidth="1"/>
    <col min="26" max="26" width="9.5703125" style="8" bestFit="1" customWidth="1"/>
    <col min="27" max="32" width="9.140625" style="8"/>
    <col min="33" max="33" width="10.5703125" style="8" bestFit="1" customWidth="1"/>
    <col min="34" max="16384" width="9.140625" style="8"/>
  </cols>
  <sheetData>
    <row r="2" spans="3:19" x14ac:dyDescent="0.25">
      <c r="C2" s="8" t="s">
        <v>31</v>
      </c>
    </row>
    <row r="4" spans="3:19" x14ac:dyDescent="0.25">
      <c r="C4" s="4">
        <v>43801</v>
      </c>
    </row>
    <row r="5" spans="3:19" x14ac:dyDescent="0.25">
      <c r="C5" s="4" t="s">
        <v>32</v>
      </c>
    </row>
    <row r="6" spans="3:19" ht="15.75" thickBot="1" x14ac:dyDescent="0.3">
      <c r="C6" s="4"/>
    </row>
    <row r="7" spans="3:19" ht="15.75" x14ac:dyDescent="0.25">
      <c r="C7" s="219" t="s">
        <v>183</v>
      </c>
      <c r="D7" s="220"/>
      <c r="E7" s="220"/>
      <c r="F7" s="220"/>
      <c r="G7" s="220"/>
      <c r="H7" s="220"/>
      <c r="I7" s="220"/>
      <c r="J7" s="221"/>
      <c r="K7" s="221"/>
      <c r="L7" s="221"/>
      <c r="M7" s="221"/>
      <c r="N7" s="221"/>
      <c r="O7" s="221"/>
      <c r="P7" s="221"/>
      <c r="Q7" s="221"/>
      <c r="R7" s="221"/>
      <c r="S7" s="222"/>
    </row>
    <row r="8" spans="3:19" s="11" customFormat="1" ht="16.5" thickBot="1" x14ac:dyDescent="0.3">
      <c r="C8" s="223"/>
      <c r="D8" s="45">
        <v>2013</v>
      </c>
      <c r="E8" s="45">
        <v>2014</v>
      </c>
      <c r="F8" s="45"/>
      <c r="G8" s="45"/>
      <c r="H8" s="45"/>
      <c r="I8" s="45">
        <v>2015</v>
      </c>
      <c r="J8" s="45">
        <v>2016</v>
      </c>
      <c r="K8" s="45">
        <v>2017</v>
      </c>
      <c r="L8" s="45">
        <v>2018</v>
      </c>
      <c r="M8" s="45">
        <v>2019</v>
      </c>
      <c r="N8" s="45">
        <v>2020</v>
      </c>
      <c r="O8" s="45">
        <v>2021</v>
      </c>
      <c r="P8" s="45">
        <v>2022</v>
      </c>
      <c r="Q8" s="45">
        <v>2023</v>
      </c>
      <c r="R8" s="45">
        <v>2024</v>
      </c>
      <c r="S8" s="224" t="s">
        <v>11</v>
      </c>
    </row>
    <row r="9" spans="3:19" s="11" customFormat="1" ht="15.75" x14ac:dyDescent="0.25">
      <c r="C9" s="54" t="s">
        <v>23</v>
      </c>
      <c r="D9" s="55">
        <v>472269058</v>
      </c>
      <c r="E9" s="55">
        <v>686784580</v>
      </c>
      <c r="F9" s="55"/>
      <c r="G9" s="55"/>
      <c r="H9" s="55"/>
      <c r="I9" s="55">
        <v>725105110.48599994</v>
      </c>
      <c r="J9" s="126">
        <v>550549592.39999998</v>
      </c>
      <c r="K9" s="55">
        <v>248767250</v>
      </c>
      <c r="L9" s="55">
        <v>232684363.75</v>
      </c>
      <c r="M9" s="55">
        <v>209000000</v>
      </c>
      <c r="N9" s="55">
        <v>198550000</v>
      </c>
      <c r="O9" s="55">
        <v>129998546.54500002</v>
      </c>
      <c r="P9" s="55">
        <v>87076578.587900013</v>
      </c>
      <c r="Q9" s="55">
        <v>59518257.179800004</v>
      </c>
      <c r="R9" s="84">
        <v>31959935.77170001</v>
      </c>
      <c r="S9" s="56">
        <v>-0.23866358782081998</v>
      </c>
    </row>
    <row r="10" spans="3:19" s="11" customFormat="1" ht="15.75" x14ac:dyDescent="0.25">
      <c r="C10" s="57" t="s">
        <v>81</v>
      </c>
      <c r="D10" s="58">
        <v>1169875966.850153</v>
      </c>
      <c r="E10" s="58">
        <v>1155658332.996155</v>
      </c>
      <c r="F10" s="58"/>
      <c r="G10" s="58"/>
      <c r="H10" s="58"/>
      <c r="I10" s="58">
        <v>926717107.37639105</v>
      </c>
      <c r="J10" s="127">
        <v>1052902983.5</v>
      </c>
      <c r="K10" s="125">
        <v>1069277102.5</v>
      </c>
      <c r="L10" s="125">
        <v>906701135.17953551</v>
      </c>
      <c r="M10" s="125">
        <v>787491865.5471009</v>
      </c>
      <c r="N10" s="125">
        <v>675527225.85258424</v>
      </c>
      <c r="O10" s="125">
        <v>582834798.62726998</v>
      </c>
      <c r="P10" s="125">
        <v>469834330.85696745</v>
      </c>
      <c r="Q10" s="125">
        <v>416153255.58028197</v>
      </c>
      <c r="R10" s="85">
        <v>416283566.59981883</v>
      </c>
      <c r="S10" s="59">
        <v>-0.14422848335521976</v>
      </c>
    </row>
    <row r="11" spans="3:19" s="11" customFormat="1" ht="15.75" x14ac:dyDescent="0.25">
      <c r="C11" s="57" t="s">
        <v>49</v>
      </c>
      <c r="D11" s="58">
        <v>320000000</v>
      </c>
      <c r="E11" s="58">
        <v>400000000</v>
      </c>
      <c r="F11" s="58"/>
      <c r="G11" s="58"/>
      <c r="H11" s="58"/>
      <c r="I11" s="58">
        <v>650000000</v>
      </c>
      <c r="J11" s="127">
        <v>850000000</v>
      </c>
      <c r="K11" s="125">
        <v>892500000</v>
      </c>
      <c r="L11" s="125">
        <v>937125000</v>
      </c>
      <c r="M11" s="125">
        <v>983981250</v>
      </c>
      <c r="N11" s="125">
        <v>1033180312.5</v>
      </c>
      <c r="O11" s="125">
        <v>1084839328.125</v>
      </c>
      <c r="P11" s="125">
        <v>1139081294.53125</v>
      </c>
      <c r="Q11" s="125">
        <v>1196035359.2578125</v>
      </c>
      <c r="R11" s="85">
        <v>1255837127.2207031</v>
      </c>
      <c r="S11" s="59">
        <v>5.0000000000000044E-2</v>
      </c>
    </row>
    <row r="12" spans="3:19" s="11" customFormat="1" ht="15.75" x14ac:dyDescent="0.25">
      <c r="C12" s="57" t="s">
        <v>180</v>
      </c>
      <c r="D12" s="27">
        <v>210000000</v>
      </c>
      <c r="E12" s="27">
        <v>245000000</v>
      </c>
      <c r="F12" s="27"/>
      <c r="G12" s="27"/>
      <c r="H12" s="27"/>
      <c r="I12" s="27">
        <v>230000000</v>
      </c>
      <c r="J12" s="225">
        <v>249300000</v>
      </c>
      <c r="K12" s="226">
        <v>285000000</v>
      </c>
      <c r="L12" s="226">
        <v>315000000</v>
      </c>
      <c r="M12" s="226">
        <v>385000000</v>
      </c>
      <c r="N12" s="226">
        <v>460000000</v>
      </c>
      <c r="O12" s="226">
        <v>450000000</v>
      </c>
      <c r="P12" s="226">
        <v>410000000</v>
      </c>
      <c r="Q12" s="226">
        <v>370000000</v>
      </c>
      <c r="R12" s="227">
        <v>330000000</v>
      </c>
      <c r="S12" s="59">
        <v>3.2709647184887336E-2</v>
      </c>
    </row>
    <row r="13" spans="3:19" s="11" customFormat="1" ht="15.75" x14ac:dyDescent="0.25">
      <c r="C13" s="57" t="s">
        <v>338</v>
      </c>
      <c r="D13" s="58">
        <v>185000000</v>
      </c>
      <c r="E13" s="58">
        <v>295000000</v>
      </c>
      <c r="F13" s="58"/>
      <c r="G13" s="58"/>
      <c r="H13" s="58"/>
      <c r="I13" s="58">
        <v>625000000</v>
      </c>
      <c r="J13" s="127">
        <v>1185000000</v>
      </c>
      <c r="K13" s="125">
        <v>1425000000</v>
      </c>
      <c r="L13" s="125">
        <v>1512000000</v>
      </c>
      <c r="M13" s="125">
        <v>1609700000</v>
      </c>
      <c r="N13" s="125">
        <v>1761920000</v>
      </c>
      <c r="O13" s="125">
        <v>1957992000.0000005</v>
      </c>
      <c r="P13" s="125">
        <v>2125849600.0000005</v>
      </c>
      <c r="Q13" s="125">
        <v>2203482480.0000005</v>
      </c>
      <c r="R13" s="85">
        <v>2266079320.0000005</v>
      </c>
      <c r="S13" s="59">
        <v>7.8230374690454019E-2</v>
      </c>
    </row>
    <row r="14" spans="3:19" s="11" customFormat="1" ht="16.5" thickBot="1" x14ac:dyDescent="0.3">
      <c r="C14" s="86" t="s">
        <v>289</v>
      </c>
      <c r="D14" s="87">
        <v>1000000</v>
      </c>
      <c r="E14" s="87">
        <v>130000000</v>
      </c>
      <c r="F14" s="87"/>
      <c r="G14" s="87"/>
      <c r="H14" s="87"/>
      <c r="I14" s="87">
        <v>340000000</v>
      </c>
      <c r="J14" s="128">
        <v>960000000</v>
      </c>
      <c r="K14" s="87">
        <v>1140000000</v>
      </c>
      <c r="L14" s="87">
        <v>1450000000</v>
      </c>
      <c r="M14" s="87">
        <v>1810000000</v>
      </c>
      <c r="N14" s="87">
        <v>2507000000</v>
      </c>
      <c r="O14" s="87">
        <v>2896150000</v>
      </c>
      <c r="P14" s="87">
        <v>3250835000</v>
      </c>
      <c r="Q14" s="87">
        <v>3515005375</v>
      </c>
      <c r="R14" s="88">
        <v>3931858087.5</v>
      </c>
      <c r="S14" s="59">
        <v>0.19374508985985939</v>
      </c>
    </row>
    <row r="15" spans="3:19" s="11" customFormat="1" ht="16.5" thickBot="1" x14ac:dyDescent="0.3">
      <c r="C15" s="60" t="s">
        <v>210</v>
      </c>
      <c r="D15" s="61">
        <v>2358145024.850153</v>
      </c>
      <c r="E15" s="61">
        <v>2912442912.9961548</v>
      </c>
      <c r="F15" s="61"/>
      <c r="G15" s="61"/>
      <c r="H15" s="61"/>
      <c r="I15" s="61">
        <v>3496822217.862391</v>
      </c>
      <c r="J15" s="61">
        <v>4847752575.8999996</v>
      </c>
      <c r="K15" s="136">
        <v>5060544352.5</v>
      </c>
      <c r="L15" s="136">
        <v>5353510498.9295349</v>
      </c>
      <c r="M15" s="136">
        <v>5785173115.547101</v>
      </c>
      <c r="N15" s="136">
        <v>6636177538.3525848</v>
      </c>
      <c r="O15" s="136">
        <v>7101814673.2972698</v>
      </c>
      <c r="P15" s="136">
        <v>7482676803.9761181</v>
      </c>
      <c r="Q15" s="136">
        <v>7760194727.0178947</v>
      </c>
      <c r="R15" s="136">
        <v>8232018037.0922222</v>
      </c>
      <c r="S15" s="107">
        <v>7.7077099362720336E-2</v>
      </c>
    </row>
    <row r="16" spans="3:19" s="11" customFormat="1" x14ac:dyDescent="0.25">
      <c r="C16" s="228"/>
      <c r="D16" s="229"/>
      <c r="E16" s="229"/>
      <c r="F16" s="229"/>
      <c r="G16" s="229"/>
      <c r="H16" s="229"/>
      <c r="I16" s="230"/>
      <c r="J16" s="230"/>
      <c r="K16" s="229"/>
      <c r="L16" s="229"/>
      <c r="M16" s="229"/>
      <c r="N16" s="229"/>
      <c r="O16" s="229"/>
      <c r="P16" s="229"/>
      <c r="Q16" s="229"/>
      <c r="R16" s="229"/>
      <c r="S16" s="228"/>
    </row>
    <row r="17" spans="3:19" s="11" customFormat="1" ht="15.75" thickBot="1" x14ac:dyDescent="0.3">
      <c r="C17" s="228"/>
      <c r="D17" s="229"/>
      <c r="E17" s="229"/>
      <c r="F17" s="229"/>
      <c r="G17" s="229"/>
      <c r="H17" s="229"/>
      <c r="I17" s="229"/>
      <c r="J17" s="229"/>
      <c r="K17" s="229"/>
      <c r="L17" s="229"/>
      <c r="M17" s="229"/>
      <c r="N17" s="229"/>
      <c r="O17" s="229"/>
      <c r="P17" s="229"/>
      <c r="Q17" s="229"/>
      <c r="R17" s="229"/>
      <c r="S17" s="228"/>
    </row>
    <row r="18" spans="3:19" s="11" customFormat="1" ht="15.75" x14ac:dyDescent="0.25">
      <c r="C18" s="219" t="s">
        <v>184</v>
      </c>
      <c r="D18" s="220"/>
      <c r="E18" s="220"/>
      <c r="F18" s="220"/>
      <c r="G18" s="220"/>
      <c r="H18" s="220"/>
      <c r="I18" s="220"/>
      <c r="J18" s="221"/>
      <c r="K18" s="221"/>
      <c r="L18" s="221"/>
      <c r="M18" s="221"/>
      <c r="N18" s="221"/>
      <c r="O18" s="221"/>
      <c r="P18" s="221"/>
      <c r="Q18" s="221"/>
      <c r="R18" s="221"/>
      <c r="S18" s="222"/>
    </row>
    <row r="19" spans="3:19" s="11" customFormat="1" ht="16.5" thickBot="1" x14ac:dyDescent="0.3">
      <c r="C19" s="231"/>
      <c r="D19" s="232">
        <v>2013</v>
      </c>
      <c r="E19" s="232">
        <v>2014</v>
      </c>
      <c r="F19" s="232"/>
      <c r="G19" s="232"/>
      <c r="H19" s="232"/>
      <c r="I19" s="232">
        <v>2015</v>
      </c>
      <c r="J19" s="232">
        <v>2016</v>
      </c>
      <c r="K19" s="232">
        <v>2017</v>
      </c>
      <c r="L19" s="232">
        <v>2018</v>
      </c>
      <c r="M19" s="232">
        <v>2019</v>
      </c>
      <c r="N19" s="232">
        <v>2020</v>
      </c>
      <c r="O19" s="232">
        <v>2021</v>
      </c>
      <c r="P19" s="232">
        <v>2022</v>
      </c>
      <c r="Q19" s="232">
        <v>2023</v>
      </c>
      <c r="R19" s="232">
        <v>2024</v>
      </c>
      <c r="S19" s="224" t="s">
        <v>11</v>
      </c>
    </row>
    <row r="20" spans="3:19" s="11" customFormat="1" ht="15.75" x14ac:dyDescent="0.25">
      <c r="C20" s="54" t="s">
        <v>23</v>
      </c>
      <c r="D20" s="55">
        <v>366498340.92000002</v>
      </c>
      <c r="E20" s="55">
        <v>524086482.70999998</v>
      </c>
      <c r="F20" s="55"/>
      <c r="G20" s="55"/>
      <c r="H20" s="55"/>
      <c r="I20" s="55">
        <v>548622550.10523546</v>
      </c>
      <c r="J20" s="126">
        <v>427097978.15394533</v>
      </c>
      <c r="K20" s="55">
        <v>177919434.05723339</v>
      </c>
      <c r="L20" s="55">
        <v>157199490.24448335</v>
      </c>
      <c r="M20" s="55">
        <v>132102982.40535003</v>
      </c>
      <c r="N20" s="55">
        <v>112948049.95657428</v>
      </c>
      <c r="O20" s="55">
        <v>66556404.312119797</v>
      </c>
      <c r="P20" s="55">
        <v>40123168.452273443</v>
      </c>
      <c r="Q20" s="55">
        <v>24682354.256516352</v>
      </c>
      <c r="R20" s="84">
        <v>11928471.215387944</v>
      </c>
      <c r="S20" s="56">
        <v>-0.3094627839264571</v>
      </c>
    </row>
    <row r="21" spans="3:19" s="11" customFormat="1" ht="15.75" x14ac:dyDescent="0.25">
      <c r="C21" s="57" t="s">
        <v>81</v>
      </c>
      <c r="D21" s="58">
        <v>1159515270.2752295</v>
      </c>
      <c r="E21" s="58">
        <v>1066280649.5700977</v>
      </c>
      <c r="F21" s="58"/>
      <c r="G21" s="58"/>
      <c r="H21" s="58"/>
      <c r="I21" s="58">
        <v>866623222.53440857</v>
      </c>
      <c r="J21" s="127">
        <v>968893536.34047508</v>
      </c>
      <c r="K21" s="125">
        <v>908109757.84327757</v>
      </c>
      <c r="L21" s="125">
        <v>702014917.80271745</v>
      </c>
      <c r="M21" s="125">
        <v>552336422.45700824</v>
      </c>
      <c r="N21" s="125">
        <v>448423619.04133397</v>
      </c>
      <c r="O21" s="125">
        <v>361835829.38452476</v>
      </c>
      <c r="P21" s="125">
        <v>276253115.55709738</v>
      </c>
      <c r="Q21" s="125">
        <v>233081293.34963298</v>
      </c>
      <c r="R21" s="85">
        <v>219448196.13960427</v>
      </c>
      <c r="S21" s="59">
        <v>-0.19789316767891452</v>
      </c>
    </row>
    <row r="22" spans="3:19" s="11" customFormat="1" ht="15.75" x14ac:dyDescent="0.25">
      <c r="C22" s="57" t="s">
        <v>49</v>
      </c>
      <c r="D22" s="58">
        <v>675200000</v>
      </c>
      <c r="E22" s="58">
        <v>740000000</v>
      </c>
      <c r="F22" s="58"/>
      <c r="G22" s="58"/>
      <c r="H22" s="58"/>
      <c r="I22" s="58">
        <v>974025000.00000012</v>
      </c>
      <c r="J22" s="127">
        <v>1057191750.0000001</v>
      </c>
      <c r="K22" s="125">
        <v>943543636.87500012</v>
      </c>
      <c r="L22" s="125">
        <v>852019904.09812498</v>
      </c>
      <c r="M22" s="125">
        <v>769373973.40060687</v>
      </c>
      <c r="N22" s="125">
        <v>727058404.86357355</v>
      </c>
      <c r="O22" s="125">
        <v>656533739.59180689</v>
      </c>
      <c r="P22" s="125">
        <v>620424383.91425753</v>
      </c>
      <c r="Q22" s="125">
        <v>560243218.67457449</v>
      </c>
      <c r="R22" s="85">
        <v>529429841.64747298</v>
      </c>
      <c r="S22" s="59">
        <v>-8.0428773687930111E-2</v>
      </c>
    </row>
    <row r="23" spans="3:19" s="11" customFormat="1" ht="15.75" x14ac:dyDescent="0.25">
      <c r="C23" s="57" t="s">
        <v>180</v>
      </c>
      <c r="D23" s="27">
        <v>369000000</v>
      </c>
      <c r="E23" s="27">
        <v>431725000</v>
      </c>
      <c r="F23" s="27"/>
      <c r="G23" s="27"/>
      <c r="H23" s="27"/>
      <c r="I23" s="27">
        <v>372793460</v>
      </c>
      <c r="J23" s="225">
        <v>449988498.99999994</v>
      </c>
      <c r="K23" s="226">
        <v>573366158.5</v>
      </c>
      <c r="L23" s="226">
        <v>650392228.5999999</v>
      </c>
      <c r="M23" s="226">
        <v>799079177.9727999</v>
      </c>
      <c r="N23" s="226">
        <v>951555537.59809983</v>
      </c>
      <c r="O23" s="226">
        <v>904588091.7160188</v>
      </c>
      <c r="P23" s="226">
        <v>784832451.57815075</v>
      </c>
      <c r="Q23" s="226">
        <v>674790905.22477937</v>
      </c>
      <c r="R23" s="227">
        <v>573791432.37779963</v>
      </c>
      <c r="S23" s="59">
        <v>7.3926443313916401E-3</v>
      </c>
    </row>
    <row r="24" spans="3:19" s="11" customFormat="1" ht="15.75" x14ac:dyDescent="0.25">
      <c r="C24" s="57" t="s">
        <v>338</v>
      </c>
      <c r="D24" s="58">
        <v>273750000</v>
      </c>
      <c r="E24" s="58">
        <v>443175000</v>
      </c>
      <c r="F24" s="58"/>
      <c r="G24" s="58"/>
      <c r="H24" s="58"/>
      <c r="I24" s="58">
        <v>1052100000</v>
      </c>
      <c r="J24" s="127">
        <v>1450368000</v>
      </c>
      <c r="K24" s="125">
        <v>1650884920</v>
      </c>
      <c r="L24" s="125">
        <v>1660097066.4000001</v>
      </c>
      <c r="M24" s="125">
        <v>1672924476.888</v>
      </c>
      <c r="N24" s="125">
        <v>1745111693.9492102</v>
      </c>
      <c r="O24" s="125">
        <v>1853203825.5451183</v>
      </c>
      <c r="P24" s="125">
        <v>1889683548.463618</v>
      </c>
      <c r="Q24" s="125">
        <v>1829995880.5188456</v>
      </c>
      <c r="R24" s="85">
        <v>1754200196.3544648</v>
      </c>
      <c r="S24" s="59">
        <v>1.9678649629512046E-2</v>
      </c>
    </row>
    <row r="25" spans="3:19" s="11" customFormat="1" ht="16.5" thickBot="1" x14ac:dyDescent="0.3">
      <c r="C25" s="86" t="s">
        <v>289</v>
      </c>
      <c r="D25" s="87">
        <v>6000000</v>
      </c>
      <c r="E25" s="87">
        <v>552500000</v>
      </c>
      <c r="F25" s="87"/>
      <c r="G25" s="87"/>
      <c r="H25" s="87"/>
      <c r="I25" s="87">
        <v>1309000000</v>
      </c>
      <c r="J25" s="128">
        <v>3390500000</v>
      </c>
      <c r="K25" s="87">
        <v>3727040000</v>
      </c>
      <c r="L25" s="87">
        <v>4046960000</v>
      </c>
      <c r="M25" s="87">
        <v>4351064880</v>
      </c>
      <c r="N25" s="87">
        <v>5136958859.2799997</v>
      </c>
      <c r="O25" s="87">
        <v>5172811788.8520803</v>
      </c>
      <c r="P25" s="87">
        <v>5102839074.2983246</v>
      </c>
      <c r="Q25" s="87">
        <v>4819241951.9212275</v>
      </c>
      <c r="R25" s="88">
        <v>4758733426.6995287</v>
      </c>
      <c r="S25" s="59">
        <v>3.5547355131637648E-2</v>
      </c>
    </row>
    <row r="26" spans="3:19" s="11" customFormat="1" ht="16.5" thickBot="1" x14ac:dyDescent="0.3">
      <c r="C26" s="60" t="s">
        <v>113</v>
      </c>
      <c r="D26" s="61">
        <v>2849963611.1952295</v>
      </c>
      <c r="E26" s="61">
        <v>3757767132.280098</v>
      </c>
      <c r="F26" s="61"/>
      <c r="G26" s="61"/>
      <c r="H26" s="61"/>
      <c r="I26" s="61">
        <v>5123164232.6396446</v>
      </c>
      <c r="J26" s="61">
        <v>7744039763.494421</v>
      </c>
      <c r="K26" s="137">
        <v>7980863907.2755108</v>
      </c>
      <c r="L26" s="137">
        <v>8068683607.1453257</v>
      </c>
      <c r="M26" s="137">
        <v>8276881913.123765</v>
      </c>
      <c r="N26" s="137">
        <v>9122056164.6887913</v>
      </c>
      <c r="O26" s="137">
        <v>9015529679.4016685</v>
      </c>
      <c r="P26" s="137">
        <v>8714155742.2637215</v>
      </c>
      <c r="Q26" s="137">
        <v>8142035603.9455757</v>
      </c>
      <c r="R26" s="137">
        <v>7847531564.4342585</v>
      </c>
      <c r="S26" s="107">
        <v>1.8116141459243451E-3</v>
      </c>
    </row>
    <row r="27" spans="3:19" s="11" customFormat="1" ht="111" customHeight="1" x14ac:dyDescent="0.25">
      <c r="D27" s="167"/>
      <c r="E27" s="167"/>
      <c r="F27" s="167"/>
      <c r="G27" s="167"/>
      <c r="H27" s="167"/>
      <c r="I27" s="167"/>
      <c r="J27" s="167"/>
      <c r="K27" s="167"/>
      <c r="L27" s="167"/>
      <c r="M27" s="167"/>
      <c r="N27" s="167"/>
      <c r="O27" s="167"/>
      <c r="P27" s="167"/>
      <c r="Q27" s="167"/>
      <c r="R27" s="167"/>
    </row>
    <row r="28" spans="3:19" s="11" customFormat="1" x14ac:dyDescent="0.25">
      <c r="D28" s="167"/>
      <c r="E28" s="167"/>
      <c r="F28" s="167"/>
      <c r="G28" s="167"/>
      <c r="H28" s="167"/>
      <c r="I28" s="167"/>
      <c r="J28" s="167"/>
      <c r="K28" s="167"/>
      <c r="L28" s="167"/>
      <c r="M28" s="167"/>
      <c r="N28" s="167"/>
      <c r="O28" s="167"/>
      <c r="P28" s="167"/>
      <c r="Q28" s="167"/>
      <c r="R28" s="167"/>
    </row>
    <row r="29" spans="3:19" ht="15.75" thickBot="1" x14ac:dyDescent="0.3">
      <c r="C29" s="15"/>
    </row>
    <row r="30" spans="3:19" ht="15.75" x14ac:dyDescent="0.25">
      <c r="C30" s="219" t="s">
        <v>211</v>
      </c>
      <c r="D30" s="220"/>
      <c r="E30" s="220"/>
      <c r="F30" s="220"/>
      <c r="G30" s="220"/>
      <c r="H30" s="220"/>
      <c r="I30" s="220"/>
      <c r="J30" s="221"/>
      <c r="K30" s="221"/>
      <c r="L30" s="221"/>
      <c r="M30" s="221"/>
      <c r="N30" s="221"/>
      <c r="O30" s="221"/>
      <c r="P30" s="221"/>
      <c r="Q30" s="221"/>
      <c r="R30" s="221"/>
      <c r="S30" s="222"/>
    </row>
    <row r="31" spans="3:19" ht="16.5" thickBot="1" x14ac:dyDescent="0.3">
      <c r="C31" s="223"/>
      <c r="D31" s="45">
        <v>2013</v>
      </c>
      <c r="E31" s="45">
        <v>2014</v>
      </c>
      <c r="F31" s="45"/>
      <c r="G31" s="45"/>
      <c r="H31" s="45"/>
      <c r="I31" s="45">
        <v>2015</v>
      </c>
      <c r="J31" s="45">
        <v>2016</v>
      </c>
      <c r="K31" s="45">
        <v>2017</v>
      </c>
      <c r="L31" s="45">
        <v>2018</v>
      </c>
      <c r="M31" s="45">
        <v>2019</v>
      </c>
      <c r="N31" s="45">
        <v>2020</v>
      </c>
      <c r="O31" s="45">
        <v>2021</v>
      </c>
      <c r="P31" s="45">
        <v>2022</v>
      </c>
      <c r="Q31" s="45">
        <v>2023</v>
      </c>
      <c r="R31" s="45">
        <v>2024</v>
      </c>
      <c r="S31" s="224" t="s">
        <v>11</v>
      </c>
    </row>
    <row r="32" spans="3:19" ht="15.75" x14ac:dyDescent="0.25">
      <c r="C32" s="115" t="s">
        <v>23</v>
      </c>
      <c r="D32" s="62">
        <v>0.77603716506873088</v>
      </c>
      <c r="E32" s="62">
        <v>0.76310170317161163</v>
      </c>
      <c r="F32" s="62"/>
      <c r="G32" s="62"/>
      <c r="H32" s="62"/>
      <c r="I32" s="62">
        <v>0.7566110653082041</v>
      </c>
      <c r="J32" s="108">
        <v>0.7757665867884953</v>
      </c>
      <c r="K32" s="62">
        <v>0.71520440917055361</v>
      </c>
      <c r="L32" s="62">
        <v>0.67559112142739908</v>
      </c>
      <c r="M32" s="62">
        <v>0.63207168615000009</v>
      </c>
      <c r="N32" s="62">
        <v>0.56886451753500011</v>
      </c>
      <c r="O32" s="62">
        <v>0.51197806499383269</v>
      </c>
      <c r="P32" s="62">
        <v>0.46078025920334997</v>
      </c>
      <c r="Q32" s="62">
        <v>0.41470223467654455</v>
      </c>
      <c r="R32" s="109">
        <v>0.37323201462596201</v>
      </c>
      <c r="S32" s="59">
        <v>-9.2993314089612422E-2</v>
      </c>
    </row>
    <row r="33" spans="3:19" ht="15.75" x14ac:dyDescent="0.25">
      <c r="C33" s="116" t="s">
        <v>81</v>
      </c>
      <c r="D33" s="64">
        <v>0.99114376492166145</v>
      </c>
      <c r="E33" s="64">
        <v>0.92266080650815097</v>
      </c>
      <c r="F33" s="64"/>
      <c r="G33" s="64"/>
      <c r="H33" s="64"/>
      <c r="I33" s="64">
        <v>0.93515401370746998</v>
      </c>
      <c r="J33" s="110">
        <v>0.92021159738738179</v>
      </c>
      <c r="K33" s="129">
        <v>0.84927448247053205</v>
      </c>
      <c r="L33" s="129">
        <v>0.77425172481306292</v>
      </c>
      <c r="M33" s="129">
        <v>0.70138682902239102</v>
      </c>
      <c r="N33" s="129">
        <v>0.66381279966233431</v>
      </c>
      <c r="O33" s="129">
        <v>0.62082056568472543</v>
      </c>
      <c r="P33" s="129">
        <v>0.58797984185876284</v>
      </c>
      <c r="Q33" s="129">
        <v>0.56008523356287487</v>
      </c>
      <c r="R33" s="111">
        <v>0.52716036314391412</v>
      </c>
      <c r="S33" s="59">
        <v>-6.2709126536598991E-2</v>
      </c>
    </row>
    <row r="34" spans="3:19" ht="15.75" x14ac:dyDescent="0.25">
      <c r="C34" s="116" t="s">
        <v>49</v>
      </c>
      <c r="D34" s="64">
        <v>2.11</v>
      </c>
      <c r="E34" s="64">
        <v>1.85</v>
      </c>
      <c r="F34" s="64"/>
      <c r="G34" s="64"/>
      <c r="H34" s="64"/>
      <c r="I34" s="64">
        <v>1.4985000000000002</v>
      </c>
      <c r="J34" s="110">
        <v>1.2437550000000002</v>
      </c>
      <c r="K34" s="129">
        <v>1.0571917500000001</v>
      </c>
      <c r="L34" s="129">
        <v>0.90918490499999993</v>
      </c>
      <c r="M34" s="129">
        <v>0.78189901829999997</v>
      </c>
      <c r="N34" s="129">
        <v>0.70370911647000001</v>
      </c>
      <c r="O34" s="129">
        <v>0.60518984016419997</v>
      </c>
      <c r="P34" s="129">
        <v>0.54467085614777999</v>
      </c>
      <c r="Q34" s="129">
        <v>0.4684169362870908</v>
      </c>
      <c r="R34" s="111">
        <v>0.42157524265838175</v>
      </c>
      <c r="S34" s="59">
        <v>-0.12421787970279063</v>
      </c>
    </row>
    <row r="35" spans="3:19" ht="15.75" x14ac:dyDescent="0.25">
      <c r="C35" s="116" t="s">
        <v>180</v>
      </c>
      <c r="D35" s="64">
        <v>1.7571428571428571</v>
      </c>
      <c r="E35" s="64">
        <v>1.7621428571428572</v>
      </c>
      <c r="F35" s="64"/>
      <c r="G35" s="64"/>
      <c r="H35" s="64"/>
      <c r="I35" s="64">
        <v>1.6208411304347825</v>
      </c>
      <c r="J35" s="110">
        <v>1.8050080184516644</v>
      </c>
      <c r="K35" s="129">
        <v>2.0118110824561404</v>
      </c>
      <c r="L35" s="129">
        <v>2.0647372336507934</v>
      </c>
      <c r="M35" s="129">
        <v>2.075530332396883</v>
      </c>
      <c r="N35" s="129">
        <v>2.068598994778478</v>
      </c>
      <c r="O35" s="129">
        <v>2.0101957593689308</v>
      </c>
      <c r="P35" s="129">
        <v>1.9142254916540262</v>
      </c>
      <c r="Q35" s="129">
        <v>1.8237592033102146</v>
      </c>
      <c r="R35" s="111">
        <v>1.7387619162963626</v>
      </c>
      <c r="S35" s="59">
        <v>-2.4515121866546474E-2</v>
      </c>
    </row>
    <row r="36" spans="3:19" ht="15.75" x14ac:dyDescent="0.25">
      <c r="C36" s="116" t="s">
        <v>379</v>
      </c>
      <c r="D36" s="64">
        <v>1.4797297297297298</v>
      </c>
      <c r="E36" s="64">
        <v>1.5022881355932203</v>
      </c>
      <c r="F36" s="64"/>
      <c r="G36" s="64"/>
      <c r="H36" s="64"/>
      <c r="I36" s="64">
        <v>1.68336</v>
      </c>
      <c r="J36" s="110">
        <v>1.2239392405063292</v>
      </c>
      <c r="K36" s="129">
        <v>1.1585157333333334</v>
      </c>
      <c r="L36" s="129">
        <v>1.0979477952380954</v>
      </c>
      <c r="M36" s="129">
        <v>1.0392771801503387</v>
      </c>
      <c r="N36" s="129">
        <v>0.99046023312591391</v>
      </c>
      <c r="O36" s="129">
        <v>0.94648181685375521</v>
      </c>
      <c r="P36" s="129">
        <v>0.88890745067930377</v>
      </c>
      <c r="Q36" s="129">
        <v>0.83050167048246515</v>
      </c>
      <c r="R36" s="111">
        <v>0.77411244208100549</v>
      </c>
      <c r="S36" s="59">
        <v>-5.4303538868260226E-2</v>
      </c>
    </row>
    <row r="37" spans="3:19" ht="16.5" thickBot="1" x14ac:dyDescent="0.3">
      <c r="C37" s="116" t="s">
        <v>289</v>
      </c>
      <c r="D37" s="64">
        <v>6</v>
      </c>
      <c r="E37" s="64">
        <v>4.25</v>
      </c>
      <c r="F37" s="64"/>
      <c r="G37" s="64"/>
      <c r="H37" s="64"/>
      <c r="I37" s="64">
        <v>3.85</v>
      </c>
      <c r="J37" s="112">
        <v>3.5317708333333333</v>
      </c>
      <c r="K37" s="113">
        <v>3.2693333333333334</v>
      </c>
      <c r="L37" s="113">
        <v>2.7910068965517243</v>
      </c>
      <c r="M37" s="113">
        <v>2.4039032486187843</v>
      </c>
      <c r="N37" s="113">
        <v>2.0490462143119266</v>
      </c>
      <c r="O37" s="113">
        <v>1.7860994039853186</v>
      </c>
      <c r="P37" s="113">
        <v>1.5697010381327643</v>
      </c>
      <c r="Q37" s="113">
        <v>1.3710482453874562</v>
      </c>
      <c r="R37" s="114">
        <v>1.210301420040641</v>
      </c>
      <c r="S37" s="59">
        <v>-0.13252220769075029</v>
      </c>
    </row>
    <row r="38" spans="3:19" ht="16.5" thickBot="1" x14ac:dyDescent="0.3">
      <c r="C38" s="117" t="s">
        <v>212</v>
      </c>
      <c r="D38" s="63">
        <v>1.2085616368638434</v>
      </c>
      <c r="E38" s="63">
        <v>1.2902457643072982</v>
      </c>
      <c r="F38" s="63"/>
      <c r="G38" s="63"/>
      <c r="H38" s="63"/>
      <c r="I38" s="63">
        <v>1.4650914211393444</v>
      </c>
      <c r="J38" s="63">
        <v>1.5974494659634557</v>
      </c>
      <c r="K38" s="63">
        <v>1.5770761703398213</v>
      </c>
      <c r="L38" s="63">
        <v>1.5071761993851895</v>
      </c>
      <c r="M38" s="63">
        <v>1.4307060044375222</v>
      </c>
      <c r="N38" s="63">
        <v>1.374594954997741</v>
      </c>
      <c r="O38" s="63">
        <v>1.269468451957771</v>
      </c>
      <c r="P38" s="63">
        <v>1.1645773258084893</v>
      </c>
      <c r="Q38" s="63">
        <v>1.049205063836641</v>
      </c>
      <c r="R38" s="63">
        <v>0.95329377669903947</v>
      </c>
      <c r="S38" s="107">
        <v>-6.9879384921774701E-2</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 page</vt:lpstr>
      <vt:lpstr>Definitions</vt:lpstr>
      <vt:lpstr>Table of Contents</vt:lpstr>
      <vt:lpstr>1. Terminal forecast</vt:lpstr>
      <vt:lpstr>1a.  Terminal Analysis</vt:lpstr>
      <vt:lpstr>2.  MIMO forecast</vt:lpstr>
      <vt:lpstr>3.  Analysis by band</vt:lpstr>
      <vt:lpstr>4.  TOTALS</vt:lpstr>
      <vt:lpstr>5.  FEMs</vt:lpstr>
      <vt:lpstr>5a. ASM</vt:lpstr>
      <vt:lpstr>5b. TxM</vt:lpstr>
      <vt:lpstr>5c. MMPA</vt:lpstr>
      <vt:lpstr>5c. Switched Duplexer Bank</vt:lpstr>
      <vt:lpstr>5d. Diversity Module</vt:lpstr>
      <vt:lpstr>5f. CFE</vt:lpstr>
      <vt:lpstr>6.  PA Summary and ET</vt:lpstr>
      <vt:lpstr>6b Discrete PA</vt:lpstr>
      <vt:lpstr>7.  Filter Summary</vt:lpstr>
      <vt:lpstr>7a  Discrete Filters+FilterBank</vt:lpstr>
      <vt:lpstr>8a  Switch</vt:lpstr>
      <vt:lpstr>8b Aperture Tuning</vt:lpstr>
      <vt:lpstr>8c Impedance Tuning</vt:lpstr>
      <vt:lpstr>9 LNA</vt:lpstr>
      <vt:lpstr>10 mmwave</vt:lpstr>
      <vt:lpstr>11.  Assumptions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2019-11-18T15:04:57Z</cp:lastPrinted>
  <dcterms:created xsi:type="dcterms:W3CDTF">2010-11-16T23:06:24Z</dcterms:created>
  <dcterms:modified xsi:type="dcterms:W3CDTF">2019-12-03T16:02:53Z</dcterms:modified>
</cp:coreProperties>
</file>