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5.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6.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7.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drawings/drawing8.xml" ContentType="application/vnd.openxmlformats-officedocument.drawing+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9.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drawings/drawing10.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drawings/drawing11.xml" ContentType="application/vnd.openxmlformats-officedocument.drawing+xml"/>
  <Override PartName="/xl/charts/chart58.xml" ContentType="application/vnd.openxmlformats-officedocument.drawingml.chart+xml"/>
  <Override PartName="/xl/charts/style2.xml" ContentType="application/vnd.ms-office.chartstyle+xml"/>
  <Override PartName="/xl/charts/colors2.xml" ContentType="application/vnd.ms-office.chartcolorstyle+xml"/>
  <Override PartName="/xl/charts/chart59.xml" ContentType="application/vnd.openxmlformats-officedocument.drawingml.chart+xml"/>
  <Override PartName="/xl/charts/style3.xml" ContentType="application/vnd.ms-office.chartstyle+xml"/>
  <Override PartName="/xl/charts/colors3.xml" ContentType="application/vnd.ms-office.chartcolorstyle+xml"/>
  <Override PartName="/xl/charts/chart60.xml" ContentType="application/vnd.openxmlformats-officedocument.drawingml.chart+xml"/>
  <Override PartName="/xl/charts/style4.xml" ContentType="application/vnd.ms-office.chartstyle+xml"/>
  <Override PartName="/xl/charts/colors4.xml" ContentType="application/vnd.ms-office.chartcolorstyle+xml"/>
  <Override PartName="/xl/charts/chart61.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mc:AlternateContent xmlns:mc="http://schemas.openxmlformats.org/markup-compatibility/2006">
    <mc:Choice Requires="x15">
      <x15ac:absPath xmlns:x15ac="http://schemas.microsoft.com/office/spreadsheetml/2010/11/ac" url="C:\Users\Eleanor!\Dropbox (MEXP)\MEXP files\"/>
    </mc:Choice>
  </mc:AlternateContent>
  <bookViews>
    <workbookView xWindow="0" yWindow="0" windowWidth="3990" windowHeight="7185" tabRatio="882" xr2:uid="{00000000-000D-0000-FFFF-FFFF00000000}"/>
  </bookViews>
  <sheets>
    <sheet name="Cover page" sheetId="27" r:id="rId1"/>
    <sheet name="TOC" sheetId="64" r:id="rId2"/>
    <sheet name="Definitions" sheetId="3" r:id="rId3"/>
    <sheet name="Summary" sheetId="62" r:id="rId4"/>
    <sheet name="Residential" sheetId="9" r:id="rId5"/>
    <sheet name="Enterprise" sheetId="61" r:id="rId6"/>
    <sheet name="Carrier Indoor" sheetId="16" r:id="rId7"/>
    <sheet name="Carrier Outdoor" sheetId="60" r:id="rId8"/>
    <sheet name="Regions" sheetId="24" r:id="rId9"/>
    <sheet name="SC Installed Base" sheetId="46" r:id="rId10"/>
    <sheet name="Market Shares" sheetId="63" r:id="rId11"/>
  </sheets>
  <calcPr calcId="171027"/>
  <fileRecoveryPr autoRecover="0"/>
</workbook>
</file>

<file path=xl/calcChain.xml><?xml version="1.0" encoding="utf-8"?>
<calcChain xmlns="http://schemas.openxmlformats.org/spreadsheetml/2006/main">
  <c r="C1" i="64" l="1"/>
  <c r="F2" i="63"/>
  <c r="E2" i="46"/>
  <c r="B4" i="46"/>
  <c r="G2" i="24"/>
  <c r="C4" i="24"/>
  <c r="E2" i="60"/>
  <c r="B4" i="60"/>
  <c r="F2" i="16"/>
  <c r="B4" i="16"/>
  <c r="G2" i="61"/>
  <c r="B4" i="61"/>
  <c r="F2" i="9"/>
  <c r="B4" i="9"/>
  <c r="E2" i="62"/>
  <c r="B5" i="62"/>
  <c r="B4" i="64"/>
  <c r="B4" i="63" l="1"/>
  <c r="B4" i="3" l="1"/>
  <c r="H2" i="3"/>
  <c r="G2" i="3"/>
  <c r="F2" i="3"/>
</calcChain>
</file>

<file path=xl/sharedStrings.xml><?xml version="1.0" encoding="utf-8"?>
<sst xmlns="http://schemas.openxmlformats.org/spreadsheetml/2006/main" count="740" uniqueCount="335">
  <si>
    <t>TD-SCDMA</t>
  </si>
  <si>
    <t>TD-LTE</t>
  </si>
  <si>
    <t>Mobile Experts</t>
  </si>
  <si>
    <t>Relay</t>
  </si>
  <si>
    <t>Definitions</t>
  </si>
  <si>
    <t>Antenna Location</t>
  </si>
  <si>
    <t>Backhaul</t>
  </si>
  <si>
    <t>Operator managed</t>
  </si>
  <si>
    <t xml:space="preserve">Indoor  </t>
  </si>
  <si>
    <t>Indoor mostly</t>
  </si>
  <si>
    <t>Utility pole or rooftop</t>
  </si>
  <si>
    <t>Aggregated at hub</t>
  </si>
  <si>
    <t>Wall or ceiling mounted</t>
  </si>
  <si>
    <t>Rooftop or higher, sectorized</t>
  </si>
  <si>
    <t>Indoor or outdoor, Utility pole or wall</t>
  </si>
  <si>
    <t>Indoor or Outdoor</t>
  </si>
  <si>
    <t>Demodulated &amp; shifted for orthogonality</t>
  </si>
  <si>
    <t>Indoor</t>
  </si>
  <si>
    <t>Any</t>
  </si>
  <si>
    <t>China</t>
  </si>
  <si>
    <t>USA and Canada</t>
  </si>
  <si>
    <t>North America:</t>
  </si>
  <si>
    <t>Latin America:</t>
  </si>
  <si>
    <t>Mexico through South America, including Caribbean</t>
  </si>
  <si>
    <t>Western and Eastern Europe, including Russia</t>
  </si>
  <si>
    <t>India through Australia/Micronesia, excluding China</t>
  </si>
  <si>
    <t>Pakistan and Turkey through Africa</t>
  </si>
  <si>
    <t>Middle East/Africa:</t>
  </si>
  <si>
    <t>Asia Pacific:</t>
  </si>
  <si>
    <t>China:</t>
  </si>
  <si>
    <t>Europe:</t>
  </si>
  <si>
    <t>Multimode:</t>
  </si>
  <si>
    <t>Capable of multiple simultaneous air interface standards (LTE, HSPA, GSM, etc)</t>
  </si>
  <si>
    <t>Single-mode:</t>
  </si>
  <si>
    <t xml:space="preserve">Capable of only one air interface standard  </t>
  </si>
  <si>
    <t>Outdoor</t>
  </si>
  <si>
    <t>TOTAL</t>
  </si>
  <si>
    <t>Onboard aircraft, ships, remote locations</t>
  </si>
  <si>
    <t>Satellite-based Access Node</t>
  </si>
  <si>
    <t>Capacity</t>
  </si>
  <si>
    <t>8-32 users</t>
  </si>
  <si>
    <t>Same RF signal repeated</t>
  </si>
  <si>
    <t>North America</t>
  </si>
  <si>
    <t>Latin America</t>
  </si>
  <si>
    <t>Europe</t>
  </si>
  <si>
    <t>Asia Pacific</t>
  </si>
  <si>
    <t>MEA</t>
  </si>
  <si>
    <t>Mostly outdoor, utility pole, wall, roof</t>
  </si>
  <si>
    <t>Architecture</t>
  </si>
  <si>
    <t>China, including Tibet and Hong Kong</t>
  </si>
  <si>
    <t>Repeater:  Consumer</t>
  </si>
  <si>
    <t>Repeater:  Operator</t>
  </si>
  <si>
    <t>Up to 8 users</t>
  </si>
  <si>
    <t>Multiple</t>
  </si>
  <si>
    <t>APAC</t>
  </si>
  <si>
    <t>Outdoor DAS</t>
  </si>
  <si>
    <t>Indoor DAS</t>
  </si>
  <si>
    <t>Macrocell</t>
  </si>
  <si>
    <t>CDMA/EVDO</t>
  </si>
  <si>
    <t>FDD LTE</t>
  </si>
  <si>
    <t>Adaptable:</t>
  </si>
  <si>
    <t>Capable of one air interface standard at a time, but reprogrammable</t>
  </si>
  <si>
    <t>Segment Definitions</t>
  </si>
  <si>
    <t>TOTALS</t>
  </si>
  <si>
    <t>Joe Madden, Principal Analyst</t>
  </si>
  <si>
    <t>(408) 540-7284</t>
  </si>
  <si>
    <t>joe@mobile-experts.net</t>
  </si>
  <si>
    <t>Others</t>
  </si>
  <si>
    <t>Closely controlled cells</t>
  </si>
  <si>
    <t>Multiband:</t>
  </si>
  <si>
    <t>Carrier Aggregation Units:</t>
  </si>
  <si>
    <t>Over 32 users</t>
  </si>
  <si>
    <t>RF Power</t>
  </si>
  <si>
    <t>N Amer</t>
  </si>
  <si>
    <t>Eur</t>
  </si>
  <si>
    <t>Macro sector</t>
  </si>
  <si>
    <t>Autonomous node (Gateway)</t>
  </si>
  <si>
    <t>Active Antenna System</t>
  </si>
  <si>
    <t>Any power</t>
  </si>
  <si>
    <t>Multiple antennas using waveforms and beamsteering</t>
  </si>
  <si>
    <t>up to 1W per antenna</t>
  </si>
  <si>
    <t>5-60W composite</t>
  </si>
  <si>
    <t>0-4W composite</t>
  </si>
  <si>
    <t>RNC or BSC architecture (2G/3G)</t>
  </si>
  <si>
    <t>No baseband processing in radio unit</t>
  </si>
  <si>
    <t xml:space="preserve">Indoor or Outdoor, wall or ceiling </t>
  </si>
  <si>
    <t>Inter-band CA units</t>
  </si>
  <si>
    <t>None, over the air</t>
  </si>
  <si>
    <t>Satellite</t>
  </si>
  <si>
    <t>Coordinated with macro layer, LTE or 3G gateway</t>
  </si>
  <si>
    <t>Mobile Experts Small Cell Forecast</t>
  </si>
  <si>
    <t>50 to 300 mW/antenna</t>
  </si>
  <si>
    <t>&lt;300 mW per antenna</t>
  </si>
  <si>
    <t>&lt;50 mW/antenna</t>
  </si>
  <si>
    <t>300 mW to 5W per ant.</t>
  </si>
  <si>
    <t>Lightly Coordinated with macro layer, LTE or 3G gateway</t>
  </si>
  <si>
    <t>Units which operate in multiple bands with a single baseband datastream (inter-band CA)</t>
  </si>
  <si>
    <t>Capable of operating in multiple frequency bands, one at a time or simultaneously with separate baseband datastreams</t>
  </si>
  <si>
    <t>Consumer or SOHO managed</t>
  </si>
  <si>
    <t>Enterprise Small Cell</t>
  </si>
  <si>
    <t>5.1-29W composite</t>
  </si>
  <si>
    <t>300 mW to 5W composite</t>
  </si>
  <si>
    <t>Multi-operator capable</t>
  </si>
  <si>
    <t>CPRI, OBSAI, ORI to separate baseband unit</t>
  </si>
  <si>
    <t>Autonomous node (Gateway) or local controller.</t>
  </si>
  <si>
    <t>Last Updated:</t>
  </si>
  <si>
    <t>SMALL BASE STATIONS TOTAL</t>
  </si>
  <si>
    <t>L Amer</t>
  </si>
  <si>
    <t>Enterprise  SC</t>
  </si>
  <si>
    <t>N America</t>
  </si>
  <si>
    <t>L America</t>
  </si>
  <si>
    <t>Residential Femtocells</t>
  </si>
  <si>
    <t>CUM SHIPMENTS TOTAL</t>
  </si>
  <si>
    <t>UNITS REMOVED ANNUALLY</t>
  </si>
  <si>
    <t>INSTALLED BASE TOTAL</t>
  </si>
  <si>
    <t>Mobile Experts Small Cell  Forecast</t>
  </si>
  <si>
    <t>Note:  Installed Base refers to the number in the field on December 31 of the listed year</t>
  </si>
  <si>
    <t>Small Cell Regional Analysis</t>
  </si>
  <si>
    <t>Enterprise</t>
  </si>
  <si>
    <t>Licensed to:</t>
  </si>
  <si>
    <t>Residential Femto</t>
  </si>
  <si>
    <t>Low power CPRI RRH</t>
  </si>
  <si>
    <t>Low Power Split-Baseband RRH</t>
  </si>
  <si>
    <t>Proprietary  format</t>
  </si>
  <si>
    <t>Traditional Picocell</t>
  </si>
  <si>
    <t>Traditional Microcell</t>
  </si>
  <si>
    <t>Rooftop or higher</t>
  </si>
  <si>
    <t>Split Baseband RRH</t>
  </si>
  <si>
    <t>Carrier Indoor</t>
  </si>
  <si>
    <t>Carrier Outdoor</t>
  </si>
  <si>
    <t>Carrier Indoor SC</t>
  </si>
  <si>
    <t>Carrier Outdoor SC</t>
  </si>
  <si>
    <t>Number shown at December 31 of each year</t>
  </si>
  <si>
    <t>Ericsson</t>
  </si>
  <si>
    <t>Samsung</t>
  </si>
  <si>
    <t>Enterprise managed</t>
  </si>
  <si>
    <t>Huawei</t>
  </si>
  <si>
    <t>Market Shares</t>
  </si>
  <si>
    <t>ZTE</t>
  </si>
  <si>
    <t>Airspan</t>
  </si>
  <si>
    <t>ip.access</t>
  </si>
  <si>
    <t>Cisco</t>
  </si>
  <si>
    <t>Spidercloud</t>
  </si>
  <si>
    <t>Airvana</t>
  </si>
  <si>
    <t>PRE-5G</t>
  </si>
  <si>
    <t>Others (ODMs)</t>
  </si>
  <si>
    <t>Cisco/ip.access</t>
  </si>
  <si>
    <t>Customer Name</t>
  </si>
  <si>
    <t>Fujitsu</t>
  </si>
  <si>
    <t>Note:  Nokia units include semi-outdoor units at venues</t>
  </si>
  <si>
    <t>Kyung Mun, Senior Analyst</t>
  </si>
  <si>
    <t>kyung@mobile-experts.net</t>
  </si>
  <si>
    <t>Split baseband with scheduler in RRH and other baseband functions centralized</t>
  </si>
  <si>
    <t>DRS</t>
  </si>
  <si>
    <t>Coordinated with macro layer, LTE or 3G gateway; some fixed wireless application</t>
  </si>
  <si>
    <t>TABLE OF CONTENTS</t>
  </si>
  <si>
    <t>Tables:</t>
  </si>
  <si>
    <t>Charts:</t>
  </si>
  <si>
    <t>NEC</t>
  </si>
  <si>
    <t>WCDMA</t>
  </si>
  <si>
    <t>Multiband</t>
  </si>
  <si>
    <t>CPRI RRH</t>
  </si>
  <si>
    <t>Integrated</t>
  </si>
  <si>
    <t>Carrier  Outdoor Small Cells</t>
  </si>
  <si>
    <t>Low Power (&lt;5W per antenna)</t>
  </si>
  <si>
    <t>High Power (&gt;5W per antenna)</t>
  </si>
  <si>
    <t>Avg. number of bands per unit</t>
  </si>
  <si>
    <t>Enterprise Small Cells</t>
  </si>
  <si>
    <t>Outdoor Small Cells with LTE-U/LAA</t>
  </si>
  <si>
    <t>Indoor Small Cells with LTE-U/LAA</t>
  </si>
  <si>
    <t>Enterprise Small Cells with LTE-U/LAA</t>
  </si>
  <si>
    <t>2T2R</t>
  </si>
  <si>
    <t>4T4R</t>
  </si>
  <si>
    <t>8T8R</t>
  </si>
  <si>
    <t>64T64R</t>
  </si>
  <si>
    <t>CAGR ('16-'22)</t>
  </si>
  <si>
    <t>Pre/5G</t>
  </si>
  <si>
    <t>Outdoor Small Cells with Wi-Fi</t>
  </si>
  <si>
    <t>Indoor Small Cells with Wi-Fi</t>
  </si>
  <si>
    <t>Enterprise Small Cells with Wi-Fi</t>
  </si>
  <si>
    <t>CAGR('16-'22)</t>
  </si>
  <si>
    <t>1H'16</t>
  </si>
  <si>
    <t>2H'16</t>
  </si>
  <si>
    <t>Nokia</t>
  </si>
  <si>
    <t>TOTAL excl. Residential Femto</t>
  </si>
  <si>
    <t>Entire contents © 2017 Mobile Experts LLC.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</si>
  <si>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 xml:space="preserve">Residential Femtocell (below 50 mW).  </t>
  </si>
  <si>
    <t>Includes Residential and SOHO</t>
  </si>
  <si>
    <t>Carrier Indoor Small Cell (&lt;300 mW/antenna)</t>
  </si>
  <si>
    <t>Regional Analysis</t>
  </si>
  <si>
    <t>Installed Base</t>
  </si>
  <si>
    <t>Table 2-1:  Residential Femtocell Shipment, by Technology, 2013-2022</t>
  </si>
  <si>
    <t>Table 2-2:  Residential Femtocell Shipment, by Region, 2013-2022</t>
  </si>
  <si>
    <t>Chart 2-2:  Residential Femtocell Shipment, by Region, 2016-2022</t>
  </si>
  <si>
    <t>Chart 2-1:  Residential Femtocell Shipment, by Technology, 2016-2022</t>
  </si>
  <si>
    <t>Chart 2-5:  Average number of bands per unit, 2016-2022</t>
  </si>
  <si>
    <t>Table 2-6:  Residential Femtocell Shipment, with Carrier Aggregation, 2013-2022</t>
  </si>
  <si>
    <t>Chart 2-6:  Residential Femtocell Shipment, with Carrier Aggregation, 2016-2022</t>
  </si>
  <si>
    <t>Table 3-1:  Enterprise Small Cell Shipment, by Technology, 2013-2022</t>
  </si>
  <si>
    <t>Chart 3-1:  Enterprise Small Cell Shipment, by Technology, 2016-2022</t>
  </si>
  <si>
    <t>Table 3-3:  Enterprise Small Cell Shipment, by Region, 2013-2022</t>
  </si>
  <si>
    <t>Chart 3-3:  Enterprise Small Cell Shipment, by Region, 2016-2022</t>
  </si>
  <si>
    <t>Table 3-5:  Enterprise Small Cell Shipment, by Antenna Configuration, 2013-2022</t>
  </si>
  <si>
    <t>Chart 3-5:  Enterprise Small Cell Shipment, by Antenna Configuration 2016-2022</t>
  </si>
  <si>
    <t>Table 3-6:  Avg. number of bands per unit, 2013-2022</t>
  </si>
  <si>
    <t>Chart 3-6:  Average number of bands per unit, 2016-2022</t>
  </si>
  <si>
    <t>Table 3-7:  Enterprise Small Cell Shipment, with 5GHz Unlicensed Radios, 2013-2022</t>
  </si>
  <si>
    <t>Chart 3-7:  Enterprise Small Cell Shipment, with 5GHz Unlicensed Radios, 2016-2022</t>
  </si>
  <si>
    <t>Table 3-8:  Enterprise Small Cell Shipment, with 3.5GHz CBRS, 2013-2022</t>
  </si>
  <si>
    <t>Chart 3-8:  Enterprise Small Cell Shipment, with 3.5GHz CBRS, 2016-2022</t>
  </si>
  <si>
    <t>Table 4-1:  Carrier Indoor Shipment, by Fronthaul/Backhaul, 2013-2022</t>
  </si>
  <si>
    <t>Chart 4-1:  Carrier Indoor Shipment, by Fronthaul/Backhaul, 2016-2022</t>
  </si>
  <si>
    <t>Table 4-2:  Carrier Indoor Shipment, by Technology, 2013-2022</t>
  </si>
  <si>
    <t>Chart 4-2:  Carrier Indoor Shipment, by Technology, 2016-2022</t>
  </si>
  <si>
    <t>Table 4-3:  Carrier Indoor Small Cell Shipment, by Region, 2013-2022</t>
  </si>
  <si>
    <t>Chart 4-3:  Carrier Indoor Small Cell Shipment, by Region, 2016-2022</t>
  </si>
  <si>
    <t>Table 4-5:  Carrier Indoor Shipment, by Antenna Configuration, 2013-2022</t>
  </si>
  <si>
    <t>Chart 4-5:  Carrier Indoor Shipment, by Antenna Configuration, 2016-2022</t>
  </si>
  <si>
    <t>Table 4-6:  Avg. number of bands per Carrier Indoor unit 2013-2022</t>
  </si>
  <si>
    <t>Chart 4-6:  Average number of bands per Carrier Indoor unit, 2016-2022</t>
  </si>
  <si>
    <t>Table 4-7:  Carrier Indoor Small Cell Shipment, with 5GHz Unlicensed Radios, 2013-2022</t>
  </si>
  <si>
    <t>Chart 4-7:  Carrier Indoor Small Cell Shipment, with 5GHz Unlicensed Radios, 2016-2022</t>
  </si>
  <si>
    <t>Table 4-8:  Carrier Indoor Small Cell Shipment, with 3.5GHz CBRS, 2013-2022</t>
  </si>
  <si>
    <t>Chart 4-8:  Carrier Indoor Small Cell Shipment, with 3.5GHz CBRS, 2016-2022</t>
  </si>
  <si>
    <t>Table 5-1:  Carrier Outdoor Shipment, by Power, 2013-2022</t>
  </si>
  <si>
    <t>Chart 5-1:  Carrier Outdoor Shipment, by Power, 2016-2022</t>
  </si>
  <si>
    <t>Chart 5-2:  Carrier Outdoor Shipment, by Fronthaul/Backhaul, 2016-2022</t>
  </si>
  <si>
    <t>Table 5-2:  Carrier Outdoor Shipment, by Fronthaul/Backhaul, 2013-2022</t>
  </si>
  <si>
    <t>Table 5-3:  Carrier Outdoor Shipment, by Technology, 2013-2022</t>
  </si>
  <si>
    <t>Chart 5-3:  Carrier Outdoor Shipment, by Technology, 2016-2022</t>
  </si>
  <si>
    <t>Table 5-4:  Carrier Outdoor Small Cell Shipment, by Region, 2013-2022</t>
  </si>
  <si>
    <t>Chart 5-4:  Carrier Outdoor Small Cell Shipment, by Region, 2016-2022</t>
  </si>
  <si>
    <t>Table 5-5:  Carrier Outdoor Small Cell Shipment, by Multiband Type, 2013-2022</t>
  </si>
  <si>
    <t>Table 5-6:  Carrier Outdoor Shipment, by Antenna Configuration, 2013-2022</t>
  </si>
  <si>
    <t>Chart 5-6:  Carrier Outdoor Shipment, by Antenna Configuration, 2016-2022</t>
  </si>
  <si>
    <t>Table 5-7:  Avg. number of bands per Carrier Outdoor unit, 2013-2022</t>
  </si>
  <si>
    <t>Chart 5-7:  Average number of bands per Carrier Outdoor unit, 2016-2022</t>
  </si>
  <si>
    <t>Table 5-8:  Carrier Outdoor Small Cell Shipment, with 5GHz Unlicensed Radios, 2013-2022</t>
  </si>
  <si>
    <t>Chart 5-8:  Carrier Outdoor Small Cell Shipment, with 3.5GHz CBRS, 2016-2022</t>
  </si>
  <si>
    <t>Table 5-9:  Carrier Outdoor Small Cell Shipment, with 3.5GHz CBRS, 2013-2022</t>
  </si>
  <si>
    <t>Chart 5-9:  Carrier Outdoor Small Cell Shipment, with 3.5GHz CBRS, 2016-2022</t>
  </si>
  <si>
    <t>Table 6-1:  North America, Small Cell Shipment Forecast, by Business Segment, 2013-2022</t>
  </si>
  <si>
    <t>Table 6-2:  Latin America, Small Cell Shipment Forecast, by Business Segment, 2013-2022</t>
  </si>
  <si>
    <t>Table 6-3: Europe, Small Cell Shipment Forecast, by Business Segment, 2013-2022</t>
  </si>
  <si>
    <t>Table 6-4: China, Small Cell Shipment Forecast, by Business Segment, 2013-2022</t>
  </si>
  <si>
    <t>Table 6-5: Asia-Pacific, Small Cell Shipment Forecast, by Business Segment, 2013-2022</t>
  </si>
  <si>
    <t>Table 6-6: Middle East Africa, Small Cell Shipment Forecast, by Business Segment, 2013-2022</t>
  </si>
  <si>
    <t>Chart 6-7:   Overall Small Cell Shipment Forecast, by Region, 2016-2022</t>
  </si>
  <si>
    <t>Table 6-7:  Overall Small Cell Shipment Forecast, by Region, 2013-2022</t>
  </si>
  <si>
    <t>Table 7-2:  Annual Small Cell Decommissioned Forecast, 2013-2022</t>
  </si>
  <si>
    <t>Table 7-1:  Cumulative Small Cell Shipments Forecast, 2013-2022</t>
  </si>
  <si>
    <t>Table 7-3:  Small Cell Installed Base Forecast, 2013-2022</t>
  </si>
  <si>
    <t>Chart 7-2:   Small Cell Installed Base Forecast, 2016-2022</t>
  </si>
  <si>
    <t>Table 7-4:  Small Cell Installed Base, by Region, 2013-2022</t>
  </si>
  <si>
    <t>Chart 7-3:   Small Cell Installed Base, by Region, 2016-2022</t>
  </si>
  <si>
    <t>Table 8-1: Carrier Outdoor Small Cell Market Share, 2H2016</t>
  </si>
  <si>
    <t>Table 8-2: Carrier Indoor Small Cell Market Share, 2H2016</t>
  </si>
  <si>
    <t>Table 8-3: Enterprise Small Cell Market Share, 2H2016</t>
  </si>
  <si>
    <t>Table 8-4: Residential Femtocell Market Share, 2H2016</t>
  </si>
  <si>
    <t>Table 1-3:  Small Cell Shipment, by Technology, 2013-2022</t>
  </si>
  <si>
    <t>Table 3-2:  Enterprise Small Cell Shipment, by Fronthaul/Backhaul, 2013-2022</t>
  </si>
  <si>
    <t>Chart 1-2:   Small Cell Share, by Product Type, 2016-2022</t>
  </si>
  <si>
    <t>Chart 1-3:   Total Small Cell Shipment Forecast excluding Residential Femtocells, 2013-2022</t>
  </si>
  <si>
    <t>Chart 1-9:  Small Cell Shipment, by Technology, 2016-2022</t>
  </si>
  <si>
    <t>Single band</t>
  </si>
  <si>
    <t>Single Band</t>
  </si>
  <si>
    <t>Chart 6-6:   MEA, Small Cell Shipment Forecast, by Business Segment, 2016-2022</t>
  </si>
  <si>
    <t>Chart 6-5:   APAC, Small Cell Shipment Forecast, by Business Segment, 2016-2022</t>
  </si>
  <si>
    <t>Chart 6-4:   China, Small Cell Shipment Forecast, by Business Segment, 2016-2022</t>
  </si>
  <si>
    <t>Chart 6-3:   Europe, Small Cell Shipment Forecast, by Business Segment, 2016-2022</t>
  </si>
  <si>
    <t>Chart 6-1:   N. America, Small Cell Shipment Forecast, by Business Segment, 2016-2022</t>
  </si>
  <si>
    <t>Chart 6-2:   Latin America, Small Cell Shipment Forecast, by Business Segment, 2016-2022</t>
  </si>
  <si>
    <t>Table 2-4:  Residential Femtocell Shipment, by Antenna Configuration, 2013-2022</t>
  </si>
  <si>
    <t>Table 3-4:  Enterprise Small Cell Shipment, by Multiband Type, 2013-2022</t>
  </si>
  <si>
    <t>Chart 4-4:  Carrier Indoor Small Cell Shipment, by Multiband Type, 2016-2022</t>
  </si>
  <si>
    <t>Table 4-4:  Carrier Indoor Small Cell Shipment, by Multiband Type, 2013-2022</t>
  </si>
  <si>
    <t>Chart 5-5:  Carrier Outdoor Small Cell Shipment, by Multiband Type, 2016-2022</t>
  </si>
  <si>
    <t>Chart 3-4:  Enterprise Small Cell Shipment, by Multiband Type, 2016-2022</t>
  </si>
  <si>
    <t>Chart 2-4:  Residential Femtocell Antenna Configuration, 2016-2022</t>
  </si>
  <si>
    <t>Table 2-7:  Residential Femtocell Shipment, with 5GHz Unlicensed Radios, 2013-2022</t>
  </si>
  <si>
    <t>Chart 2-7:  Residential Femtocell Shipment, with 5GHz Unlicensed Radios, 2016-2022</t>
  </si>
  <si>
    <t>Residential Femto with LTE-U/LAA</t>
  </si>
  <si>
    <t>Residential Femto with Wi-Fi</t>
  </si>
  <si>
    <t>CBRS Multiband</t>
  </si>
  <si>
    <t>Table 2-8:  Residential Femtocell Shipment, with 3.5GHz CBRS, 2013-2022</t>
  </si>
  <si>
    <t>Chart 2-8:  Residential Femtocell Shipment, with 3.5GHz CBRS, 2016-2022</t>
  </si>
  <si>
    <t>Table 1-4:  Small Cell Shipment, by Antenna Configuration, 2013-2022</t>
  </si>
  <si>
    <t>Chart 1-10:  Small Cell Shipment Share, by Antenna Configuration, 2016-2022</t>
  </si>
  <si>
    <t>Table 1-5:  Small Cells Shipments, with LTE-U/LAA, 2013-2022</t>
  </si>
  <si>
    <t>Table 1-6:  Small Cells Shipments, with 3.5 GHz CBRS multiband, 2013-2022</t>
  </si>
  <si>
    <t>Chart 1-13:  Small Cell Market Share by Revenue, 2016</t>
  </si>
  <si>
    <t>Chart 1-11:  Small Cells Shipments, with LTE-U/LAA, 2016-2022</t>
  </si>
  <si>
    <t>Chart 1-12:  Small Cells Shipments, with 3.5 GHz CBRS multiband, 2016-2022</t>
  </si>
  <si>
    <t>Carrier Indoor Small Cell</t>
  </si>
  <si>
    <t>Residential Femtocell</t>
  </si>
  <si>
    <t>Table 1-7:  Overall Market Share, by Revenue</t>
  </si>
  <si>
    <t>Commscope</t>
  </si>
  <si>
    <t>Chart 7-1:   Cumulative Small Cell Shipments Forecast, 2016-2022</t>
  </si>
  <si>
    <t>Table 1-1:  Small Base Station Shipments, 2013-2022</t>
  </si>
  <si>
    <t>Table 1-2:  Small Base Station Revenue Forecast, 2013-2022</t>
  </si>
  <si>
    <t>Chart 1-1:   Total Small Cell Shipment Forecast, 2016-2022</t>
  </si>
  <si>
    <t>Chart 1-4:   Residential Femtocell Shipment Forecast, 2016-2022</t>
  </si>
  <si>
    <t>Chart 1-5:   Enterprise Small Cell Shipment Forecast, 2016-2022</t>
  </si>
  <si>
    <t>Chart 1-6:   Carrier Indoor Small Cell Shipment Forecast, 2016-2022</t>
  </si>
  <si>
    <t>Chart 1-7:   Carrier Outdoor Small Cell Shipment Forecast, 2016-2022</t>
  </si>
  <si>
    <t>Chart 1-8:   Total Small Cell Revenue Forecast, 2016-2022</t>
  </si>
  <si>
    <t>Table 2-3:  Residential Femtocell Shipment, by Multiband Type, 2013-2022</t>
  </si>
  <si>
    <t>Chart 2-3:  Residential Femtocell Multiband Adoption, 2016-2022</t>
  </si>
  <si>
    <t>Table 2-5:  Avg. number of bands per unit, 2013-2022</t>
  </si>
  <si>
    <r>
      <t xml:space="preserve">Table 6-8:  Small Cell Shipment Forecast, by Region, </t>
    </r>
    <r>
      <rPr>
        <b/>
        <u/>
        <sz val="11"/>
        <color theme="1"/>
        <rFont val="Candara"/>
        <family val="2"/>
      </rPr>
      <t>excluding</t>
    </r>
    <r>
      <rPr>
        <b/>
        <sz val="11"/>
        <color theme="1"/>
        <rFont val="Candara"/>
        <family val="2"/>
      </rPr>
      <t xml:space="preserve"> Residential Femtocells, 2013-2022</t>
    </r>
  </si>
  <si>
    <r>
      <t xml:space="preserve">Chart 6-8:  Small Cell Shipment Forecast, by Region, </t>
    </r>
    <r>
      <rPr>
        <b/>
        <u/>
        <sz val="11"/>
        <color theme="1"/>
        <rFont val="Candara"/>
        <family val="2"/>
      </rPr>
      <t>excluding</t>
    </r>
    <r>
      <rPr>
        <b/>
        <sz val="11"/>
        <color theme="1"/>
        <rFont val="Candara"/>
        <family val="2"/>
      </rPr>
      <t xml:space="preserve"> Residential Femtocells, 2016-2022</t>
    </r>
  </si>
  <si>
    <t>40W+ composite</t>
  </si>
  <si>
    <t>Carrier Outdoor (High Power) Small Cell</t>
  </si>
  <si>
    <t>Carrier Outdoor (Low Power) Small Cell</t>
  </si>
  <si>
    <t>5.1W/ant-40W composite</t>
  </si>
  <si>
    <t>Chart 3-2:  Enterprise Small Cell Shipment, by Technology, 2016-2022</t>
  </si>
  <si>
    <t>Non-residential Small Cells</t>
  </si>
  <si>
    <t>1H'17</t>
  </si>
  <si>
    <t>Others (Fujitsu)</t>
  </si>
  <si>
    <t>Chart 8-1: Carrier Outdoor Small Cell Market Share, 1H2017</t>
  </si>
  <si>
    <t>Chart 8-3: Enterprise Small Cell Market Share, 1H2017</t>
  </si>
  <si>
    <t>Chart 8-2: Carrier Indoor Small Cell Market Share, 1H2017</t>
  </si>
  <si>
    <t>Chart 8-4: Residential Femtocell Market Share, 1H2017</t>
  </si>
  <si>
    <t>Contela</t>
  </si>
  <si>
    <t xml:space="preserve">CBRS Outdoor </t>
  </si>
  <si>
    <t>CBRS Indoor</t>
  </si>
  <si>
    <t>CBRS Enterprise</t>
  </si>
  <si>
    <t>Chart 1-13:  Small Cell Market Share by Revenue, 2017 Estimate</t>
  </si>
  <si>
    <t>Chart 3-2:  Carrier Indoor Shipment, by Technology, 2016-2022</t>
  </si>
  <si>
    <t>Table 6-8:  Small Cell Shipment Forecast, by Region, excluding Residential Femtocells, 2013-2022</t>
  </si>
  <si>
    <t>Chart 6-8:  Small Cell Shipment Forecast, by Region, excluding Residential Femtocells, 2016-2022</t>
  </si>
  <si>
    <t>Chart 8-1: Carrier Outdoor Small Cell Market Share, 2H2016</t>
  </si>
  <si>
    <t>Chart 8-2: Carrier Indoor Small Cell Market Share, 2H2016</t>
  </si>
  <si>
    <t>Chart 8-3: Enterprise Small Cell Market Share, 2H2016</t>
  </si>
  <si>
    <t>Chart 8-4: Residential Femtocell Market Share, 2H2016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</si>
</sst>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409]d\-mmm\-yyyy;@"/>
    <numFmt numFmtId="165" formatCode="_(* #,##0_);_(* \(#,##0\);_(* &quot;-&quot;??_);_(@_)"/>
    <numFmt numFmtId="166" formatCode="0_);\(0\)"/>
    <numFmt numFmtId="167" formatCode="#,##0.0"/>
    <numFmt numFmtId="168" formatCode="&quot;$&quot;#,###,,&quot; M&quot;"/>
    <numFmt numFmtId="169" formatCode="_(* #,##0.0_);_(* \(#,##0.0\);_(* &quot;-&quot;??_);_(@_)"/>
  </numFmts>
  <fonts count="36" x14ac:knownFonts="1">
    <font>
      <sz val="11"/>
      <color theme="1"/>
      <name val="Calibri"/>
      <family val="2"/>
      <scheme val="minor"/>
    </font>
    <font>
      <sz val="11"/>
      <color theme="1"/>
      <name val="Candara"/>
      <family val="2"/>
    </font>
    <font>
      <sz val="11"/>
      <color theme="1"/>
      <name val="Candara"/>
      <family val="2"/>
    </font>
    <font>
      <sz val="11"/>
      <color theme="1"/>
      <name val="Candara"/>
      <family val="2"/>
    </font>
    <font>
      <sz val="11"/>
      <color theme="1"/>
      <name val="Calibri"/>
      <family val="2"/>
      <scheme val="minor"/>
    </font>
    <font>
      <sz val="10"/>
      <name val="Candara"/>
      <family val="2"/>
    </font>
    <font>
      <sz val="11"/>
      <color theme="1"/>
      <name val="Candara"/>
      <family val="2"/>
    </font>
    <font>
      <sz val="11"/>
      <color rgb="FFFF0000"/>
      <name val="Candara"/>
      <family val="2"/>
    </font>
    <font>
      <b/>
      <sz val="11"/>
      <color theme="1"/>
      <name val="Candara"/>
      <family val="2"/>
    </font>
    <font>
      <sz val="11"/>
      <name val="Candara"/>
      <family val="2"/>
    </font>
    <font>
      <u/>
      <sz val="11"/>
      <color theme="10"/>
      <name val="Calibri"/>
      <family val="2"/>
      <scheme val="minor"/>
    </font>
    <font>
      <sz val="9"/>
      <color theme="1"/>
      <name val="Candara"/>
      <family val="2"/>
    </font>
    <font>
      <u/>
      <sz val="11"/>
      <color theme="10"/>
      <name val="Candara"/>
      <family val="2"/>
    </font>
    <font>
      <sz val="11"/>
      <color theme="3"/>
      <name val="Candara"/>
      <family val="2"/>
    </font>
    <font>
      <b/>
      <sz val="11"/>
      <name val="Candara"/>
      <family val="2"/>
    </font>
    <font>
      <sz val="11"/>
      <color rgb="FFC00000"/>
      <name val="Candara"/>
      <family val="2"/>
    </font>
    <font>
      <sz val="11"/>
      <color theme="0"/>
      <name val="Calibri"/>
      <family val="2"/>
      <scheme val="minor"/>
    </font>
    <font>
      <sz val="10"/>
      <name val="Arial"/>
      <family val="2"/>
    </font>
    <font>
      <u/>
      <sz val="10"/>
      <color indexed="12"/>
      <name val="Arial"/>
      <family val="2"/>
    </font>
    <font>
      <sz val="10"/>
      <name val="Arial"/>
      <family val="2"/>
    </font>
    <font>
      <b/>
      <sz val="11"/>
      <color rgb="FFFF0000"/>
      <name val="Candara"/>
      <family val="2"/>
    </font>
    <font>
      <sz val="12"/>
      <color theme="1"/>
      <name val="Candara"/>
      <family val="2"/>
    </font>
    <font>
      <sz val="12"/>
      <color theme="3"/>
      <name val="Candara"/>
      <family val="2"/>
    </font>
    <font>
      <sz val="11"/>
      <color theme="0"/>
      <name val="Candara"/>
      <family val="2"/>
    </font>
    <font>
      <u/>
      <sz val="11"/>
      <color theme="11"/>
      <name val="Calibri"/>
      <family val="2"/>
      <scheme val="minor"/>
    </font>
    <font>
      <b/>
      <sz val="10"/>
      <name val="Candara"/>
      <family val="2"/>
    </font>
    <font>
      <b/>
      <u/>
      <sz val="11"/>
      <color theme="1"/>
      <name val="Candara"/>
      <family val="2"/>
    </font>
    <font>
      <sz val="11"/>
      <color theme="0" tint="-0.499984740745262"/>
      <name val="Candara"/>
      <family val="2"/>
    </font>
    <font>
      <sz val="11"/>
      <color theme="0" tint="-0.499984740745262"/>
      <name val="Calibri"/>
      <family val="2"/>
      <scheme val="minor"/>
    </font>
    <font>
      <sz val="11"/>
      <color theme="1"/>
      <name val="Candara"/>
      <family val="2"/>
    </font>
    <font>
      <sz val="11"/>
      <color theme="0"/>
      <name val="Calibri"/>
      <family val="2"/>
      <scheme val="minor"/>
    </font>
    <font>
      <sz val="11"/>
      <color theme="1"/>
      <name val="Calibri"/>
      <family val="2"/>
      <scheme val="minor"/>
    </font>
    <font>
      <b/>
      <sz val="11"/>
      <color theme="1"/>
      <name val="Candara"/>
      <family val="2"/>
    </font>
    <font>
      <sz val="11"/>
      <color rgb="FFFF0000"/>
      <name val="Candara"/>
      <family val="2"/>
    </font>
    <font>
      <sz val="11"/>
      <name val="Candara"/>
      <family val="2"/>
    </font>
    <font>
      <b/>
      <sz val="11"/>
      <name val="Candara"/>
      <family val="2"/>
    </font>
  </fonts>
  <fills count="5">
    <fill>
      <patternFill patternType="none"/>
    </fill>
    <fill>
      <patternFill patternType="gray125"/>
    </fill>
    <fill>
      <patternFill patternType="solid">
        <fgColor theme="3" tint="0.79998168889431442"/>
        <bgColor indexed="64"/>
      </patternFill>
    </fill>
    <fill>
      <patternFill patternType="solid">
        <fgColor theme="0" tint="-0.34998626667073579"/>
        <bgColor indexed="64"/>
      </patternFill>
    </fill>
    <fill>
      <patternFill patternType="solid">
        <fgColor theme="0" tint="-0.14999847407452621"/>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s>
  <cellStyleXfs count="16">
    <xf numFmtId="164" fontId="0" fillId="0" borderId="0"/>
    <xf numFmtId="43" fontId="4" fillId="0" borderId="0" applyFont="0" applyFill="0" applyBorder="0" applyAlignment="0" applyProtection="0"/>
    <xf numFmtId="9" fontId="4" fillId="0" borderId="0" applyFont="0" applyFill="0" applyBorder="0" applyAlignment="0" applyProtection="0"/>
    <xf numFmtId="164" fontId="10" fillId="0" borderId="0" applyNumberFormat="0" applyFill="0" applyBorder="0" applyAlignment="0" applyProtection="0"/>
    <xf numFmtId="44" fontId="4" fillId="0" borderId="0" applyFont="0" applyFill="0" applyBorder="0" applyAlignment="0" applyProtection="0"/>
    <xf numFmtId="0" fontId="17" fillId="0" borderId="0"/>
    <xf numFmtId="43" fontId="17" fillId="0" borderId="0" applyFont="0" applyFill="0" applyBorder="0" applyAlignment="0" applyProtection="0"/>
    <xf numFmtId="43" fontId="19" fillId="0" borderId="0" applyFont="0" applyFill="0" applyBorder="0" applyAlignment="0" applyProtection="0"/>
    <xf numFmtId="0" fontId="18" fillId="0" borderId="0" applyNumberFormat="0" applyFill="0" applyBorder="0" applyAlignment="0" applyProtection="0">
      <alignment vertical="top"/>
      <protection locked="0"/>
    </xf>
    <xf numFmtId="9" fontId="17" fillId="0" borderId="0" applyFont="0" applyFill="0" applyBorder="0" applyAlignment="0" applyProtection="0"/>
    <xf numFmtId="9" fontId="19" fillId="0" borderId="0" applyFont="0" applyFill="0" applyBorder="0" applyAlignment="0" applyProtection="0"/>
    <xf numFmtId="164" fontId="24" fillId="0" borderId="0" applyNumberFormat="0" applyFill="0" applyBorder="0" applyAlignment="0" applyProtection="0"/>
    <xf numFmtId="164" fontId="24" fillId="0" borderId="0" applyNumberFormat="0" applyFill="0" applyBorder="0" applyAlignment="0" applyProtection="0"/>
    <xf numFmtId="164" fontId="24" fillId="0" borderId="0" applyNumberFormat="0" applyFill="0" applyBorder="0" applyAlignment="0" applyProtection="0"/>
    <xf numFmtId="164" fontId="24" fillId="0" borderId="0" applyNumberFormat="0" applyFill="0" applyBorder="0" applyAlignment="0" applyProtection="0"/>
    <xf numFmtId="164" fontId="24" fillId="0" borderId="0" applyNumberFormat="0" applyFill="0" applyBorder="0" applyAlignment="0" applyProtection="0"/>
  </cellStyleXfs>
  <cellXfs count="165">
    <xf numFmtId="164" fontId="0" fillId="0" borderId="0" xfId="0"/>
    <xf numFmtId="164" fontId="5" fillId="0" borderId="0" xfId="0" applyFont="1"/>
    <xf numFmtId="164" fontId="6" fillId="0" borderId="0" xfId="0" applyFont="1"/>
    <xf numFmtId="164" fontId="6" fillId="2" borderId="0" xfId="0" applyFont="1" applyFill="1"/>
    <xf numFmtId="164" fontId="6" fillId="0" borderId="0" xfId="0" applyFont="1" applyAlignment="1">
      <alignment horizontal="right"/>
    </xf>
    <xf numFmtId="3" fontId="6" fillId="0" borderId="0" xfId="0" applyNumberFormat="1" applyFont="1"/>
    <xf numFmtId="164" fontId="6" fillId="0" borderId="0" xfId="0" applyNumberFormat="1" applyFont="1" applyAlignment="1">
      <alignment horizontal="left"/>
    </xf>
    <xf numFmtId="0" fontId="6" fillId="2" borderId="0" xfId="0" applyNumberFormat="1" applyFont="1" applyFill="1"/>
    <xf numFmtId="0" fontId="8" fillId="2" borderId="0" xfId="0" applyNumberFormat="1" applyFont="1" applyFill="1"/>
    <xf numFmtId="9" fontId="6" fillId="0" borderId="0" xfId="2" applyFont="1"/>
    <xf numFmtId="164" fontId="6" fillId="0" borderId="0" xfId="0" applyFont="1" applyAlignment="1">
      <alignment horizontal="left"/>
    </xf>
    <xf numFmtId="164" fontId="6" fillId="0" borderId="0" xfId="0" applyFont="1" applyFill="1"/>
    <xf numFmtId="3" fontId="9" fillId="0" borderId="0" xfId="0" applyNumberFormat="1" applyFont="1"/>
    <xf numFmtId="3" fontId="6" fillId="0" borderId="0" xfId="0" applyNumberFormat="1" applyFont="1" applyFill="1"/>
    <xf numFmtId="3" fontId="6" fillId="2" borderId="0" xfId="0" applyNumberFormat="1" applyFont="1" applyFill="1"/>
    <xf numFmtId="165" fontId="9" fillId="0" borderId="0" xfId="1" applyNumberFormat="1" applyFont="1"/>
    <xf numFmtId="164" fontId="12" fillId="0" borderId="0" xfId="3" applyFont="1"/>
    <xf numFmtId="165" fontId="6" fillId="0" borderId="0" xfId="1" applyNumberFormat="1" applyFont="1"/>
    <xf numFmtId="167" fontId="6" fillId="0" borderId="0" xfId="0" applyNumberFormat="1" applyFont="1"/>
    <xf numFmtId="0" fontId="8" fillId="0" borderId="0" xfId="0" applyNumberFormat="1" applyFont="1" applyFill="1"/>
    <xf numFmtId="9" fontId="7" fillId="0" borderId="0" xfId="2" applyFont="1" applyFill="1"/>
    <xf numFmtId="9" fontId="6" fillId="0" borderId="0" xfId="2" applyFont="1" applyFill="1"/>
    <xf numFmtId="165" fontId="6" fillId="0" borderId="0" xfId="1" applyNumberFormat="1" applyFont="1" applyFill="1"/>
    <xf numFmtId="164" fontId="8" fillId="0" borderId="0" xfId="0" applyFont="1" applyAlignment="1">
      <alignment horizontal="right"/>
    </xf>
    <xf numFmtId="164" fontId="8" fillId="0" borderId="0" xfId="0" applyFont="1"/>
    <xf numFmtId="164" fontId="9" fillId="0" borderId="0" xfId="0" applyFont="1"/>
    <xf numFmtId="3" fontId="14" fillId="0" borderId="0" xfId="0" applyNumberFormat="1" applyFont="1"/>
    <xf numFmtId="3" fontId="8" fillId="0" borderId="0" xfId="0" applyNumberFormat="1" applyFont="1"/>
    <xf numFmtId="164" fontId="7" fillId="0" borderId="0" xfId="0" applyFont="1" applyFill="1"/>
    <xf numFmtId="9" fontId="14" fillId="0" borderId="0" xfId="2" applyFont="1" applyAlignment="1">
      <alignment horizontal="right"/>
    </xf>
    <xf numFmtId="3" fontId="6" fillId="0" borderId="0" xfId="2" applyNumberFormat="1" applyFont="1" applyFill="1"/>
    <xf numFmtId="9" fontId="13" fillId="0" borderId="0" xfId="2" applyFont="1" applyFill="1"/>
    <xf numFmtId="168" fontId="8" fillId="0" borderId="0" xfId="4" applyNumberFormat="1" applyFont="1"/>
    <xf numFmtId="164" fontId="15" fillId="0" borderId="0" xfId="0" applyFont="1"/>
    <xf numFmtId="165" fontId="7" fillId="0" borderId="0" xfId="1" applyNumberFormat="1" applyFont="1" applyFill="1"/>
    <xf numFmtId="164" fontId="9" fillId="0" borderId="0" xfId="0" applyFont="1" applyFill="1"/>
    <xf numFmtId="165" fontId="14" fillId="0" borderId="0" xfId="1" applyNumberFormat="1" applyFont="1" applyFill="1"/>
    <xf numFmtId="9" fontId="0" fillId="0" borderId="0" xfId="2" applyFont="1"/>
    <xf numFmtId="164" fontId="14" fillId="2" borderId="0" xfId="0" applyFont="1" applyFill="1" applyAlignment="1">
      <alignment horizontal="center"/>
    </xf>
    <xf numFmtId="164" fontId="16" fillId="0" borderId="0" xfId="0" applyFont="1"/>
    <xf numFmtId="165" fontId="5" fillId="0" borderId="0" xfId="1" applyNumberFormat="1" applyFont="1"/>
    <xf numFmtId="164" fontId="21" fillId="2" borderId="10" xfId="0" applyFont="1" applyFill="1" applyBorder="1" applyAlignment="1">
      <alignment wrapText="1"/>
    </xf>
    <xf numFmtId="164" fontId="21" fillId="2" borderId="11" xfId="0" applyFont="1" applyFill="1" applyBorder="1" applyAlignment="1">
      <alignment wrapText="1"/>
    </xf>
    <xf numFmtId="164" fontId="21" fillId="2" borderId="12" xfId="0" applyFont="1" applyFill="1" applyBorder="1" applyAlignment="1">
      <alignment wrapText="1"/>
    </xf>
    <xf numFmtId="164" fontId="21" fillId="0" borderId="2" xfId="0" applyFont="1" applyBorder="1" applyAlignment="1">
      <alignment wrapText="1"/>
    </xf>
    <xf numFmtId="164" fontId="21" fillId="0" borderId="3" xfId="0" applyFont="1" applyBorder="1" applyAlignment="1">
      <alignment wrapText="1"/>
    </xf>
    <xf numFmtId="164" fontId="21" fillId="0" borderId="4" xfId="0" applyFont="1" applyBorder="1" applyAlignment="1">
      <alignment wrapText="1"/>
    </xf>
    <xf numFmtId="164" fontId="21" fillId="0" borderId="5" xfId="0" applyFont="1" applyBorder="1" applyAlignment="1">
      <alignment wrapText="1"/>
    </xf>
    <xf numFmtId="164" fontId="21" fillId="0" borderId="1" xfId="0" applyFont="1" applyBorder="1" applyAlignment="1">
      <alignment wrapText="1"/>
    </xf>
    <xf numFmtId="164" fontId="21" fillId="0" borderId="6" xfId="0" applyFont="1" applyBorder="1" applyAlignment="1">
      <alignment wrapText="1"/>
    </xf>
    <xf numFmtId="164" fontId="22" fillId="0" borderId="5" xfId="0" applyFont="1" applyBorder="1" applyAlignment="1">
      <alignment wrapText="1"/>
    </xf>
    <xf numFmtId="164" fontId="22" fillId="0" borderId="1" xfId="0" applyFont="1" applyBorder="1" applyAlignment="1">
      <alignment wrapText="1"/>
    </xf>
    <xf numFmtId="164" fontId="22" fillId="0" borderId="6" xfId="0" applyFont="1" applyBorder="1" applyAlignment="1">
      <alignment wrapText="1"/>
    </xf>
    <xf numFmtId="164" fontId="22" fillId="0" borderId="7" xfId="0" applyFont="1" applyBorder="1" applyAlignment="1">
      <alignment wrapText="1"/>
    </xf>
    <xf numFmtId="164" fontId="22" fillId="0" borderId="8" xfId="0" applyFont="1" applyBorder="1" applyAlignment="1">
      <alignment wrapText="1"/>
    </xf>
    <xf numFmtId="164" fontId="22" fillId="0" borderId="9" xfId="0" applyFont="1" applyBorder="1" applyAlignment="1">
      <alignment wrapText="1"/>
    </xf>
    <xf numFmtId="164" fontId="21" fillId="0" borderId="7" xfId="0" applyFont="1" applyBorder="1" applyAlignment="1">
      <alignment wrapText="1"/>
    </xf>
    <xf numFmtId="164" fontId="21" fillId="0" borderId="8" xfId="0" applyFont="1" applyBorder="1" applyAlignment="1">
      <alignment wrapText="1"/>
    </xf>
    <xf numFmtId="164" fontId="21" fillId="0" borderId="9" xfId="0" applyFont="1" applyBorder="1" applyAlignment="1">
      <alignment wrapText="1"/>
    </xf>
    <xf numFmtId="164" fontId="3" fillId="0" borderId="0" xfId="0" applyFont="1"/>
    <xf numFmtId="164" fontId="23" fillId="0" borderId="0" xfId="0" applyFont="1"/>
    <xf numFmtId="9" fontId="8" fillId="0" borderId="0" xfId="2" applyFont="1"/>
    <xf numFmtId="164" fontId="2" fillId="0" borderId="0" xfId="0" applyFont="1"/>
    <xf numFmtId="164" fontId="2" fillId="0" borderId="0" xfId="0" applyFont="1" applyAlignment="1">
      <alignment horizontal="left"/>
    </xf>
    <xf numFmtId="164" fontId="10" fillId="0" borderId="0" xfId="3"/>
    <xf numFmtId="164" fontId="2" fillId="0" borderId="13" xfId="0" applyFont="1" applyFill="1" applyBorder="1"/>
    <xf numFmtId="164" fontId="21" fillId="3" borderId="0" xfId="0" applyFont="1" applyFill="1" applyAlignment="1">
      <alignment wrapText="1"/>
    </xf>
    <xf numFmtId="164" fontId="2" fillId="0" borderId="2" xfId="0" applyFont="1" applyBorder="1"/>
    <xf numFmtId="164" fontId="2" fillId="0" borderId="5" xfId="0" applyFont="1" applyBorder="1"/>
    <xf numFmtId="164" fontId="2" fillId="0" borderId="7" xfId="0" applyFont="1" applyBorder="1"/>
    <xf numFmtId="164" fontId="20" fillId="0" borderId="0" xfId="0" applyFont="1" applyFill="1"/>
    <xf numFmtId="164" fontId="1" fillId="0" borderId="0" xfId="0" applyFont="1"/>
    <xf numFmtId="164" fontId="1" fillId="2" borderId="0" xfId="0" applyFont="1" applyFill="1"/>
    <xf numFmtId="164" fontId="1" fillId="0" borderId="0" xfId="0" applyFont="1" applyFill="1"/>
    <xf numFmtId="9" fontId="1" fillId="0" borderId="0" xfId="2" applyFont="1"/>
    <xf numFmtId="166" fontId="1" fillId="2" borderId="0" xfId="1" applyNumberFormat="1" applyFont="1" applyFill="1"/>
    <xf numFmtId="164" fontId="25" fillId="0" borderId="0" xfId="0" applyFont="1"/>
    <xf numFmtId="164" fontId="5" fillId="0" borderId="0" xfId="0" applyFont="1" applyBorder="1"/>
    <xf numFmtId="164" fontId="5" fillId="2" borderId="0" xfId="0" applyFont="1" applyFill="1" applyBorder="1"/>
    <xf numFmtId="165" fontId="1" fillId="0" borderId="0" xfId="1" applyNumberFormat="1" applyFont="1"/>
    <xf numFmtId="4" fontId="8" fillId="0" borderId="0" xfId="0" applyNumberFormat="1" applyFont="1"/>
    <xf numFmtId="3" fontId="1" fillId="0" borderId="0" xfId="0" applyNumberFormat="1" applyFont="1"/>
    <xf numFmtId="164" fontId="1" fillId="0" borderId="0" xfId="0" applyNumberFormat="1" applyFont="1" applyAlignment="1">
      <alignment horizontal="left"/>
    </xf>
    <xf numFmtId="168" fontId="1" fillId="0" borderId="0" xfId="4" applyNumberFormat="1" applyFont="1"/>
    <xf numFmtId="9" fontId="8" fillId="0" borderId="0" xfId="2" applyFont="1" applyFill="1"/>
    <xf numFmtId="3" fontId="8" fillId="0" borderId="0" xfId="0" applyNumberFormat="1" applyFont="1" applyFill="1"/>
    <xf numFmtId="164" fontId="1" fillId="0" borderId="0" xfId="0" applyFont="1" applyFill="1" applyAlignment="1">
      <alignment horizontal="left"/>
    </xf>
    <xf numFmtId="3" fontId="1" fillId="0" borderId="0" xfId="0" applyNumberFormat="1" applyFont="1" applyFill="1"/>
    <xf numFmtId="169" fontId="6" fillId="0" borderId="0" xfId="0" applyNumberFormat="1" applyFont="1"/>
    <xf numFmtId="3" fontId="7" fillId="0" borderId="0" xfId="0" applyNumberFormat="1" applyFont="1" applyFill="1"/>
    <xf numFmtId="164" fontId="8" fillId="2" borderId="0" xfId="0" applyFont="1" applyFill="1"/>
    <xf numFmtId="164" fontId="8" fillId="0" borderId="0" xfId="0" applyFont="1" applyFill="1"/>
    <xf numFmtId="9" fontId="14" fillId="0" borderId="0" xfId="2" applyFont="1" applyFill="1"/>
    <xf numFmtId="164" fontId="1" fillId="0" borderId="0" xfId="0" applyFont="1" applyFill="1" applyAlignment="1">
      <alignment horizontal="right"/>
    </xf>
    <xf numFmtId="9" fontId="14" fillId="0" borderId="0" xfId="2" applyFont="1" applyFill="1" applyAlignment="1">
      <alignment horizontal="right"/>
    </xf>
    <xf numFmtId="164" fontId="6" fillId="0" borderId="0" xfId="0" applyNumberFormat="1" applyFont="1" applyAlignment="1">
      <alignment horizontal="left" indent="2"/>
    </xf>
    <xf numFmtId="165" fontId="1" fillId="0" borderId="0" xfId="1" applyNumberFormat="1" applyFont="1" applyFill="1"/>
    <xf numFmtId="164" fontId="21" fillId="4" borderId="5" xfId="0" applyFont="1" applyFill="1" applyBorder="1" applyAlignment="1">
      <alignment wrapText="1"/>
    </xf>
    <xf numFmtId="164" fontId="21" fillId="4" borderId="1" xfId="0" applyFont="1" applyFill="1" applyBorder="1" applyAlignment="1">
      <alignment wrapText="1"/>
    </xf>
    <xf numFmtId="164" fontId="21" fillId="4" borderId="6" xfId="0" applyFont="1" applyFill="1" applyBorder="1" applyAlignment="1">
      <alignment wrapText="1"/>
    </xf>
    <xf numFmtId="164" fontId="21" fillId="4" borderId="14" xfId="0" applyFont="1" applyFill="1" applyBorder="1" applyAlignment="1">
      <alignment wrapText="1"/>
    </xf>
    <xf numFmtId="164" fontId="21" fillId="4" borderId="15" xfId="0" applyFont="1" applyFill="1" applyBorder="1" applyAlignment="1">
      <alignment wrapText="1"/>
    </xf>
    <xf numFmtId="164" fontId="21" fillId="4" borderId="16" xfId="0" applyFont="1" applyFill="1" applyBorder="1" applyAlignment="1">
      <alignment wrapText="1"/>
    </xf>
    <xf numFmtId="164" fontId="21" fillId="4" borderId="2" xfId="0" applyFont="1" applyFill="1" applyBorder="1" applyAlignment="1">
      <alignment wrapText="1"/>
    </xf>
    <xf numFmtId="164" fontId="21" fillId="4" borderId="3" xfId="0" applyFont="1" applyFill="1" applyBorder="1" applyAlignment="1">
      <alignment wrapText="1"/>
    </xf>
    <xf numFmtId="164" fontId="21" fillId="4" borderId="4" xfId="0" applyFont="1" applyFill="1" applyBorder="1" applyAlignment="1">
      <alignment wrapText="1"/>
    </xf>
    <xf numFmtId="164" fontId="5" fillId="0" borderId="0" xfId="0" applyFont="1" applyFill="1" applyBorder="1"/>
    <xf numFmtId="164" fontId="0" fillId="0" borderId="0" xfId="0" applyFill="1"/>
    <xf numFmtId="164" fontId="10" fillId="2" borderId="0" xfId="3" applyFill="1" applyBorder="1"/>
    <xf numFmtId="164" fontId="22" fillId="0" borderId="5" xfId="0" applyFont="1" applyFill="1" applyBorder="1" applyAlignment="1">
      <alignment wrapText="1"/>
    </xf>
    <xf numFmtId="164" fontId="22" fillId="0" borderId="1" xfId="0" applyFont="1" applyFill="1" applyBorder="1" applyAlignment="1">
      <alignment wrapText="1"/>
    </xf>
    <xf numFmtId="164" fontId="22" fillId="0" borderId="6" xfId="0" applyFont="1" applyFill="1" applyBorder="1" applyAlignment="1">
      <alignment wrapText="1"/>
    </xf>
    <xf numFmtId="164" fontId="27" fillId="0" borderId="0" xfId="0" applyFont="1"/>
    <xf numFmtId="164" fontId="28" fillId="0" borderId="0" xfId="0" applyFont="1"/>
    <xf numFmtId="165" fontId="27" fillId="0" borderId="0" xfId="1" applyNumberFormat="1" applyFont="1"/>
    <xf numFmtId="164" fontId="29" fillId="0" borderId="0" xfId="0" applyFont="1"/>
    <xf numFmtId="164" fontId="30" fillId="0" borderId="0" xfId="0" applyFont="1"/>
    <xf numFmtId="164" fontId="31" fillId="0" borderId="0" xfId="0" applyFont="1"/>
    <xf numFmtId="164" fontId="29" fillId="0" borderId="0" xfId="0" applyFont="1" applyAlignment="1">
      <alignment horizontal="left"/>
    </xf>
    <xf numFmtId="164" fontId="29" fillId="0" borderId="0" xfId="0" applyNumberFormat="1" applyFont="1" applyAlignment="1">
      <alignment horizontal="left"/>
    </xf>
    <xf numFmtId="164" fontId="32" fillId="0" borderId="0" xfId="0" applyFont="1"/>
    <xf numFmtId="3" fontId="32" fillId="0" borderId="0" xfId="0" applyNumberFormat="1" applyFont="1"/>
    <xf numFmtId="164" fontId="29" fillId="2" borderId="0" xfId="0" applyFont="1" applyFill="1"/>
    <xf numFmtId="0" fontId="32" fillId="2" borderId="0" xfId="0" applyNumberFormat="1" applyFont="1" applyFill="1"/>
    <xf numFmtId="164" fontId="34" fillId="0" borderId="0" xfId="0" applyFont="1" applyFill="1"/>
    <xf numFmtId="3" fontId="29" fillId="0" borderId="0" xfId="0" applyNumberFormat="1" applyFont="1"/>
    <xf numFmtId="9" fontId="32" fillId="0" borderId="0" xfId="2" applyFont="1"/>
    <xf numFmtId="165" fontId="29" fillId="0" borderId="0" xfId="1" applyNumberFormat="1" applyFont="1"/>
    <xf numFmtId="165" fontId="34" fillId="0" borderId="0" xfId="5" applyNumberFormat="1" applyFont="1"/>
    <xf numFmtId="9" fontId="29" fillId="0" borderId="0" xfId="2" applyFont="1" applyFill="1"/>
    <xf numFmtId="3" fontId="29" fillId="0" borderId="0" xfId="0" applyNumberFormat="1" applyFont="1" applyFill="1"/>
    <xf numFmtId="164" fontId="35" fillId="0" borderId="0" xfId="0" applyFont="1"/>
    <xf numFmtId="3" fontId="35" fillId="0" borderId="0" xfId="0" applyNumberFormat="1" applyFont="1"/>
    <xf numFmtId="9" fontId="29" fillId="0" borderId="0" xfId="2" applyFont="1"/>
    <xf numFmtId="164" fontId="29" fillId="0" borderId="0" xfId="0" applyFont="1" applyFill="1"/>
    <xf numFmtId="164" fontId="32" fillId="0" borderId="0" xfId="0" applyFont="1" applyAlignment="1">
      <alignment horizontal="right"/>
    </xf>
    <xf numFmtId="9" fontId="32" fillId="0" borderId="0" xfId="2" applyFont="1" applyFill="1"/>
    <xf numFmtId="169" fontId="29" fillId="0" borderId="0" xfId="0" applyNumberFormat="1" applyFont="1"/>
    <xf numFmtId="164" fontId="29" fillId="0" borderId="0" xfId="0" applyFont="1" applyFill="1" applyAlignment="1">
      <alignment horizontal="left"/>
    </xf>
    <xf numFmtId="3" fontId="32" fillId="0" borderId="0" xfId="0" applyNumberFormat="1" applyFont="1" applyFill="1"/>
    <xf numFmtId="164" fontId="33" fillId="0" borderId="0" xfId="0" applyFont="1" applyFill="1"/>
    <xf numFmtId="164" fontId="14" fillId="0" borderId="0" xfId="0" applyFont="1" applyFill="1"/>
    <xf numFmtId="3" fontId="14" fillId="0" borderId="0" xfId="0" applyNumberFormat="1" applyFont="1" applyFill="1"/>
    <xf numFmtId="3" fontId="20" fillId="0" borderId="0" xfId="0" applyNumberFormat="1" applyFont="1" applyFill="1"/>
    <xf numFmtId="9" fontId="1" fillId="0" borderId="0" xfId="2" applyFont="1" applyFill="1"/>
    <xf numFmtId="43" fontId="1" fillId="0" borderId="0" xfId="1" applyFont="1"/>
    <xf numFmtId="1" fontId="1" fillId="0" borderId="0" xfId="0" applyNumberFormat="1" applyFont="1"/>
    <xf numFmtId="165" fontId="1" fillId="0" borderId="0" xfId="2" applyNumberFormat="1" applyFont="1" applyFill="1"/>
    <xf numFmtId="164" fontId="1" fillId="0" borderId="0" xfId="0" applyFont="1" applyAlignment="1">
      <alignment horizontal="right"/>
    </xf>
    <xf numFmtId="164" fontId="1" fillId="0" borderId="0" xfId="0" applyFont="1" applyAlignment="1">
      <alignment horizontal="left"/>
    </xf>
    <xf numFmtId="164" fontId="11" fillId="0" borderId="0" xfId="0" applyFont="1" applyAlignment="1">
      <alignment horizontal="left" vertical="center" wrapText="1"/>
    </xf>
    <xf numFmtId="164" fontId="2" fillId="0" borderId="3" xfId="0" applyFont="1" applyBorder="1" applyAlignment="1">
      <alignment horizontal="left"/>
    </xf>
    <xf numFmtId="164" fontId="2" fillId="0" borderId="4" xfId="0" applyFont="1" applyBorder="1" applyAlignment="1">
      <alignment horizontal="left"/>
    </xf>
    <xf numFmtId="164" fontId="2" fillId="0" borderId="1" xfId="0" applyFont="1" applyBorder="1" applyAlignment="1">
      <alignment horizontal="left"/>
    </xf>
    <xf numFmtId="164" fontId="2" fillId="0" borderId="6" xfId="0" applyFont="1" applyBorder="1" applyAlignment="1">
      <alignment horizontal="left"/>
    </xf>
    <xf numFmtId="164" fontId="2" fillId="0" borderId="8" xfId="0" applyFont="1" applyBorder="1" applyAlignment="1">
      <alignment horizontal="left" wrapText="1"/>
    </xf>
    <xf numFmtId="164" fontId="2" fillId="0" borderId="9" xfId="0" applyFont="1" applyBorder="1" applyAlignment="1">
      <alignment horizontal="left" wrapText="1"/>
    </xf>
    <xf numFmtId="164" fontId="2" fillId="0" borderId="8" xfId="0" applyFont="1" applyBorder="1" applyAlignment="1">
      <alignment horizontal="left"/>
    </xf>
    <xf numFmtId="164" fontId="2" fillId="0" borderId="9" xfId="0" applyFont="1" applyBorder="1" applyAlignment="1">
      <alignment horizontal="left"/>
    </xf>
    <xf numFmtId="164" fontId="2" fillId="0" borderId="17" xfId="0" applyFont="1" applyBorder="1" applyAlignment="1">
      <alignment horizontal="left"/>
    </xf>
    <xf numFmtId="164" fontId="2" fillId="0" borderId="18" xfId="0" applyFont="1" applyBorder="1" applyAlignment="1">
      <alignment horizontal="left"/>
    </xf>
    <xf numFmtId="164" fontId="2" fillId="0" borderId="19" xfId="0" applyFont="1" applyBorder="1" applyAlignment="1">
      <alignment horizontal="left"/>
    </xf>
    <xf numFmtId="164" fontId="2" fillId="0" borderId="20" xfId="0" applyFont="1" applyBorder="1" applyAlignment="1">
      <alignment horizontal="left"/>
    </xf>
    <xf numFmtId="164" fontId="2" fillId="0" borderId="3" xfId="0" applyFont="1" applyBorder="1" applyAlignment="1">
      <alignment horizontal="left" wrapText="1"/>
    </xf>
    <xf numFmtId="164" fontId="2" fillId="0" borderId="4" xfId="0" applyFont="1" applyBorder="1" applyAlignment="1">
      <alignment horizontal="left" wrapText="1"/>
    </xf>
  </cellXfs>
  <cellStyles count="16">
    <cellStyle name="Comma" xfId="1" builtinId="3"/>
    <cellStyle name="Comma 2" xfId="7" xr:uid="{00000000-0005-0000-0000-000001000000}"/>
    <cellStyle name="Comma 3" xfId="6" xr:uid="{00000000-0005-0000-0000-000002000000}"/>
    <cellStyle name="Currency" xfId="4" builtinId="4"/>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Hyperlink" xfId="3" builtinId="8"/>
    <cellStyle name="Hyperlink 2" xfId="8" xr:uid="{00000000-0005-0000-0000-00000A000000}"/>
    <cellStyle name="Normal" xfId="0" builtinId="0"/>
    <cellStyle name="Normal 2" xfId="5" xr:uid="{00000000-0005-0000-0000-00000C000000}"/>
    <cellStyle name="Percent" xfId="2" builtinId="5"/>
    <cellStyle name="Percent 2" xfId="10" xr:uid="{00000000-0005-0000-0000-00000E000000}"/>
    <cellStyle name="Percent 3" xfId="9" xr:uid="{00000000-0005-0000-0000-00000F000000}"/>
  </cellStyles>
  <dxfs count="0"/>
  <tableStyles count="0" defaultTableStyle="TableStyleMedium2" defaultPivotStyle="PivotStyleLight16"/>
  <colors>
    <mruColors>
      <color rgb="FF2CCA3F"/>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34170905416"/>
          <c:y val="3.7177857325914103E-2"/>
          <c:w val="0.64633352275712197"/>
          <c:h val="0.86559605792294203"/>
        </c:manualLayout>
      </c:layout>
      <c:barChart>
        <c:barDir val="col"/>
        <c:grouping val="stacked"/>
        <c:varyColors val="0"/>
        <c:ser>
          <c:idx val="0"/>
          <c:order val="0"/>
          <c:tx>
            <c:strRef>
              <c:f>Summary!$B$9</c:f>
              <c:strCache>
                <c:ptCount val="1"/>
                <c:pt idx="0">
                  <c:v>Residential Femto</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Summary!$F$9:$L$9</c:f>
              <c:numCache>
                <c:formatCode>_(* #,##0_);_(* \(#,##0\);_(* "-"??_);_(@_)</c:formatCode>
                <c:ptCount val="7"/>
                <c:pt idx="0">
                  <c:v>1816800</c:v>
                </c:pt>
                <c:pt idx="1">
                  <c:v>1723240</c:v>
                </c:pt>
                <c:pt idx="2">
                  <c:v>1622260</c:v>
                </c:pt>
                <c:pt idx="3">
                  <c:v>1523872</c:v>
                </c:pt>
                <c:pt idx="4">
                  <c:v>1487420</c:v>
                </c:pt>
                <c:pt idx="5">
                  <c:v>1450000</c:v>
                </c:pt>
                <c:pt idx="6">
                  <c:v>1450000</c:v>
                </c:pt>
              </c:numCache>
            </c:numRef>
          </c:val>
          <c:extLst>
            <c:ext xmlns:c16="http://schemas.microsoft.com/office/drawing/2014/chart" uri="{C3380CC4-5D6E-409C-BE32-E72D297353CC}">
              <c16:uniqueId val="{00000000-B8EC-4D1F-890A-3B2EF23C8EE2}"/>
            </c:ext>
          </c:extLst>
        </c:ser>
        <c:ser>
          <c:idx val="1"/>
          <c:order val="1"/>
          <c:tx>
            <c:strRef>
              <c:f>Summary!$B$10</c:f>
              <c:strCache>
                <c:ptCount val="1"/>
                <c:pt idx="0">
                  <c:v>Enterprise</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Summary!$F$10:$L$10</c:f>
              <c:numCache>
                <c:formatCode>_(* #,##0_);_(* \(#,##0\);_(* "-"??_);_(@_)</c:formatCode>
                <c:ptCount val="7"/>
                <c:pt idx="0">
                  <c:v>211950</c:v>
                </c:pt>
                <c:pt idx="1">
                  <c:v>236140</c:v>
                </c:pt>
                <c:pt idx="2">
                  <c:v>241968</c:v>
                </c:pt>
                <c:pt idx="3">
                  <c:v>242781.6</c:v>
                </c:pt>
                <c:pt idx="4">
                  <c:v>286097.92000000004</c:v>
                </c:pt>
                <c:pt idx="5">
                  <c:v>362037.50400000002</c:v>
                </c:pt>
                <c:pt idx="6">
                  <c:v>501765.0048</c:v>
                </c:pt>
              </c:numCache>
            </c:numRef>
          </c:val>
          <c:extLst>
            <c:ext xmlns:c16="http://schemas.microsoft.com/office/drawing/2014/chart" uri="{C3380CC4-5D6E-409C-BE32-E72D297353CC}">
              <c16:uniqueId val="{00000001-B8EC-4D1F-890A-3B2EF23C8EE2}"/>
            </c:ext>
          </c:extLst>
        </c:ser>
        <c:ser>
          <c:idx val="2"/>
          <c:order val="2"/>
          <c:tx>
            <c:strRef>
              <c:f>Summary!$B$11</c:f>
              <c:strCache>
                <c:ptCount val="1"/>
                <c:pt idx="0">
                  <c:v>Carrier Indoor</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Summary!$F$11:$L$11</c:f>
              <c:numCache>
                <c:formatCode>_(* #,##0_);_(* \(#,##0\);_(* "-"??_);_(@_)</c:formatCode>
                <c:ptCount val="7"/>
                <c:pt idx="0">
                  <c:v>777579.6</c:v>
                </c:pt>
                <c:pt idx="1">
                  <c:v>942140.5</c:v>
                </c:pt>
                <c:pt idx="2">
                  <c:v>1189149.25</c:v>
                </c:pt>
                <c:pt idx="3">
                  <c:v>1471446.9424999999</c:v>
                </c:pt>
                <c:pt idx="4">
                  <c:v>1728886.1189999999</c:v>
                </c:pt>
                <c:pt idx="5">
                  <c:v>1984155.6672</c:v>
                </c:pt>
                <c:pt idx="6">
                  <c:v>2256506.5131000001</c:v>
                </c:pt>
              </c:numCache>
            </c:numRef>
          </c:val>
          <c:extLst>
            <c:ext xmlns:c16="http://schemas.microsoft.com/office/drawing/2014/chart" uri="{C3380CC4-5D6E-409C-BE32-E72D297353CC}">
              <c16:uniqueId val="{00000002-B8EC-4D1F-890A-3B2EF23C8EE2}"/>
            </c:ext>
          </c:extLst>
        </c:ser>
        <c:ser>
          <c:idx val="3"/>
          <c:order val="3"/>
          <c:tx>
            <c:strRef>
              <c:f>Summary!$B$12</c:f>
              <c:strCache>
                <c:ptCount val="1"/>
                <c:pt idx="0">
                  <c:v>Carrier Outdoor</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Summary!$F$12:$L$12</c:f>
              <c:numCache>
                <c:formatCode>_(* #,##0_);_(* \(#,##0\);_(* "-"??_);_(@_)</c:formatCode>
                <c:ptCount val="7"/>
                <c:pt idx="0">
                  <c:v>205578.10000000003</c:v>
                </c:pt>
                <c:pt idx="1">
                  <c:v>300800.2</c:v>
                </c:pt>
                <c:pt idx="2">
                  <c:v>397827</c:v>
                </c:pt>
                <c:pt idx="3">
                  <c:v>485012.22000000003</c:v>
                </c:pt>
                <c:pt idx="4">
                  <c:v>611418.31599999999</c:v>
                </c:pt>
                <c:pt idx="5">
                  <c:v>764491.55080000008</c:v>
                </c:pt>
                <c:pt idx="6">
                  <c:v>931549.18090000004</c:v>
                </c:pt>
              </c:numCache>
            </c:numRef>
          </c:val>
          <c:extLst>
            <c:ext xmlns:c16="http://schemas.microsoft.com/office/drawing/2014/chart" uri="{C3380CC4-5D6E-409C-BE32-E72D297353CC}">
              <c16:uniqueId val="{00000003-B8EC-4D1F-890A-3B2EF23C8EE2}"/>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a:t>
                </a:r>
              </a:p>
            </c:rich>
          </c:tx>
          <c:layout>
            <c:manualLayout>
              <c:xMode val="edge"/>
              <c:yMode val="edge"/>
              <c:x val="1.1618783773232791E-2"/>
              <c:y val="0.21506034228339135"/>
            </c:manualLayout>
          </c:layout>
          <c:overlay val="0"/>
        </c:title>
        <c:numFmt formatCode="#,##0,,\ &quot;M&quot;"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34170905416"/>
          <c:y val="3.7177857325914103E-2"/>
          <c:w val="0.64633352275712197"/>
          <c:h val="0.86559605792294203"/>
        </c:manualLayout>
      </c:layout>
      <c:barChart>
        <c:barDir val="col"/>
        <c:grouping val="percentStacked"/>
        <c:varyColors val="0"/>
        <c:ser>
          <c:idx val="0"/>
          <c:order val="0"/>
          <c:tx>
            <c:strRef>
              <c:f>Summary!$B$9</c:f>
              <c:strCache>
                <c:ptCount val="1"/>
                <c:pt idx="0">
                  <c:v>Residential Femto</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Summary!$F$9:$L$9</c:f>
              <c:numCache>
                <c:formatCode>_(* #,##0_);_(* \(#,##0\);_(* "-"??_);_(@_)</c:formatCode>
                <c:ptCount val="7"/>
                <c:pt idx="0">
                  <c:v>1816800</c:v>
                </c:pt>
                <c:pt idx="1">
                  <c:v>1723240</c:v>
                </c:pt>
                <c:pt idx="2">
                  <c:v>1622260</c:v>
                </c:pt>
                <c:pt idx="3">
                  <c:v>1523872</c:v>
                </c:pt>
                <c:pt idx="4">
                  <c:v>1487420</c:v>
                </c:pt>
                <c:pt idx="5">
                  <c:v>1450000</c:v>
                </c:pt>
                <c:pt idx="6">
                  <c:v>1450000</c:v>
                </c:pt>
              </c:numCache>
            </c:numRef>
          </c:val>
          <c:extLst>
            <c:ext xmlns:c16="http://schemas.microsoft.com/office/drawing/2014/chart" uri="{C3380CC4-5D6E-409C-BE32-E72D297353CC}">
              <c16:uniqueId val="{00000000-FCB7-4524-8766-5219819AB0CD}"/>
            </c:ext>
          </c:extLst>
        </c:ser>
        <c:ser>
          <c:idx val="1"/>
          <c:order val="1"/>
          <c:tx>
            <c:strRef>
              <c:f>Summary!$B$10</c:f>
              <c:strCache>
                <c:ptCount val="1"/>
                <c:pt idx="0">
                  <c:v>Enterprise</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Summary!$F$10:$L$10</c:f>
              <c:numCache>
                <c:formatCode>_(* #,##0_);_(* \(#,##0\);_(* "-"??_);_(@_)</c:formatCode>
                <c:ptCount val="7"/>
                <c:pt idx="0">
                  <c:v>211950</c:v>
                </c:pt>
                <c:pt idx="1">
                  <c:v>236140</c:v>
                </c:pt>
                <c:pt idx="2">
                  <c:v>241968</c:v>
                </c:pt>
                <c:pt idx="3">
                  <c:v>242781.6</c:v>
                </c:pt>
                <c:pt idx="4">
                  <c:v>286097.92000000004</c:v>
                </c:pt>
                <c:pt idx="5">
                  <c:v>362037.50400000002</c:v>
                </c:pt>
                <c:pt idx="6">
                  <c:v>501765.0048</c:v>
                </c:pt>
              </c:numCache>
            </c:numRef>
          </c:val>
          <c:extLst>
            <c:ext xmlns:c16="http://schemas.microsoft.com/office/drawing/2014/chart" uri="{C3380CC4-5D6E-409C-BE32-E72D297353CC}">
              <c16:uniqueId val="{00000001-FCB7-4524-8766-5219819AB0CD}"/>
            </c:ext>
          </c:extLst>
        </c:ser>
        <c:ser>
          <c:idx val="2"/>
          <c:order val="2"/>
          <c:tx>
            <c:strRef>
              <c:f>Summary!$B$11</c:f>
              <c:strCache>
                <c:ptCount val="1"/>
                <c:pt idx="0">
                  <c:v>Carrier Indoor</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Summary!$F$11:$L$11</c:f>
              <c:numCache>
                <c:formatCode>_(* #,##0_);_(* \(#,##0\);_(* "-"??_);_(@_)</c:formatCode>
                <c:ptCount val="7"/>
                <c:pt idx="0">
                  <c:v>777579.6</c:v>
                </c:pt>
                <c:pt idx="1">
                  <c:v>942140.5</c:v>
                </c:pt>
                <c:pt idx="2">
                  <c:v>1189149.25</c:v>
                </c:pt>
                <c:pt idx="3">
                  <c:v>1471446.9424999999</c:v>
                </c:pt>
                <c:pt idx="4">
                  <c:v>1728886.1189999999</c:v>
                </c:pt>
                <c:pt idx="5">
                  <c:v>1984155.6672</c:v>
                </c:pt>
                <c:pt idx="6">
                  <c:v>2256506.5131000001</c:v>
                </c:pt>
              </c:numCache>
            </c:numRef>
          </c:val>
          <c:extLst>
            <c:ext xmlns:c16="http://schemas.microsoft.com/office/drawing/2014/chart" uri="{C3380CC4-5D6E-409C-BE32-E72D297353CC}">
              <c16:uniqueId val="{00000002-FCB7-4524-8766-5219819AB0CD}"/>
            </c:ext>
          </c:extLst>
        </c:ser>
        <c:ser>
          <c:idx val="3"/>
          <c:order val="3"/>
          <c:tx>
            <c:strRef>
              <c:f>Summary!$B$12</c:f>
              <c:strCache>
                <c:ptCount val="1"/>
                <c:pt idx="0">
                  <c:v>Carrier Outdoor</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Summary!$F$12:$L$12</c:f>
              <c:numCache>
                <c:formatCode>_(* #,##0_);_(* \(#,##0\);_(* "-"??_);_(@_)</c:formatCode>
                <c:ptCount val="7"/>
                <c:pt idx="0">
                  <c:v>205578.10000000003</c:v>
                </c:pt>
                <c:pt idx="1">
                  <c:v>300800.2</c:v>
                </c:pt>
                <c:pt idx="2">
                  <c:v>397827</c:v>
                </c:pt>
                <c:pt idx="3">
                  <c:v>485012.22000000003</c:v>
                </c:pt>
                <c:pt idx="4">
                  <c:v>611418.31599999999</c:v>
                </c:pt>
                <c:pt idx="5">
                  <c:v>764491.55080000008</c:v>
                </c:pt>
                <c:pt idx="6">
                  <c:v>931549.18090000004</c:v>
                </c:pt>
              </c:numCache>
            </c:numRef>
          </c:val>
          <c:extLst>
            <c:ext xmlns:c16="http://schemas.microsoft.com/office/drawing/2014/chart" uri="{C3380CC4-5D6E-409C-BE32-E72D297353CC}">
              <c16:uniqueId val="{00000003-FCB7-4524-8766-5219819AB0CD}"/>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a:t>
                </a:r>
              </a:p>
            </c:rich>
          </c:tx>
          <c:layout>
            <c:manualLayout>
              <c:xMode val="edge"/>
              <c:yMode val="edge"/>
              <c:x val="1.1618783773232791E-2"/>
              <c:y val="0.21506034228339135"/>
            </c:manualLayout>
          </c:layout>
          <c:overlay val="0"/>
        </c:title>
        <c:numFmt formatCode="0%"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8428301056810645"/>
          <c:y val="0.33240036585522326"/>
          <c:w val="0.21571715300293345"/>
          <c:h val="0.36808697666595797"/>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22269178327523"/>
          <c:y val="5.1400554097404502E-2"/>
          <c:w val="0.70894477801281552"/>
          <c:h val="0.83261956838728501"/>
        </c:manualLayout>
      </c:layout>
      <c:barChart>
        <c:barDir val="col"/>
        <c:grouping val="stacked"/>
        <c:varyColors val="0"/>
        <c:ser>
          <c:idx val="0"/>
          <c:order val="0"/>
          <c:tx>
            <c:strRef>
              <c:f>Summary!$B$39</c:f>
              <c:strCache>
                <c:ptCount val="1"/>
                <c:pt idx="0">
                  <c:v>2T2R</c:v>
                </c:pt>
              </c:strCache>
            </c:strRef>
          </c:tx>
          <c:invertIfNegative val="0"/>
          <c:cat>
            <c:numRef>
              <c:f>Summary!$F$38:$L$38</c:f>
              <c:numCache>
                <c:formatCode>General</c:formatCode>
                <c:ptCount val="7"/>
                <c:pt idx="0">
                  <c:v>2016</c:v>
                </c:pt>
                <c:pt idx="1">
                  <c:v>2017</c:v>
                </c:pt>
                <c:pt idx="2">
                  <c:v>2018</c:v>
                </c:pt>
                <c:pt idx="3">
                  <c:v>2019</c:v>
                </c:pt>
                <c:pt idx="4">
                  <c:v>2020</c:v>
                </c:pt>
                <c:pt idx="5">
                  <c:v>2021</c:v>
                </c:pt>
                <c:pt idx="6">
                  <c:v>2022</c:v>
                </c:pt>
              </c:numCache>
            </c:numRef>
          </c:cat>
          <c:val>
            <c:numRef>
              <c:f>Summary!$F$39:$L$39</c:f>
              <c:numCache>
                <c:formatCode>#,##0</c:formatCode>
                <c:ptCount val="7"/>
                <c:pt idx="0">
                  <c:v>1135523.0000102883</c:v>
                </c:pt>
                <c:pt idx="1">
                  <c:v>1418181.6850000001</c:v>
                </c:pt>
                <c:pt idx="2">
                  <c:v>1800073.9474999998</c:v>
                </c:pt>
                <c:pt idx="3">
                  <c:v>2326416.6132149994</c:v>
                </c:pt>
                <c:pt idx="4">
                  <c:v>2794514.935143</c:v>
                </c:pt>
                <c:pt idx="5">
                  <c:v>3346992.5180672002</c:v>
                </c:pt>
                <c:pt idx="6">
                  <c:v>3862932.4345206004</c:v>
                </c:pt>
              </c:numCache>
            </c:numRef>
          </c:val>
          <c:extLst>
            <c:ext xmlns:c16="http://schemas.microsoft.com/office/drawing/2014/chart" uri="{C3380CC4-5D6E-409C-BE32-E72D297353CC}">
              <c16:uniqueId val="{00000000-4D90-45C8-97E8-74912E08BA35}"/>
            </c:ext>
          </c:extLst>
        </c:ser>
        <c:ser>
          <c:idx val="1"/>
          <c:order val="1"/>
          <c:tx>
            <c:strRef>
              <c:f>Summary!$B$40</c:f>
              <c:strCache>
                <c:ptCount val="1"/>
                <c:pt idx="0">
                  <c:v>4T4R</c:v>
                </c:pt>
              </c:strCache>
            </c:strRef>
          </c:tx>
          <c:invertIfNegative val="0"/>
          <c:cat>
            <c:numRef>
              <c:f>Summary!$F$38:$L$38</c:f>
              <c:numCache>
                <c:formatCode>General</c:formatCode>
                <c:ptCount val="7"/>
                <c:pt idx="0">
                  <c:v>2016</c:v>
                </c:pt>
                <c:pt idx="1">
                  <c:v>2017</c:v>
                </c:pt>
                <c:pt idx="2">
                  <c:v>2018</c:v>
                </c:pt>
                <c:pt idx="3">
                  <c:v>2019</c:v>
                </c:pt>
                <c:pt idx="4">
                  <c:v>2020</c:v>
                </c:pt>
                <c:pt idx="5">
                  <c:v>2021</c:v>
                </c:pt>
                <c:pt idx="6">
                  <c:v>2022</c:v>
                </c:pt>
              </c:numCache>
            </c:numRef>
          </c:cat>
          <c:val>
            <c:numRef>
              <c:f>Summary!$F$40:$L$40</c:f>
              <c:numCache>
                <c:formatCode>#,##0</c:formatCode>
                <c:ptCount val="7"/>
                <c:pt idx="0">
                  <c:v>99810.400000000023</c:v>
                </c:pt>
                <c:pt idx="1">
                  <c:v>167284.71553070616</c:v>
                </c:pt>
                <c:pt idx="2">
                  <c:v>271300.35011400963</c:v>
                </c:pt>
                <c:pt idx="3">
                  <c:v>356567.85226083774</c:v>
                </c:pt>
                <c:pt idx="4">
                  <c:v>433387.43107559206</c:v>
                </c:pt>
                <c:pt idx="5">
                  <c:v>594005.44055523607</c:v>
                </c:pt>
                <c:pt idx="6">
                  <c:v>750138.07786494493</c:v>
                </c:pt>
              </c:numCache>
            </c:numRef>
          </c:val>
          <c:extLst>
            <c:ext xmlns:c16="http://schemas.microsoft.com/office/drawing/2014/chart" uri="{C3380CC4-5D6E-409C-BE32-E72D297353CC}">
              <c16:uniqueId val="{00000001-4D90-45C8-97E8-74912E08BA35}"/>
            </c:ext>
          </c:extLst>
        </c:ser>
        <c:ser>
          <c:idx val="2"/>
          <c:order val="2"/>
          <c:tx>
            <c:strRef>
              <c:f>Summary!$B$41</c:f>
              <c:strCache>
                <c:ptCount val="1"/>
                <c:pt idx="0">
                  <c:v>8T8R</c:v>
                </c:pt>
              </c:strCache>
            </c:strRef>
          </c:tx>
          <c:invertIfNegative val="0"/>
          <c:cat>
            <c:numRef>
              <c:f>Summary!$F$38:$L$38</c:f>
              <c:numCache>
                <c:formatCode>General</c:formatCode>
                <c:ptCount val="7"/>
                <c:pt idx="0">
                  <c:v>2016</c:v>
                </c:pt>
                <c:pt idx="1">
                  <c:v>2017</c:v>
                </c:pt>
                <c:pt idx="2">
                  <c:v>2018</c:v>
                </c:pt>
                <c:pt idx="3">
                  <c:v>2019</c:v>
                </c:pt>
                <c:pt idx="4">
                  <c:v>2020</c:v>
                </c:pt>
                <c:pt idx="5">
                  <c:v>2021</c:v>
                </c:pt>
                <c:pt idx="6">
                  <c:v>2022</c:v>
                </c:pt>
              </c:numCache>
            </c:numRef>
          </c:cat>
          <c:val>
            <c:numRef>
              <c:f>Summary!$F$41:$L$41</c:f>
              <c:numCache>
                <c:formatCode>#,##0</c:formatCode>
                <c:ptCount val="7"/>
                <c:pt idx="0">
                  <c:v>13734.299912442008</c:v>
                </c:pt>
                <c:pt idx="1">
                  <c:v>16350.294015957455</c:v>
                </c:pt>
                <c:pt idx="2">
                  <c:v>22369.952000000023</c:v>
                </c:pt>
                <c:pt idx="3">
                  <c:v>22256.278037557873</c:v>
                </c:pt>
                <c:pt idx="4">
                  <c:v>23499.872408863233</c:v>
                </c:pt>
                <c:pt idx="5">
                  <c:v>24686.880539514656</c:v>
                </c:pt>
                <c:pt idx="6">
                  <c:v>41750.185796833408</c:v>
                </c:pt>
              </c:numCache>
            </c:numRef>
          </c:val>
          <c:extLst>
            <c:ext xmlns:c16="http://schemas.microsoft.com/office/drawing/2014/chart" uri="{C3380CC4-5D6E-409C-BE32-E72D297353CC}">
              <c16:uniqueId val="{00000002-4D90-45C8-97E8-74912E08BA35}"/>
            </c:ext>
          </c:extLst>
        </c:ser>
        <c:ser>
          <c:idx val="3"/>
          <c:order val="3"/>
          <c:tx>
            <c:strRef>
              <c:f>Summary!$B$42</c:f>
              <c:strCache>
                <c:ptCount val="1"/>
                <c:pt idx="0">
                  <c:v>64T64R</c:v>
                </c:pt>
              </c:strCache>
            </c:strRef>
          </c:tx>
          <c:invertIfNegative val="0"/>
          <c:cat>
            <c:numRef>
              <c:f>Summary!$F$38:$L$38</c:f>
              <c:numCache>
                <c:formatCode>General</c:formatCode>
                <c:ptCount val="7"/>
                <c:pt idx="0">
                  <c:v>2016</c:v>
                </c:pt>
                <c:pt idx="1">
                  <c:v>2017</c:v>
                </c:pt>
                <c:pt idx="2">
                  <c:v>2018</c:v>
                </c:pt>
                <c:pt idx="3">
                  <c:v>2019</c:v>
                </c:pt>
                <c:pt idx="4">
                  <c:v>2020</c:v>
                </c:pt>
                <c:pt idx="5">
                  <c:v>2021</c:v>
                </c:pt>
                <c:pt idx="6">
                  <c:v>2022</c:v>
                </c:pt>
              </c:numCache>
            </c:numRef>
          </c:cat>
          <c:val>
            <c:numRef>
              <c:f>Summary!$F$42:$L$42</c:f>
              <c:numCache>
                <c:formatCode>#,##0</c:formatCode>
                <c:ptCount val="7"/>
                <c:pt idx="0">
                  <c:v>200.00007726967675</c:v>
                </c:pt>
                <c:pt idx="1">
                  <c:v>10000.005453336429</c:v>
                </c:pt>
                <c:pt idx="2">
                  <c:v>10200.000385990383</c:v>
                </c:pt>
                <c:pt idx="3">
                  <c:v>44000.018986604373</c:v>
                </c:pt>
                <c:pt idx="4">
                  <c:v>125000.11637254468</c:v>
                </c:pt>
                <c:pt idx="5">
                  <c:v>159999.88283804938</c:v>
                </c:pt>
                <c:pt idx="6">
                  <c:v>195000.00061762176</c:v>
                </c:pt>
              </c:numCache>
            </c:numRef>
          </c:val>
          <c:extLst>
            <c:ext xmlns:c16="http://schemas.microsoft.com/office/drawing/2014/chart" uri="{C3380CC4-5D6E-409C-BE32-E72D297353CC}">
              <c16:uniqueId val="{00000003-4D90-45C8-97E8-74912E08BA35}"/>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Small Cell Shipment</a:t>
                </a:r>
              </a:p>
            </c:rich>
          </c:tx>
          <c:layout>
            <c:manualLayout>
              <c:xMode val="edge"/>
              <c:yMode val="edge"/>
              <c:x val="1.9056570619678501E-2"/>
              <c:y val="0.29370780904182964"/>
            </c:manualLayout>
          </c:layout>
          <c:overlay val="0"/>
        </c:title>
        <c:numFmt formatCode="#,##0,,\ &quot;M&quot;" sourceLinked="0"/>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228776440382989"/>
          <c:h val="0.28932670529974969"/>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8516421305434"/>
          <c:y val="3.7177857325914103E-2"/>
          <c:w val="0.63558259201522405"/>
          <c:h val="0.86559605792294203"/>
        </c:manualLayout>
      </c:layout>
      <c:barChart>
        <c:barDir val="col"/>
        <c:grouping val="stacked"/>
        <c:varyColors val="0"/>
        <c:ser>
          <c:idx val="0"/>
          <c:order val="0"/>
          <c:tx>
            <c:strRef>
              <c:f>Summary!$B$47</c:f>
              <c:strCache>
                <c:ptCount val="1"/>
                <c:pt idx="0">
                  <c:v>Residential Femto</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Summary!$F$47:$L$47</c:f>
              <c:numCache>
                <c:formatCode>#,##0</c:formatCode>
                <c:ptCount val="7"/>
                <c:pt idx="0">
                  <c:v>0</c:v>
                </c:pt>
                <c:pt idx="1">
                  <c:v>0</c:v>
                </c:pt>
                <c:pt idx="2">
                  <c:v>13200</c:v>
                </c:pt>
                <c:pt idx="3">
                  <c:v>30000</c:v>
                </c:pt>
                <c:pt idx="4">
                  <c:v>50000.000000000007</c:v>
                </c:pt>
                <c:pt idx="5">
                  <c:v>58000.000000000015</c:v>
                </c:pt>
                <c:pt idx="6">
                  <c:v>58000.000000000015</c:v>
                </c:pt>
              </c:numCache>
            </c:numRef>
          </c:val>
          <c:extLst>
            <c:ext xmlns:c16="http://schemas.microsoft.com/office/drawing/2014/chart" uri="{C3380CC4-5D6E-409C-BE32-E72D297353CC}">
              <c16:uniqueId val="{00000000-26C8-4C81-9983-440CBB8F9AC9}"/>
            </c:ext>
          </c:extLst>
        </c:ser>
        <c:ser>
          <c:idx val="1"/>
          <c:order val="1"/>
          <c:tx>
            <c:strRef>
              <c:f>Summary!$B$48</c:f>
              <c:strCache>
                <c:ptCount val="1"/>
                <c:pt idx="0">
                  <c:v>Enterprise</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Summary!$F$48:$L$48</c:f>
              <c:numCache>
                <c:formatCode>#,##0</c:formatCode>
                <c:ptCount val="7"/>
                <c:pt idx="0">
                  <c:v>0</c:v>
                </c:pt>
                <c:pt idx="1">
                  <c:v>0</c:v>
                </c:pt>
                <c:pt idx="2">
                  <c:v>1809.68</c:v>
                </c:pt>
                <c:pt idx="3">
                  <c:v>6383.4480000000003</c:v>
                </c:pt>
                <c:pt idx="4">
                  <c:v>12804.896000000001</c:v>
                </c:pt>
                <c:pt idx="5">
                  <c:v>33203.750400000004</c:v>
                </c:pt>
                <c:pt idx="6">
                  <c:v>45176.500480000002</c:v>
                </c:pt>
              </c:numCache>
            </c:numRef>
          </c:val>
          <c:extLst>
            <c:ext xmlns:c16="http://schemas.microsoft.com/office/drawing/2014/chart" uri="{C3380CC4-5D6E-409C-BE32-E72D297353CC}">
              <c16:uniqueId val="{00000001-26C8-4C81-9983-440CBB8F9AC9}"/>
            </c:ext>
          </c:extLst>
        </c:ser>
        <c:ser>
          <c:idx val="2"/>
          <c:order val="2"/>
          <c:tx>
            <c:strRef>
              <c:f>Summary!$B$49</c:f>
              <c:strCache>
                <c:ptCount val="1"/>
                <c:pt idx="0">
                  <c:v>Carrier Indoor</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Summary!$F$49:$L$49</c:f>
              <c:numCache>
                <c:formatCode>#,##0</c:formatCode>
                <c:ptCount val="7"/>
                <c:pt idx="0">
                  <c:v>500</c:v>
                </c:pt>
                <c:pt idx="1">
                  <c:v>1499.3620000000001</c:v>
                </c:pt>
                <c:pt idx="2">
                  <c:v>8847.9865600000012</c:v>
                </c:pt>
                <c:pt idx="3">
                  <c:v>57396.576000000001</c:v>
                </c:pt>
                <c:pt idx="4">
                  <c:v>85937.778000000006</c:v>
                </c:pt>
                <c:pt idx="5">
                  <c:v>121135.47200000005</c:v>
                </c:pt>
                <c:pt idx="6">
                  <c:v>141694.24000000002</c:v>
                </c:pt>
              </c:numCache>
            </c:numRef>
          </c:val>
          <c:extLst>
            <c:ext xmlns:c16="http://schemas.microsoft.com/office/drawing/2014/chart" uri="{C3380CC4-5D6E-409C-BE32-E72D297353CC}">
              <c16:uniqueId val="{00000002-26C8-4C81-9983-440CBB8F9AC9}"/>
            </c:ext>
          </c:extLst>
        </c:ser>
        <c:ser>
          <c:idx val="3"/>
          <c:order val="3"/>
          <c:tx>
            <c:strRef>
              <c:f>Summary!$B$50</c:f>
              <c:strCache>
                <c:ptCount val="1"/>
                <c:pt idx="0">
                  <c:v>Carrier Outdoor</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Summary!$F$50:$L$50</c:f>
              <c:numCache>
                <c:formatCode>#,##0</c:formatCode>
                <c:ptCount val="7"/>
                <c:pt idx="0">
                  <c:v>500</c:v>
                </c:pt>
                <c:pt idx="1">
                  <c:v>2328.6689999999999</c:v>
                </c:pt>
                <c:pt idx="2">
                  <c:v>11263.67856</c:v>
                </c:pt>
                <c:pt idx="3">
                  <c:v>56921.409017600003</c:v>
                </c:pt>
                <c:pt idx="4">
                  <c:v>79465.419683226632</c:v>
                </c:pt>
                <c:pt idx="5">
                  <c:v>116075.07303035689</c:v>
                </c:pt>
                <c:pt idx="6">
                  <c:v>136517.20414805584</c:v>
                </c:pt>
              </c:numCache>
            </c:numRef>
          </c:val>
          <c:extLst>
            <c:ext xmlns:c16="http://schemas.microsoft.com/office/drawing/2014/chart" uri="{C3380CC4-5D6E-409C-BE32-E72D297353CC}">
              <c16:uniqueId val="{00000003-26C8-4C81-9983-440CBB8F9AC9}"/>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 wiht LTE-U/LAA</a:t>
                </a:r>
              </a:p>
            </c:rich>
          </c:tx>
          <c:layout>
            <c:manualLayout>
              <c:xMode val="edge"/>
              <c:yMode val="edge"/>
              <c:x val="1.161869844334837E-2"/>
              <c:y val="0.11880921571399244"/>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33616386555152"/>
          <c:y val="3.7177857325914103E-2"/>
          <c:w val="0.6248315923627269"/>
          <c:h val="0.86559605792294203"/>
        </c:manualLayout>
      </c:layout>
      <c:barChart>
        <c:barDir val="col"/>
        <c:grouping val="stacked"/>
        <c:varyColors val="0"/>
        <c:ser>
          <c:idx val="0"/>
          <c:order val="0"/>
          <c:tx>
            <c:strRef>
              <c:f>Summary!$B$56</c:f>
              <c:strCache>
                <c:ptCount val="1"/>
                <c:pt idx="0">
                  <c:v>Residential Femto</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Summary!$F$56:$L$56</c:f>
              <c:numCache>
                <c:formatCode>#,##0</c:formatCode>
                <c:ptCount val="7"/>
                <c:pt idx="0">
                  <c:v>0</c:v>
                </c:pt>
                <c:pt idx="1">
                  <c:v>0</c:v>
                </c:pt>
                <c:pt idx="2">
                  <c:v>0</c:v>
                </c:pt>
                <c:pt idx="3">
                  <c:v>300</c:v>
                </c:pt>
                <c:pt idx="4">
                  <c:v>3034.3368000000005</c:v>
                </c:pt>
                <c:pt idx="5">
                  <c:v>20300</c:v>
                </c:pt>
                <c:pt idx="6">
                  <c:v>24650.000000000004</c:v>
                </c:pt>
              </c:numCache>
            </c:numRef>
          </c:val>
          <c:extLst>
            <c:ext xmlns:c16="http://schemas.microsoft.com/office/drawing/2014/chart" uri="{C3380CC4-5D6E-409C-BE32-E72D297353CC}">
              <c16:uniqueId val="{00000000-1A76-41C4-80BE-51CFA8D67403}"/>
            </c:ext>
          </c:extLst>
        </c:ser>
        <c:ser>
          <c:idx val="1"/>
          <c:order val="1"/>
          <c:tx>
            <c:strRef>
              <c:f>Summary!$B$57</c:f>
              <c:strCache>
                <c:ptCount val="1"/>
                <c:pt idx="0">
                  <c:v>Enterprise</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Summary!$F$57:$L$57</c:f>
              <c:numCache>
                <c:formatCode>#,##0</c:formatCode>
                <c:ptCount val="7"/>
                <c:pt idx="0">
                  <c:v>0</c:v>
                </c:pt>
                <c:pt idx="1">
                  <c:v>0</c:v>
                </c:pt>
                <c:pt idx="2">
                  <c:v>0</c:v>
                </c:pt>
                <c:pt idx="3">
                  <c:v>1345.0716</c:v>
                </c:pt>
                <c:pt idx="4">
                  <c:v>6725.3580000000002</c:v>
                </c:pt>
                <c:pt idx="5">
                  <c:v>67253.58</c:v>
                </c:pt>
                <c:pt idx="6">
                  <c:v>134507.16</c:v>
                </c:pt>
              </c:numCache>
            </c:numRef>
          </c:val>
          <c:extLst>
            <c:ext xmlns:c16="http://schemas.microsoft.com/office/drawing/2014/chart" uri="{C3380CC4-5D6E-409C-BE32-E72D297353CC}">
              <c16:uniqueId val="{00000001-1A76-41C4-80BE-51CFA8D67403}"/>
            </c:ext>
          </c:extLst>
        </c:ser>
        <c:ser>
          <c:idx val="2"/>
          <c:order val="2"/>
          <c:tx>
            <c:strRef>
              <c:f>Summary!$B$58</c:f>
              <c:strCache>
                <c:ptCount val="1"/>
                <c:pt idx="0">
                  <c:v>Carrier Indoor</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Summary!$F$58:$L$58</c:f>
              <c:numCache>
                <c:formatCode>#,##0</c:formatCode>
                <c:ptCount val="7"/>
                <c:pt idx="0">
                  <c:v>0</c:v>
                </c:pt>
                <c:pt idx="1">
                  <c:v>0</c:v>
                </c:pt>
                <c:pt idx="2">
                  <c:v>0</c:v>
                </c:pt>
                <c:pt idx="3">
                  <c:v>1639.3680000000006</c:v>
                </c:pt>
                <c:pt idx="4">
                  <c:v>4098.42</c:v>
                </c:pt>
                <c:pt idx="5">
                  <c:v>6557.4719999999943</c:v>
                </c:pt>
                <c:pt idx="6">
                  <c:v>8196.8399999999965</c:v>
                </c:pt>
              </c:numCache>
            </c:numRef>
          </c:val>
          <c:extLst>
            <c:ext xmlns:c16="http://schemas.microsoft.com/office/drawing/2014/chart" uri="{C3380CC4-5D6E-409C-BE32-E72D297353CC}">
              <c16:uniqueId val="{00000002-1A76-41C4-80BE-51CFA8D67403}"/>
            </c:ext>
          </c:extLst>
        </c:ser>
        <c:ser>
          <c:idx val="3"/>
          <c:order val="3"/>
          <c:tx>
            <c:strRef>
              <c:f>Summary!$B$59</c:f>
              <c:strCache>
                <c:ptCount val="1"/>
                <c:pt idx="0">
                  <c:v>Carrier Outdoor</c:v>
                </c:pt>
              </c:strCache>
            </c:strRef>
          </c:tx>
          <c:invertIfNegative val="0"/>
          <c:cat>
            <c:numRef>
              <c:f>Summary!$F$8:$L$8</c:f>
              <c:numCache>
                <c:formatCode>General</c:formatCode>
                <c:ptCount val="7"/>
                <c:pt idx="0">
                  <c:v>2016</c:v>
                </c:pt>
                <c:pt idx="1">
                  <c:v>2017</c:v>
                </c:pt>
                <c:pt idx="2">
                  <c:v>2018</c:v>
                </c:pt>
                <c:pt idx="3">
                  <c:v>2019</c:v>
                </c:pt>
                <c:pt idx="4">
                  <c:v>2020</c:v>
                </c:pt>
                <c:pt idx="5">
                  <c:v>2021</c:v>
                </c:pt>
                <c:pt idx="6">
                  <c:v>2022</c:v>
                </c:pt>
              </c:numCache>
            </c:numRef>
          </c:cat>
          <c:val>
            <c:numRef>
              <c:f>Summary!$F$59:$L$59</c:f>
              <c:numCache>
                <c:formatCode>#,##0</c:formatCode>
                <c:ptCount val="7"/>
                <c:pt idx="0">
                  <c:v>0</c:v>
                </c:pt>
                <c:pt idx="1">
                  <c:v>1826.9285714285716</c:v>
                </c:pt>
                <c:pt idx="2">
                  <c:v>16576.027678571467</c:v>
                </c:pt>
                <c:pt idx="3">
                  <c:v>38859.501346726225</c:v>
                </c:pt>
                <c:pt idx="4">
                  <c:v>83478.243582337629</c:v>
                </c:pt>
                <c:pt idx="5">
                  <c:v>148126.979902308</c:v>
                </c:pt>
                <c:pt idx="6">
                  <c:v>188396.98986766479</c:v>
                </c:pt>
              </c:numCache>
            </c:numRef>
          </c:val>
          <c:extLst>
            <c:ext xmlns:c16="http://schemas.microsoft.com/office/drawing/2014/chart" uri="{C3380CC4-5D6E-409C-BE32-E72D297353CC}">
              <c16:uniqueId val="{00000003-1A76-41C4-80BE-51CFA8D67403}"/>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 w/ 3.5 GHz CBRS </a:t>
                </a:r>
              </a:p>
            </c:rich>
          </c:tx>
          <c:layout>
            <c:manualLayout>
              <c:xMode val="edge"/>
              <c:yMode val="edge"/>
              <c:x val="1.161869844334837E-2"/>
              <c:y val="0.11880921571399244"/>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861798652747833"/>
          <c:y val="5.1400554097404502E-2"/>
          <c:w val="0.65005942406666073"/>
          <c:h val="0.83261956838728501"/>
        </c:manualLayout>
      </c:layout>
      <c:barChart>
        <c:barDir val="col"/>
        <c:grouping val="stacked"/>
        <c:varyColors val="0"/>
        <c:ser>
          <c:idx val="1"/>
          <c:order val="0"/>
          <c:tx>
            <c:strRef>
              <c:f>Residential!$B$37</c:f>
              <c:strCache>
                <c:ptCount val="1"/>
                <c:pt idx="0">
                  <c:v>Single band</c:v>
                </c:pt>
              </c:strCache>
            </c:strRef>
          </c:tx>
          <c:invertIfNegative val="0"/>
          <c:cat>
            <c:numRef>
              <c:f>Residential!$F$35:$L$35</c:f>
              <c:numCache>
                <c:formatCode>General</c:formatCode>
                <c:ptCount val="7"/>
                <c:pt idx="0">
                  <c:v>2016</c:v>
                </c:pt>
                <c:pt idx="1">
                  <c:v>2017</c:v>
                </c:pt>
                <c:pt idx="2">
                  <c:v>2018</c:v>
                </c:pt>
                <c:pt idx="3">
                  <c:v>2019</c:v>
                </c:pt>
                <c:pt idx="4">
                  <c:v>2020</c:v>
                </c:pt>
                <c:pt idx="5">
                  <c:v>2021</c:v>
                </c:pt>
                <c:pt idx="6">
                  <c:v>2022</c:v>
                </c:pt>
              </c:numCache>
            </c:numRef>
          </c:cat>
          <c:val>
            <c:numRef>
              <c:f>Residential!$F$37:$L$37</c:f>
              <c:numCache>
                <c:formatCode>#,##0</c:formatCode>
                <c:ptCount val="7"/>
                <c:pt idx="0">
                  <c:v>1725960</c:v>
                </c:pt>
                <c:pt idx="1">
                  <c:v>1550916</c:v>
                </c:pt>
                <c:pt idx="2">
                  <c:v>1297808</c:v>
                </c:pt>
                <c:pt idx="3">
                  <c:v>1066710.3999999999</c:v>
                </c:pt>
                <c:pt idx="4">
                  <c:v>892452</c:v>
                </c:pt>
                <c:pt idx="5">
                  <c:v>725000</c:v>
                </c:pt>
                <c:pt idx="6">
                  <c:v>725000</c:v>
                </c:pt>
              </c:numCache>
            </c:numRef>
          </c:val>
          <c:extLst>
            <c:ext xmlns:c16="http://schemas.microsoft.com/office/drawing/2014/chart" uri="{C3380CC4-5D6E-409C-BE32-E72D297353CC}">
              <c16:uniqueId val="{00000001-D327-46C4-B255-BD0FCBA47261}"/>
            </c:ext>
          </c:extLst>
        </c:ser>
        <c:ser>
          <c:idx val="0"/>
          <c:order val="1"/>
          <c:tx>
            <c:strRef>
              <c:f>Residential!$B$36</c:f>
              <c:strCache>
                <c:ptCount val="1"/>
                <c:pt idx="0">
                  <c:v>Multiband</c:v>
                </c:pt>
              </c:strCache>
            </c:strRef>
          </c:tx>
          <c:invertIfNegative val="0"/>
          <c:cat>
            <c:numRef>
              <c:f>Residential!$F$35:$L$35</c:f>
              <c:numCache>
                <c:formatCode>General</c:formatCode>
                <c:ptCount val="7"/>
                <c:pt idx="0">
                  <c:v>2016</c:v>
                </c:pt>
                <c:pt idx="1">
                  <c:v>2017</c:v>
                </c:pt>
                <c:pt idx="2">
                  <c:v>2018</c:v>
                </c:pt>
                <c:pt idx="3">
                  <c:v>2019</c:v>
                </c:pt>
                <c:pt idx="4">
                  <c:v>2020</c:v>
                </c:pt>
                <c:pt idx="5">
                  <c:v>2021</c:v>
                </c:pt>
                <c:pt idx="6">
                  <c:v>2022</c:v>
                </c:pt>
              </c:numCache>
            </c:numRef>
          </c:cat>
          <c:val>
            <c:numRef>
              <c:f>Residential!$F$36:$L$36</c:f>
              <c:numCache>
                <c:formatCode>#,##0</c:formatCode>
                <c:ptCount val="7"/>
                <c:pt idx="0">
                  <c:v>90840</c:v>
                </c:pt>
                <c:pt idx="1">
                  <c:v>172324</c:v>
                </c:pt>
                <c:pt idx="2">
                  <c:v>324452</c:v>
                </c:pt>
                <c:pt idx="3">
                  <c:v>457161.6</c:v>
                </c:pt>
                <c:pt idx="4">
                  <c:v>594968</c:v>
                </c:pt>
                <c:pt idx="5">
                  <c:v>725000</c:v>
                </c:pt>
                <c:pt idx="6">
                  <c:v>725000</c:v>
                </c:pt>
              </c:numCache>
            </c:numRef>
          </c:val>
          <c:extLst>
            <c:ext xmlns:c16="http://schemas.microsoft.com/office/drawing/2014/chart" uri="{C3380CC4-5D6E-409C-BE32-E72D297353CC}">
              <c16:uniqueId val="{00000000-D327-46C4-B255-BD0FCBA47261}"/>
            </c:ext>
          </c:extLst>
        </c:ser>
        <c:dLbls>
          <c:showLegendKey val="0"/>
          <c:showVal val="0"/>
          <c:showCatName val="0"/>
          <c:showSerName val="0"/>
          <c:showPercent val="0"/>
          <c:showBubbleSize val="0"/>
        </c:dLbls>
        <c:gapWidth val="150"/>
        <c:overlap val="100"/>
        <c:axId val="722221840"/>
        <c:axId val="722222232"/>
      </c:barChart>
      <c:catAx>
        <c:axId val="722221840"/>
        <c:scaling>
          <c:orientation val="minMax"/>
        </c:scaling>
        <c:delete val="0"/>
        <c:axPos val="b"/>
        <c:numFmt formatCode="General" sourceLinked="1"/>
        <c:majorTickMark val="out"/>
        <c:minorTickMark val="none"/>
        <c:tickLblPos val="nextTo"/>
        <c:crossAx val="722222232"/>
        <c:crosses val="autoZero"/>
        <c:auto val="1"/>
        <c:lblAlgn val="ctr"/>
        <c:lblOffset val="100"/>
        <c:noMultiLvlLbl val="0"/>
      </c:catAx>
      <c:valAx>
        <c:axId val="722222232"/>
        <c:scaling>
          <c:orientation val="minMax"/>
        </c:scaling>
        <c:delete val="0"/>
        <c:axPos val="l"/>
        <c:majorGridlines/>
        <c:title>
          <c:tx>
            <c:rich>
              <a:bodyPr rot="-5400000" vert="horz"/>
              <a:lstStyle/>
              <a:p>
                <a:pPr>
                  <a:defRPr/>
                </a:pPr>
                <a:r>
                  <a:rPr lang="en-US"/>
                  <a:t>Residential Femtocell Multiband Adoption</a:t>
                </a:r>
              </a:p>
            </c:rich>
          </c:tx>
          <c:layout>
            <c:manualLayout>
              <c:xMode val="edge"/>
              <c:yMode val="edge"/>
              <c:x val="1.9739408074581657E-2"/>
              <c:y val="0.15398500815023988"/>
            </c:manualLayout>
          </c:layout>
          <c:overlay val="0"/>
        </c:title>
        <c:numFmt formatCode="#,##0.0,,&quot; M&quot;" sourceLinked="0"/>
        <c:majorTickMark val="out"/>
        <c:minorTickMark val="none"/>
        <c:tickLblPos val="nextTo"/>
        <c:crossAx val="722221840"/>
        <c:crosses val="autoZero"/>
        <c:crossBetween val="between"/>
      </c:valAx>
    </c:plotArea>
    <c:legend>
      <c:legendPos val="r"/>
      <c:layout>
        <c:manualLayout>
          <c:xMode val="edge"/>
          <c:yMode val="edge"/>
          <c:x val="0.83434954460714861"/>
          <c:y val="0.41761764756525932"/>
          <c:w val="0.16183274701005998"/>
          <c:h val="0.16476470486948136"/>
        </c:manualLayout>
      </c:layout>
      <c:overlay val="0"/>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Residential!$B$56</c:f>
              <c:strCache>
                <c:ptCount val="1"/>
                <c:pt idx="0">
                  <c:v>Inter-band CA units</c:v>
                </c:pt>
              </c:strCache>
            </c:strRef>
          </c:tx>
          <c:spPr>
            <a:solidFill>
              <a:schemeClr val="tx1"/>
            </a:solidFill>
          </c:spPr>
          <c:invertIfNegative val="0"/>
          <c:cat>
            <c:numRef>
              <c:f>Residential!$F$55:$L$55</c:f>
              <c:numCache>
                <c:formatCode>General</c:formatCode>
                <c:ptCount val="7"/>
                <c:pt idx="0">
                  <c:v>2016</c:v>
                </c:pt>
                <c:pt idx="1">
                  <c:v>2017</c:v>
                </c:pt>
                <c:pt idx="2">
                  <c:v>2018</c:v>
                </c:pt>
                <c:pt idx="3">
                  <c:v>2019</c:v>
                </c:pt>
                <c:pt idx="4">
                  <c:v>2020</c:v>
                </c:pt>
                <c:pt idx="5">
                  <c:v>2021</c:v>
                </c:pt>
                <c:pt idx="6">
                  <c:v>2022</c:v>
                </c:pt>
              </c:numCache>
            </c:numRef>
          </c:cat>
          <c:val>
            <c:numRef>
              <c:f>Residential!$F$56:$L$56</c:f>
              <c:numCache>
                <c:formatCode>#,##0</c:formatCode>
                <c:ptCount val="7"/>
                <c:pt idx="0">
                  <c:v>5416</c:v>
                </c:pt>
                <c:pt idx="1">
                  <c:v>16592</c:v>
                </c:pt>
                <c:pt idx="2">
                  <c:v>55000</c:v>
                </c:pt>
                <c:pt idx="3">
                  <c:v>200000</c:v>
                </c:pt>
                <c:pt idx="4">
                  <c:v>375000</c:v>
                </c:pt>
                <c:pt idx="5">
                  <c:v>580000</c:v>
                </c:pt>
                <c:pt idx="6">
                  <c:v>725000</c:v>
                </c:pt>
              </c:numCache>
            </c:numRef>
          </c:val>
          <c:extLst>
            <c:ext xmlns:c16="http://schemas.microsoft.com/office/drawing/2014/chart" uri="{C3380CC4-5D6E-409C-BE32-E72D297353CC}">
              <c16:uniqueId val="{00000000-99F4-49E0-B675-BDDD2B6BF8AB}"/>
            </c:ext>
          </c:extLst>
        </c:ser>
        <c:dLbls>
          <c:showLegendKey val="0"/>
          <c:showVal val="0"/>
          <c:showCatName val="0"/>
          <c:showSerName val="0"/>
          <c:showPercent val="0"/>
          <c:showBubbleSize val="0"/>
        </c:dLbls>
        <c:gapWidth val="150"/>
        <c:axId val="722223016"/>
        <c:axId val="722223408"/>
      </c:barChart>
      <c:catAx>
        <c:axId val="722223016"/>
        <c:scaling>
          <c:orientation val="minMax"/>
        </c:scaling>
        <c:delete val="0"/>
        <c:axPos val="b"/>
        <c:numFmt formatCode="General" sourceLinked="1"/>
        <c:majorTickMark val="out"/>
        <c:minorTickMark val="none"/>
        <c:tickLblPos val="nextTo"/>
        <c:crossAx val="722223408"/>
        <c:crosses val="autoZero"/>
        <c:auto val="1"/>
        <c:lblAlgn val="ctr"/>
        <c:lblOffset val="100"/>
        <c:noMultiLvlLbl val="0"/>
      </c:catAx>
      <c:valAx>
        <c:axId val="722223408"/>
        <c:scaling>
          <c:orientation val="minMax"/>
        </c:scaling>
        <c:delete val="0"/>
        <c:axPos val="l"/>
        <c:majorGridlines/>
        <c:title>
          <c:tx>
            <c:rich>
              <a:bodyPr rot="-5400000" vert="horz"/>
              <a:lstStyle/>
              <a:p>
                <a:pPr>
                  <a:defRPr/>
                </a:pPr>
                <a:r>
                  <a:rPr lang="en-US"/>
                  <a:t>Consumer Femtos shipped with CA</a:t>
                </a:r>
              </a:p>
            </c:rich>
          </c:tx>
          <c:overlay val="0"/>
        </c:title>
        <c:numFmt formatCode="#,###.0,,\ &quot;M&quot;" sourceLinked="0"/>
        <c:majorTickMark val="out"/>
        <c:minorTickMark val="none"/>
        <c:tickLblPos val="nextTo"/>
        <c:crossAx val="722223016"/>
        <c:crosses val="autoZero"/>
        <c:crossBetween val="between"/>
      </c:valAx>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Residential!$B$11</c:f>
              <c:strCache>
                <c:ptCount val="1"/>
                <c:pt idx="0">
                  <c:v>CDMA/EVDO</c:v>
                </c:pt>
              </c:strCache>
            </c:strRef>
          </c:tx>
          <c:invertIfNegative val="0"/>
          <c:cat>
            <c:numRef>
              <c:f>Residential!$F$10:$L$10</c:f>
              <c:numCache>
                <c:formatCode>General</c:formatCode>
                <c:ptCount val="7"/>
                <c:pt idx="0">
                  <c:v>2016</c:v>
                </c:pt>
                <c:pt idx="1">
                  <c:v>2017</c:v>
                </c:pt>
                <c:pt idx="2">
                  <c:v>2018</c:v>
                </c:pt>
                <c:pt idx="3">
                  <c:v>2019</c:v>
                </c:pt>
                <c:pt idx="4">
                  <c:v>2020</c:v>
                </c:pt>
                <c:pt idx="5">
                  <c:v>2021</c:v>
                </c:pt>
                <c:pt idx="6">
                  <c:v>2022</c:v>
                </c:pt>
              </c:numCache>
            </c:numRef>
          </c:cat>
          <c:val>
            <c:numRef>
              <c:f>Residential!$F$11:$L$11</c:f>
              <c:numCache>
                <c:formatCode>#,##0</c:formatCode>
                <c:ptCount val="7"/>
                <c:pt idx="0">
                  <c:v>227000</c:v>
                </c:pt>
                <c:pt idx="1">
                  <c:v>204300</c:v>
                </c:pt>
                <c:pt idx="2">
                  <c:v>122580</c:v>
                </c:pt>
                <c:pt idx="3">
                  <c:v>49032</c:v>
                </c:pt>
                <c:pt idx="4">
                  <c:v>0</c:v>
                </c:pt>
                <c:pt idx="5">
                  <c:v>0</c:v>
                </c:pt>
                <c:pt idx="6">
                  <c:v>0</c:v>
                </c:pt>
              </c:numCache>
            </c:numRef>
          </c:val>
          <c:extLst>
            <c:ext xmlns:c16="http://schemas.microsoft.com/office/drawing/2014/chart" uri="{C3380CC4-5D6E-409C-BE32-E72D297353CC}">
              <c16:uniqueId val="{00000000-62AA-4FEA-9AF5-0FE0C096CF65}"/>
            </c:ext>
          </c:extLst>
        </c:ser>
        <c:ser>
          <c:idx val="1"/>
          <c:order val="1"/>
          <c:tx>
            <c:strRef>
              <c:f>Residential!$B$12</c:f>
              <c:strCache>
                <c:ptCount val="1"/>
                <c:pt idx="0">
                  <c:v>WCDMA</c:v>
                </c:pt>
              </c:strCache>
            </c:strRef>
          </c:tx>
          <c:spPr>
            <a:solidFill>
              <a:schemeClr val="bg2">
                <a:lumMod val="90000"/>
              </a:schemeClr>
            </a:solidFill>
          </c:spPr>
          <c:invertIfNegative val="0"/>
          <c:cat>
            <c:numRef>
              <c:f>Residential!$F$10:$L$10</c:f>
              <c:numCache>
                <c:formatCode>General</c:formatCode>
                <c:ptCount val="7"/>
                <c:pt idx="0">
                  <c:v>2016</c:v>
                </c:pt>
                <c:pt idx="1">
                  <c:v>2017</c:v>
                </c:pt>
                <c:pt idx="2">
                  <c:v>2018</c:v>
                </c:pt>
                <c:pt idx="3">
                  <c:v>2019</c:v>
                </c:pt>
                <c:pt idx="4">
                  <c:v>2020</c:v>
                </c:pt>
                <c:pt idx="5">
                  <c:v>2021</c:v>
                </c:pt>
                <c:pt idx="6">
                  <c:v>2022</c:v>
                </c:pt>
              </c:numCache>
            </c:numRef>
          </c:cat>
          <c:val>
            <c:numRef>
              <c:f>Residential!$F$12:$L$12</c:f>
              <c:numCache>
                <c:formatCode>#,##0</c:formatCode>
                <c:ptCount val="7"/>
                <c:pt idx="0">
                  <c:v>1319000</c:v>
                </c:pt>
                <c:pt idx="1">
                  <c:v>1187100</c:v>
                </c:pt>
                <c:pt idx="2">
                  <c:v>949680</c:v>
                </c:pt>
                <c:pt idx="3">
                  <c:v>474840</c:v>
                </c:pt>
                <c:pt idx="4">
                  <c:v>237420</c:v>
                </c:pt>
                <c:pt idx="5">
                  <c:v>0</c:v>
                </c:pt>
                <c:pt idx="6">
                  <c:v>0</c:v>
                </c:pt>
              </c:numCache>
            </c:numRef>
          </c:val>
          <c:extLst>
            <c:ext xmlns:c16="http://schemas.microsoft.com/office/drawing/2014/chart" uri="{C3380CC4-5D6E-409C-BE32-E72D297353CC}">
              <c16:uniqueId val="{00000001-62AA-4FEA-9AF5-0FE0C096CF65}"/>
            </c:ext>
          </c:extLst>
        </c:ser>
        <c:ser>
          <c:idx val="2"/>
          <c:order val="2"/>
          <c:tx>
            <c:strRef>
              <c:f>Residential!$B$13</c:f>
              <c:strCache>
                <c:ptCount val="1"/>
                <c:pt idx="0">
                  <c:v>TD-LTE</c:v>
                </c:pt>
              </c:strCache>
            </c:strRef>
          </c:tx>
          <c:invertIfNegative val="0"/>
          <c:cat>
            <c:numRef>
              <c:f>Residential!$F$10:$L$10</c:f>
              <c:numCache>
                <c:formatCode>General</c:formatCode>
                <c:ptCount val="7"/>
                <c:pt idx="0">
                  <c:v>2016</c:v>
                </c:pt>
                <c:pt idx="1">
                  <c:v>2017</c:v>
                </c:pt>
                <c:pt idx="2">
                  <c:v>2018</c:v>
                </c:pt>
                <c:pt idx="3">
                  <c:v>2019</c:v>
                </c:pt>
                <c:pt idx="4">
                  <c:v>2020</c:v>
                </c:pt>
                <c:pt idx="5">
                  <c:v>2021</c:v>
                </c:pt>
                <c:pt idx="6">
                  <c:v>2022</c:v>
                </c:pt>
              </c:numCache>
            </c:numRef>
          </c:cat>
          <c:val>
            <c:numRef>
              <c:f>Residential!$F$13:$L$13</c:f>
              <c:numCache>
                <c:formatCode>#,##0</c:formatCode>
                <c:ptCount val="7"/>
                <c:pt idx="0">
                  <c:v>50000</c:v>
                </c:pt>
                <c:pt idx="1">
                  <c:v>100000</c:v>
                </c:pt>
                <c:pt idx="2">
                  <c:v>200000</c:v>
                </c:pt>
                <c:pt idx="3">
                  <c:v>300000</c:v>
                </c:pt>
                <c:pt idx="4">
                  <c:v>350000</c:v>
                </c:pt>
                <c:pt idx="5">
                  <c:v>350000</c:v>
                </c:pt>
                <c:pt idx="6">
                  <c:v>350000</c:v>
                </c:pt>
              </c:numCache>
            </c:numRef>
          </c:val>
          <c:extLst>
            <c:ext xmlns:c16="http://schemas.microsoft.com/office/drawing/2014/chart" uri="{C3380CC4-5D6E-409C-BE32-E72D297353CC}">
              <c16:uniqueId val="{00000002-62AA-4FEA-9AF5-0FE0C096CF65}"/>
            </c:ext>
          </c:extLst>
        </c:ser>
        <c:ser>
          <c:idx val="3"/>
          <c:order val="3"/>
          <c:tx>
            <c:strRef>
              <c:f>Residential!$B$15</c:f>
              <c:strCache>
                <c:ptCount val="1"/>
                <c:pt idx="0">
                  <c:v>FDD LTE</c:v>
                </c:pt>
              </c:strCache>
            </c:strRef>
          </c:tx>
          <c:spPr>
            <a:solidFill>
              <a:schemeClr val="accent2">
                <a:lumMod val="60000"/>
                <a:lumOff val="40000"/>
              </a:schemeClr>
            </a:solidFill>
            <a:ln>
              <a:noFill/>
            </a:ln>
          </c:spPr>
          <c:invertIfNegative val="0"/>
          <c:cat>
            <c:numRef>
              <c:f>Residential!$F$10:$L$10</c:f>
              <c:numCache>
                <c:formatCode>General</c:formatCode>
                <c:ptCount val="7"/>
                <c:pt idx="0">
                  <c:v>2016</c:v>
                </c:pt>
                <c:pt idx="1">
                  <c:v>2017</c:v>
                </c:pt>
                <c:pt idx="2">
                  <c:v>2018</c:v>
                </c:pt>
                <c:pt idx="3">
                  <c:v>2019</c:v>
                </c:pt>
                <c:pt idx="4">
                  <c:v>2020</c:v>
                </c:pt>
                <c:pt idx="5">
                  <c:v>2021</c:v>
                </c:pt>
                <c:pt idx="6">
                  <c:v>2022</c:v>
                </c:pt>
              </c:numCache>
            </c:numRef>
          </c:cat>
          <c:val>
            <c:numRef>
              <c:f>Residential!$F$15:$L$15</c:f>
              <c:numCache>
                <c:formatCode>#,##0</c:formatCode>
                <c:ptCount val="7"/>
                <c:pt idx="0">
                  <c:v>220800</c:v>
                </c:pt>
                <c:pt idx="1">
                  <c:v>231840</c:v>
                </c:pt>
                <c:pt idx="2">
                  <c:v>350000</c:v>
                </c:pt>
                <c:pt idx="3">
                  <c:v>700000</c:v>
                </c:pt>
                <c:pt idx="4">
                  <c:v>900000</c:v>
                </c:pt>
                <c:pt idx="5">
                  <c:v>1100000</c:v>
                </c:pt>
                <c:pt idx="6">
                  <c:v>1100000</c:v>
                </c:pt>
              </c:numCache>
            </c:numRef>
          </c:val>
          <c:extLst>
            <c:ext xmlns:c16="http://schemas.microsoft.com/office/drawing/2014/chart" uri="{C3380CC4-5D6E-409C-BE32-E72D297353CC}">
              <c16:uniqueId val="{00000003-62AA-4FEA-9AF5-0FE0C096CF65}"/>
            </c:ext>
          </c:extLst>
        </c:ser>
        <c:ser>
          <c:idx val="4"/>
          <c:order val="4"/>
          <c:tx>
            <c:strRef>
              <c:f>Residential!$B$16</c:f>
              <c:strCache>
                <c:ptCount val="1"/>
                <c:pt idx="0">
                  <c:v>PRE-5G</c:v>
                </c:pt>
              </c:strCache>
            </c:strRef>
          </c:tx>
          <c:spPr>
            <a:solidFill>
              <a:schemeClr val="accent3">
                <a:lumMod val="50000"/>
              </a:schemeClr>
            </a:solidFill>
          </c:spPr>
          <c:invertIfNegative val="0"/>
          <c:cat>
            <c:numRef>
              <c:f>Residential!$F$10:$L$10</c:f>
              <c:numCache>
                <c:formatCode>General</c:formatCode>
                <c:ptCount val="7"/>
                <c:pt idx="0">
                  <c:v>2016</c:v>
                </c:pt>
                <c:pt idx="1">
                  <c:v>2017</c:v>
                </c:pt>
                <c:pt idx="2">
                  <c:v>2018</c:v>
                </c:pt>
                <c:pt idx="3">
                  <c:v>2019</c:v>
                </c:pt>
                <c:pt idx="4">
                  <c:v>2020</c:v>
                </c:pt>
                <c:pt idx="5">
                  <c:v>2021</c:v>
                </c:pt>
                <c:pt idx="6">
                  <c:v>2022</c:v>
                </c:pt>
              </c:numCache>
            </c:numRef>
          </c:cat>
          <c:val>
            <c:numRef>
              <c:f>Residential!$F$16:$L$16</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62AA-4FEA-9AF5-0FE0C096CF65}"/>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Residnetial Femtocell Shipments</a:t>
                </a:r>
              </a:p>
            </c:rich>
          </c:tx>
          <c:layout>
            <c:manualLayout>
              <c:xMode val="edge"/>
              <c:yMode val="edge"/>
              <c:x val="4.1138005636325164E-2"/>
              <c:y val="0.17725282867151068"/>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Residential!$B$23</c:f>
              <c:strCache>
                <c:ptCount val="1"/>
                <c:pt idx="0">
                  <c:v>North America</c:v>
                </c:pt>
              </c:strCache>
            </c:strRef>
          </c:tx>
          <c:invertIfNegative val="0"/>
          <c:cat>
            <c:numRef>
              <c:f>Residential!$F$22:$L$22</c:f>
              <c:numCache>
                <c:formatCode>General</c:formatCode>
                <c:ptCount val="7"/>
                <c:pt idx="0">
                  <c:v>2016</c:v>
                </c:pt>
                <c:pt idx="1">
                  <c:v>2017</c:v>
                </c:pt>
                <c:pt idx="2">
                  <c:v>2018</c:v>
                </c:pt>
                <c:pt idx="3">
                  <c:v>2019</c:v>
                </c:pt>
                <c:pt idx="4">
                  <c:v>2020</c:v>
                </c:pt>
                <c:pt idx="5">
                  <c:v>2021</c:v>
                </c:pt>
                <c:pt idx="6">
                  <c:v>2022</c:v>
                </c:pt>
              </c:numCache>
            </c:numRef>
          </c:cat>
          <c:val>
            <c:numRef>
              <c:f>Residential!$F$23:$L$23</c:f>
              <c:numCache>
                <c:formatCode>#,##0</c:formatCode>
                <c:ptCount val="7"/>
                <c:pt idx="0">
                  <c:v>574000</c:v>
                </c:pt>
                <c:pt idx="1">
                  <c:v>525588.19999999995</c:v>
                </c:pt>
                <c:pt idx="2">
                  <c:v>486678</c:v>
                </c:pt>
                <c:pt idx="3">
                  <c:v>457161.6</c:v>
                </c:pt>
                <c:pt idx="4">
                  <c:v>505722.80000000005</c:v>
                </c:pt>
                <c:pt idx="5">
                  <c:v>507499.99999999994</c:v>
                </c:pt>
                <c:pt idx="6">
                  <c:v>493000.00000000006</c:v>
                </c:pt>
              </c:numCache>
            </c:numRef>
          </c:val>
          <c:extLst>
            <c:ext xmlns:c16="http://schemas.microsoft.com/office/drawing/2014/chart" uri="{C3380CC4-5D6E-409C-BE32-E72D297353CC}">
              <c16:uniqueId val="{00000000-BE25-4254-8B67-6D84A8479C0B}"/>
            </c:ext>
          </c:extLst>
        </c:ser>
        <c:ser>
          <c:idx val="1"/>
          <c:order val="1"/>
          <c:tx>
            <c:strRef>
              <c:f>Residential!$B$24</c:f>
              <c:strCache>
                <c:ptCount val="1"/>
                <c:pt idx="0">
                  <c:v>Latin America</c:v>
                </c:pt>
              </c:strCache>
            </c:strRef>
          </c:tx>
          <c:spPr>
            <a:solidFill>
              <a:schemeClr val="bg2">
                <a:lumMod val="90000"/>
              </a:schemeClr>
            </a:solidFill>
          </c:spPr>
          <c:invertIfNegative val="0"/>
          <c:cat>
            <c:numRef>
              <c:f>Residential!$F$22:$L$22</c:f>
              <c:numCache>
                <c:formatCode>General</c:formatCode>
                <c:ptCount val="7"/>
                <c:pt idx="0">
                  <c:v>2016</c:v>
                </c:pt>
                <c:pt idx="1">
                  <c:v>2017</c:v>
                </c:pt>
                <c:pt idx="2">
                  <c:v>2018</c:v>
                </c:pt>
                <c:pt idx="3">
                  <c:v>2019</c:v>
                </c:pt>
                <c:pt idx="4">
                  <c:v>2020</c:v>
                </c:pt>
                <c:pt idx="5">
                  <c:v>2021</c:v>
                </c:pt>
                <c:pt idx="6">
                  <c:v>2022</c:v>
                </c:pt>
              </c:numCache>
            </c:numRef>
          </c:cat>
          <c:val>
            <c:numRef>
              <c:f>Residential!$F$24:$L$24</c:f>
              <c:numCache>
                <c:formatCode>#,##0</c:formatCode>
                <c:ptCount val="7"/>
                <c:pt idx="0">
                  <c:v>107000</c:v>
                </c:pt>
                <c:pt idx="1">
                  <c:v>105117.64</c:v>
                </c:pt>
                <c:pt idx="2">
                  <c:v>97335.599999999991</c:v>
                </c:pt>
                <c:pt idx="3">
                  <c:v>91432.319999999992</c:v>
                </c:pt>
                <c:pt idx="4">
                  <c:v>89245.2</c:v>
                </c:pt>
                <c:pt idx="5">
                  <c:v>87000</c:v>
                </c:pt>
                <c:pt idx="6">
                  <c:v>87000</c:v>
                </c:pt>
              </c:numCache>
            </c:numRef>
          </c:val>
          <c:extLst>
            <c:ext xmlns:c16="http://schemas.microsoft.com/office/drawing/2014/chart" uri="{C3380CC4-5D6E-409C-BE32-E72D297353CC}">
              <c16:uniqueId val="{00000001-BE25-4254-8B67-6D84A8479C0B}"/>
            </c:ext>
          </c:extLst>
        </c:ser>
        <c:ser>
          <c:idx val="2"/>
          <c:order val="2"/>
          <c:tx>
            <c:strRef>
              <c:f>Residential!$B$25</c:f>
              <c:strCache>
                <c:ptCount val="1"/>
                <c:pt idx="0">
                  <c:v>Europe</c:v>
                </c:pt>
              </c:strCache>
            </c:strRef>
          </c:tx>
          <c:invertIfNegative val="0"/>
          <c:cat>
            <c:numRef>
              <c:f>Residential!$F$22:$L$22</c:f>
              <c:numCache>
                <c:formatCode>General</c:formatCode>
                <c:ptCount val="7"/>
                <c:pt idx="0">
                  <c:v>2016</c:v>
                </c:pt>
                <c:pt idx="1">
                  <c:v>2017</c:v>
                </c:pt>
                <c:pt idx="2">
                  <c:v>2018</c:v>
                </c:pt>
                <c:pt idx="3">
                  <c:v>2019</c:v>
                </c:pt>
                <c:pt idx="4">
                  <c:v>2020</c:v>
                </c:pt>
                <c:pt idx="5">
                  <c:v>2021</c:v>
                </c:pt>
                <c:pt idx="6">
                  <c:v>2022</c:v>
                </c:pt>
              </c:numCache>
            </c:numRef>
          </c:cat>
          <c:val>
            <c:numRef>
              <c:f>Residential!$F$25:$L$25</c:f>
              <c:numCache>
                <c:formatCode>#,##0</c:formatCode>
                <c:ptCount val="7"/>
                <c:pt idx="0">
                  <c:v>545040</c:v>
                </c:pt>
                <c:pt idx="1">
                  <c:v>258486</c:v>
                </c:pt>
                <c:pt idx="2">
                  <c:v>243339</c:v>
                </c:pt>
                <c:pt idx="3">
                  <c:v>266677.59999999998</c:v>
                </c:pt>
                <c:pt idx="4">
                  <c:v>223113</c:v>
                </c:pt>
                <c:pt idx="5">
                  <c:v>217500</c:v>
                </c:pt>
                <c:pt idx="6">
                  <c:v>217500</c:v>
                </c:pt>
              </c:numCache>
            </c:numRef>
          </c:val>
          <c:extLst>
            <c:ext xmlns:c16="http://schemas.microsoft.com/office/drawing/2014/chart" uri="{C3380CC4-5D6E-409C-BE32-E72D297353CC}">
              <c16:uniqueId val="{00000002-BE25-4254-8B67-6D84A8479C0B}"/>
            </c:ext>
          </c:extLst>
        </c:ser>
        <c:ser>
          <c:idx val="3"/>
          <c:order val="3"/>
          <c:tx>
            <c:strRef>
              <c:f>Residential!$B$26</c:f>
              <c:strCache>
                <c:ptCount val="1"/>
                <c:pt idx="0">
                  <c:v>China</c:v>
                </c:pt>
              </c:strCache>
            </c:strRef>
          </c:tx>
          <c:spPr>
            <a:solidFill>
              <a:schemeClr val="accent2">
                <a:lumMod val="60000"/>
                <a:lumOff val="40000"/>
              </a:schemeClr>
            </a:solidFill>
            <a:ln>
              <a:noFill/>
            </a:ln>
          </c:spPr>
          <c:invertIfNegative val="0"/>
          <c:cat>
            <c:numRef>
              <c:f>Residential!$F$22:$L$22</c:f>
              <c:numCache>
                <c:formatCode>General</c:formatCode>
                <c:ptCount val="7"/>
                <c:pt idx="0">
                  <c:v>2016</c:v>
                </c:pt>
                <c:pt idx="1">
                  <c:v>2017</c:v>
                </c:pt>
                <c:pt idx="2">
                  <c:v>2018</c:v>
                </c:pt>
                <c:pt idx="3">
                  <c:v>2019</c:v>
                </c:pt>
                <c:pt idx="4">
                  <c:v>2020</c:v>
                </c:pt>
                <c:pt idx="5">
                  <c:v>2021</c:v>
                </c:pt>
                <c:pt idx="6">
                  <c:v>2022</c:v>
                </c:pt>
              </c:numCache>
            </c:numRef>
          </c:cat>
          <c:val>
            <c:numRef>
              <c:f>Residential!$F$26:$L$26</c:f>
              <c:numCache>
                <c:formatCode>#,##0</c:formatCode>
                <c:ptCount val="7"/>
                <c:pt idx="0">
                  <c:v>174412.80000000002</c:v>
                </c:pt>
                <c:pt idx="1">
                  <c:v>189556.4</c:v>
                </c:pt>
                <c:pt idx="2">
                  <c:v>210893.80000000002</c:v>
                </c:pt>
                <c:pt idx="3">
                  <c:v>198103.36000000002</c:v>
                </c:pt>
                <c:pt idx="4">
                  <c:v>193364.6</c:v>
                </c:pt>
                <c:pt idx="5">
                  <c:v>188500</c:v>
                </c:pt>
                <c:pt idx="6">
                  <c:v>203000.00000000003</c:v>
                </c:pt>
              </c:numCache>
            </c:numRef>
          </c:val>
          <c:extLst>
            <c:ext xmlns:c16="http://schemas.microsoft.com/office/drawing/2014/chart" uri="{C3380CC4-5D6E-409C-BE32-E72D297353CC}">
              <c16:uniqueId val="{00000003-BE25-4254-8B67-6D84A8479C0B}"/>
            </c:ext>
          </c:extLst>
        </c:ser>
        <c:ser>
          <c:idx val="4"/>
          <c:order val="4"/>
          <c:tx>
            <c:strRef>
              <c:f>Residential!$B$27</c:f>
              <c:strCache>
                <c:ptCount val="1"/>
                <c:pt idx="0">
                  <c:v>Asia Pacific</c:v>
                </c:pt>
              </c:strCache>
            </c:strRef>
          </c:tx>
          <c:spPr>
            <a:solidFill>
              <a:schemeClr val="accent3">
                <a:lumMod val="50000"/>
              </a:schemeClr>
            </a:solidFill>
          </c:spPr>
          <c:invertIfNegative val="0"/>
          <c:cat>
            <c:numRef>
              <c:f>Residential!$F$22:$L$22</c:f>
              <c:numCache>
                <c:formatCode>General</c:formatCode>
                <c:ptCount val="7"/>
                <c:pt idx="0">
                  <c:v>2016</c:v>
                </c:pt>
                <c:pt idx="1">
                  <c:v>2017</c:v>
                </c:pt>
                <c:pt idx="2">
                  <c:v>2018</c:v>
                </c:pt>
                <c:pt idx="3">
                  <c:v>2019</c:v>
                </c:pt>
                <c:pt idx="4">
                  <c:v>2020</c:v>
                </c:pt>
                <c:pt idx="5">
                  <c:v>2021</c:v>
                </c:pt>
                <c:pt idx="6">
                  <c:v>2022</c:v>
                </c:pt>
              </c:numCache>
            </c:numRef>
          </c:cat>
          <c:val>
            <c:numRef>
              <c:f>Residential!$F$27:$L$27</c:f>
              <c:numCache>
                <c:formatCode>#,##0</c:formatCode>
                <c:ptCount val="7"/>
                <c:pt idx="0">
                  <c:v>272520</c:v>
                </c:pt>
                <c:pt idx="1">
                  <c:v>532481.16</c:v>
                </c:pt>
                <c:pt idx="2">
                  <c:v>454232.80000000005</c:v>
                </c:pt>
                <c:pt idx="3">
                  <c:v>380968</c:v>
                </c:pt>
                <c:pt idx="4">
                  <c:v>371855</c:v>
                </c:pt>
                <c:pt idx="5">
                  <c:v>362500</c:v>
                </c:pt>
                <c:pt idx="6">
                  <c:v>362500</c:v>
                </c:pt>
              </c:numCache>
            </c:numRef>
          </c:val>
          <c:extLst>
            <c:ext xmlns:c16="http://schemas.microsoft.com/office/drawing/2014/chart" uri="{C3380CC4-5D6E-409C-BE32-E72D297353CC}">
              <c16:uniqueId val="{00000004-BE25-4254-8B67-6D84A8479C0B}"/>
            </c:ext>
          </c:extLst>
        </c:ser>
        <c:ser>
          <c:idx val="5"/>
          <c:order val="5"/>
          <c:tx>
            <c:strRef>
              <c:f>Residential!$B$28</c:f>
              <c:strCache>
                <c:ptCount val="1"/>
                <c:pt idx="0">
                  <c:v>MEA</c:v>
                </c:pt>
              </c:strCache>
            </c:strRef>
          </c:tx>
          <c:spPr>
            <a:solidFill>
              <a:schemeClr val="accent5">
                <a:lumMod val="75000"/>
              </a:schemeClr>
            </a:solidFill>
          </c:spPr>
          <c:invertIfNegative val="0"/>
          <c:cat>
            <c:numRef>
              <c:f>Residential!$F$22:$L$22</c:f>
              <c:numCache>
                <c:formatCode>General</c:formatCode>
                <c:ptCount val="7"/>
                <c:pt idx="0">
                  <c:v>2016</c:v>
                </c:pt>
                <c:pt idx="1">
                  <c:v>2017</c:v>
                </c:pt>
                <c:pt idx="2">
                  <c:v>2018</c:v>
                </c:pt>
                <c:pt idx="3">
                  <c:v>2019</c:v>
                </c:pt>
                <c:pt idx="4">
                  <c:v>2020</c:v>
                </c:pt>
                <c:pt idx="5">
                  <c:v>2021</c:v>
                </c:pt>
                <c:pt idx="6">
                  <c:v>2022</c:v>
                </c:pt>
              </c:numCache>
            </c:numRef>
          </c:cat>
          <c:val>
            <c:numRef>
              <c:f>Residential!$F$28:$L$28</c:f>
              <c:numCache>
                <c:formatCode>#,##0</c:formatCode>
                <c:ptCount val="7"/>
                <c:pt idx="0">
                  <c:v>143827.19999999995</c:v>
                </c:pt>
                <c:pt idx="1">
                  <c:v>112010.6</c:v>
                </c:pt>
                <c:pt idx="2">
                  <c:v>129780.8</c:v>
                </c:pt>
                <c:pt idx="3">
                  <c:v>129529.12000000001</c:v>
                </c:pt>
                <c:pt idx="4">
                  <c:v>104119.40000000001</c:v>
                </c:pt>
                <c:pt idx="5">
                  <c:v>87000</c:v>
                </c:pt>
                <c:pt idx="6">
                  <c:v>87000</c:v>
                </c:pt>
              </c:numCache>
            </c:numRef>
          </c:val>
          <c:extLst>
            <c:ext xmlns:c16="http://schemas.microsoft.com/office/drawing/2014/chart" uri="{C3380CC4-5D6E-409C-BE32-E72D297353CC}">
              <c16:uniqueId val="{00000005-BE25-4254-8B67-6D84A8479C0B}"/>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Residnetial Femtocell Shipments</a:t>
                </a:r>
              </a:p>
            </c:rich>
          </c:tx>
          <c:layout>
            <c:manualLayout>
              <c:xMode val="edge"/>
              <c:yMode val="edge"/>
              <c:x val="4.1138005636325164E-2"/>
              <c:y val="0.17725282867151068"/>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Residential!$B$50</c:f>
              <c:strCache>
                <c:ptCount val="1"/>
                <c:pt idx="0">
                  <c:v>Avg. number of bands per unit</c:v>
                </c:pt>
              </c:strCache>
            </c:strRef>
          </c:tx>
          <c:invertIfNegative val="0"/>
          <c:cat>
            <c:numRef>
              <c:f>Residential!$F$49:$L$49</c:f>
              <c:numCache>
                <c:formatCode>General</c:formatCode>
                <c:ptCount val="7"/>
                <c:pt idx="0">
                  <c:v>2016</c:v>
                </c:pt>
                <c:pt idx="1">
                  <c:v>2017</c:v>
                </c:pt>
                <c:pt idx="2">
                  <c:v>2018</c:v>
                </c:pt>
                <c:pt idx="3">
                  <c:v>2019</c:v>
                </c:pt>
                <c:pt idx="4">
                  <c:v>2020</c:v>
                </c:pt>
                <c:pt idx="5">
                  <c:v>2021</c:v>
                </c:pt>
                <c:pt idx="6">
                  <c:v>2022</c:v>
                </c:pt>
              </c:numCache>
            </c:numRef>
          </c:cat>
          <c:val>
            <c:numRef>
              <c:f>Residential!$F$50:$L$50</c:f>
              <c:numCache>
                <c:formatCode>_(* #,##0.0_);_(* \(#,##0.0\);_(* "-"??_);_(@_)</c:formatCode>
                <c:ptCount val="7"/>
                <c:pt idx="0">
                  <c:v>2</c:v>
                </c:pt>
                <c:pt idx="1">
                  <c:v>2</c:v>
                </c:pt>
                <c:pt idx="2">
                  <c:v>2.2000000000000002</c:v>
                </c:pt>
                <c:pt idx="3">
                  <c:v>2.3499999999999996</c:v>
                </c:pt>
                <c:pt idx="4">
                  <c:v>2.5</c:v>
                </c:pt>
                <c:pt idx="5">
                  <c:v>2.8000000000000003</c:v>
                </c:pt>
                <c:pt idx="6">
                  <c:v>2.8000000000000003</c:v>
                </c:pt>
              </c:numCache>
            </c:numRef>
          </c:val>
          <c:extLst>
            <c:ext xmlns:c16="http://schemas.microsoft.com/office/drawing/2014/chart" uri="{C3380CC4-5D6E-409C-BE32-E72D297353CC}">
              <c16:uniqueId val="{00000000-A8AA-4C31-896D-47A83E76B2FB}"/>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Residential Femtocell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Residential!$B$43</c:f>
              <c:strCache>
                <c:ptCount val="1"/>
                <c:pt idx="0">
                  <c:v>2T2R</c:v>
                </c:pt>
              </c:strCache>
            </c:strRef>
          </c:tx>
          <c:invertIfNegative val="0"/>
          <c:cat>
            <c:numRef>
              <c:f>Residential!$F$42:$L$42</c:f>
              <c:numCache>
                <c:formatCode>General</c:formatCode>
                <c:ptCount val="7"/>
                <c:pt idx="0">
                  <c:v>2016</c:v>
                </c:pt>
                <c:pt idx="1">
                  <c:v>2017</c:v>
                </c:pt>
                <c:pt idx="2">
                  <c:v>2018</c:v>
                </c:pt>
                <c:pt idx="3">
                  <c:v>2019</c:v>
                </c:pt>
                <c:pt idx="4">
                  <c:v>2020</c:v>
                </c:pt>
                <c:pt idx="5">
                  <c:v>2021</c:v>
                </c:pt>
                <c:pt idx="6">
                  <c:v>2022</c:v>
                </c:pt>
              </c:numCache>
            </c:numRef>
          </c:cat>
          <c:val>
            <c:numRef>
              <c:f>Residential!$F$43:$L$43</c:f>
              <c:numCache>
                <c:formatCode>#,##0</c:formatCode>
                <c:ptCount val="7"/>
                <c:pt idx="0">
                  <c:v>54160</c:v>
                </c:pt>
                <c:pt idx="1">
                  <c:v>132736</c:v>
                </c:pt>
                <c:pt idx="2">
                  <c:v>275000</c:v>
                </c:pt>
                <c:pt idx="3">
                  <c:v>550000</c:v>
                </c:pt>
                <c:pt idx="4">
                  <c:v>750000</c:v>
                </c:pt>
                <c:pt idx="5">
                  <c:v>1014999.9999999999</c:v>
                </c:pt>
                <c:pt idx="6">
                  <c:v>1160000</c:v>
                </c:pt>
              </c:numCache>
            </c:numRef>
          </c:val>
          <c:extLst>
            <c:ext xmlns:c16="http://schemas.microsoft.com/office/drawing/2014/chart" uri="{C3380CC4-5D6E-409C-BE32-E72D297353CC}">
              <c16:uniqueId val="{00000000-EA62-4691-9143-C2848938362A}"/>
            </c:ext>
          </c:extLst>
        </c:ser>
        <c:ser>
          <c:idx val="1"/>
          <c:order val="1"/>
          <c:tx>
            <c:strRef>
              <c:f>Residential!$B$44</c:f>
              <c:strCache>
                <c:ptCount val="1"/>
                <c:pt idx="0">
                  <c:v>4T4R</c:v>
                </c:pt>
              </c:strCache>
            </c:strRef>
          </c:tx>
          <c:invertIfNegative val="0"/>
          <c:cat>
            <c:numRef>
              <c:f>Residential!$F$42:$L$42</c:f>
              <c:numCache>
                <c:formatCode>General</c:formatCode>
                <c:ptCount val="7"/>
                <c:pt idx="0">
                  <c:v>2016</c:v>
                </c:pt>
                <c:pt idx="1">
                  <c:v>2017</c:v>
                </c:pt>
                <c:pt idx="2">
                  <c:v>2018</c:v>
                </c:pt>
                <c:pt idx="3">
                  <c:v>2019</c:v>
                </c:pt>
                <c:pt idx="4">
                  <c:v>2020</c:v>
                </c:pt>
                <c:pt idx="5">
                  <c:v>2021</c:v>
                </c:pt>
                <c:pt idx="6">
                  <c:v>2022</c:v>
                </c:pt>
              </c:numCache>
            </c:numRef>
          </c:cat>
          <c:val>
            <c:numRef>
              <c:f>Residential!$F$44:$L$44</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EA62-4691-9143-C2848938362A}"/>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Outdoor Shipments</a:t>
                </a:r>
              </a:p>
            </c:rich>
          </c:tx>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6984530815"/>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0"/>
          <c:order val="0"/>
          <c:tx>
            <c:strRef>
              <c:f>Summary!$B$14</c:f>
              <c:strCache>
                <c:ptCount val="1"/>
                <c:pt idx="0">
                  <c:v>TOTAL excl. Residential Femto</c:v>
                </c:pt>
              </c:strCache>
            </c:strRef>
          </c:tx>
          <c:spPr>
            <a:solidFill>
              <a:schemeClr val="bg2">
                <a:lumMod val="25000"/>
              </a:schemeClr>
            </a:solidFill>
          </c:spPr>
          <c:invertIfNegative val="0"/>
          <c:cat>
            <c:numRef>
              <c:f>Summary!$C$8:$L$8</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Summary!$C$14:$L$14</c:f>
              <c:numCache>
                <c:formatCode>_(* #,##0_);_(* \(#,##0\);_(* "-"??_);_(@_)</c:formatCode>
                <c:ptCount val="10"/>
                <c:pt idx="0">
                  <c:v>298495</c:v>
                </c:pt>
                <c:pt idx="1">
                  <c:v>383668</c:v>
                </c:pt>
                <c:pt idx="2">
                  <c:v>705177</c:v>
                </c:pt>
                <c:pt idx="3">
                  <c:v>1195107.7</c:v>
                </c:pt>
                <c:pt idx="4">
                  <c:v>1479080.7</c:v>
                </c:pt>
                <c:pt idx="5">
                  <c:v>1828944.25</c:v>
                </c:pt>
                <c:pt idx="6">
                  <c:v>2199240.7625000002</c:v>
                </c:pt>
                <c:pt idx="7">
                  <c:v>2626402.355</c:v>
                </c:pt>
                <c:pt idx="8">
                  <c:v>3110684.7220000001</c:v>
                </c:pt>
                <c:pt idx="9">
                  <c:v>3689820.6988000004</c:v>
                </c:pt>
              </c:numCache>
            </c:numRef>
          </c:val>
          <c:extLst>
            <c:ext xmlns:c16="http://schemas.microsoft.com/office/drawing/2014/chart" uri="{C3380CC4-5D6E-409C-BE32-E72D297353CC}">
              <c16:uniqueId val="{00000000-4B29-4BA3-AFE8-0C9E1A5BF9E3}"/>
            </c:ext>
          </c:extLst>
        </c:ser>
        <c:dLbls>
          <c:showLegendKey val="0"/>
          <c:showVal val="0"/>
          <c:showCatName val="0"/>
          <c:showSerName val="0"/>
          <c:showPercent val="0"/>
          <c:showBubbleSize val="0"/>
        </c:dLbls>
        <c:gapWidth val="150"/>
        <c:overlap val="100"/>
        <c:axId val="610694440"/>
        <c:axId val="610694832"/>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Non-residential Small</a:t>
                </a:r>
                <a:r>
                  <a:rPr lang="en-US" baseline="0"/>
                  <a:t> Cell </a:t>
                </a:r>
                <a:r>
                  <a:rPr lang="en-US"/>
                  <a:t>Shipments</a:t>
                </a:r>
              </a:p>
            </c:rich>
          </c:tx>
          <c:layout>
            <c:manualLayout>
              <c:xMode val="edge"/>
              <c:yMode val="edge"/>
              <c:x val="1.6241568567105232E-2"/>
              <c:y val="9.8183948634100751E-2"/>
            </c:manualLayout>
          </c:layout>
          <c:overlay val="0"/>
        </c:title>
        <c:numFmt formatCode="#,##0,,\ &quot;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882529998328344"/>
          <c:y val="5.1400554097404502E-2"/>
          <c:w val="0.70389753237722485"/>
          <c:h val="0.83261956838728501"/>
        </c:manualLayout>
      </c:layout>
      <c:barChart>
        <c:barDir val="col"/>
        <c:grouping val="stacked"/>
        <c:varyColors val="0"/>
        <c:ser>
          <c:idx val="1"/>
          <c:order val="0"/>
          <c:tx>
            <c:strRef>
              <c:f>Residential!$B$69</c:f>
              <c:strCache>
                <c:ptCount val="1"/>
                <c:pt idx="0">
                  <c:v>CBRS Multiband</c:v>
                </c:pt>
              </c:strCache>
            </c:strRef>
          </c:tx>
          <c:spPr>
            <a:solidFill>
              <a:schemeClr val="bg2">
                <a:lumMod val="50000"/>
              </a:schemeClr>
            </a:solidFill>
          </c:spPr>
          <c:invertIfNegative val="0"/>
          <c:cat>
            <c:numRef>
              <c:f>Residential!$F$68:$L$68</c:f>
              <c:numCache>
                <c:formatCode>General</c:formatCode>
                <c:ptCount val="7"/>
                <c:pt idx="0">
                  <c:v>2016</c:v>
                </c:pt>
                <c:pt idx="1">
                  <c:v>2017</c:v>
                </c:pt>
                <c:pt idx="2">
                  <c:v>2018</c:v>
                </c:pt>
                <c:pt idx="3">
                  <c:v>2019</c:v>
                </c:pt>
                <c:pt idx="4">
                  <c:v>2020</c:v>
                </c:pt>
                <c:pt idx="5">
                  <c:v>2021</c:v>
                </c:pt>
                <c:pt idx="6">
                  <c:v>2022</c:v>
                </c:pt>
              </c:numCache>
            </c:numRef>
          </c:cat>
          <c:val>
            <c:numRef>
              <c:f>Residential!$F$69:$L$69</c:f>
              <c:numCache>
                <c:formatCode>_(* #,##0_);_(* \(#,##0\);_(* "-"??_);_(@_)</c:formatCode>
                <c:ptCount val="7"/>
                <c:pt idx="1">
                  <c:v>0</c:v>
                </c:pt>
                <c:pt idx="2">
                  <c:v>0</c:v>
                </c:pt>
                <c:pt idx="3">
                  <c:v>300</c:v>
                </c:pt>
                <c:pt idx="4">
                  <c:v>3034.3368000000005</c:v>
                </c:pt>
                <c:pt idx="5">
                  <c:v>20300</c:v>
                </c:pt>
                <c:pt idx="6">
                  <c:v>24650.000000000004</c:v>
                </c:pt>
              </c:numCache>
            </c:numRef>
          </c:val>
          <c:extLst>
            <c:ext xmlns:c16="http://schemas.microsoft.com/office/drawing/2014/chart" uri="{C3380CC4-5D6E-409C-BE32-E72D297353CC}">
              <c16:uniqueId val="{00000001-8B96-4A25-8EA3-0061BD6029B6}"/>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Residential</a:t>
                </a:r>
                <a:r>
                  <a:rPr lang="en-US" baseline="0"/>
                  <a:t> Femto</a:t>
                </a:r>
                <a:r>
                  <a:rPr lang="en-US"/>
                  <a:t>, w/ 3.5 CBRS Multiband</a:t>
                </a:r>
              </a:p>
            </c:rich>
          </c:tx>
          <c:layout>
            <c:manualLayout>
              <c:xMode val="edge"/>
              <c:yMode val="edge"/>
              <c:x val="1.4555680517679503E-2"/>
              <c:y val="0.13220262312130107"/>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Residential!$B$61</c:f>
              <c:strCache>
                <c:ptCount val="1"/>
                <c:pt idx="0">
                  <c:v>Residential Femto with LTE-U/LAA</c:v>
                </c:pt>
              </c:strCache>
            </c:strRef>
          </c:tx>
          <c:invertIfNegative val="0"/>
          <c:cat>
            <c:numRef>
              <c:f>Residential!$F$60:$L$60</c:f>
              <c:numCache>
                <c:formatCode>General</c:formatCode>
                <c:ptCount val="7"/>
                <c:pt idx="0">
                  <c:v>2016</c:v>
                </c:pt>
                <c:pt idx="1">
                  <c:v>2017</c:v>
                </c:pt>
                <c:pt idx="2">
                  <c:v>2018</c:v>
                </c:pt>
                <c:pt idx="3">
                  <c:v>2019</c:v>
                </c:pt>
                <c:pt idx="4">
                  <c:v>2020</c:v>
                </c:pt>
                <c:pt idx="5">
                  <c:v>2021</c:v>
                </c:pt>
                <c:pt idx="6">
                  <c:v>2022</c:v>
                </c:pt>
              </c:numCache>
            </c:numRef>
          </c:cat>
          <c:val>
            <c:numRef>
              <c:f>Residential!$F$61:$L$61</c:f>
              <c:numCache>
                <c:formatCode>_(* #,##0_);_(* \(#,##0\);_(* "-"??_);_(@_)</c:formatCode>
                <c:ptCount val="7"/>
                <c:pt idx="0">
                  <c:v>0</c:v>
                </c:pt>
                <c:pt idx="1">
                  <c:v>0</c:v>
                </c:pt>
                <c:pt idx="2">
                  <c:v>13200</c:v>
                </c:pt>
                <c:pt idx="3">
                  <c:v>30000</c:v>
                </c:pt>
                <c:pt idx="4">
                  <c:v>50000.000000000007</c:v>
                </c:pt>
                <c:pt idx="5">
                  <c:v>58000.000000000015</c:v>
                </c:pt>
                <c:pt idx="6">
                  <c:v>58000.000000000015</c:v>
                </c:pt>
              </c:numCache>
            </c:numRef>
          </c:val>
          <c:extLst>
            <c:ext xmlns:c16="http://schemas.microsoft.com/office/drawing/2014/chart" uri="{C3380CC4-5D6E-409C-BE32-E72D297353CC}">
              <c16:uniqueId val="{00000000-5FCD-4151-96E7-959973A3648B}"/>
            </c:ext>
          </c:extLst>
        </c:ser>
        <c:ser>
          <c:idx val="1"/>
          <c:order val="1"/>
          <c:tx>
            <c:strRef>
              <c:f>Residential!$B$62</c:f>
              <c:strCache>
                <c:ptCount val="1"/>
                <c:pt idx="0">
                  <c:v>Residential Femto with Wi-Fi</c:v>
                </c:pt>
              </c:strCache>
            </c:strRef>
          </c:tx>
          <c:invertIfNegative val="0"/>
          <c:cat>
            <c:numRef>
              <c:f>Residential!$F$60:$L$60</c:f>
              <c:numCache>
                <c:formatCode>General</c:formatCode>
                <c:ptCount val="7"/>
                <c:pt idx="0">
                  <c:v>2016</c:v>
                </c:pt>
                <c:pt idx="1">
                  <c:v>2017</c:v>
                </c:pt>
                <c:pt idx="2">
                  <c:v>2018</c:v>
                </c:pt>
                <c:pt idx="3">
                  <c:v>2019</c:v>
                </c:pt>
                <c:pt idx="4">
                  <c:v>2020</c:v>
                </c:pt>
                <c:pt idx="5">
                  <c:v>2021</c:v>
                </c:pt>
                <c:pt idx="6">
                  <c:v>2022</c:v>
                </c:pt>
              </c:numCache>
            </c:numRef>
          </c:cat>
          <c:val>
            <c:numRef>
              <c:f>Residential!$F$62:$L$62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5FCD-4151-96E7-959973A3648B}"/>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Residential Femto with LTE-U/LAA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19524141594285901"/>
          <c:y val="0.15053266401389603"/>
          <c:w val="0.43315914470515038"/>
          <c:h val="0.13654749486020612"/>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Enterprise!$B$10</c:f>
              <c:strCache>
                <c:ptCount val="1"/>
                <c:pt idx="0">
                  <c:v>CDMA/EVDO</c:v>
                </c:pt>
              </c:strCache>
            </c:strRef>
          </c:tx>
          <c:invertIfNegative val="0"/>
          <c:cat>
            <c:numRef>
              <c:f>Enterprise!$F$9:$L$9</c:f>
              <c:numCache>
                <c:formatCode>General</c:formatCode>
                <c:ptCount val="7"/>
                <c:pt idx="0">
                  <c:v>2016</c:v>
                </c:pt>
                <c:pt idx="1">
                  <c:v>2017</c:v>
                </c:pt>
                <c:pt idx="2">
                  <c:v>2018</c:v>
                </c:pt>
                <c:pt idx="3">
                  <c:v>2019</c:v>
                </c:pt>
                <c:pt idx="4">
                  <c:v>2020</c:v>
                </c:pt>
                <c:pt idx="5">
                  <c:v>2021</c:v>
                </c:pt>
                <c:pt idx="6">
                  <c:v>2022</c:v>
                </c:pt>
              </c:numCache>
            </c:numRef>
          </c:cat>
          <c:val>
            <c:numRef>
              <c:f>Enterprise!$F$10:$L$10</c:f>
              <c:numCache>
                <c:formatCode>#,##0</c:formatCode>
                <c:ptCount val="7"/>
                <c:pt idx="0">
                  <c:v>5000</c:v>
                </c:pt>
                <c:pt idx="1">
                  <c:v>0</c:v>
                </c:pt>
                <c:pt idx="2">
                  <c:v>0</c:v>
                </c:pt>
                <c:pt idx="3">
                  <c:v>0</c:v>
                </c:pt>
                <c:pt idx="4">
                  <c:v>0</c:v>
                </c:pt>
                <c:pt idx="5">
                  <c:v>0</c:v>
                </c:pt>
                <c:pt idx="6">
                  <c:v>0</c:v>
                </c:pt>
              </c:numCache>
            </c:numRef>
          </c:val>
          <c:extLst>
            <c:ext xmlns:c16="http://schemas.microsoft.com/office/drawing/2014/chart" uri="{C3380CC4-5D6E-409C-BE32-E72D297353CC}">
              <c16:uniqueId val="{00000000-6F40-46E9-8173-908921C7DE8A}"/>
            </c:ext>
          </c:extLst>
        </c:ser>
        <c:ser>
          <c:idx val="1"/>
          <c:order val="1"/>
          <c:tx>
            <c:strRef>
              <c:f>Enterprise!$B$11</c:f>
              <c:strCache>
                <c:ptCount val="1"/>
                <c:pt idx="0">
                  <c:v>WCDMA</c:v>
                </c:pt>
              </c:strCache>
            </c:strRef>
          </c:tx>
          <c:spPr>
            <a:solidFill>
              <a:schemeClr val="bg2">
                <a:lumMod val="90000"/>
              </a:schemeClr>
            </a:solidFill>
          </c:spPr>
          <c:invertIfNegative val="0"/>
          <c:cat>
            <c:numRef>
              <c:f>Enterprise!$F$9:$L$9</c:f>
              <c:numCache>
                <c:formatCode>General</c:formatCode>
                <c:ptCount val="7"/>
                <c:pt idx="0">
                  <c:v>2016</c:v>
                </c:pt>
                <c:pt idx="1">
                  <c:v>2017</c:v>
                </c:pt>
                <c:pt idx="2">
                  <c:v>2018</c:v>
                </c:pt>
                <c:pt idx="3">
                  <c:v>2019</c:v>
                </c:pt>
                <c:pt idx="4">
                  <c:v>2020</c:v>
                </c:pt>
                <c:pt idx="5">
                  <c:v>2021</c:v>
                </c:pt>
                <c:pt idx="6">
                  <c:v>2022</c:v>
                </c:pt>
              </c:numCache>
            </c:numRef>
          </c:cat>
          <c:val>
            <c:numRef>
              <c:f>Enterprise!$F$11:$L$11</c:f>
              <c:numCache>
                <c:formatCode>#,##0</c:formatCode>
                <c:ptCount val="7"/>
                <c:pt idx="0">
                  <c:v>83000</c:v>
                </c:pt>
                <c:pt idx="1">
                  <c:v>82000</c:v>
                </c:pt>
                <c:pt idx="2">
                  <c:v>61000</c:v>
                </c:pt>
                <c:pt idx="3">
                  <c:v>30000</c:v>
                </c:pt>
                <c:pt idx="4">
                  <c:v>30000</c:v>
                </c:pt>
                <c:pt idx="5">
                  <c:v>30000</c:v>
                </c:pt>
                <c:pt idx="6">
                  <c:v>30000</c:v>
                </c:pt>
              </c:numCache>
            </c:numRef>
          </c:val>
          <c:extLst>
            <c:ext xmlns:c16="http://schemas.microsoft.com/office/drawing/2014/chart" uri="{C3380CC4-5D6E-409C-BE32-E72D297353CC}">
              <c16:uniqueId val="{00000001-6F40-46E9-8173-908921C7DE8A}"/>
            </c:ext>
          </c:extLst>
        </c:ser>
        <c:ser>
          <c:idx val="2"/>
          <c:order val="2"/>
          <c:tx>
            <c:strRef>
              <c:f>Enterprise!$B$12</c:f>
              <c:strCache>
                <c:ptCount val="1"/>
                <c:pt idx="0">
                  <c:v>TD-LTE</c:v>
                </c:pt>
              </c:strCache>
            </c:strRef>
          </c:tx>
          <c:invertIfNegative val="0"/>
          <c:cat>
            <c:numRef>
              <c:f>Enterprise!$F$9:$L$9</c:f>
              <c:numCache>
                <c:formatCode>General</c:formatCode>
                <c:ptCount val="7"/>
                <c:pt idx="0">
                  <c:v>2016</c:v>
                </c:pt>
                <c:pt idx="1">
                  <c:v>2017</c:v>
                </c:pt>
                <c:pt idx="2">
                  <c:v>2018</c:v>
                </c:pt>
                <c:pt idx="3">
                  <c:v>2019</c:v>
                </c:pt>
                <c:pt idx="4">
                  <c:v>2020</c:v>
                </c:pt>
                <c:pt idx="5">
                  <c:v>2021</c:v>
                </c:pt>
                <c:pt idx="6">
                  <c:v>2022</c:v>
                </c:pt>
              </c:numCache>
            </c:numRef>
          </c:cat>
          <c:val>
            <c:numRef>
              <c:f>Enterprise!$F$12:$L$12</c:f>
              <c:numCache>
                <c:formatCode>#,##0</c:formatCode>
                <c:ptCount val="7"/>
                <c:pt idx="0">
                  <c:v>18000</c:v>
                </c:pt>
                <c:pt idx="1">
                  <c:v>27000</c:v>
                </c:pt>
                <c:pt idx="2">
                  <c:v>28400</c:v>
                </c:pt>
                <c:pt idx="3">
                  <c:v>29700</c:v>
                </c:pt>
                <c:pt idx="4">
                  <c:v>36400</c:v>
                </c:pt>
                <c:pt idx="5">
                  <c:v>68400</c:v>
                </c:pt>
                <c:pt idx="6">
                  <c:v>135400</c:v>
                </c:pt>
              </c:numCache>
            </c:numRef>
          </c:val>
          <c:extLst>
            <c:ext xmlns:c16="http://schemas.microsoft.com/office/drawing/2014/chart" uri="{C3380CC4-5D6E-409C-BE32-E72D297353CC}">
              <c16:uniqueId val="{00000002-6F40-46E9-8173-908921C7DE8A}"/>
            </c:ext>
          </c:extLst>
        </c:ser>
        <c:ser>
          <c:idx val="3"/>
          <c:order val="3"/>
          <c:tx>
            <c:strRef>
              <c:f>Enterprise!$B$14</c:f>
              <c:strCache>
                <c:ptCount val="1"/>
                <c:pt idx="0">
                  <c:v>FDD LTE</c:v>
                </c:pt>
              </c:strCache>
            </c:strRef>
          </c:tx>
          <c:spPr>
            <a:solidFill>
              <a:schemeClr val="accent2">
                <a:lumMod val="60000"/>
                <a:lumOff val="40000"/>
              </a:schemeClr>
            </a:solidFill>
            <a:ln>
              <a:noFill/>
            </a:ln>
          </c:spPr>
          <c:invertIfNegative val="0"/>
          <c:cat>
            <c:numRef>
              <c:f>Enterprise!$F$9:$L$9</c:f>
              <c:numCache>
                <c:formatCode>General</c:formatCode>
                <c:ptCount val="7"/>
                <c:pt idx="0">
                  <c:v>2016</c:v>
                </c:pt>
                <c:pt idx="1">
                  <c:v>2017</c:v>
                </c:pt>
                <c:pt idx="2">
                  <c:v>2018</c:v>
                </c:pt>
                <c:pt idx="3">
                  <c:v>2019</c:v>
                </c:pt>
                <c:pt idx="4">
                  <c:v>2020</c:v>
                </c:pt>
                <c:pt idx="5">
                  <c:v>2021</c:v>
                </c:pt>
                <c:pt idx="6">
                  <c:v>2022</c:v>
                </c:pt>
              </c:numCache>
            </c:numRef>
          </c:cat>
          <c:val>
            <c:numRef>
              <c:f>Enterprise!$F$14:$L$14</c:f>
              <c:numCache>
                <c:formatCode>#,##0</c:formatCode>
                <c:ptCount val="7"/>
                <c:pt idx="0">
                  <c:v>105950</c:v>
                </c:pt>
                <c:pt idx="1">
                  <c:v>127140</c:v>
                </c:pt>
                <c:pt idx="2">
                  <c:v>152568</c:v>
                </c:pt>
                <c:pt idx="3">
                  <c:v>183081.60000000001</c:v>
                </c:pt>
                <c:pt idx="4">
                  <c:v>219697.92000000001</c:v>
                </c:pt>
                <c:pt idx="5">
                  <c:v>263637.50400000002</c:v>
                </c:pt>
                <c:pt idx="6">
                  <c:v>316365.0048</c:v>
                </c:pt>
              </c:numCache>
            </c:numRef>
          </c:val>
          <c:extLst>
            <c:ext xmlns:c16="http://schemas.microsoft.com/office/drawing/2014/chart" uri="{C3380CC4-5D6E-409C-BE32-E72D297353CC}">
              <c16:uniqueId val="{00000003-6F40-46E9-8173-908921C7DE8A}"/>
            </c:ext>
          </c:extLst>
        </c:ser>
        <c:ser>
          <c:idx val="4"/>
          <c:order val="4"/>
          <c:tx>
            <c:strRef>
              <c:f>Enterprise!$B$15</c:f>
              <c:strCache>
                <c:ptCount val="1"/>
                <c:pt idx="0">
                  <c:v>Pre/5G</c:v>
                </c:pt>
              </c:strCache>
            </c:strRef>
          </c:tx>
          <c:spPr>
            <a:solidFill>
              <a:schemeClr val="accent3">
                <a:lumMod val="50000"/>
              </a:schemeClr>
            </a:solidFill>
          </c:spPr>
          <c:invertIfNegative val="0"/>
          <c:cat>
            <c:numRef>
              <c:f>Enterprise!$F$9:$L$9</c:f>
              <c:numCache>
                <c:formatCode>General</c:formatCode>
                <c:ptCount val="7"/>
                <c:pt idx="0">
                  <c:v>2016</c:v>
                </c:pt>
                <c:pt idx="1">
                  <c:v>2017</c:v>
                </c:pt>
                <c:pt idx="2">
                  <c:v>2018</c:v>
                </c:pt>
                <c:pt idx="3">
                  <c:v>2019</c:v>
                </c:pt>
                <c:pt idx="4">
                  <c:v>2020</c:v>
                </c:pt>
                <c:pt idx="5">
                  <c:v>2021</c:v>
                </c:pt>
                <c:pt idx="6">
                  <c:v>2022</c:v>
                </c:pt>
              </c:numCache>
            </c:numRef>
          </c:cat>
          <c:val>
            <c:numRef>
              <c:f>Enterprise!$F$15:$L$15</c:f>
              <c:numCache>
                <c:formatCode>#,##0</c:formatCode>
                <c:ptCount val="7"/>
                <c:pt idx="0">
                  <c:v>0</c:v>
                </c:pt>
                <c:pt idx="1">
                  <c:v>0</c:v>
                </c:pt>
                <c:pt idx="2">
                  <c:v>0</c:v>
                </c:pt>
                <c:pt idx="3">
                  <c:v>0</c:v>
                </c:pt>
                <c:pt idx="4">
                  <c:v>0</c:v>
                </c:pt>
                <c:pt idx="5">
                  <c:v>0</c:v>
                </c:pt>
                <c:pt idx="6">
                  <c:v>20000</c:v>
                </c:pt>
              </c:numCache>
            </c:numRef>
          </c:val>
          <c:extLst>
            <c:ext xmlns:c16="http://schemas.microsoft.com/office/drawing/2014/chart" uri="{C3380CC4-5D6E-409C-BE32-E72D297353CC}">
              <c16:uniqueId val="{00000004-6F40-46E9-8173-908921C7DE8A}"/>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1.6797237955344848E-2"/>
              <c:y val="0.1279915938061339"/>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Enterprise!$B$30</c:f>
              <c:strCache>
                <c:ptCount val="1"/>
                <c:pt idx="0">
                  <c:v>North America</c:v>
                </c:pt>
              </c:strCache>
            </c:strRef>
          </c:tx>
          <c:invertIfNegative val="0"/>
          <c:cat>
            <c:numRef>
              <c:f>Enterprise!$F$29:$L$29</c:f>
              <c:numCache>
                <c:formatCode>General</c:formatCode>
                <c:ptCount val="7"/>
                <c:pt idx="0">
                  <c:v>2016</c:v>
                </c:pt>
                <c:pt idx="1">
                  <c:v>2017</c:v>
                </c:pt>
                <c:pt idx="2">
                  <c:v>2018</c:v>
                </c:pt>
                <c:pt idx="3">
                  <c:v>2019</c:v>
                </c:pt>
                <c:pt idx="4">
                  <c:v>2020</c:v>
                </c:pt>
                <c:pt idx="5">
                  <c:v>2021</c:v>
                </c:pt>
                <c:pt idx="6">
                  <c:v>2022</c:v>
                </c:pt>
              </c:numCache>
            </c:numRef>
          </c:cat>
          <c:val>
            <c:numRef>
              <c:f>Enterprise!$F$30:$L$30</c:f>
              <c:numCache>
                <c:formatCode>#,##0</c:formatCode>
                <c:ptCount val="7"/>
                <c:pt idx="0">
                  <c:v>120811.49999999999</c:v>
                </c:pt>
                <c:pt idx="1">
                  <c:v>139322.6</c:v>
                </c:pt>
                <c:pt idx="2">
                  <c:v>142761.12</c:v>
                </c:pt>
                <c:pt idx="3">
                  <c:v>143241.144</c:v>
                </c:pt>
                <c:pt idx="4">
                  <c:v>168797.77280000001</c:v>
                </c:pt>
                <c:pt idx="5">
                  <c:v>213602.12735999998</c:v>
                </c:pt>
                <c:pt idx="6">
                  <c:v>301059.00287999999</c:v>
                </c:pt>
              </c:numCache>
            </c:numRef>
          </c:val>
          <c:extLst>
            <c:ext xmlns:c16="http://schemas.microsoft.com/office/drawing/2014/chart" uri="{C3380CC4-5D6E-409C-BE32-E72D297353CC}">
              <c16:uniqueId val="{00000000-2CF3-4804-8385-CC3F12F17552}"/>
            </c:ext>
          </c:extLst>
        </c:ser>
        <c:ser>
          <c:idx val="1"/>
          <c:order val="1"/>
          <c:tx>
            <c:strRef>
              <c:f>Enterprise!$B$31</c:f>
              <c:strCache>
                <c:ptCount val="1"/>
                <c:pt idx="0">
                  <c:v>Latin America</c:v>
                </c:pt>
              </c:strCache>
            </c:strRef>
          </c:tx>
          <c:spPr>
            <a:solidFill>
              <a:schemeClr val="bg2">
                <a:lumMod val="90000"/>
              </a:schemeClr>
            </a:solidFill>
          </c:spPr>
          <c:invertIfNegative val="0"/>
          <c:cat>
            <c:numRef>
              <c:f>Enterprise!$F$29:$L$29</c:f>
              <c:numCache>
                <c:formatCode>General</c:formatCode>
                <c:ptCount val="7"/>
                <c:pt idx="0">
                  <c:v>2016</c:v>
                </c:pt>
                <c:pt idx="1">
                  <c:v>2017</c:v>
                </c:pt>
                <c:pt idx="2">
                  <c:v>2018</c:v>
                </c:pt>
                <c:pt idx="3">
                  <c:v>2019</c:v>
                </c:pt>
                <c:pt idx="4">
                  <c:v>2020</c:v>
                </c:pt>
                <c:pt idx="5">
                  <c:v>2021</c:v>
                </c:pt>
                <c:pt idx="6">
                  <c:v>2022</c:v>
                </c:pt>
              </c:numCache>
            </c:numRef>
          </c:cat>
          <c:val>
            <c:numRef>
              <c:f>Enterprise!$F$31:$L$31</c:f>
              <c:numCache>
                <c:formatCode>#,##0</c:formatCode>
                <c:ptCount val="7"/>
                <c:pt idx="0">
                  <c:v>6358.5</c:v>
                </c:pt>
                <c:pt idx="1">
                  <c:v>7084.2</c:v>
                </c:pt>
                <c:pt idx="2">
                  <c:v>7259.04</c:v>
                </c:pt>
                <c:pt idx="3">
                  <c:v>7283.4480000000003</c:v>
                </c:pt>
                <c:pt idx="4">
                  <c:v>8582.9376000000011</c:v>
                </c:pt>
                <c:pt idx="5">
                  <c:v>10861.125120000001</c:v>
                </c:pt>
                <c:pt idx="6">
                  <c:v>12544.125120000001</c:v>
                </c:pt>
              </c:numCache>
            </c:numRef>
          </c:val>
          <c:extLst>
            <c:ext xmlns:c16="http://schemas.microsoft.com/office/drawing/2014/chart" uri="{C3380CC4-5D6E-409C-BE32-E72D297353CC}">
              <c16:uniqueId val="{00000001-2CF3-4804-8385-CC3F12F17552}"/>
            </c:ext>
          </c:extLst>
        </c:ser>
        <c:ser>
          <c:idx val="2"/>
          <c:order val="2"/>
          <c:tx>
            <c:strRef>
              <c:f>Enterprise!$B$32</c:f>
              <c:strCache>
                <c:ptCount val="1"/>
                <c:pt idx="0">
                  <c:v>Europe</c:v>
                </c:pt>
              </c:strCache>
            </c:strRef>
          </c:tx>
          <c:invertIfNegative val="0"/>
          <c:cat>
            <c:numRef>
              <c:f>Enterprise!$F$29:$L$29</c:f>
              <c:numCache>
                <c:formatCode>General</c:formatCode>
                <c:ptCount val="7"/>
                <c:pt idx="0">
                  <c:v>2016</c:v>
                </c:pt>
                <c:pt idx="1">
                  <c:v>2017</c:v>
                </c:pt>
                <c:pt idx="2">
                  <c:v>2018</c:v>
                </c:pt>
                <c:pt idx="3">
                  <c:v>2019</c:v>
                </c:pt>
                <c:pt idx="4">
                  <c:v>2020</c:v>
                </c:pt>
                <c:pt idx="5">
                  <c:v>2021</c:v>
                </c:pt>
                <c:pt idx="6">
                  <c:v>2022</c:v>
                </c:pt>
              </c:numCache>
            </c:numRef>
          </c:cat>
          <c:val>
            <c:numRef>
              <c:f>Enterprise!$F$32:$L$32</c:f>
              <c:numCache>
                <c:formatCode>#,##0</c:formatCode>
                <c:ptCount val="7"/>
                <c:pt idx="0">
                  <c:v>50868</c:v>
                </c:pt>
                <c:pt idx="1">
                  <c:v>49589.4</c:v>
                </c:pt>
                <c:pt idx="2">
                  <c:v>48393.600000000006</c:v>
                </c:pt>
                <c:pt idx="3">
                  <c:v>48556.320000000007</c:v>
                </c:pt>
                <c:pt idx="4">
                  <c:v>54358.604800000008</c:v>
                </c:pt>
                <c:pt idx="5">
                  <c:v>72407.500800000009</c:v>
                </c:pt>
                <c:pt idx="6">
                  <c:v>100353.00096</c:v>
                </c:pt>
              </c:numCache>
            </c:numRef>
          </c:val>
          <c:extLst>
            <c:ext xmlns:c16="http://schemas.microsoft.com/office/drawing/2014/chart" uri="{C3380CC4-5D6E-409C-BE32-E72D297353CC}">
              <c16:uniqueId val="{00000002-2CF3-4804-8385-CC3F12F17552}"/>
            </c:ext>
          </c:extLst>
        </c:ser>
        <c:ser>
          <c:idx val="3"/>
          <c:order val="3"/>
          <c:tx>
            <c:strRef>
              <c:f>Enterprise!$B$33</c:f>
              <c:strCache>
                <c:ptCount val="1"/>
                <c:pt idx="0">
                  <c:v>China</c:v>
                </c:pt>
              </c:strCache>
            </c:strRef>
          </c:tx>
          <c:spPr>
            <a:solidFill>
              <a:schemeClr val="accent2">
                <a:lumMod val="60000"/>
                <a:lumOff val="40000"/>
              </a:schemeClr>
            </a:solidFill>
            <a:ln>
              <a:noFill/>
            </a:ln>
          </c:spPr>
          <c:invertIfNegative val="0"/>
          <c:cat>
            <c:numRef>
              <c:f>Enterprise!$F$29:$L$29</c:f>
              <c:numCache>
                <c:formatCode>General</c:formatCode>
                <c:ptCount val="7"/>
                <c:pt idx="0">
                  <c:v>2016</c:v>
                </c:pt>
                <c:pt idx="1">
                  <c:v>2017</c:v>
                </c:pt>
                <c:pt idx="2">
                  <c:v>2018</c:v>
                </c:pt>
                <c:pt idx="3">
                  <c:v>2019</c:v>
                </c:pt>
                <c:pt idx="4">
                  <c:v>2020</c:v>
                </c:pt>
                <c:pt idx="5">
                  <c:v>2021</c:v>
                </c:pt>
                <c:pt idx="6">
                  <c:v>2022</c:v>
                </c:pt>
              </c:numCache>
            </c:numRef>
          </c:cat>
          <c:val>
            <c:numRef>
              <c:f>Enterprise!$F$33:$L$33</c:f>
              <c:numCache>
                <c:formatCode>#,##0</c:formatCode>
                <c:ptCount val="7"/>
                <c:pt idx="0">
                  <c:v>2119.5</c:v>
                </c:pt>
                <c:pt idx="1">
                  <c:v>2361.4</c:v>
                </c:pt>
                <c:pt idx="2">
                  <c:v>2419.6799999999998</c:v>
                </c:pt>
                <c:pt idx="3">
                  <c:v>2427.8160000000003</c:v>
                </c:pt>
                <c:pt idx="4">
                  <c:v>2860.9792000000007</c:v>
                </c:pt>
                <c:pt idx="5">
                  <c:v>3620.3750400000004</c:v>
                </c:pt>
                <c:pt idx="6">
                  <c:v>5017.6500480000004</c:v>
                </c:pt>
              </c:numCache>
            </c:numRef>
          </c:val>
          <c:extLst>
            <c:ext xmlns:c16="http://schemas.microsoft.com/office/drawing/2014/chart" uri="{C3380CC4-5D6E-409C-BE32-E72D297353CC}">
              <c16:uniqueId val="{00000003-2CF3-4804-8385-CC3F12F17552}"/>
            </c:ext>
          </c:extLst>
        </c:ser>
        <c:ser>
          <c:idx val="4"/>
          <c:order val="4"/>
          <c:tx>
            <c:strRef>
              <c:f>Enterprise!$B$34</c:f>
              <c:strCache>
                <c:ptCount val="1"/>
                <c:pt idx="0">
                  <c:v>Asia Pacific</c:v>
                </c:pt>
              </c:strCache>
            </c:strRef>
          </c:tx>
          <c:spPr>
            <a:solidFill>
              <a:schemeClr val="accent3">
                <a:lumMod val="50000"/>
              </a:schemeClr>
            </a:solidFill>
          </c:spPr>
          <c:invertIfNegative val="0"/>
          <c:cat>
            <c:numRef>
              <c:f>Enterprise!$F$29:$L$29</c:f>
              <c:numCache>
                <c:formatCode>General</c:formatCode>
                <c:ptCount val="7"/>
                <c:pt idx="0">
                  <c:v>2016</c:v>
                </c:pt>
                <c:pt idx="1">
                  <c:v>2017</c:v>
                </c:pt>
                <c:pt idx="2">
                  <c:v>2018</c:v>
                </c:pt>
                <c:pt idx="3">
                  <c:v>2019</c:v>
                </c:pt>
                <c:pt idx="4">
                  <c:v>2020</c:v>
                </c:pt>
                <c:pt idx="5">
                  <c:v>2021</c:v>
                </c:pt>
                <c:pt idx="6">
                  <c:v>2022</c:v>
                </c:pt>
              </c:numCache>
            </c:numRef>
          </c:cat>
          <c:val>
            <c:numRef>
              <c:f>Enterprise!$F$34:$L$34</c:f>
              <c:numCache>
                <c:formatCode>#,##0</c:formatCode>
                <c:ptCount val="7"/>
                <c:pt idx="0">
                  <c:v>16956</c:v>
                </c:pt>
                <c:pt idx="1">
                  <c:v>18891.2</c:v>
                </c:pt>
                <c:pt idx="2">
                  <c:v>21777.119999999999</c:v>
                </c:pt>
                <c:pt idx="3">
                  <c:v>21850.344000000001</c:v>
                </c:pt>
                <c:pt idx="4">
                  <c:v>25748.812800000003</c:v>
                </c:pt>
                <c:pt idx="5">
                  <c:v>28963.000320000003</c:v>
                </c:pt>
                <c:pt idx="6">
                  <c:v>40141.200384000003</c:v>
                </c:pt>
              </c:numCache>
            </c:numRef>
          </c:val>
          <c:extLst>
            <c:ext xmlns:c16="http://schemas.microsoft.com/office/drawing/2014/chart" uri="{C3380CC4-5D6E-409C-BE32-E72D297353CC}">
              <c16:uniqueId val="{00000004-2CF3-4804-8385-CC3F12F17552}"/>
            </c:ext>
          </c:extLst>
        </c:ser>
        <c:ser>
          <c:idx val="5"/>
          <c:order val="5"/>
          <c:tx>
            <c:strRef>
              <c:f>Enterprise!$B$35</c:f>
              <c:strCache>
                <c:ptCount val="1"/>
                <c:pt idx="0">
                  <c:v>MEA</c:v>
                </c:pt>
              </c:strCache>
            </c:strRef>
          </c:tx>
          <c:spPr>
            <a:solidFill>
              <a:schemeClr val="accent5">
                <a:lumMod val="75000"/>
              </a:schemeClr>
            </a:solidFill>
          </c:spPr>
          <c:invertIfNegative val="0"/>
          <c:cat>
            <c:numRef>
              <c:f>Enterprise!$F$29:$L$29</c:f>
              <c:numCache>
                <c:formatCode>General</c:formatCode>
                <c:ptCount val="7"/>
                <c:pt idx="0">
                  <c:v>2016</c:v>
                </c:pt>
                <c:pt idx="1">
                  <c:v>2017</c:v>
                </c:pt>
                <c:pt idx="2">
                  <c:v>2018</c:v>
                </c:pt>
                <c:pt idx="3">
                  <c:v>2019</c:v>
                </c:pt>
                <c:pt idx="4">
                  <c:v>2020</c:v>
                </c:pt>
                <c:pt idx="5">
                  <c:v>2021</c:v>
                </c:pt>
                <c:pt idx="6">
                  <c:v>2022</c:v>
                </c:pt>
              </c:numCache>
            </c:numRef>
          </c:cat>
          <c:val>
            <c:numRef>
              <c:f>Enterprise!$F$35:$L$35</c:f>
              <c:numCache>
                <c:formatCode>#,##0</c:formatCode>
                <c:ptCount val="7"/>
                <c:pt idx="0">
                  <c:v>14836.500000000002</c:v>
                </c:pt>
                <c:pt idx="1">
                  <c:v>18891.2</c:v>
                </c:pt>
                <c:pt idx="2">
                  <c:v>19357.439999999999</c:v>
                </c:pt>
                <c:pt idx="3">
                  <c:v>19422.528000000002</c:v>
                </c:pt>
                <c:pt idx="4">
                  <c:v>25748.812800000003</c:v>
                </c:pt>
                <c:pt idx="5">
                  <c:v>32583.375360000002</c:v>
                </c:pt>
                <c:pt idx="6">
                  <c:v>42650.025408000001</c:v>
                </c:pt>
              </c:numCache>
            </c:numRef>
          </c:val>
          <c:extLst>
            <c:ext xmlns:c16="http://schemas.microsoft.com/office/drawing/2014/chart" uri="{C3380CC4-5D6E-409C-BE32-E72D297353CC}">
              <c16:uniqueId val="{00000005-2CF3-4804-8385-CC3F12F17552}"/>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a:t>
                </a:r>
                <a:r>
                  <a:rPr lang="en-US" baseline="0"/>
                  <a:t> Cel</a:t>
                </a:r>
                <a:r>
                  <a:rPr lang="en-US"/>
                  <a:t>l Shipment</a:t>
                </a:r>
              </a:p>
            </c:rich>
          </c:tx>
          <c:layout>
            <c:manualLayout>
              <c:xMode val="edge"/>
              <c:yMode val="edge"/>
              <c:x val="1.9231314723442881E-2"/>
              <c:y val="0.16002388998397837"/>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Enterprise!$B$21</c:f>
              <c:strCache>
                <c:ptCount val="1"/>
                <c:pt idx="0">
                  <c:v>CPRI RRH</c:v>
                </c:pt>
              </c:strCache>
            </c:strRef>
          </c:tx>
          <c:invertIfNegative val="0"/>
          <c:cat>
            <c:numRef>
              <c:f>Enterprise!$F$20:$L$20</c:f>
              <c:numCache>
                <c:formatCode>General</c:formatCode>
                <c:ptCount val="7"/>
                <c:pt idx="0">
                  <c:v>2016</c:v>
                </c:pt>
                <c:pt idx="1">
                  <c:v>2017</c:v>
                </c:pt>
                <c:pt idx="2">
                  <c:v>2018</c:v>
                </c:pt>
                <c:pt idx="3">
                  <c:v>2019</c:v>
                </c:pt>
                <c:pt idx="4">
                  <c:v>2020</c:v>
                </c:pt>
                <c:pt idx="5">
                  <c:v>2021</c:v>
                </c:pt>
                <c:pt idx="6">
                  <c:v>2022</c:v>
                </c:pt>
              </c:numCache>
            </c:numRef>
          </c:cat>
          <c:val>
            <c:numRef>
              <c:f>Enterprise!$F$21:$L$21</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CA03-4488-B651-61664B36E481}"/>
            </c:ext>
          </c:extLst>
        </c:ser>
        <c:ser>
          <c:idx val="1"/>
          <c:order val="1"/>
          <c:tx>
            <c:strRef>
              <c:f>Enterprise!$B$22</c:f>
              <c:strCache>
                <c:ptCount val="1"/>
                <c:pt idx="0">
                  <c:v>Split Baseband RRH</c:v>
                </c:pt>
              </c:strCache>
            </c:strRef>
          </c:tx>
          <c:invertIfNegative val="0"/>
          <c:cat>
            <c:numRef>
              <c:f>Enterprise!$F$20:$L$20</c:f>
              <c:numCache>
                <c:formatCode>General</c:formatCode>
                <c:ptCount val="7"/>
                <c:pt idx="0">
                  <c:v>2016</c:v>
                </c:pt>
                <c:pt idx="1">
                  <c:v>2017</c:v>
                </c:pt>
                <c:pt idx="2">
                  <c:v>2018</c:v>
                </c:pt>
                <c:pt idx="3">
                  <c:v>2019</c:v>
                </c:pt>
                <c:pt idx="4">
                  <c:v>2020</c:v>
                </c:pt>
                <c:pt idx="5">
                  <c:v>2021</c:v>
                </c:pt>
                <c:pt idx="6">
                  <c:v>2022</c:v>
                </c:pt>
              </c:numCache>
            </c:numRef>
          </c:cat>
          <c:val>
            <c:numRef>
              <c:f>Enterprise!$F$22:$L$22</c:f>
              <c:numCache>
                <c:formatCode>#,##0</c:formatCode>
                <c:ptCount val="7"/>
                <c:pt idx="0">
                  <c:v>10597.5</c:v>
                </c:pt>
                <c:pt idx="1">
                  <c:v>23614</c:v>
                </c:pt>
                <c:pt idx="2">
                  <c:v>36295.199999999997</c:v>
                </c:pt>
                <c:pt idx="3">
                  <c:v>48556.320000000007</c:v>
                </c:pt>
                <c:pt idx="4">
                  <c:v>71524.48000000001</c:v>
                </c:pt>
                <c:pt idx="5">
                  <c:v>108611.2512</c:v>
                </c:pt>
                <c:pt idx="6">
                  <c:v>200706.00192000001</c:v>
                </c:pt>
              </c:numCache>
            </c:numRef>
          </c:val>
          <c:extLst>
            <c:ext xmlns:c16="http://schemas.microsoft.com/office/drawing/2014/chart" uri="{C3380CC4-5D6E-409C-BE32-E72D297353CC}">
              <c16:uniqueId val="{00000001-CA03-4488-B651-61664B36E481}"/>
            </c:ext>
          </c:extLst>
        </c:ser>
        <c:ser>
          <c:idx val="2"/>
          <c:order val="2"/>
          <c:tx>
            <c:strRef>
              <c:f>Enterprise!$B$23</c:f>
              <c:strCache>
                <c:ptCount val="1"/>
                <c:pt idx="0">
                  <c:v>Integrated</c:v>
                </c:pt>
              </c:strCache>
            </c:strRef>
          </c:tx>
          <c:invertIfNegative val="0"/>
          <c:cat>
            <c:numRef>
              <c:f>Enterprise!$F$20:$L$20</c:f>
              <c:numCache>
                <c:formatCode>General</c:formatCode>
                <c:ptCount val="7"/>
                <c:pt idx="0">
                  <c:v>2016</c:v>
                </c:pt>
                <c:pt idx="1">
                  <c:v>2017</c:v>
                </c:pt>
                <c:pt idx="2">
                  <c:v>2018</c:v>
                </c:pt>
                <c:pt idx="3">
                  <c:v>2019</c:v>
                </c:pt>
                <c:pt idx="4">
                  <c:v>2020</c:v>
                </c:pt>
                <c:pt idx="5">
                  <c:v>2021</c:v>
                </c:pt>
                <c:pt idx="6">
                  <c:v>2022</c:v>
                </c:pt>
              </c:numCache>
            </c:numRef>
          </c:cat>
          <c:val>
            <c:numRef>
              <c:f>Enterprise!$F$23:$L$23</c:f>
              <c:numCache>
                <c:formatCode>#,##0</c:formatCode>
                <c:ptCount val="7"/>
                <c:pt idx="0">
                  <c:v>201352.5</c:v>
                </c:pt>
                <c:pt idx="1">
                  <c:v>212526</c:v>
                </c:pt>
                <c:pt idx="2">
                  <c:v>205672.8</c:v>
                </c:pt>
                <c:pt idx="3">
                  <c:v>194225.28000000003</c:v>
                </c:pt>
                <c:pt idx="4">
                  <c:v>214573.44000000003</c:v>
                </c:pt>
                <c:pt idx="5">
                  <c:v>253426.25279999999</c:v>
                </c:pt>
                <c:pt idx="6">
                  <c:v>301059.00287999999</c:v>
                </c:pt>
              </c:numCache>
            </c:numRef>
          </c:val>
          <c:extLst>
            <c:ext xmlns:c16="http://schemas.microsoft.com/office/drawing/2014/chart" uri="{C3380CC4-5D6E-409C-BE32-E72D297353CC}">
              <c16:uniqueId val="{00000002-CA03-4488-B651-61664B36E48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1.7414434550238146E-2"/>
              <c:y val="0.10707744424273859"/>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391807951420234"/>
          <c:y val="0.28627537367974354"/>
          <c:w val="0.21608192048579769"/>
          <c:h val="0.48303521961052431"/>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Enterprise!#REF!</c:f>
              <c:strCache>
                <c:ptCount val="1"/>
                <c:pt idx="0">
                  <c:v>#REF!</c:v>
                </c:pt>
              </c:strCache>
            </c:strRef>
          </c:tx>
          <c:invertIfNegative val="0"/>
          <c:cat>
            <c:numRef>
              <c:f>Enterprise!$F$71:$L$71</c:f>
              <c:numCache>
                <c:formatCode>General</c:formatCode>
                <c:ptCount val="7"/>
                <c:pt idx="0">
                  <c:v>2016</c:v>
                </c:pt>
                <c:pt idx="1">
                  <c:v>2017</c:v>
                </c:pt>
                <c:pt idx="2">
                  <c:v>2018</c:v>
                </c:pt>
                <c:pt idx="3">
                  <c:v>2019</c:v>
                </c:pt>
                <c:pt idx="4">
                  <c:v>2020</c:v>
                </c:pt>
                <c:pt idx="5">
                  <c:v>2021</c:v>
                </c:pt>
                <c:pt idx="6">
                  <c:v>2022</c:v>
                </c:pt>
              </c:numCache>
            </c:numRef>
          </c:cat>
          <c:val>
            <c:numRef>
              <c:f>Enterprise!#REF!</c:f>
              <c:numCache>
                <c:formatCode>General</c:formatCode>
                <c:ptCount val="1"/>
                <c:pt idx="0">
                  <c:v>1</c:v>
                </c:pt>
              </c:numCache>
            </c:numRef>
          </c:val>
          <c:extLst>
            <c:ext xmlns:c16="http://schemas.microsoft.com/office/drawing/2014/chart" uri="{C3380CC4-5D6E-409C-BE32-E72D297353CC}">
              <c16:uniqueId val="{00000000-FE54-4FE9-AB64-E359D5F20CE7}"/>
            </c:ext>
          </c:extLst>
        </c:ser>
        <c:ser>
          <c:idx val="1"/>
          <c:order val="1"/>
          <c:tx>
            <c:strRef>
              <c:f>Enterprise!$B$72</c:f>
              <c:strCache>
                <c:ptCount val="1"/>
                <c:pt idx="0">
                  <c:v>CBRS Enterprise</c:v>
                </c:pt>
              </c:strCache>
            </c:strRef>
          </c:tx>
          <c:spPr>
            <a:solidFill>
              <a:schemeClr val="bg2">
                <a:lumMod val="50000"/>
              </a:schemeClr>
            </a:solidFill>
          </c:spPr>
          <c:invertIfNegative val="0"/>
          <c:cat>
            <c:numRef>
              <c:f>Enterprise!$F$71:$L$71</c:f>
              <c:numCache>
                <c:formatCode>General</c:formatCode>
                <c:ptCount val="7"/>
                <c:pt idx="0">
                  <c:v>2016</c:v>
                </c:pt>
                <c:pt idx="1">
                  <c:v>2017</c:v>
                </c:pt>
                <c:pt idx="2">
                  <c:v>2018</c:v>
                </c:pt>
                <c:pt idx="3">
                  <c:v>2019</c:v>
                </c:pt>
                <c:pt idx="4">
                  <c:v>2020</c:v>
                </c:pt>
                <c:pt idx="5">
                  <c:v>2021</c:v>
                </c:pt>
                <c:pt idx="6">
                  <c:v>2022</c:v>
                </c:pt>
              </c:numCache>
            </c:numRef>
          </c:cat>
          <c:val>
            <c:numRef>
              <c:f>Enterprise!$F$72:$L$72</c:f>
              <c:numCache>
                <c:formatCode>_(* #,##0_);_(* \(#,##0\);_(* "-"??_);_(@_)</c:formatCode>
                <c:ptCount val="7"/>
                <c:pt idx="3">
                  <c:v>1345.0716</c:v>
                </c:pt>
                <c:pt idx="4">
                  <c:v>6725.3580000000002</c:v>
                </c:pt>
                <c:pt idx="5">
                  <c:v>67253.58</c:v>
                </c:pt>
                <c:pt idx="6">
                  <c:v>134507.16</c:v>
                </c:pt>
              </c:numCache>
            </c:numRef>
          </c:val>
          <c:extLst>
            <c:ext xmlns:c16="http://schemas.microsoft.com/office/drawing/2014/chart" uri="{C3380CC4-5D6E-409C-BE32-E72D297353CC}">
              <c16:uniqueId val="{00000002-FE54-4FE9-AB64-E359D5F20CE7}"/>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Enteprrise SC Shipment, w/ 3.5 CBRS Multiband</a:t>
                </a:r>
              </a:p>
            </c:rich>
          </c:tx>
          <c:layout>
            <c:manualLayout>
              <c:xMode val="edge"/>
              <c:yMode val="edge"/>
              <c:x val="1.4555652765626516E-2"/>
              <c:y val="4.8108596110113935E-2"/>
            </c:manualLayout>
          </c:layout>
          <c:overlay val="0"/>
        </c:title>
        <c:numFmt formatCode="General"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Enterprise!$B$59</c:f>
              <c:strCache>
                <c:ptCount val="1"/>
                <c:pt idx="0">
                  <c:v>Avg. number of bands per unit</c:v>
                </c:pt>
              </c:strCache>
            </c:strRef>
          </c:tx>
          <c:invertIfNegative val="0"/>
          <c:cat>
            <c:numRef>
              <c:f>Enterprise!$F$58:$L$58</c:f>
              <c:numCache>
                <c:formatCode>General</c:formatCode>
                <c:ptCount val="7"/>
                <c:pt idx="0">
                  <c:v>2016</c:v>
                </c:pt>
                <c:pt idx="1">
                  <c:v>2017</c:v>
                </c:pt>
                <c:pt idx="2">
                  <c:v>2018</c:v>
                </c:pt>
                <c:pt idx="3">
                  <c:v>2019</c:v>
                </c:pt>
                <c:pt idx="4">
                  <c:v>2020</c:v>
                </c:pt>
                <c:pt idx="5">
                  <c:v>2021</c:v>
                </c:pt>
                <c:pt idx="6">
                  <c:v>2022</c:v>
                </c:pt>
              </c:numCache>
            </c:numRef>
          </c:cat>
          <c:val>
            <c:numRef>
              <c:f>Enterprise!$F$59:$L$59</c:f>
              <c:numCache>
                <c:formatCode>_(* #,##0.0_);_(* \(#,##0.0\);_(* "-"??_);_(@_)</c:formatCode>
                <c:ptCount val="7"/>
                <c:pt idx="0">
                  <c:v>2</c:v>
                </c:pt>
                <c:pt idx="1">
                  <c:v>2</c:v>
                </c:pt>
                <c:pt idx="2">
                  <c:v>2</c:v>
                </c:pt>
                <c:pt idx="3">
                  <c:v>2</c:v>
                </c:pt>
                <c:pt idx="4">
                  <c:v>2</c:v>
                </c:pt>
                <c:pt idx="5">
                  <c:v>2</c:v>
                </c:pt>
                <c:pt idx="6">
                  <c:v>2</c:v>
                </c:pt>
              </c:numCache>
            </c:numRef>
          </c:val>
          <c:extLst>
            <c:ext xmlns:c16="http://schemas.microsoft.com/office/drawing/2014/chart" uri="{C3380CC4-5D6E-409C-BE32-E72D297353CC}">
              <c16:uniqueId val="{00000000-7AAE-44C5-A35E-D199A0504FB3}"/>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Enterprise Small 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Enterprise!$B$65</c:f>
              <c:strCache>
                <c:ptCount val="1"/>
                <c:pt idx="0">
                  <c:v>Enterprise Small Cells with LTE-U/LAA</c:v>
                </c:pt>
              </c:strCache>
            </c:strRef>
          </c:tx>
          <c:invertIfNegative val="0"/>
          <c:cat>
            <c:numRef>
              <c:f>Enterprise!$F$64:$L$64</c:f>
              <c:numCache>
                <c:formatCode>General</c:formatCode>
                <c:ptCount val="7"/>
                <c:pt idx="0">
                  <c:v>2016</c:v>
                </c:pt>
                <c:pt idx="1">
                  <c:v>2017</c:v>
                </c:pt>
                <c:pt idx="2">
                  <c:v>2018</c:v>
                </c:pt>
                <c:pt idx="3">
                  <c:v>2019</c:v>
                </c:pt>
                <c:pt idx="4">
                  <c:v>2020</c:v>
                </c:pt>
                <c:pt idx="5">
                  <c:v>2021</c:v>
                </c:pt>
                <c:pt idx="6">
                  <c:v>2022</c:v>
                </c:pt>
              </c:numCache>
            </c:numRef>
          </c:cat>
          <c:val>
            <c:numRef>
              <c:f>Enterprise!$F$65:$L$65</c:f>
              <c:numCache>
                <c:formatCode>_(* #,##0_);_(* \(#,##0\);_(* "-"??_);_(@_)</c:formatCode>
                <c:ptCount val="7"/>
                <c:pt idx="0">
                  <c:v>0</c:v>
                </c:pt>
                <c:pt idx="1">
                  <c:v>0</c:v>
                </c:pt>
                <c:pt idx="2">
                  <c:v>1809.68</c:v>
                </c:pt>
                <c:pt idx="3">
                  <c:v>6383.4480000000003</c:v>
                </c:pt>
                <c:pt idx="4">
                  <c:v>12804.896000000001</c:v>
                </c:pt>
                <c:pt idx="5">
                  <c:v>33203.750400000004</c:v>
                </c:pt>
                <c:pt idx="6">
                  <c:v>45176.500480000002</c:v>
                </c:pt>
              </c:numCache>
            </c:numRef>
          </c:val>
          <c:extLst>
            <c:ext xmlns:c16="http://schemas.microsoft.com/office/drawing/2014/chart" uri="{C3380CC4-5D6E-409C-BE32-E72D297353CC}">
              <c16:uniqueId val="{00000000-DB24-47B4-B8C3-9FF949B0EAF9}"/>
            </c:ext>
          </c:extLst>
        </c:ser>
        <c:ser>
          <c:idx val="1"/>
          <c:order val="1"/>
          <c:tx>
            <c:strRef>
              <c:f>Enterprise!$B$66</c:f>
              <c:strCache>
                <c:ptCount val="1"/>
                <c:pt idx="0">
                  <c:v>Enterprise Small Cells with Wi-Fi</c:v>
                </c:pt>
              </c:strCache>
            </c:strRef>
          </c:tx>
          <c:invertIfNegative val="0"/>
          <c:cat>
            <c:numRef>
              <c:f>Enterprise!$F$64:$L$64</c:f>
              <c:numCache>
                <c:formatCode>General</c:formatCode>
                <c:ptCount val="7"/>
                <c:pt idx="0">
                  <c:v>2016</c:v>
                </c:pt>
                <c:pt idx="1">
                  <c:v>2017</c:v>
                </c:pt>
                <c:pt idx="2">
                  <c:v>2018</c:v>
                </c:pt>
                <c:pt idx="3">
                  <c:v>2019</c:v>
                </c:pt>
                <c:pt idx="4">
                  <c:v>2020</c:v>
                </c:pt>
                <c:pt idx="5">
                  <c:v>2021</c:v>
                </c:pt>
                <c:pt idx="6">
                  <c:v>2022</c:v>
                </c:pt>
              </c:numCache>
            </c:numRef>
          </c:cat>
          <c:val>
            <c:numRef>
              <c:f>Enterprise!$F$66:$L$66</c:f>
              <c:numCache>
                <c:formatCode>#,##0</c:formatCode>
                <c:ptCount val="7"/>
                <c:pt idx="0">
                  <c:v>125050.5</c:v>
                </c:pt>
                <c:pt idx="1">
                  <c:v>186550.6</c:v>
                </c:pt>
                <c:pt idx="2">
                  <c:v>217771.2</c:v>
                </c:pt>
                <c:pt idx="3">
                  <c:v>218503.44</c:v>
                </c:pt>
                <c:pt idx="4">
                  <c:v>257488.12800000006</c:v>
                </c:pt>
                <c:pt idx="5">
                  <c:v>325833.7536</c:v>
                </c:pt>
                <c:pt idx="6">
                  <c:v>451588.50432000001</c:v>
                </c:pt>
              </c:numCache>
            </c:numRef>
          </c:val>
          <c:extLst>
            <c:ext xmlns:c16="http://schemas.microsoft.com/office/drawing/2014/chart" uri="{C3380CC4-5D6E-409C-BE32-E72D297353CC}">
              <c16:uniqueId val="{00000001-DB24-47B4-B8C3-9FF949B0EAF9}"/>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Enterprise</a:t>
                </a:r>
                <a:r>
                  <a:rPr lang="en-US" baseline="0"/>
                  <a:t> </a:t>
                </a:r>
                <a:r>
                  <a:rPr lang="en-US"/>
                  <a:t>SC</a:t>
                </a:r>
                <a:r>
                  <a:rPr lang="en-US" baseline="0"/>
                  <a:t> </a:t>
                </a:r>
                <a:r>
                  <a:rPr lang="en-US"/>
                  <a:t>with LTE-U/LAA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404652473996306"/>
          <c:y val="0.1389384990594757"/>
          <c:w val="0.47335803487822115"/>
          <c:h val="0.17905958509173725"/>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Enterprise!$B$50</c:f>
              <c:strCache>
                <c:ptCount val="1"/>
                <c:pt idx="0">
                  <c:v>2T2R</c:v>
                </c:pt>
              </c:strCache>
            </c:strRef>
          </c:tx>
          <c:invertIfNegative val="0"/>
          <c:cat>
            <c:numRef>
              <c:f>Enterprise!$F$49:$L$49</c:f>
              <c:numCache>
                <c:formatCode>General</c:formatCode>
                <c:ptCount val="7"/>
                <c:pt idx="0">
                  <c:v>2016</c:v>
                </c:pt>
                <c:pt idx="1">
                  <c:v>2017</c:v>
                </c:pt>
                <c:pt idx="2">
                  <c:v>2018</c:v>
                </c:pt>
                <c:pt idx="3">
                  <c:v>2019</c:v>
                </c:pt>
                <c:pt idx="4">
                  <c:v>2020</c:v>
                </c:pt>
                <c:pt idx="5">
                  <c:v>2021</c:v>
                </c:pt>
                <c:pt idx="6">
                  <c:v>2022</c:v>
                </c:pt>
              </c:numCache>
            </c:numRef>
          </c:cat>
          <c:val>
            <c:numRef>
              <c:f>Enterprise!$F$50:$L$50</c:f>
              <c:numCache>
                <c:formatCode>#,##0</c:formatCode>
                <c:ptCount val="7"/>
                <c:pt idx="0">
                  <c:v>211950</c:v>
                </c:pt>
                <c:pt idx="1">
                  <c:v>236140</c:v>
                </c:pt>
                <c:pt idx="2">
                  <c:v>234708.96</c:v>
                </c:pt>
                <c:pt idx="3">
                  <c:v>230642.52000000002</c:v>
                </c:pt>
                <c:pt idx="4">
                  <c:v>263210.08640000003</c:v>
                </c:pt>
                <c:pt idx="5">
                  <c:v>325833.7536</c:v>
                </c:pt>
                <c:pt idx="6">
                  <c:v>436535.55417600001</c:v>
                </c:pt>
              </c:numCache>
            </c:numRef>
          </c:val>
          <c:extLst>
            <c:ext xmlns:c16="http://schemas.microsoft.com/office/drawing/2014/chart" uri="{C3380CC4-5D6E-409C-BE32-E72D297353CC}">
              <c16:uniqueId val="{00000000-9F1B-40D5-9304-8344322E7213}"/>
            </c:ext>
          </c:extLst>
        </c:ser>
        <c:ser>
          <c:idx val="1"/>
          <c:order val="1"/>
          <c:tx>
            <c:strRef>
              <c:f>Enterprise!$B$51</c:f>
              <c:strCache>
                <c:ptCount val="1"/>
                <c:pt idx="0">
                  <c:v>4T4R</c:v>
                </c:pt>
              </c:strCache>
            </c:strRef>
          </c:tx>
          <c:invertIfNegative val="0"/>
          <c:cat>
            <c:numRef>
              <c:f>Enterprise!$F$49:$L$49</c:f>
              <c:numCache>
                <c:formatCode>General</c:formatCode>
                <c:ptCount val="7"/>
                <c:pt idx="0">
                  <c:v>2016</c:v>
                </c:pt>
                <c:pt idx="1">
                  <c:v>2017</c:v>
                </c:pt>
                <c:pt idx="2">
                  <c:v>2018</c:v>
                </c:pt>
                <c:pt idx="3">
                  <c:v>2019</c:v>
                </c:pt>
                <c:pt idx="4">
                  <c:v>2020</c:v>
                </c:pt>
                <c:pt idx="5">
                  <c:v>2021</c:v>
                </c:pt>
                <c:pt idx="6">
                  <c:v>2022</c:v>
                </c:pt>
              </c:numCache>
            </c:numRef>
          </c:cat>
          <c:val>
            <c:numRef>
              <c:f>Enterprise!$F$51:$L$51</c:f>
              <c:numCache>
                <c:formatCode>#,##0</c:formatCode>
                <c:ptCount val="7"/>
                <c:pt idx="0">
                  <c:v>0</c:v>
                </c:pt>
                <c:pt idx="1">
                  <c:v>0</c:v>
                </c:pt>
                <c:pt idx="2">
                  <c:v>7259.0400000000063</c:v>
                </c:pt>
                <c:pt idx="3">
                  <c:v>12139.080000000013</c:v>
                </c:pt>
                <c:pt idx="4">
                  <c:v>22887.833599999991</c:v>
                </c:pt>
                <c:pt idx="5">
                  <c:v>36203.75039999999</c:v>
                </c:pt>
                <c:pt idx="6">
                  <c:v>45229.450624000005</c:v>
                </c:pt>
              </c:numCache>
            </c:numRef>
          </c:val>
          <c:extLst>
            <c:ext xmlns:c16="http://schemas.microsoft.com/office/drawing/2014/chart" uri="{C3380CC4-5D6E-409C-BE32-E72D297353CC}">
              <c16:uniqueId val="{00000001-9F1B-40D5-9304-8344322E7213}"/>
            </c:ext>
          </c:extLst>
        </c:ser>
        <c:ser>
          <c:idx val="2"/>
          <c:order val="2"/>
          <c:tx>
            <c:strRef>
              <c:f>Enterprise!$B$52</c:f>
              <c:strCache>
                <c:ptCount val="1"/>
                <c:pt idx="0">
                  <c:v>8T8R</c:v>
                </c:pt>
              </c:strCache>
            </c:strRef>
          </c:tx>
          <c:invertIfNegative val="0"/>
          <c:cat>
            <c:numRef>
              <c:f>Enterprise!$F$49:$L$49</c:f>
              <c:numCache>
                <c:formatCode>General</c:formatCode>
                <c:ptCount val="7"/>
                <c:pt idx="0">
                  <c:v>2016</c:v>
                </c:pt>
                <c:pt idx="1">
                  <c:v>2017</c:v>
                </c:pt>
                <c:pt idx="2">
                  <c:v>2018</c:v>
                </c:pt>
                <c:pt idx="3">
                  <c:v>2019</c:v>
                </c:pt>
                <c:pt idx="4">
                  <c:v>2020</c:v>
                </c:pt>
                <c:pt idx="5">
                  <c:v>2021</c:v>
                </c:pt>
                <c:pt idx="6">
                  <c:v>2022</c:v>
                </c:pt>
              </c:numCache>
            </c:numRef>
          </c:cat>
          <c:val>
            <c:numRef>
              <c:f>Enterprise!$F$52:$L$52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9F1B-40D5-9304-8344322E7213}"/>
            </c:ext>
          </c:extLst>
        </c:ser>
        <c:ser>
          <c:idx val="3"/>
          <c:order val="3"/>
          <c:tx>
            <c:strRef>
              <c:f>Enterprise!$B$53</c:f>
              <c:strCache>
                <c:ptCount val="1"/>
                <c:pt idx="0">
                  <c:v>64T64R</c:v>
                </c:pt>
              </c:strCache>
            </c:strRef>
          </c:tx>
          <c:invertIfNegative val="0"/>
          <c:cat>
            <c:numRef>
              <c:f>Enterprise!$F$49:$L$49</c:f>
              <c:numCache>
                <c:formatCode>General</c:formatCode>
                <c:ptCount val="7"/>
                <c:pt idx="0">
                  <c:v>2016</c:v>
                </c:pt>
                <c:pt idx="1">
                  <c:v>2017</c:v>
                </c:pt>
                <c:pt idx="2">
                  <c:v>2018</c:v>
                </c:pt>
                <c:pt idx="3">
                  <c:v>2019</c:v>
                </c:pt>
                <c:pt idx="4">
                  <c:v>2020</c:v>
                </c:pt>
                <c:pt idx="5">
                  <c:v>2021</c:v>
                </c:pt>
                <c:pt idx="6">
                  <c:v>2022</c:v>
                </c:pt>
              </c:numCache>
            </c:numRef>
          </c:cat>
          <c:val>
            <c:numRef>
              <c:f>Enterprise!$F$53:$L$53</c:f>
              <c:numCache>
                <c:formatCode>#,##0</c:formatCode>
                <c:ptCount val="7"/>
                <c:pt idx="0">
                  <c:v>0</c:v>
                </c:pt>
                <c:pt idx="1">
                  <c:v>0</c:v>
                </c:pt>
                <c:pt idx="2">
                  <c:v>0</c:v>
                </c:pt>
                <c:pt idx="3">
                  <c:v>0</c:v>
                </c:pt>
                <c:pt idx="4">
                  <c:v>0</c:v>
                </c:pt>
                <c:pt idx="5">
                  <c:v>0</c:v>
                </c:pt>
                <c:pt idx="6">
                  <c:v>20000</c:v>
                </c:pt>
              </c:numCache>
            </c:numRef>
          </c:val>
          <c:extLst>
            <c:ext xmlns:c16="http://schemas.microsoft.com/office/drawing/2014/chart" uri="{C3380CC4-5D6E-409C-BE32-E72D297353CC}">
              <c16:uniqueId val="{00000003-9F1B-40D5-9304-8344322E7213}"/>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2.2377760110123036E-2"/>
              <c:y val="0.22570790822101167"/>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6984530815"/>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3243275048374881"/>
          <c:h val="0.83261956838728501"/>
        </c:manualLayout>
      </c:layout>
      <c:barChart>
        <c:barDir val="col"/>
        <c:grouping val="stacked"/>
        <c:varyColors val="0"/>
        <c:ser>
          <c:idx val="1"/>
          <c:order val="0"/>
          <c:tx>
            <c:strRef>
              <c:f>Enterprise!$B$43</c:f>
              <c:strCache>
                <c:ptCount val="1"/>
                <c:pt idx="0">
                  <c:v>Single Band</c:v>
                </c:pt>
              </c:strCache>
            </c:strRef>
          </c:tx>
          <c:invertIfNegative val="0"/>
          <c:cat>
            <c:numRef>
              <c:f>Enterprise!$F$41:$L$41</c:f>
              <c:numCache>
                <c:formatCode>General</c:formatCode>
                <c:ptCount val="7"/>
                <c:pt idx="0">
                  <c:v>2016</c:v>
                </c:pt>
                <c:pt idx="1">
                  <c:v>2017</c:v>
                </c:pt>
                <c:pt idx="2">
                  <c:v>2018</c:v>
                </c:pt>
                <c:pt idx="3">
                  <c:v>2019</c:v>
                </c:pt>
                <c:pt idx="4">
                  <c:v>2020</c:v>
                </c:pt>
                <c:pt idx="5">
                  <c:v>2021</c:v>
                </c:pt>
                <c:pt idx="6">
                  <c:v>2022</c:v>
                </c:pt>
              </c:numCache>
            </c:numRef>
          </c:cat>
          <c:val>
            <c:numRef>
              <c:f>Enterprise!$F$43:$L$43</c:f>
              <c:numCache>
                <c:formatCode>#,##0</c:formatCode>
                <c:ptCount val="7"/>
                <c:pt idx="0">
                  <c:v>201352.5</c:v>
                </c:pt>
                <c:pt idx="1">
                  <c:v>188912</c:v>
                </c:pt>
                <c:pt idx="2">
                  <c:v>169377.59999999998</c:v>
                </c:pt>
                <c:pt idx="3">
                  <c:v>169947.12000000002</c:v>
                </c:pt>
                <c:pt idx="4">
                  <c:v>200268.54400000002</c:v>
                </c:pt>
                <c:pt idx="5">
                  <c:v>253426.25279999996</c:v>
                </c:pt>
                <c:pt idx="6">
                  <c:v>351235.50335999997</c:v>
                </c:pt>
              </c:numCache>
            </c:numRef>
          </c:val>
          <c:extLst>
            <c:ext xmlns:c16="http://schemas.microsoft.com/office/drawing/2014/chart" uri="{C3380CC4-5D6E-409C-BE32-E72D297353CC}">
              <c16:uniqueId val="{00000007-7439-4DF6-9D78-E67164561B57}"/>
            </c:ext>
          </c:extLst>
        </c:ser>
        <c:ser>
          <c:idx val="0"/>
          <c:order val="1"/>
          <c:tx>
            <c:strRef>
              <c:f>Enterprise!$B$42</c:f>
              <c:strCache>
                <c:ptCount val="1"/>
                <c:pt idx="0">
                  <c:v>Multiband</c:v>
                </c:pt>
              </c:strCache>
            </c:strRef>
          </c:tx>
          <c:invertIfNegative val="0"/>
          <c:cat>
            <c:numRef>
              <c:f>Enterprise!$F$41:$L$41</c:f>
              <c:numCache>
                <c:formatCode>General</c:formatCode>
                <c:ptCount val="7"/>
                <c:pt idx="0">
                  <c:v>2016</c:v>
                </c:pt>
                <c:pt idx="1">
                  <c:v>2017</c:v>
                </c:pt>
                <c:pt idx="2">
                  <c:v>2018</c:v>
                </c:pt>
                <c:pt idx="3">
                  <c:v>2019</c:v>
                </c:pt>
                <c:pt idx="4">
                  <c:v>2020</c:v>
                </c:pt>
                <c:pt idx="5">
                  <c:v>2021</c:v>
                </c:pt>
                <c:pt idx="6">
                  <c:v>2022</c:v>
                </c:pt>
              </c:numCache>
            </c:numRef>
          </c:cat>
          <c:val>
            <c:numRef>
              <c:f>Enterprise!$F$42:$L$42</c:f>
              <c:numCache>
                <c:formatCode>#,##0</c:formatCode>
                <c:ptCount val="7"/>
                <c:pt idx="0">
                  <c:v>10597.5</c:v>
                </c:pt>
                <c:pt idx="1">
                  <c:v>47228</c:v>
                </c:pt>
                <c:pt idx="2">
                  <c:v>72590.399999999994</c:v>
                </c:pt>
                <c:pt idx="3">
                  <c:v>72834.48000000001</c:v>
                </c:pt>
                <c:pt idx="4">
                  <c:v>85829.376000000004</c:v>
                </c:pt>
                <c:pt idx="5">
                  <c:v>108611.25119999998</c:v>
                </c:pt>
                <c:pt idx="6">
                  <c:v>150529.50143999999</c:v>
                </c:pt>
              </c:numCache>
            </c:numRef>
          </c:val>
          <c:extLst>
            <c:ext xmlns:c16="http://schemas.microsoft.com/office/drawing/2014/chart" uri="{C3380CC4-5D6E-409C-BE32-E72D297353CC}">
              <c16:uniqueId val="{00000006-7439-4DF6-9D78-E67164561B57}"/>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2.1665391491540911E-2"/>
              <c:y val="0.1772528960331231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82011616870950232"/>
          <c:y val="0.40554947641854044"/>
          <c:w val="0.16899718337069417"/>
          <c:h val="0.1491374299862001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03065782891737"/>
          <c:y val="3.7177857325914103E-2"/>
          <c:w val="0.62913698859611555"/>
          <c:h val="0.86559605792294203"/>
        </c:manualLayout>
      </c:layout>
      <c:areaChart>
        <c:grouping val="stacked"/>
        <c:varyColors val="0"/>
        <c:ser>
          <c:idx val="0"/>
          <c:order val="0"/>
          <c:tx>
            <c:strRef>
              <c:f>Summary!$B$21</c:f>
              <c:strCache>
                <c:ptCount val="1"/>
                <c:pt idx="0">
                  <c:v>Residential Femto</c:v>
                </c:pt>
              </c:strCache>
            </c:strRef>
          </c:tx>
          <c:cat>
            <c:numRef>
              <c:f>Summary!$F$20:$L$20</c:f>
              <c:numCache>
                <c:formatCode>General</c:formatCode>
                <c:ptCount val="7"/>
                <c:pt idx="0">
                  <c:v>2016</c:v>
                </c:pt>
                <c:pt idx="1">
                  <c:v>2017</c:v>
                </c:pt>
                <c:pt idx="2">
                  <c:v>2018</c:v>
                </c:pt>
                <c:pt idx="3">
                  <c:v>2019</c:v>
                </c:pt>
                <c:pt idx="4">
                  <c:v>2020</c:v>
                </c:pt>
                <c:pt idx="5">
                  <c:v>2021</c:v>
                </c:pt>
                <c:pt idx="6">
                  <c:v>2022</c:v>
                </c:pt>
              </c:numCache>
            </c:numRef>
          </c:cat>
          <c:val>
            <c:numRef>
              <c:f>Summary!$F$21:$L$21</c:f>
              <c:numCache>
                <c:formatCode>"$"#,###,," M"</c:formatCode>
                <c:ptCount val="7"/>
                <c:pt idx="0">
                  <c:v>163512000</c:v>
                </c:pt>
                <c:pt idx="1">
                  <c:v>155091600</c:v>
                </c:pt>
                <c:pt idx="2">
                  <c:v>146003400</c:v>
                </c:pt>
                <c:pt idx="3">
                  <c:v>137148480</c:v>
                </c:pt>
                <c:pt idx="4">
                  <c:v>133867800</c:v>
                </c:pt>
                <c:pt idx="5">
                  <c:v>130500000</c:v>
                </c:pt>
                <c:pt idx="6">
                  <c:v>130500000</c:v>
                </c:pt>
              </c:numCache>
            </c:numRef>
          </c:val>
          <c:extLst>
            <c:ext xmlns:c16="http://schemas.microsoft.com/office/drawing/2014/chart" uri="{C3380CC4-5D6E-409C-BE32-E72D297353CC}">
              <c16:uniqueId val="{00000000-8C93-4B3B-80C5-47A386A79F59}"/>
            </c:ext>
          </c:extLst>
        </c:ser>
        <c:ser>
          <c:idx val="1"/>
          <c:order val="1"/>
          <c:tx>
            <c:strRef>
              <c:f>Summary!$B$22</c:f>
              <c:strCache>
                <c:ptCount val="1"/>
                <c:pt idx="0">
                  <c:v>Enterprise</c:v>
                </c:pt>
              </c:strCache>
            </c:strRef>
          </c:tx>
          <c:cat>
            <c:numRef>
              <c:f>Summary!$F$20:$L$20</c:f>
              <c:numCache>
                <c:formatCode>General</c:formatCode>
                <c:ptCount val="7"/>
                <c:pt idx="0">
                  <c:v>2016</c:v>
                </c:pt>
                <c:pt idx="1">
                  <c:v>2017</c:v>
                </c:pt>
                <c:pt idx="2">
                  <c:v>2018</c:v>
                </c:pt>
                <c:pt idx="3">
                  <c:v>2019</c:v>
                </c:pt>
                <c:pt idx="4">
                  <c:v>2020</c:v>
                </c:pt>
                <c:pt idx="5">
                  <c:v>2021</c:v>
                </c:pt>
                <c:pt idx="6">
                  <c:v>2022</c:v>
                </c:pt>
              </c:numCache>
            </c:numRef>
          </c:cat>
          <c:val>
            <c:numRef>
              <c:f>Summary!$F$22:$L$22</c:f>
              <c:numCache>
                <c:formatCode>"$"#,###,," M"</c:formatCode>
                <c:ptCount val="7"/>
                <c:pt idx="0">
                  <c:v>317925000</c:v>
                </c:pt>
                <c:pt idx="1">
                  <c:v>318789000</c:v>
                </c:pt>
                <c:pt idx="2">
                  <c:v>293991120</c:v>
                </c:pt>
                <c:pt idx="3">
                  <c:v>265481679.59999999</c:v>
                </c:pt>
                <c:pt idx="4">
                  <c:v>281563267.96800005</c:v>
                </c:pt>
                <c:pt idx="5">
                  <c:v>320669288.60544002</c:v>
                </c:pt>
                <c:pt idx="6">
                  <c:v>399987743.8738752</c:v>
                </c:pt>
              </c:numCache>
            </c:numRef>
          </c:val>
          <c:extLst>
            <c:ext xmlns:c16="http://schemas.microsoft.com/office/drawing/2014/chart" uri="{C3380CC4-5D6E-409C-BE32-E72D297353CC}">
              <c16:uniqueId val="{00000001-8C93-4B3B-80C5-47A386A79F59}"/>
            </c:ext>
          </c:extLst>
        </c:ser>
        <c:ser>
          <c:idx val="2"/>
          <c:order val="2"/>
          <c:tx>
            <c:strRef>
              <c:f>Summary!$B$23</c:f>
              <c:strCache>
                <c:ptCount val="1"/>
                <c:pt idx="0">
                  <c:v>Carrier Indoor</c:v>
                </c:pt>
              </c:strCache>
            </c:strRef>
          </c:tx>
          <c:cat>
            <c:numRef>
              <c:f>Summary!$F$20:$L$20</c:f>
              <c:numCache>
                <c:formatCode>General</c:formatCode>
                <c:ptCount val="7"/>
                <c:pt idx="0">
                  <c:v>2016</c:v>
                </c:pt>
                <c:pt idx="1">
                  <c:v>2017</c:v>
                </c:pt>
                <c:pt idx="2">
                  <c:v>2018</c:v>
                </c:pt>
                <c:pt idx="3">
                  <c:v>2019</c:v>
                </c:pt>
                <c:pt idx="4">
                  <c:v>2020</c:v>
                </c:pt>
                <c:pt idx="5">
                  <c:v>2021</c:v>
                </c:pt>
                <c:pt idx="6">
                  <c:v>2022</c:v>
                </c:pt>
              </c:numCache>
            </c:numRef>
          </c:cat>
          <c:val>
            <c:numRef>
              <c:f>Summary!$F$23:$L$23</c:f>
              <c:numCache>
                <c:formatCode>"$"#,###,," M"</c:formatCode>
                <c:ptCount val="7"/>
                <c:pt idx="0">
                  <c:v>420084730.98198521</c:v>
                </c:pt>
                <c:pt idx="1">
                  <c:v>450203654.23297399</c:v>
                </c:pt>
                <c:pt idx="2">
                  <c:v>540447245.1711421</c:v>
                </c:pt>
                <c:pt idx="3">
                  <c:v>624807825.76175058</c:v>
                </c:pt>
                <c:pt idx="4">
                  <c:v>707296131.93743253</c:v>
                </c:pt>
                <c:pt idx="5">
                  <c:v>798252338.94014359</c:v>
                </c:pt>
                <c:pt idx="6">
                  <c:v>896643577.01476038</c:v>
                </c:pt>
              </c:numCache>
            </c:numRef>
          </c:val>
          <c:extLst>
            <c:ext xmlns:c16="http://schemas.microsoft.com/office/drawing/2014/chart" uri="{C3380CC4-5D6E-409C-BE32-E72D297353CC}">
              <c16:uniqueId val="{00000002-8C93-4B3B-80C5-47A386A79F59}"/>
            </c:ext>
          </c:extLst>
        </c:ser>
        <c:ser>
          <c:idx val="3"/>
          <c:order val="3"/>
          <c:tx>
            <c:strRef>
              <c:f>Summary!$B$24</c:f>
              <c:strCache>
                <c:ptCount val="1"/>
                <c:pt idx="0">
                  <c:v>Carrier Outdoor</c:v>
                </c:pt>
              </c:strCache>
            </c:strRef>
          </c:tx>
          <c:cat>
            <c:numRef>
              <c:f>Summary!$F$20:$L$20</c:f>
              <c:numCache>
                <c:formatCode>General</c:formatCode>
                <c:ptCount val="7"/>
                <c:pt idx="0">
                  <c:v>2016</c:v>
                </c:pt>
                <c:pt idx="1">
                  <c:v>2017</c:v>
                </c:pt>
                <c:pt idx="2">
                  <c:v>2018</c:v>
                </c:pt>
                <c:pt idx="3">
                  <c:v>2019</c:v>
                </c:pt>
                <c:pt idx="4">
                  <c:v>2020</c:v>
                </c:pt>
                <c:pt idx="5">
                  <c:v>2021</c:v>
                </c:pt>
                <c:pt idx="6">
                  <c:v>2022</c:v>
                </c:pt>
              </c:numCache>
            </c:numRef>
          </c:cat>
          <c:val>
            <c:numRef>
              <c:f>Summary!$F$24:$L$24</c:f>
              <c:numCache>
                <c:formatCode>"$"#,###,," M"</c:formatCode>
                <c:ptCount val="7"/>
                <c:pt idx="0">
                  <c:v>455120546.68800008</c:v>
                </c:pt>
                <c:pt idx="1">
                  <c:v>627607740.31051862</c:v>
                </c:pt>
                <c:pt idx="2">
                  <c:v>747145965.41305017</c:v>
                </c:pt>
                <c:pt idx="3">
                  <c:v>841902848.90186572</c:v>
                </c:pt>
                <c:pt idx="4">
                  <c:v>940390122.75397611</c:v>
                </c:pt>
                <c:pt idx="5">
                  <c:v>1044638843.5114479</c:v>
                </c:pt>
                <c:pt idx="6">
                  <c:v>1138970728.1625688</c:v>
                </c:pt>
              </c:numCache>
            </c:numRef>
          </c:val>
          <c:extLst>
            <c:ext xmlns:c16="http://schemas.microsoft.com/office/drawing/2014/chart" uri="{C3380CC4-5D6E-409C-BE32-E72D297353CC}">
              <c16:uniqueId val="{00000003-8C93-4B3B-80C5-47A386A79F59}"/>
            </c:ext>
          </c:extLst>
        </c:ser>
        <c:dLbls>
          <c:showLegendKey val="0"/>
          <c:showVal val="0"/>
          <c:showCatName val="0"/>
          <c:showSerName val="0"/>
          <c:showPercent val="0"/>
          <c:showBubbleSize val="0"/>
        </c:dLbls>
        <c:axId val="610694440"/>
        <c:axId val="610694832"/>
      </c:area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Revenue</a:t>
                </a:r>
              </a:p>
            </c:rich>
          </c:tx>
          <c:layout>
            <c:manualLayout>
              <c:xMode val="edge"/>
              <c:yMode val="edge"/>
              <c:x val="1.6241550188581724E-2"/>
              <c:y val="0.27057376345470741"/>
            </c:manualLayout>
          </c:layout>
          <c:overlay val="0"/>
        </c:title>
        <c:numFmt formatCode="&quot;$&quot;#,##0.0,,,\ &quot; B&quot;" sourceLinked="0"/>
        <c:majorTickMark val="out"/>
        <c:minorTickMark val="none"/>
        <c:tickLblPos val="nextTo"/>
        <c:crossAx val="610694440"/>
        <c:crosses val="autoZero"/>
        <c:crossBetween val="midCat"/>
      </c:valAx>
      <c:spPr>
        <a:solidFill>
          <a:schemeClr val="bg1"/>
        </a:solidFill>
      </c:spPr>
    </c:plotArea>
    <c:legend>
      <c:legendPos val="r"/>
      <c:layout>
        <c:manualLayout>
          <c:xMode val="edge"/>
          <c:yMode val="edge"/>
          <c:x val="0.78673958467530258"/>
          <c:y val="0.33240036585522326"/>
          <c:w val="0.21326041532469753"/>
          <c:h val="0.38047175987036264"/>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59105336832895905"/>
          <c:h val="0.83261956838728501"/>
        </c:manualLayout>
      </c:layout>
      <c:barChart>
        <c:barDir val="col"/>
        <c:grouping val="stacked"/>
        <c:varyColors val="0"/>
        <c:ser>
          <c:idx val="1"/>
          <c:order val="0"/>
          <c:tx>
            <c:strRef>
              <c:f>'Carrier Indoor'!$B$33</c:f>
              <c:strCache>
                <c:ptCount val="1"/>
                <c:pt idx="0">
                  <c:v>North America</c:v>
                </c:pt>
              </c:strCache>
            </c:strRef>
          </c:tx>
          <c:spPr>
            <a:solidFill>
              <a:schemeClr val="tx2"/>
            </a:solidFill>
          </c:spPr>
          <c:invertIfNegative val="0"/>
          <c:cat>
            <c:numRef>
              <c:f>'Carrier Indoor'!$F$32:$L$32</c:f>
              <c:numCache>
                <c:formatCode>General</c:formatCode>
                <c:ptCount val="7"/>
                <c:pt idx="0">
                  <c:v>2016</c:v>
                </c:pt>
                <c:pt idx="1">
                  <c:v>2017</c:v>
                </c:pt>
                <c:pt idx="2">
                  <c:v>2018</c:v>
                </c:pt>
                <c:pt idx="3">
                  <c:v>2019</c:v>
                </c:pt>
                <c:pt idx="4">
                  <c:v>2020</c:v>
                </c:pt>
                <c:pt idx="5">
                  <c:v>2021</c:v>
                </c:pt>
                <c:pt idx="6">
                  <c:v>2022</c:v>
                </c:pt>
              </c:numCache>
            </c:numRef>
          </c:cat>
          <c:val>
            <c:numRef>
              <c:f>'Carrier Indoor'!$F$33:$L$33</c:f>
              <c:numCache>
                <c:formatCode>#,##0</c:formatCode>
                <c:ptCount val="7"/>
                <c:pt idx="0">
                  <c:v>87096.491999999998</c:v>
                </c:pt>
                <c:pt idx="1">
                  <c:v>99383.125</c:v>
                </c:pt>
                <c:pt idx="2">
                  <c:v>164953.76</c:v>
                </c:pt>
                <c:pt idx="3">
                  <c:v>225310.10987499999</c:v>
                </c:pt>
                <c:pt idx="4">
                  <c:v>279449.68284000002</c:v>
                </c:pt>
                <c:pt idx="5">
                  <c:v>327988.63871999999</c:v>
                </c:pt>
                <c:pt idx="6">
                  <c:v>404918.55255599995</c:v>
                </c:pt>
              </c:numCache>
            </c:numRef>
          </c:val>
          <c:extLst>
            <c:ext xmlns:c16="http://schemas.microsoft.com/office/drawing/2014/chart" uri="{C3380CC4-5D6E-409C-BE32-E72D297353CC}">
              <c16:uniqueId val="{00000000-5A69-45CE-BB22-8407CC166C5F}"/>
            </c:ext>
          </c:extLst>
        </c:ser>
        <c:ser>
          <c:idx val="2"/>
          <c:order val="1"/>
          <c:tx>
            <c:strRef>
              <c:f>'Carrier Indoor'!$B$34</c:f>
              <c:strCache>
                <c:ptCount val="1"/>
                <c:pt idx="0">
                  <c:v>Latin America</c:v>
                </c:pt>
              </c:strCache>
            </c:strRef>
          </c:tx>
          <c:spPr>
            <a:solidFill>
              <a:schemeClr val="bg1">
                <a:lumMod val="75000"/>
              </a:schemeClr>
            </a:solidFill>
          </c:spPr>
          <c:invertIfNegative val="0"/>
          <c:cat>
            <c:numRef>
              <c:f>'Carrier Indoor'!$F$32:$L$32</c:f>
              <c:numCache>
                <c:formatCode>General</c:formatCode>
                <c:ptCount val="7"/>
                <c:pt idx="0">
                  <c:v>2016</c:v>
                </c:pt>
                <c:pt idx="1">
                  <c:v>2017</c:v>
                </c:pt>
                <c:pt idx="2">
                  <c:v>2018</c:v>
                </c:pt>
                <c:pt idx="3">
                  <c:v>2019</c:v>
                </c:pt>
                <c:pt idx="4">
                  <c:v>2020</c:v>
                </c:pt>
                <c:pt idx="5">
                  <c:v>2021</c:v>
                </c:pt>
                <c:pt idx="6">
                  <c:v>2022</c:v>
                </c:pt>
              </c:numCache>
            </c:numRef>
          </c:cat>
          <c:val>
            <c:numRef>
              <c:f>'Carrier Indoor'!$F$34:$L$34</c:f>
              <c:numCache>
                <c:formatCode>#,##0</c:formatCode>
                <c:ptCount val="7"/>
                <c:pt idx="0">
                  <c:v>16128.98</c:v>
                </c:pt>
                <c:pt idx="1">
                  <c:v>13169.810000000001</c:v>
                </c:pt>
                <c:pt idx="2">
                  <c:v>21766.477500000001</c:v>
                </c:pt>
                <c:pt idx="3">
                  <c:v>27102.448274999999</c:v>
                </c:pt>
                <c:pt idx="4">
                  <c:v>32269.479569999996</c:v>
                </c:pt>
                <c:pt idx="5">
                  <c:v>37967.855615999993</c:v>
                </c:pt>
                <c:pt idx="6">
                  <c:v>44413.835840999993</c:v>
                </c:pt>
              </c:numCache>
            </c:numRef>
          </c:val>
          <c:extLst>
            <c:ext xmlns:c16="http://schemas.microsoft.com/office/drawing/2014/chart" uri="{C3380CC4-5D6E-409C-BE32-E72D297353CC}">
              <c16:uniqueId val="{00000001-5A69-45CE-BB22-8407CC166C5F}"/>
            </c:ext>
          </c:extLst>
        </c:ser>
        <c:ser>
          <c:idx val="3"/>
          <c:order val="2"/>
          <c:tx>
            <c:strRef>
              <c:f>'Carrier Indoor'!$B$35</c:f>
              <c:strCache>
                <c:ptCount val="1"/>
                <c:pt idx="0">
                  <c:v>Europe</c:v>
                </c:pt>
              </c:strCache>
            </c:strRef>
          </c:tx>
          <c:spPr>
            <a:solidFill>
              <a:schemeClr val="accent3"/>
            </a:solidFill>
            <a:ln>
              <a:noFill/>
            </a:ln>
          </c:spPr>
          <c:invertIfNegative val="0"/>
          <c:cat>
            <c:numRef>
              <c:f>'Carrier Indoor'!$F$32:$L$32</c:f>
              <c:numCache>
                <c:formatCode>General</c:formatCode>
                <c:ptCount val="7"/>
                <c:pt idx="0">
                  <c:v>2016</c:v>
                </c:pt>
                <c:pt idx="1">
                  <c:v>2017</c:v>
                </c:pt>
                <c:pt idx="2">
                  <c:v>2018</c:v>
                </c:pt>
                <c:pt idx="3">
                  <c:v>2019</c:v>
                </c:pt>
                <c:pt idx="4">
                  <c:v>2020</c:v>
                </c:pt>
                <c:pt idx="5">
                  <c:v>2021</c:v>
                </c:pt>
                <c:pt idx="6">
                  <c:v>2022</c:v>
                </c:pt>
              </c:numCache>
            </c:numRef>
          </c:cat>
          <c:val>
            <c:numRef>
              <c:f>'Carrier Indoor'!$F$35:$L$35</c:f>
              <c:numCache>
                <c:formatCode>#,##0</c:formatCode>
                <c:ptCount val="7"/>
                <c:pt idx="0">
                  <c:v>57486.939999999995</c:v>
                </c:pt>
                <c:pt idx="1">
                  <c:v>54503.05</c:v>
                </c:pt>
                <c:pt idx="2">
                  <c:v>102990.41750000001</c:v>
                </c:pt>
                <c:pt idx="3">
                  <c:v>133971.23310000001</c:v>
                </c:pt>
                <c:pt idx="4">
                  <c:v>165963.88347</c:v>
                </c:pt>
                <c:pt idx="5">
                  <c:v>202332.94300800003</c:v>
                </c:pt>
                <c:pt idx="6">
                  <c:v>234426.15340200003</c:v>
                </c:pt>
              </c:numCache>
            </c:numRef>
          </c:val>
          <c:extLst>
            <c:ext xmlns:c16="http://schemas.microsoft.com/office/drawing/2014/chart" uri="{C3380CC4-5D6E-409C-BE32-E72D297353CC}">
              <c16:uniqueId val="{00000002-5A69-45CE-BB22-8407CC166C5F}"/>
            </c:ext>
          </c:extLst>
        </c:ser>
        <c:ser>
          <c:idx val="4"/>
          <c:order val="3"/>
          <c:tx>
            <c:strRef>
              <c:f>'Carrier Indoor'!$B$36</c:f>
              <c:strCache>
                <c:ptCount val="1"/>
                <c:pt idx="0">
                  <c:v>China</c:v>
                </c:pt>
              </c:strCache>
            </c:strRef>
          </c:tx>
          <c:spPr>
            <a:solidFill>
              <a:schemeClr val="accent2">
                <a:lumMod val="40000"/>
                <a:lumOff val="60000"/>
              </a:schemeClr>
            </a:solidFill>
          </c:spPr>
          <c:invertIfNegative val="0"/>
          <c:cat>
            <c:numRef>
              <c:f>'Carrier Indoor'!$F$32:$L$32</c:f>
              <c:numCache>
                <c:formatCode>General</c:formatCode>
                <c:ptCount val="7"/>
                <c:pt idx="0">
                  <c:v>2016</c:v>
                </c:pt>
                <c:pt idx="1">
                  <c:v>2017</c:v>
                </c:pt>
                <c:pt idx="2">
                  <c:v>2018</c:v>
                </c:pt>
                <c:pt idx="3">
                  <c:v>2019</c:v>
                </c:pt>
                <c:pt idx="4">
                  <c:v>2020</c:v>
                </c:pt>
                <c:pt idx="5">
                  <c:v>2021</c:v>
                </c:pt>
                <c:pt idx="6">
                  <c:v>2022</c:v>
                </c:pt>
              </c:numCache>
            </c:numRef>
          </c:cat>
          <c:val>
            <c:numRef>
              <c:f>'Carrier Indoor'!$F$36:$L$36</c:f>
              <c:numCache>
                <c:formatCode>#,##0</c:formatCode>
                <c:ptCount val="7"/>
                <c:pt idx="0">
                  <c:v>464746.49199999997</c:v>
                </c:pt>
                <c:pt idx="1">
                  <c:v>500543.88500000001</c:v>
                </c:pt>
                <c:pt idx="2">
                  <c:v>606391.85</c:v>
                </c:pt>
                <c:pt idx="3">
                  <c:v>745874.82850000006</c:v>
                </c:pt>
                <c:pt idx="4">
                  <c:v>865100.47979999986</c:v>
                </c:pt>
                <c:pt idx="5">
                  <c:v>968086.71504000004</c:v>
                </c:pt>
                <c:pt idx="6">
                  <c:v>1057332.945393</c:v>
                </c:pt>
              </c:numCache>
            </c:numRef>
          </c:val>
          <c:extLst>
            <c:ext xmlns:c16="http://schemas.microsoft.com/office/drawing/2014/chart" uri="{C3380CC4-5D6E-409C-BE32-E72D297353CC}">
              <c16:uniqueId val="{00000003-5A69-45CE-BB22-8407CC166C5F}"/>
            </c:ext>
          </c:extLst>
        </c:ser>
        <c:ser>
          <c:idx val="5"/>
          <c:order val="4"/>
          <c:tx>
            <c:strRef>
              <c:f>'Carrier Indoor'!$B$37</c:f>
              <c:strCache>
                <c:ptCount val="1"/>
                <c:pt idx="0">
                  <c:v>Asia Pacific</c:v>
                </c:pt>
              </c:strCache>
            </c:strRef>
          </c:tx>
          <c:spPr>
            <a:solidFill>
              <a:schemeClr val="accent3">
                <a:lumMod val="50000"/>
              </a:schemeClr>
            </a:solidFill>
          </c:spPr>
          <c:invertIfNegative val="0"/>
          <c:cat>
            <c:numRef>
              <c:f>'Carrier Indoor'!$F$32:$L$32</c:f>
              <c:numCache>
                <c:formatCode>General</c:formatCode>
                <c:ptCount val="7"/>
                <c:pt idx="0">
                  <c:v>2016</c:v>
                </c:pt>
                <c:pt idx="1">
                  <c:v>2017</c:v>
                </c:pt>
                <c:pt idx="2">
                  <c:v>2018</c:v>
                </c:pt>
                <c:pt idx="3">
                  <c:v>2019</c:v>
                </c:pt>
                <c:pt idx="4">
                  <c:v>2020</c:v>
                </c:pt>
                <c:pt idx="5">
                  <c:v>2021</c:v>
                </c:pt>
                <c:pt idx="6">
                  <c:v>2022</c:v>
                </c:pt>
              </c:numCache>
            </c:numRef>
          </c:cat>
          <c:val>
            <c:numRef>
              <c:f>'Carrier Indoor'!$F$37:$L$37</c:f>
              <c:numCache>
                <c:formatCode>#,##0</c:formatCode>
                <c:ptCount val="7"/>
                <c:pt idx="0">
                  <c:v>128215.92000000001</c:v>
                </c:pt>
                <c:pt idx="1">
                  <c:v>248201.00999999998</c:v>
                </c:pt>
                <c:pt idx="2">
                  <c:v>254451.2825</c:v>
                </c:pt>
                <c:pt idx="3">
                  <c:v>291177.41562500002</c:v>
                </c:pt>
                <c:pt idx="4">
                  <c:v>329053.94336999999</c:v>
                </c:pt>
                <c:pt idx="5">
                  <c:v>380906.953056</c:v>
                </c:pt>
                <c:pt idx="6">
                  <c:v>437511.73958100006</c:v>
                </c:pt>
              </c:numCache>
            </c:numRef>
          </c:val>
          <c:extLst>
            <c:ext xmlns:c16="http://schemas.microsoft.com/office/drawing/2014/chart" uri="{C3380CC4-5D6E-409C-BE32-E72D297353CC}">
              <c16:uniqueId val="{00000004-5A69-45CE-BB22-8407CC166C5F}"/>
            </c:ext>
          </c:extLst>
        </c:ser>
        <c:ser>
          <c:idx val="6"/>
          <c:order val="5"/>
          <c:tx>
            <c:strRef>
              <c:f>'Carrier Indoor'!$B$38</c:f>
              <c:strCache>
                <c:ptCount val="1"/>
                <c:pt idx="0">
                  <c:v>MEA</c:v>
                </c:pt>
              </c:strCache>
            </c:strRef>
          </c:tx>
          <c:spPr>
            <a:solidFill>
              <a:schemeClr val="accent5">
                <a:lumMod val="75000"/>
              </a:schemeClr>
            </a:solidFill>
          </c:spPr>
          <c:invertIfNegative val="0"/>
          <c:cat>
            <c:numRef>
              <c:f>'Carrier Indoor'!$F$32:$L$32</c:f>
              <c:numCache>
                <c:formatCode>General</c:formatCode>
                <c:ptCount val="7"/>
                <c:pt idx="0">
                  <c:v>2016</c:v>
                </c:pt>
                <c:pt idx="1">
                  <c:v>2017</c:v>
                </c:pt>
                <c:pt idx="2">
                  <c:v>2018</c:v>
                </c:pt>
                <c:pt idx="3">
                  <c:v>2019</c:v>
                </c:pt>
                <c:pt idx="4">
                  <c:v>2020</c:v>
                </c:pt>
                <c:pt idx="5">
                  <c:v>2021</c:v>
                </c:pt>
                <c:pt idx="6">
                  <c:v>2022</c:v>
                </c:pt>
              </c:numCache>
            </c:numRef>
          </c:cat>
          <c:val>
            <c:numRef>
              <c:f>'Carrier Indoor'!$F$38:$L$38</c:f>
              <c:numCache>
                <c:formatCode>#,##0</c:formatCode>
                <c:ptCount val="7"/>
                <c:pt idx="0">
                  <c:v>23904.775999999998</c:v>
                </c:pt>
                <c:pt idx="1">
                  <c:v>26339.620000000003</c:v>
                </c:pt>
                <c:pt idx="2">
                  <c:v>38595.462500000001</c:v>
                </c:pt>
                <c:pt idx="3">
                  <c:v>48010.907124999998</c:v>
                </c:pt>
                <c:pt idx="4">
                  <c:v>57048.649949999992</c:v>
                </c:pt>
                <c:pt idx="5">
                  <c:v>66872.561759999997</c:v>
                </c:pt>
                <c:pt idx="6">
                  <c:v>77903.286327000009</c:v>
                </c:pt>
              </c:numCache>
            </c:numRef>
          </c:val>
          <c:extLst>
            <c:ext xmlns:c16="http://schemas.microsoft.com/office/drawing/2014/chart" uri="{C3380CC4-5D6E-409C-BE32-E72D297353CC}">
              <c16:uniqueId val="{00000005-5A69-45CE-BB22-8407CC166C5F}"/>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Indoor Carrier  SC Shipments</a:t>
                </a:r>
              </a:p>
            </c:rich>
          </c:tx>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79532954957554514"/>
          <c:y val="0.24884829801734962"/>
          <c:w val="0.194278412196599"/>
          <c:h val="0.4484099137689799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Indoor'!$B$22</c:f>
              <c:strCache>
                <c:ptCount val="1"/>
                <c:pt idx="0">
                  <c:v>CDMA/EVDO</c:v>
                </c:pt>
              </c:strCache>
            </c:strRef>
          </c:tx>
          <c:invertIfNegative val="0"/>
          <c:cat>
            <c:numRef>
              <c:f>'Carrier Indoor'!$F$21:$L$21</c:f>
              <c:numCache>
                <c:formatCode>General</c:formatCode>
                <c:ptCount val="7"/>
                <c:pt idx="0">
                  <c:v>2016</c:v>
                </c:pt>
                <c:pt idx="1">
                  <c:v>2017</c:v>
                </c:pt>
                <c:pt idx="2">
                  <c:v>2018</c:v>
                </c:pt>
                <c:pt idx="3">
                  <c:v>2019</c:v>
                </c:pt>
                <c:pt idx="4">
                  <c:v>2020</c:v>
                </c:pt>
                <c:pt idx="5">
                  <c:v>2021</c:v>
                </c:pt>
                <c:pt idx="6">
                  <c:v>2022</c:v>
                </c:pt>
              </c:numCache>
            </c:numRef>
          </c:cat>
          <c:val>
            <c:numRef>
              <c:f>'Carrier Indoor'!$F$22:$L$22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BF8F-4588-93A3-7AC929A4EAD4}"/>
            </c:ext>
          </c:extLst>
        </c:ser>
        <c:ser>
          <c:idx val="1"/>
          <c:order val="1"/>
          <c:tx>
            <c:strRef>
              <c:f>'Carrier Indoor'!$B$23</c:f>
              <c:strCache>
                <c:ptCount val="1"/>
                <c:pt idx="0">
                  <c:v>WCDMA</c:v>
                </c:pt>
              </c:strCache>
            </c:strRef>
          </c:tx>
          <c:spPr>
            <a:solidFill>
              <a:schemeClr val="bg2">
                <a:lumMod val="90000"/>
              </a:schemeClr>
            </a:solidFill>
          </c:spPr>
          <c:invertIfNegative val="0"/>
          <c:cat>
            <c:numRef>
              <c:f>'Carrier Indoor'!$F$21:$L$21</c:f>
              <c:numCache>
                <c:formatCode>General</c:formatCode>
                <c:ptCount val="7"/>
                <c:pt idx="0">
                  <c:v>2016</c:v>
                </c:pt>
                <c:pt idx="1">
                  <c:v>2017</c:v>
                </c:pt>
                <c:pt idx="2">
                  <c:v>2018</c:v>
                </c:pt>
                <c:pt idx="3">
                  <c:v>2019</c:v>
                </c:pt>
                <c:pt idx="4">
                  <c:v>2020</c:v>
                </c:pt>
                <c:pt idx="5">
                  <c:v>2021</c:v>
                </c:pt>
                <c:pt idx="6">
                  <c:v>2022</c:v>
                </c:pt>
              </c:numCache>
            </c:numRef>
          </c:cat>
          <c:val>
            <c:numRef>
              <c:f>'Carrier Indoor'!$F$23:$L$23</c:f>
              <c:numCache>
                <c:formatCode>#,##0</c:formatCode>
                <c:ptCount val="7"/>
                <c:pt idx="0">
                  <c:v>46470</c:v>
                </c:pt>
                <c:pt idx="1">
                  <c:v>42819</c:v>
                </c:pt>
                <c:pt idx="2">
                  <c:v>38703</c:v>
                </c:pt>
                <c:pt idx="3">
                  <c:v>31500</c:v>
                </c:pt>
                <c:pt idx="4">
                  <c:v>26500</c:v>
                </c:pt>
                <c:pt idx="5">
                  <c:v>16500</c:v>
                </c:pt>
                <c:pt idx="6">
                  <c:v>11500</c:v>
                </c:pt>
              </c:numCache>
            </c:numRef>
          </c:val>
          <c:extLst>
            <c:ext xmlns:c16="http://schemas.microsoft.com/office/drawing/2014/chart" uri="{C3380CC4-5D6E-409C-BE32-E72D297353CC}">
              <c16:uniqueId val="{00000001-BF8F-4588-93A3-7AC929A4EAD4}"/>
            </c:ext>
          </c:extLst>
        </c:ser>
        <c:ser>
          <c:idx val="2"/>
          <c:order val="2"/>
          <c:tx>
            <c:strRef>
              <c:f>'Carrier Indoor'!$B$24</c:f>
              <c:strCache>
                <c:ptCount val="1"/>
                <c:pt idx="0">
                  <c:v>TD-LTE</c:v>
                </c:pt>
              </c:strCache>
            </c:strRef>
          </c:tx>
          <c:invertIfNegative val="0"/>
          <c:cat>
            <c:numRef>
              <c:f>'Carrier Indoor'!$F$21:$L$21</c:f>
              <c:numCache>
                <c:formatCode>General</c:formatCode>
                <c:ptCount val="7"/>
                <c:pt idx="0">
                  <c:v>2016</c:v>
                </c:pt>
                <c:pt idx="1">
                  <c:v>2017</c:v>
                </c:pt>
                <c:pt idx="2">
                  <c:v>2018</c:v>
                </c:pt>
                <c:pt idx="3">
                  <c:v>2019</c:v>
                </c:pt>
                <c:pt idx="4">
                  <c:v>2020</c:v>
                </c:pt>
                <c:pt idx="5">
                  <c:v>2021</c:v>
                </c:pt>
                <c:pt idx="6">
                  <c:v>2022</c:v>
                </c:pt>
              </c:numCache>
            </c:numRef>
          </c:cat>
          <c:val>
            <c:numRef>
              <c:f>'Carrier Indoor'!$F$24:$L$24</c:f>
              <c:numCache>
                <c:formatCode>#,##0</c:formatCode>
                <c:ptCount val="7"/>
                <c:pt idx="0">
                  <c:v>365400</c:v>
                </c:pt>
                <c:pt idx="1">
                  <c:v>468273</c:v>
                </c:pt>
                <c:pt idx="2">
                  <c:v>654275.80000000005</c:v>
                </c:pt>
                <c:pt idx="3">
                  <c:v>837665.60000000009</c:v>
                </c:pt>
                <c:pt idx="4">
                  <c:v>973737.55</c:v>
                </c:pt>
                <c:pt idx="5">
                  <c:v>1194559.5</c:v>
                </c:pt>
                <c:pt idx="6">
                  <c:v>1341917.8999999999</c:v>
                </c:pt>
              </c:numCache>
            </c:numRef>
          </c:val>
          <c:extLst>
            <c:ext xmlns:c16="http://schemas.microsoft.com/office/drawing/2014/chart" uri="{C3380CC4-5D6E-409C-BE32-E72D297353CC}">
              <c16:uniqueId val="{00000002-BF8F-4588-93A3-7AC929A4EAD4}"/>
            </c:ext>
          </c:extLst>
        </c:ser>
        <c:ser>
          <c:idx val="3"/>
          <c:order val="3"/>
          <c:tx>
            <c:strRef>
              <c:f>'Carrier Indoor'!$B$26</c:f>
              <c:strCache>
                <c:ptCount val="1"/>
                <c:pt idx="0">
                  <c:v>FDD LTE</c:v>
                </c:pt>
              </c:strCache>
            </c:strRef>
          </c:tx>
          <c:invertIfNegative val="0"/>
          <c:cat>
            <c:numRef>
              <c:f>'Carrier Indoor'!$F$21:$L$21</c:f>
              <c:numCache>
                <c:formatCode>General</c:formatCode>
                <c:ptCount val="7"/>
                <c:pt idx="0">
                  <c:v>2016</c:v>
                </c:pt>
                <c:pt idx="1">
                  <c:v>2017</c:v>
                </c:pt>
                <c:pt idx="2">
                  <c:v>2018</c:v>
                </c:pt>
                <c:pt idx="3">
                  <c:v>2019</c:v>
                </c:pt>
                <c:pt idx="4">
                  <c:v>2020</c:v>
                </c:pt>
                <c:pt idx="5">
                  <c:v>2021</c:v>
                </c:pt>
                <c:pt idx="6">
                  <c:v>2022</c:v>
                </c:pt>
              </c:numCache>
            </c:numRef>
          </c:cat>
          <c:val>
            <c:numRef>
              <c:f>'Carrier Indoor'!$F$26:$L$26</c:f>
              <c:numCache>
                <c:formatCode>#,##0</c:formatCode>
                <c:ptCount val="7"/>
                <c:pt idx="0">
                  <c:v>365690</c:v>
                </c:pt>
                <c:pt idx="1">
                  <c:v>430049</c:v>
                </c:pt>
                <c:pt idx="2">
                  <c:v>495150</c:v>
                </c:pt>
                <c:pt idx="3">
                  <c:v>597881</c:v>
                </c:pt>
                <c:pt idx="4">
                  <c:v>716148.15</c:v>
                </c:pt>
                <c:pt idx="5">
                  <c:v>757096.70000000019</c:v>
                </c:pt>
                <c:pt idx="6">
                  <c:v>885589</c:v>
                </c:pt>
              </c:numCache>
            </c:numRef>
          </c:val>
          <c:extLst>
            <c:ext xmlns:c16="http://schemas.microsoft.com/office/drawing/2014/chart" uri="{C3380CC4-5D6E-409C-BE32-E72D297353CC}">
              <c16:uniqueId val="{00000005-BF8F-4588-93A3-7AC929A4EAD4}"/>
            </c:ext>
          </c:extLst>
        </c:ser>
        <c:ser>
          <c:idx val="4"/>
          <c:order val="4"/>
          <c:tx>
            <c:strRef>
              <c:f>'Carrier Indoor'!$B$27</c:f>
              <c:strCache>
                <c:ptCount val="1"/>
                <c:pt idx="0">
                  <c:v>Pre/5G</c:v>
                </c:pt>
              </c:strCache>
            </c:strRef>
          </c:tx>
          <c:invertIfNegative val="0"/>
          <c:cat>
            <c:numRef>
              <c:f>'Carrier Indoor'!$F$21:$L$21</c:f>
              <c:numCache>
                <c:formatCode>General</c:formatCode>
                <c:ptCount val="7"/>
                <c:pt idx="0">
                  <c:v>2016</c:v>
                </c:pt>
                <c:pt idx="1">
                  <c:v>2017</c:v>
                </c:pt>
                <c:pt idx="2">
                  <c:v>2018</c:v>
                </c:pt>
                <c:pt idx="3">
                  <c:v>2019</c:v>
                </c:pt>
                <c:pt idx="4">
                  <c:v>2020</c:v>
                </c:pt>
                <c:pt idx="5">
                  <c:v>2021</c:v>
                </c:pt>
                <c:pt idx="6">
                  <c:v>2022</c:v>
                </c:pt>
              </c:numCache>
            </c:numRef>
          </c:cat>
          <c:val>
            <c:numRef>
              <c:f>'Carrier Indoor'!$F$27:$L$27</c:f>
              <c:numCache>
                <c:formatCode>_(* #,##0_);_(* \(#,##0\);_(* "-"??_);_(@_)</c:formatCode>
                <c:ptCount val="7"/>
                <c:pt idx="0">
                  <c:v>20</c:v>
                </c:pt>
                <c:pt idx="1">
                  <c:v>1000</c:v>
                </c:pt>
                <c:pt idx="2">
                  <c:v>1020</c:v>
                </c:pt>
                <c:pt idx="3">
                  <c:v>4400</c:v>
                </c:pt>
                <c:pt idx="4">
                  <c:v>12500</c:v>
                </c:pt>
                <c:pt idx="5">
                  <c:v>16000</c:v>
                </c:pt>
                <c:pt idx="6">
                  <c:v>17500</c:v>
                </c:pt>
              </c:numCache>
            </c:numRef>
          </c:val>
          <c:extLst>
            <c:ext xmlns:c16="http://schemas.microsoft.com/office/drawing/2014/chart" uri="{C3380CC4-5D6E-409C-BE32-E72D297353CC}">
              <c16:uniqueId val="{00000007-BF8F-4588-93A3-7AC929A4EAD4}"/>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Indoor Shipment</a:t>
                </a:r>
              </a:p>
            </c:rich>
          </c:tx>
          <c:layout>
            <c:manualLayout>
              <c:xMode val="edge"/>
              <c:yMode val="edge"/>
              <c:x val="2.229132650922316E-2"/>
              <c:y val="0.1772529616368322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6579074385917267"/>
          <c:h val="0.4022525850499564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Indoor'!$B$12</c:f>
              <c:strCache>
                <c:ptCount val="1"/>
                <c:pt idx="0">
                  <c:v>DRS</c:v>
                </c:pt>
              </c:strCache>
            </c:strRef>
          </c:tx>
          <c:invertIfNegative val="0"/>
          <c:cat>
            <c:numRef>
              <c:f>'Carrier Indoor'!$F$11:$L$11</c:f>
              <c:numCache>
                <c:formatCode>General</c:formatCode>
                <c:ptCount val="7"/>
                <c:pt idx="0">
                  <c:v>2016</c:v>
                </c:pt>
                <c:pt idx="1">
                  <c:v>2017</c:v>
                </c:pt>
                <c:pt idx="2">
                  <c:v>2018</c:v>
                </c:pt>
                <c:pt idx="3">
                  <c:v>2019</c:v>
                </c:pt>
                <c:pt idx="4">
                  <c:v>2020</c:v>
                </c:pt>
                <c:pt idx="5">
                  <c:v>2021</c:v>
                </c:pt>
                <c:pt idx="6">
                  <c:v>2022</c:v>
                </c:pt>
              </c:numCache>
            </c:numRef>
          </c:cat>
          <c:val>
            <c:numRef>
              <c:f>'Carrier Indoor'!$F$12:$L$12</c:f>
              <c:numCache>
                <c:formatCode>#,##0</c:formatCode>
                <c:ptCount val="7"/>
                <c:pt idx="0">
                  <c:v>455000</c:v>
                </c:pt>
                <c:pt idx="1">
                  <c:v>567300</c:v>
                </c:pt>
                <c:pt idx="2">
                  <c:v>695400</c:v>
                </c:pt>
                <c:pt idx="3">
                  <c:v>852048</c:v>
                </c:pt>
                <c:pt idx="4">
                  <c:v>979855.19999999984</c:v>
                </c:pt>
                <c:pt idx="5">
                  <c:v>1077840.72</c:v>
                </c:pt>
                <c:pt idx="6">
                  <c:v>1164067.9776000001</c:v>
                </c:pt>
              </c:numCache>
            </c:numRef>
          </c:val>
          <c:extLst>
            <c:ext xmlns:c16="http://schemas.microsoft.com/office/drawing/2014/chart" uri="{C3380CC4-5D6E-409C-BE32-E72D297353CC}">
              <c16:uniqueId val="{00000000-6D54-46E8-9DCE-92FECB4395F0}"/>
            </c:ext>
          </c:extLst>
        </c:ser>
        <c:ser>
          <c:idx val="1"/>
          <c:order val="1"/>
          <c:tx>
            <c:strRef>
              <c:f>'Carrier Indoor'!$B$13</c:f>
              <c:strCache>
                <c:ptCount val="1"/>
                <c:pt idx="0">
                  <c:v>CPRI RRH</c:v>
                </c:pt>
              </c:strCache>
            </c:strRef>
          </c:tx>
          <c:invertIfNegative val="0"/>
          <c:cat>
            <c:numRef>
              <c:f>'Carrier Indoor'!$F$11:$L$11</c:f>
              <c:numCache>
                <c:formatCode>General</c:formatCode>
                <c:ptCount val="7"/>
                <c:pt idx="0">
                  <c:v>2016</c:v>
                </c:pt>
                <c:pt idx="1">
                  <c:v>2017</c:v>
                </c:pt>
                <c:pt idx="2">
                  <c:v>2018</c:v>
                </c:pt>
                <c:pt idx="3">
                  <c:v>2019</c:v>
                </c:pt>
                <c:pt idx="4">
                  <c:v>2020</c:v>
                </c:pt>
                <c:pt idx="5">
                  <c:v>2021</c:v>
                </c:pt>
                <c:pt idx="6">
                  <c:v>2022</c:v>
                </c:pt>
              </c:numCache>
            </c:numRef>
          </c:cat>
          <c:val>
            <c:numRef>
              <c:f>'Carrier Indoor'!$F$13:$L$13</c:f>
              <c:numCache>
                <c:formatCode>#,##0</c:formatCode>
                <c:ptCount val="7"/>
                <c:pt idx="0">
                  <c:v>20814.12</c:v>
                </c:pt>
                <c:pt idx="1">
                  <c:v>23256</c:v>
                </c:pt>
                <c:pt idx="2">
                  <c:v>26548.559999999998</c:v>
                </c:pt>
                <c:pt idx="3">
                  <c:v>25884.846000000001</c:v>
                </c:pt>
                <c:pt idx="4">
                  <c:v>14955.6888</c:v>
                </c:pt>
                <c:pt idx="5">
                  <c:v>9721.1977200000001</c:v>
                </c:pt>
                <c:pt idx="6">
                  <c:v>12151.497150000001</c:v>
                </c:pt>
              </c:numCache>
            </c:numRef>
          </c:val>
          <c:extLst>
            <c:ext xmlns:c16="http://schemas.microsoft.com/office/drawing/2014/chart" uri="{C3380CC4-5D6E-409C-BE32-E72D297353CC}">
              <c16:uniqueId val="{00000001-6D54-46E8-9DCE-92FECB4395F0}"/>
            </c:ext>
          </c:extLst>
        </c:ser>
        <c:ser>
          <c:idx val="2"/>
          <c:order val="2"/>
          <c:tx>
            <c:strRef>
              <c:f>'Carrier Indoor'!$B$14</c:f>
              <c:strCache>
                <c:ptCount val="1"/>
                <c:pt idx="0">
                  <c:v>Split Baseband RRH</c:v>
                </c:pt>
              </c:strCache>
            </c:strRef>
          </c:tx>
          <c:invertIfNegative val="0"/>
          <c:cat>
            <c:numRef>
              <c:f>'Carrier Indoor'!$F$11:$L$11</c:f>
              <c:numCache>
                <c:formatCode>General</c:formatCode>
                <c:ptCount val="7"/>
                <c:pt idx="0">
                  <c:v>2016</c:v>
                </c:pt>
                <c:pt idx="1">
                  <c:v>2017</c:v>
                </c:pt>
                <c:pt idx="2">
                  <c:v>2018</c:v>
                </c:pt>
                <c:pt idx="3">
                  <c:v>2019</c:v>
                </c:pt>
                <c:pt idx="4">
                  <c:v>2020</c:v>
                </c:pt>
                <c:pt idx="5">
                  <c:v>2021</c:v>
                </c:pt>
                <c:pt idx="6">
                  <c:v>2022</c:v>
                </c:pt>
              </c:numCache>
            </c:numRef>
          </c:cat>
          <c:val>
            <c:numRef>
              <c:f>'Carrier Indoor'!$F$14:$L$14</c:f>
              <c:numCache>
                <c:formatCode>#,##0</c:formatCode>
                <c:ptCount val="7"/>
                <c:pt idx="0">
                  <c:v>1095.4800000000012</c:v>
                </c:pt>
                <c:pt idx="1">
                  <c:v>5813.9999999999991</c:v>
                </c:pt>
                <c:pt idx="2">
                  <c:v>17699.04</c:v>
                </c:pt>
                <c:pt idx="3">
                  <c:v>31637.034</c:v>
                </c:pt>
                <c:pt idx="4">
                  <c:v>59822.755200000007</c:v>
                </c:pt>
                <c:pt idx="5">
                  <c:v>87490.779479999997</c:v>
                </c:pt>
                <c:pt idx="6">
                  <c:v>109363.47435</c:v>
                </c:pt>
              </c:numCache>
            </c:numRef>
          </c:val>
          <c:extLst>
            <c:ext xmlns:c16="http://schemas.microsoft.com/office/drawing/2014/chart" uri="{C3380CC4-5D6E-409C-BE32-E72D297353CC}">
              <c16:uniqueId val="{00000002-6D54-46E8-9DCE-92FECB4395F0}"/>
            </c:ext>
          </c:extLst>
        </c:ser>
        <c:ser>
          <c:idx val="3"/>
          <c:order val="3"/>
          <c:tx>
            <c:strRef>
              <c:f>'Carrier Indoor'!$B$15</c:f>
              <c:strCache>
                <c:ptCount val="1"/>
                <c:pt idx="0">
                  <c:v>Integrated</c:v>
                </c:pt>
              </c:strCache>
            </c:strRef>
          </c:tx>
          <c:invertIfNegative val="0"/>
          <c:cat>
            <c:numRef>
              <c:f>'Carrier Indoor'!$F$11:$L$11</c:f>
              <c:numCache>
                <c:formatCode>General</c:formatCode>
                <c:ptCount val="7"/>
                <c:pt idx="0">
                  <c:v>2016</c:v>
                </c:pt>
                <c:pt idx="1">
                  <c:v>2017</c:v>
                </c:pt>
                <c:pt idx="2">
                  <c:v>2018</c:v>
                </c:pt>
                <c:pt idx="3">
                  <c:v>2019</c:v>
                </c:pt>
                <c:pt idx="4">
                  <c:v>2020</c:v>
                </c:pt>
                <c:pt idx="5">
                  <c:v>2021</c:v>
                </c:pt>
                <c:pt idx="6">
                  <c:v>2022</c:v>
                </c:pt>
              </c:numCache>
            </c:numRef>
          </c:cat>
          <c:val>
            <c:numRef>
              <c:f>'Carrier Indoor'!$F$15:$L$15</c:f>
              <c:numCache>
                <c:formatCode>#,##0</c:formatCode>
                <c:ptCount val="7"/>
                <c:pt idx="0">
                  <c:v>300670</c:v>
                </c:pt>
                <c:pt idx="1">
                  <c:v>345770.5</c:v>
                </c:pt>
                <c:pt idx="2">
                  <c:v>449501.65</c:v>
                </c:pt>
                <c:pt idx="3">
                  <c:v>561877.0625</c:v>
                </c:pt>
                <c:pt idx="4">
                  <c:v>674252.47499999998</c:v>
                </c:pt>
                <c:pt idx="5">
                  <c:v>809102.97</c:v>
                </c:pt>
                <c:pt idx="6">
                  <c:v>970923.5639999999</c:v>
                </c:pt>
              </c:numCache>
            </c:numRef>
          </c:val>
          <c:extLst>
            <c:ext xmlns:c16="http://schemas.microsoft.com/office/drawing/2014/chart" uri="{C3380CC4-5D6E-409C-BE32-E72D297353CC}">
              <c16:uniqueId val="{00000000-BDF8-49C8-993C-7AB6390C895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Indoor Shipment</a:t>
                </a:r>
              </a:p>
            </c:rich>
          </c:tx>
          <c:layout>
            <c:manualLayout>
              <c:xMode val="edge"/>
              <c:yMode val="edge"/>
              <c:x val="1.0512186679517987E-2"/>
              <c:y val="0.17725301914823605"/>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391807951420234"/>
          <c:y val="0.28627537367974354"/>
          <c:w val="0.21608192048579769"/>
          <c:h val="0.4604664034994718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06818314377369"/>
          <c:y val="5.1400554097404502E-2"/>
          <c:w val="0.71204102264994651"/>
          <c:h val="0.83261956838728501"/>
        </c:manualLayout>
      </c:layout>
      <c:barChart>
        <c:barDir val="col"/>
        <c:grouping val="stacked"/>
        <c:varyColors val="0"/>
        <c:ser>
          <c:idx val="1"/>
          <c:order val="0"/>
          <c:tx>
            <c:strRef>
              <c:f>'Carrier Indoor'!$B$76</c:f>
              <c:strCache>
                <c:ptCount val="1"/>
                <c:pt idx="0">
                  <c:v>CBRS Indoor</c:v>
                </c:pt>
              </c:strCache>
            </c:strRef>
          </c:tx>
          <c:spPr>
            <a:solidFill>
              <a:schemeClr val="bg2">
                <a:lumMod val="50000"/>
              </a:schemeClr>
            </a:solidFill>
          </c:spPr>
          <c:invertIfNegative val="0"/>
          <c:cat>
            <c:numRef>
              <c:f>'Carrier Indoor'!$F$75:$L$75</c:f>
              <c:numCache>
                <c:formatCode>General</c:formatCode>
                <c:ptCount val="7"/>
                <c:pt idx="0">
                  <c:v>2016</c:v>
                </c:pt>
                <c:pt idx="1">
                  <c:v>2017</c:v>
                </c:pt>
                <c:pt idx="2">
                  <c:v>2018</c:v>
                </c:pt>
                <c:pt idx="3">
                  <c:v>2019</c:v>
                </c:pt>
                <c:pt idx="4">
                  <c:v>2020</c:v>
                </c:pt>
                <c:pt idx="5">
                  <c:v>2021</c:v>
                </c:pt>
                <c:pt idx="6">
                  <c:v>2022</c:v>
                </c:pt>
              </c:numCache>
            </c:numRef>
          </c:cat>
          <c:val>
            <c:numRef>
              <c:f>'Carrier Indoor'!$F$76:$L$76</c:f>
              <c:numCache>
                <c:formatCode>_(* #,##0_);_(* \(#,##0\);_(* "-"??_);_(@_)</c:formatCode>
                <c:ptCount val="7"/>
                <c:pt idx="1">
                  <c:v>0</c:v>
                </c:pt>
                <c:pt idx="2">
                  <c:v>0</c:v>
                </c:pt>
                <c:pt idx="3">
                  <c:v>1639.3680000000006</c:v>
                </c:pt>
                <c:pt idx="4">
                  <c:v>4098.42</c:v>
                </c:pt>
                <c:pt idx="5">
                  <c:v>6557.4719999999943</c:v>
                </c:pt>
                <c:pt idx="6">
                  <c:v>8196.8399999999965</c:v>
                </c:pt>
              </c:numCache>
            </c:numRef>
          </c:val>
          <c:extLst>
            <c:ext xmlns:c16="http://schemas.microsoft.com/office/drawing/2014/chart" uri="{C3380CC4-5D6E-409C-BE32-E72D297353CC}">
              <c16:uniqueId val="{00000003-9BC0-4C85-9365-BD02DB7E3AC1}"/>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Indoor Carrier SC Shipment, w/ 3.5 CBRS Multiband</a:t>
                </a:r>
              </a:p>
            </c:rich>
          </c:tx>
          <c:layout>
            <c:manualLayout>
              <c:xMode val="edge"/>
              <c:yMode val="edge"/>
              <c:x val="1.4555652765626516E-2"/>
              <c:y val="4.8108596110113935E-2"/>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'Carrier Indoor'!$B$63</c:f>
              <c:strCache>
                <c:ptCount val="1"/>
                <c:pt idx="0">
                  <c:v>Avg. number of bands per unit</c:v>
                </c:pt>
              </c:strCache>
            </c:strRef>
          </c:tx>
          <c:invertIfNegative val="0"/>
          <c:cat>
            <c:numRef>
              <c:f>'Carrier Indoor'!$F$62:$L$62</c:f>
              <c:numCache>
                <c:formatCode>General</c:formatCode>
                <c:ptCount val="7"/>
                <c:pt idx="0">
                  <c:v>2016</c:v>
                </c:pt>
                <c:pt idx="1">
                  <c:v>2017</c:v>
                </c:pt>
                <c:pt idx="2">
                  <c:v>2018</c:v>
                </c:pt>
                <c:pt idx="3">
                  <c:v>2019</c:v>
                </c:pt>
                <c:pt idx="4">
                  <c:v>2020</c:v>
                </c:pt>
                <c:pt idx="5">
                  <c:v>2021</c:v>
                </c:pt>
                <c:pt idx="6">
                  <c:v>2022</c:v>
                </c:pt>
              </c:numCache>
            </c:numRef>
          </c:cat>
          <c:val>
            <c:numRef>
              <c:f>'Carrier Indoor'!$F$63:$L$63</c:f>
              <c:numCache>
                <c:formatCode>_(* #,##0.0_);_(* \(#,##0.0\);_(* "-"??_);_(@_)</c:formatCode>
                <c:ptCount val="7"/>
                <c:pt idx="0">
                  <c:v>2.5851490959896584</c:v>
                </c:pt>
                <c:pt idx="1">
                  <c:v>2.6021394898107024</c:v>
                </c:pt>
                <c:pt idx="2">
                  <c:v>3.1695756441001834</c:v>
                </c:pt>
                <c:pt idx="3">
                  <c:v>3.5790545179647215</c:v>
                </c:pt>
                <c:pt idx="4">
                  <c:v>3.5667552010694346</c:v>
                </c:pt>
                <c:pt idx="5">
                  <c:v>3.5432238698897187</c:v>
                </c:pt>
                <c:pt idx="6">
                  <c:v>3.5158717561159607</c:v>
                </c:pt>
              </c:numCache>
            </c:numRef>
          </c:val>
          <c:extLst>
            <c:ext xmlns:c16="http://schemas.microsoft.com/office/drawing/2014/chart" uri="{C3380CC4-5D6E-409C-BE32-E72D297353CC}">
              <c16:uniqueId val="{00000001-E73F-4E23-89DA-32AB3DA615D1}"/>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Carrier Indoor Small 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'Carrier Indoor'!$B$69</c:f>
              <c:strCache>
                <c:ptCount val="1"/>
                <c:pt idx="0">
                  <c:v>Indoor Small Cells with LTE-U/LAA</c:v>
                </c:pt>
              </c:strCache>
            </c:strRef>
          </c:tx>
          <c:invertIfNegative val="0"/>
          <c:cat>
            <c:numRef>
              <c:f>'Carrier Indoor'!$F$68:$L$68</c:f>
              <c:numCache>
                <c:formatCode>General</c:formatCode>
                <c:ptCount val="7"/>
                <c:pt idx="0">
                  <c:v>2016</c:v>
                </c:pt>
                <c:pt idx="1">
                  <c:v>2017</c:v>
                </c:pt>
                <c:pt idx="2">
                  <c:v>2018</c:v>
                </c:pt>
                <c:pt idx="3">
                  <c:v>2019</c:v>
                </c:pt>
                <c:pt idx="4">
                  <c:v>2020</c:v>
                </c:pt>
                <c:pt idx="5">
                  <c:v>2021</c:v>
                </c:pt>
                <c:pt idx="6">
                  <c:v>2022</c:v>
                </c:pt>
              </c:numCache>
            </c:numRef>
          </c:cat>
          <c:val>
            <c:numRef>
              <c:f>'Carrier Indoor'!$F$69:$L$69</c:f>
              <c:numCache>
                <c:formatCode>_(* #,##0_);_(* \(#,##0\);_(* "-"??_);_(@_)</c:formatCode>
                <c:ptCount val="7"/>
                <c:pt idx="0">
                  <c:v>500</c:v>
                </c:pt>
                <c:pt idx="1">
                  <c:v>1499.3620000000001</c:v>
                </c:pt>
                <c:pt idx="2">
                  <c:v>8847.9865600000012</c:v>
                </c:pt>
                <c:pt idx="3">
                  <c:v>57396.576000000001</c:v>
                </c:pt>
                <c:pt idx="4">
                  <c:v>85937.778000000006</c:v>
                </c:pt>
                <c:pt idx="5">
                  <c:v>121135.47200000005</c:v>
                </c:pt>
                <c:pt idx="6">
                  <c:v>141694.24000000002</c:v>
                </c:pt>
              </c:numCache>
            </c:numRef>
          </c:val>
          <c:extLst>
            <c:ext xmlns:c16="http://schemas.microsoft.com/office/drawing/2014/chart" uri="{C3380CC4-5D6E-409C-BE32-E72D297353CC}">
              <c16:uniqueId val="{00000002-A67B-4261-A014-72B064DE7334}"/>
            </c:ext>
          </c:extLst>
        </c:ser>
        <c:ser>
          <c:idx val="1"/>
          <c:order val="1"/>
          <c:tx>
            <c:strRef>
              <c:f>'Carrier Indoor'!$B$70</c:f>
              <c:strCache>
                <c:ptCount val="1"/>
                <c:pt idx="0">
                  <c:v>Indoor Small Cells with Wi-Fi</c:v>
                </c:pt>
              </c:strCache>
            </c:strRef>
          </c:tx>
          <c:invertIfNegative val="0"/>
          <c:cat>
            <c:numRef>
              <c:f>'Carrier Indoor'!$F$68:$L$68</c:f>
              <c:numCache>
                <c:formatCode>General</c:formatCode>
                <c:ptCount val="7"/>
                <c:pt idx="0">
                  <c:v>2016</c:v>
                </c:pt>
                <c:pt idx="1">
                  <c:v>2017</c:v>
                </c:pt>
                <c:pt idx="2">
                  <c:v>2018</c:v>
                </c:pt>
                <c:pt idx="3">
                  <c:v>2019</c:v>
                </c:pt>
                <c:pt idx="4">
                  <c:v>2020</c:v>
                </c:pt>
                <c:pt idx="5">
                  <c:v>2021</c:v>
                </c:pt>
                <c:pt idx="6">
                  <c:v>2022</c:v>
                </c:pt>
              </c:numCache>
            </c:numRef>
          </c:cat>
          <c:val>
            <c:numRef>
              <c:f>'Carrier Indoor'!$F$70:$L$70</c:f>
              <c:numCache>
                <c:formatCode>#,##0</c:formatCode>
                <c:ptCount val="7"/>
                <c:pt idx="0">
                  <c:v>478989.03360000008</c:v>
                </c:pt>
                <c:pt idx="1">
                  <c:v>452227.44</c:v>
                </c:pt>
                <c:pt idx="2">
                  <c:v>380527.76000000007</c:v>
                </c:pt>
                <c:pt idx="3">
                  <c:v>353147.26619999995</c:v>
                </c:pt>
                <c:pt idx="4">
                  <c:v>276621.77904000005</c:v>
                </c:pt>
                <c:pt idx="5">
                  <c:v>158732.45337600002</c:v>
                </c:pt>
                <c:pt idx="6">
                  <c:v>144416.41683840001</c:v>
                </c:pt>
              </c:numCache>
            </c:numRef>
          </c:val>
          <c:extLst>
            <c:ext xmlns:c16="http://schemas.microsoft.com/office/drawing/2014/chart" uri="{C3380CC4-5D6E-409C-BE32-E72D297353CC}">
              <c16:uniqueId val="{00000003-A67B-4261-A014-72B064DE7334}"/>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Carrier Indoor SC</a:t>
                </a:r>
                <a:r>
                  <a:rPr lang="en-US" baseline="0"/>
                  <a:t> </a:t>
                </a:r>
                <a:r>
                  <a:rPr lang="en-US"/>
                  <a:t>with LTE-U/LAA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0836648196753182"/>
          <c:y val="5.004954164845879E-2"/>
          <c:w val="0.4042589676290464"/>
          <c:h val="0.14041223033579986"/>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'Carrier Indoor'!$B$54</c:f>
              <c:strCache>
                <c:ptCount val="1"/>
                <c:pt idx="0">
                  <c:v>2T2R</c:v>
                </c:pt>
              </c:strCache>
            </c:strRef>
          </c:tx>
          <c:invertIfNegative val="0"/>
          <c:cat>
            <c:numRef>
              <c:f>'Carrier Indoor'!$F$53:$L$53</c:f>
              <c:numCache>
                <c:formatCode>General</c:formatCode>
                <c:ptCount val="7"/>
                <c:pt idx="0">
                  <c:v>2016</c:v>
                </c:pt>
                <c:pt idx="1">
                  <c:v>2017</c:v>
                </c:pt>
                <c:pt idx="2">
                  <c:v>2018</c:v>
                </c:pt>
                <c:pt idx="3">
                  <c:v>2019</c:v>
                </c:pt>
                <c:pt idx="4">
                  <c:v>2020</c:v>
                </c:pt>
                <c:pt idx="5">
                  <c:v>2021</c:v>
                </c:pt>
                <c:pt idx="6">
                  <c:v>2022</c:v>
                </c:pt>
              </c:numCache>
            </c:numRef>
          </c:cat>
          <c:val>
            <c:numRef>
              <c:f>'Carrier Indoor'!$F$54:$L$54</c:f>
              <c:numCache>
                <c:formatCode>#,##0</c:formatCode>
                <c:ptCount val="7"/>
                <c:pt idx="0">
                  <c:v>777559.6000102883</c:v>
                </c:pt>
                <c:pt idx="1">
                  <c:v>913876.28500000003</c:v>
                </c:pt>
                <c:pt idx="2">
                  <c:v>1129691.7874999999</c:v>
                </c:pt>
                <c:pt idx="3">
                  <c:v>1350788.2932149998</c:v>
                </c:pt>
                <c:pt idx="4">
                  <c:v>1550810.8487430001</c:v>
                </c:pt>
                <c:pt idx="5">
                  <c:v>1738120.3644672001</c:v>
                </c:pt>
                <c:pt idx="6">
                  <c:v>1954134.6403446</c:v>
                </c:pt>
              </c:numCache>
            </c:numRef>
          </c:val>
          <c:extLst>
            <c:ext xmlns:c16="http://schemas.microsoft.com/office/drawing/2014/chart" uri="{C3380CC4-5D6E-409C-BE32-E72D297353CC}">
              <c16:uniqueId val="{00000000-666B-42CD-9326-5948C7198856}"/>
            </c:ext>
          </c:extLst>
        </c:ser>
        <c:ser>
          <c:idx val="1"/>
          <c:order val="1"/>
          <c:tx>
            <c:strRef>
              <c:f>'Carrier Indoor'!$B$55</c:f>
              <c:strCache>
                <c:ptCount val="1"/>
                <c:pt idx="0">
                  <c:v>4T4R</c:v>
                </c:pt>
              </c:strCache>
            </c:strRef>
          </c:tx>
          <c:invertIfNegative val="0"/>
          <c:cat>
            <c:numRef>
              <c:f>'Carrier Indoor'!$F$53:$L$53</c:f>
              <c:numCache>
                <c:formatCode>General</c:formatCode>
                <c:ptCount val="7"/>
                <c:pt idx="0">
                  <c:v>2016</c:v>
                </c:pt>
                <c:pt idx="1">
                  <c:v>2017</c:v>
                </c:pt>
                <c:pt idx="2">
                  <c:v>2018</c:v>
                </c:pt>
                <c:pt idx="3">
                  <c:v>2019</c:v>
                </c:pt>
                <c:pt idx="4">
                  <c:v>2020</c:v>
                </c:pt>
                <c:pt idx="5">
                  <c:v>2021</c:v>
                </c:pt>
                <c:pt idx="6">
                  <c:v>2022</c:v>
                </c:pt>
              </c:numCache>
            </c:numRef>
          </c:cat>
          <c:val>
            <c:numRef>
              <c:f>'Carrier Indoor'!$F$55:$L$55</c:f>
              <c:numCache>
                <c:formatCode>#,##0</c:formatCode>
                <c:ptCount val="7"/>
                <c:pt idx="0">
                  <c:v>0</c:v>
                </c:pt>
                <c:pt idx="1">
                  <c:v>27264.215530706151</c:v>
                </c:pt>
                <c:pt idx="2">
                  <c:v>58437.462114009671</c:v>
                </c:pt>
                <c:pt idx="3">
                  <c:v>116258.64826083773</c:v>
                </c:pt>
                <c:pt idx="4">
                  <c:v>165575.26722759206</c:v>
                </c:pt>
                <c:pt idx="5">
                  <c:v>230035.30702923593</c:v>
                </c:pt>
                <c:pt idx="6">
                  <c:v>284871.87575594481</c:v>
                </c:pt>
              </c:numCache>
            </c:numRef>
          </c:val>
          <c:extLst>
            <c:ext xmlns:c16="http://schemas.microsoft.com/office/drawing/2014/chart" uri="{C3380CC4-5D6E-409C-BE32-E72D297353CC}">
              <c16:uniqueId val="{00000001-666B-42CD-9326-5948C7198856}"/>
            </c:ext>
          </c:extLst>
        </c:ser>
        <c:ser>
          <c:idx val="2"/>
          <c:order val="2"/>
          <c:tx>
            <c:strRef>
              <c:f>'Carrier Indoor'!$B$56</c:f>
              <c:strCache>
                <c:ptCount val="1"/>
                <c:pt idx="0">
                  <c:v>8T8R</c:v>
                </c:pt>
              </c:strCache>
            </c:strRef>
          </c:tx>
          <c:invertIfNegative val="0"/>
          <c:cat>
            <c:numRef>
              <c:f>'Carrier Indoor'!$F$53:$L$53</c:f>
              <c:numCache>
                <c:formatCode>General</c:formatCode>
                <c:ptCount val="7"/>
                <c:pt idx="0">
                  <c:v>2016</c:v>
                </c:pt>
                <c:pt idx="1">
                  <c:v>2017</c:v>
                </c:pt>
                <c:pt idx="2">
                  <c:v>2018</c:v>
                </c:pt>
                <c:pt idx="3">
                  <c:v>2019</c:v>
                </c:pt>
                <c:pt idx="4">
                  <c:v>2020</c:v>
                </c:pt>
                <c:pt idx="5">
                  <c:v>2021</c:v>
                </c:pt>
                <c:pt idx="6">
                  <c:v>2022</c:v>
                </c:pt>
              </c:numCache>
            </c:numRef>
          </c:cat>
          <c:val>
            <c:numRef>
              <c:f>'Carrier Indoor'!$F$56:$L$56</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666B-42CD-9326-5948C7198856}"/>
            </c:ext>
          </c:extLst>
        </c:ser>
        <c:ser>
          <c:idx val="3"/>
          <c:order val="3"/>
          <c:tx>
            <c:strRef>
              <c:f>'Carrier Indoor'!$B$57</c:f>
              <c:strCache>
                <c:ptCount val="1"/>
                <c:pt idx="0">
                  <c:v>64T64R</c:v>
                </c:pt>
              </c:strCache>
            </c:strRef>
          </c:tx>
          <c:invertIfNegative val="0"/>
          <c:cat>
            <c:numRef>
              <c:f>'Carrier Indoor'!$F$53:$L$53</c:f>
              <c:numCache>
                <c:formatCode>General</c:formatCode>
                <c:ptCount val="7"/>
                <c:pt idx="0">
                  <c:v>2016</c:v>
                </c:pt>
                <c:pt idx="1">
                  <c:v>2017</c:v>
                </c:pt>
                <c:pt idx="2">
                  <c:v>2018</c:v>
                </c:pt>
                <c:pt idx="3">
                  <c:v>2019</c:v>
                </c:pt>
                <c:pt idx="4">
                  <c:v>2020</c:v>
                </c:pt>
                <c:pt idx="5">
                  <c:v>2021</c:v>
                </c:pt>
                <c:pt idx="6">
                  <c:v>2022</c:v>
                </c:pt>
              </c:numCache>
            </c:numRef>
          </c:cat>
          <c:val>
            <c:numRef>
              <c:f>'Carrier Indoor'!$F$57:$L$57</c:f>
              <c:numCache>
                <c:formatCode>#,##0</c:formatCode>
                <c:ptCount val="7"/>
                <c:pt idx="0">
                  <c:v>19.999989711669539</c:v>
                </c:pt>
                <c:pt idx="1">
                  <c:v>999.9994692938742</c:v>
                </c:pt>
                <c:pt idx="2">
                  <c:v>1020.0003859903823</c:v>
                </c:pt>
                <c:pt idx="3">
                  <c:v>4400.0010241622085</c:v>
                </c:pt>
                <c:pt idx="4">
                  <c:v>12500.003029407899</c:v>
                </c:pt>
                <c:pt idx="5">
                  <c:v>15999.995703564062</c:v>
                </c:pt>
                <c:pt idx="6">
                  <c:v>17499.996999455223</c:v>
                </c:pt>
              </c:numCache>
            </c:numRef>
          </c:val>
          <c:extLst>
            <c:ext xmlns:c16="http://schemas.microsoft.com/office/drawing/2014/chart" uri="{C3380CC4-5D6E-409C-BE32-E72D297353CC}">
              <c16:uniqueId val="{00000004-666B-42CD-9326-5948C7198856}"/>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Indoor Small</a:t>
                </a:r>
                <a:r>
                  <a:rPr lang="en-US" baseline="0"/>
                  <a:t> Cell </a:t>
                </a:r>
                <a:r>
                  <a:rPr lang="en-US"/>
                  <a:t> Shipments</a:t>
                </a:r>
              </a:p>
            </c:rich>
          </c:tx>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6984530815"/>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2060877218267"/>
          <c:y val="5.1400554097404502E-2"/>
          <c:w val="0.5983556757303764"/>
          <c:h val="0.83261956838728501"/>
        </c:manualLayout>
      </c:layout>
      <c:barChart>
        <c:barDir val="col"/>
        <c:grouping val="stacked"/>
        <c:varyColors val="0"/>
        <c:ser>
          <c:idx val="1"/>
          <c:order val="0"/>
          <c:tx>
            <c:strRef>
              <c:f>'Carrier Indoor'!$B$47</c:f>
              <c:strCache>
                <c:ptCount val="1"/>
                <c:pt idx="0">
                  <c:v>Single Band</c:v>
                </c:pt>
              </c:strCache>
            </c:strRef>
          </c:tx>
          <c:invertIfNegative val="0"/>
          <c:cat>
            <c:numRef>
              <c:f>'Carrier Indoor'!$F$45:$L$45</c:f>
              <c:numCache>
                <c:formatCode>General</c:formatCode>
                <c:ptCount val="7"/>
                <c:pt idx="0">
                  <c:v>2016</c:v>
                </c:pt>
                <c:pt idx="1">
                  <c:v>2017</c:v>
                </c:pt>
                <c:pt idx="2">
                  <c:v>2018</c:v>
                </c:pt>
                <c:pt idx="3">
                  <c:v>2019</c:v>
                </c:pt>
                <c:pt idx="4">
                  <c:v>2020</c:v>
                </c:pt>
                <c:pt idx="5">
                  <c:v>2021</c:v>
                </c:pt>
                <c:pt idx="6">
                  <c:v>2022</c:v>
                </c:pt>
              </c:numCache>
            </c:numRef>
          </c:cat>
          <c:val>
            <c:numRef>
              <c:f>'Carrier Indoor'!$F$47:$L$47</c:f>
              <c:numCache>
                <c:formatCode>#,##0</c:formatCode>
                <c:ptCount val="7"/>
                <c:pt idx="0">
                  <c:v>93309.551999999996</c:v>
                </c:pt>
                <c:pt idx="1">
                  <c:v>56528.430000000051</c:v>
                </c:pt>
                <c:pt idx="2">
                  <c:v>0</c:v>
                </c:pt>
                <c:pt idx="3">
                  <c:v>0</c:v>
                </c:pt>
                <c:pt idx="4">
                  <c:v>0</c:v>
                </c:pt>
                <c:pt idx="5">
                  <c:v>0</c:v>
                </c:pt>
                <c:pt idx="6">
                  <c:v>0</c:v>
                </c:pt>
              </c:numCache>
            </c:numRef>
          </c:val>
          <c:extLst>
            <c:ext xmlns:c16="http://schemas.microsoft.com/office/drawing/2014/chart" uri="{C3380CC4-5D6E-409C-BE32-E72D297353CC}">
              <c16:uniqueId val="{00000000-B828-4FFD-81F0-1F71D25A2229}"/>
            </c:ext>
          </c:extLst>
        </c:ser>
        <c:ser>
          <c:idx val="0"/>
          <c:order val="1"/>
          <c:tx>
            <c:strRef>
              <c:f>'Carrier Indoor'!$B$46</c:f>
              <c:strCache>
                <c:ptCount val="1"/>
                <c:pt idx="0">
                  <c:v>Multiband</c:v>
                </c:pt>
              </c:strCache>
            </c:strRef>
          </c:tx>
          <c:invertIfNegative val="0"/>
          <c:cat>
            <c:numRef>
              <c:f>'Carrier Indoor'!$F$45:$L$45</c:f>
              <c:numCache>
                <c:formatCode>General</c:formatCode>
                <c:ptCount val="7"/>
                <c:pt idx="0">
                  <c:v>2016</c:v>
                </c:pt>
                <c:pt idx="1">
                  <c:v>2017</c:v>
                </c:pt>
                <c:pt idx="2">
                  <c:v>2018</c:v>
                </c:pt>
                <c:pt idx="3">
                  <c:v>2019</c:v>
                </c:pt>
                <c:pt idx="4">
                  <c:v>2020</c:v>
                </c:pt>
                <c:pt idx="5">
                  <c:v>2021</c:v>
                </c:pt>
                <c:pt idx="6">
                  <c:v>2022</c:v>
                </c:pt>
              </c:numCache>
            </c:numRef>
          </c:cat>
          <c:val>
            <c:numRef>
              <c:f>'Carrier Indoor'!$F$46:$L$46</c:f>
              <c:numCache>
                <c:formatCode>#,##0</c:formatCode>
                <c:ptCount val="7"/>
                <c:pt idx="0">
                  <c:v>684270.04799999995</c:v>
                </c:pt>
                <c:pt idx="1">
                  <c:v>885612.07</c:v>
                </c:pt>
                <c:pt idx="2">
                  <c:v>1189149.25</c:v>
                </c:pt>
                <c:pt idx="3">
                  <c:v>1471446.9424999999</c:v>
                </c:pt>
                <c:pt idx="4">
                  <c:v>1728886.1189999999</c:v>
                </c:pt>
                <c:pt idx="5">
                  <c:v>1984155.6672</c:v>
                </c:pt>
                <c:pt idx="6">
                  <c:v>2256506.5131000001</c:v>
                </c:pt>
              </c:numCache>
            </c:numRef>
          </c:val>
          <c:extLst>
            <c:ext xmlns:c16="http://schemas.microsoft.com/office/drawing/2014/chart" uri="{C3380CC4-5D6E-409C-BE32-E72D297353CC}">
              <c16:uniqueId val="{00000001-B828-4FFD-81F0-1F71D25A2229}"/>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Indoor Small Cell Shipments</a:t>
                </a:r>
              </a:p>
            </c:rich>
          </c:tx>
          <c:layout>
            <c:manualLayout>
              <c:xMode val="edge"/>
              <c:yMode val="edge"/>
              <c:x val="2.1665391491540911E-2"/>
              <c:y val="0.1772528960331231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82741839901379644"/>
          <c:y val="0.40554947641854039"/>
          <c:w val="0.16899718337069417"/>
          <c:h val="0.1491374299862001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59105336832895905"/>
          <c:h val="0.83261956838728501"/>
        </c:manualLayout>
      </c:layout>
      <c:barChart>
        <c:barDir val="col"/>
        <c:grouping val="stacked"/>
        <c:varyColors val="0"/>
        <c:ser>
          <c:idx val="1"/>
          <c:order val="0"/>
          <c:tx>
            <c:strRef>
              <c:f>'Carrier Outdoor'!$B$40</c:f>
              <c:strCache>
                <c:ptCount val="1"/>
                <c:pt idx="0">
                  <c:v>North America</c:v>
                </c:pt>
              </c:strCache>
            </c:strRef>
          </c:tx>
          <c:spPr>
            <a:solidFill>
              <a:schemeClr val="tx2"/>
            </a:solidFill>
          </c:spPr>
          <c:invertIfNegative val="0"/>
          <c:cat>
            <c:numRef>
              <c:f>'Carrier Outdoor'!$F$39:$L$39</c:f>
              <c:numCache>
                <c:formatCode>General</c:formatCode>
                <c:ptCount val="7"/>
                <c:pt idx="0">
                  <c:v>2016</c:v>
                </c:pt>
                <c:pt idx="1">
                  <c:v>2017</c:v>
                </c:pt>
                <c:pt idx="2">
                  <c:v>2018</c:v>
                </c:pt>
                <c:pt idx="3">
                  <c:v>2019</c:v>
                </c:pt>
                <c:pt idx="4">
                  <c:v>2020</c:v>
                </c:pt>
                <c:pt idx="5">
                  <c:v>2021</c:v>
                </c:pt>
                <c:pt idx="6">
                  <c:v>2022</c:v>
                </c:pt>
              </c:numCache>
            </c:numRef>
          </c:cat>
          <c:val>
            <c:numRef>
              <c:f>'Carrier Outdoor'!$F$40:$L$40</c:f>
              <c:numCache>
                <c:formatCode>#,##0</c:formatCode>
                <c:ptCount val="7"/>
                <c:pt idx="0">
                  <c:v>28780.934000000008</c:v>
                </c:pt>
                <c:pt idx="1">
                  <c:v>45120.03</c:v>
                </c:pt>
                <c:pt idx="2">
                  <c:v>107413.29000000001</c:v>
                </c:pt>
                <c:pt idx="3">
                  <c:v>133378.36050000001</c:v>
                </c:pt>
                <c:pt idx="4">
                  <c:v>162025.85373999996</c:v>
                </c:pt>
                <c:pt idx="5">
                  <c:v>206412.718716</c:v>
                </c:pt>
                <c:pt idx="6">
                  <c:v>246860.53293850002</c:v>
                </c:pt>
              </c:numCache>
            </c:numRef>
          </c:val>
          <c:extLst>
            <c:ext xmlns:c16="http://schemas.microsoft.com/office/drawing/2014/chart" uri="{C3380CC4-5D6E-409C-BE32-E72D297353CC}">
              <c16:uniqueId val="{00000000-13E0-4546-847B-F9E377CC35C8}"/>
            </c:ext>
          </c:extLst>
        </c:ser>
        <c:ser>
          <c:idx val="2"/>
          <c:order val="1"/>
          <c:tx>
            <c:strRef>
              <c:f>'Carrier Outdoor'!$B$41</c:f>
              <c:strCache>
                <c:ptCount val="1"/>
                <c:pt idx="0">
                  <c:v>Latin America</c:v>
                </c:pt>
              </c:strCache>
            </c:strRef>
          </c:tx>
          <c:spPr>
            <a:solidFill>
              <a:schemeClr val="bg1">
                <a:lumMod val="75000"/>
              </a:schemeClr>
            </a:solidFill>
          </c:spPr>
          <c:invertIfNegative val="0"/>
          <c:cat>
            <c:numRef>
              <c:f>'Carrier Outdoor'!$F$39:$L$39</c:f>
              <c:numCache>
                <c:formatCode>General</c:formatCode>
                <c:ptCount val="7"/>
                <c:pt idx="0">
                  <c:v>2016</c:v>
                </c:pt>
                <c:pt idx="1">
                  <c:v>2017</c:v>
                </c:pt>
                <c:pt idx="2">
                  <c:v>2018</c:v>
                </c:pt>
                <c:pt idx="3">
                  <c:v>2019</c:v>
                </c:pt>
                <c:pt idx="4">
                  <c:v>2020</c:v>
                </c:pt>
                <c:pt idx="5">
                  <c:v>2021</c:v>
                </c:pt>
                <c:pt idx="6">
                  <c:v>2022</c:v>
                </c:pt>
              </c:numCache>
            </c:numRef>
          </c:cat>
          <c:val>
            <c:numRef>
              <c:f>'Carrier Outdoor'!$F$41:$L$41</c:f>
              <c:numCache>
                <c:formatCode>#,##0</c:formatCode>
                <c:ptCount val="7"/>
                <c:pt idx="0">
                  <c:v>9867.7488000000012</c:v>
                </c:pt>
                <c:pt idx="1">
                  <c:v>12032.008</c:v>
                </c:pt>
                <c:pt idx="2">
                  <c:v>11934.81</c:v>
                </c:pt>
                <c:pt idx="3">
                  <c:v>12125.305500000002</c:v>
                </c:pt>
                <c:pt idx="4">
                  <c:v>15285.457899999998</c:v>
                </c:pt>
                <c:pt idx="5">
                  <c:v>15289.831016</c:v>
                </c:pt>
                <c:pt idx="6">
                  <c:v>18630.983618000002</c:v>
                </c:pt>
              </c:numCache>
            </c:numRef>
          </c:val>
          <c:extLst>
            <c:ext xmlns:c16="http://schemas.microsoft.com/office/drawing/2014/chart" uri="{C3380CC4-5D6E-409C-BE32-E72D297353CC}">
              <c16:uniqueId val="{00000001-13E0-4546-847B-F9E377CC35C8}"/>
            </c:ext>
          </c:extLst>
        </c:ser>
        <c:ser>
          <c:idx val="3"/>
          <c:order val="2"/>
          <c:tx>
            <c:strRef>
              <c:f>'Carrier Outdoor'!$B$42</c:f>
              <c:strCache>
                <c:ptCount val="1"/>
                <c:pt idx="0">
                  <c:v>Europe</c:v>
                </c:pt>
              </c:strCache>
            </c:strRef>
          </c:tx>
          <c:spPr>
            <a:solidFill>
              <a:schemeClr val="accent3"/>
            </a:solidFill>
            <a:ln>
              <a:noFill/>
            </a:ln>
          </c:spPr>
          <c:invertIfNegative val="0"/>
          <c:cat>
            <c:numRef>
              <c:f>'Carrier Outdoor'!$F$39:$L$39</c:f>
              <c:numCache>
                <c:formatCode>General</c:formatCode>
                <c:ptCount val="7"/>
                <c:pt idx="0">
                  <c:v>2016</c:v>
                </c:pt>
                <c:pt idx="1">
                  <c:v>2017</c:v>
                </c:pt>
                <c:pt idx="2">
                  <c:v>2018</c:v>
                </c:pt>
                <c:pt idx="3">
                  <c:v>2019</c:v>
                </c:pt>
                <c:pt idx="4">
                  <c:v>2020</c:v>
                </c:pt>
                <c:pt idx="5">
                  <c:v>2021</c:v>
                </c:pt>
                <c:pt idx="6">
                  <c:v>2022</c:v>
                </c:pt>
              </c:numCache>
            </c:numRef>
          </c:cat>
          <c:val>
            <c:numRef>
              <c:f>'Carrier Outdoor'!$F$42:$L$42</c:f>
              <c:numCache>
                <c:formatCode>#,##0</c:formatCode>
                <c:ptCount val="7"/>
                <c:pt idx="0">
                  <c:v>24669.372000000003</c:v>
                </c:pt>
                <c:pt idx="1">
                  <c:v>30080.020000000004</c:v>
                </c:pt>
                <c:pt idx="2">
                  <c:v>35804.43</c:v>
                </c:pt>
                <c:pt idx="3">
                  <c:v>43651.099800000004</c:v>
                </c:pt>
                <c:pt idx="4">
                  <c:v>70313.106339999984</c:v>
                </c:pt>
                <c:pt idx="5">
                  <c:v>95561.443849999996</c:v>
                </c:pt>
                <c:pt idx="6">
                  <c:v>107128.15580350001</c:v>
                </c:pt>
              </c:numCache>
            </c:numRef>
          </c:val>
          <c:extLst>
            <c:ext xmlns:c16="http://schemas.microsoft.com/office/drawing/2014/chart" uri="{C3380CC4-5D6E-409C-BE32-E72D297353CC}">
              <c16:uniqueId val="{00000002-13E0-4546-847B-F9E377CC35C8}"/>
            </c:ext>
          </c:extLst>
        </c:ser>
        <c:ser>
          <c:idx val="4"/>
          <c:order val="3"/>
          <c:tx>
            <c:strRef>
              <c:f>'Carrier Outdoor'!$B$43</c:f>
              <c:strCache>
                <c:ptCount val="1"/>
                <c:pt idx="0">
                  <c:v>China</c:v>
                </c:pt>
              </c:strCache>
            </c:strRef>
          </c:tx>
          <c:spPr>
            <a:solidFill>
              <a:schemeClr val="accent2">
                <a:lumMod val="40000"/>
                <a:lumOff val="60000"/>
              </a:schemeClr>
            </a:solidFill>
          </c:spPr>
          <c:invertIfNegative val="0"/>
          <c:cat>
            <c:numRef>
              <c:f>'Carrier Outdoor'!$F$39:$L$39</c:f>
              <c:numCache>
                <c:formatCode>General</c:formatCode>
                <c:ptCount val="7"/>
                <c:pt idx="0">
                  <c:v>2016</c:v>
                </c:pt>
                <c:pt idx="1">
                  <c:v>2017</c:v>
                </c:pt>
                <c:pt idx="2">
                  <c:v>2018</c:v>
                </c:pt>
                <c:pt idx="3">
                  <c:v>2019</c:v>
                </c:pt>
                <c:pt idx="4">
                  <c:v>2020</c:v>
                </c:pt>
                <c:pt idx="5">
                  <c:v>2021</c:v>
                </c:pt>
                <c:pt idx="6">
                  <c:v>2022</c:v>
                </c:pt>
              </c:numCache>
            </c:numRef>
          </c:cat>
          <c:val>
            <c:numRef>
              <c:f>'Carrier Outdoor'!$F$43:$L$43</c:f>
              <c:numCache>
                <c:formatCode>#,##0</c:formatCode>
                <c:ptCount val="7"/>
                <c:pt idx="0">
                  <c:v>28780.934000000008</c:v>
                </c:pt>
                <c:pt idx="1">
                  <c:v>45120.03</c:v>
                </c:pt>
                <c:pt idx="2">
                  <c:v>59674.049999999996</c:v>
                </c:pt>
                <c:pt idx="3">
                  <c:v>121253.05500000001</c:v>
                </c:pt>
                <c:pt idx="4">
                  <c:v>171197.12847999998</c:v>
                </c:pt>
                <c:pt idx="5">
                  <c:v>210235.17647000001</c:v>
                </c:pt>
                <c:pt idx="6">
                  <c:v>270149.26246100001</c:v>
                </c:pt>
              </c:numCache>
            </c:numRef>
          </c:val>
          <c:extLst>
            <c:ext xmlns:c16="http://schemas.microsoft.com/office/drawing/2014/chart" uri="{C3380CC4-5D6E-409C-BE32-E72D297353CC}">
              <c16:uniqueId val="{00000003-13E0-4546-847B-F9E377CC35C8}"/>
            </c:ext>
          </c:extLst>
        </c:ser>
        <c:ser>
          <c:idx val="5"/>
          <c:order val="4"/>
          <c:tx>
            <c:strRef>
              <c:f>'Carrier Outdoor'!$B$44</c:f>
              <c:strCache>
                <c:ptCount val="1"/>
                <c:pt idx="0">
                  <c:v>Asia Pacific</c:v>
                </c:pt>
              </c:strCache>
            </c:strRef>
          </c:tx>
          <c:spPr>
            <a:solidFill>
              <a:schemeClr val="accent3">
                <a:lumMod val="50000"/>
              </a:schemeClr>
            </a:solidFill>
          </c:spPr>
          <c:invertIfNegative val="0"/>
          <c:cat>
            <c:numRef>
              <c:f>'Carrier Outdoor'!$F$39:$L$39</c:f>
              <c:numCache>
                <c:formatCode>General</c:formatCode>
                <c:ptCount val="7"/>
                <c:pt idx="0">
                  <c:v>2016</c:v>
                </c:pt>
                <c:pt idx="1">
                  <c:v>2017</c:v>
                </c:pt>
                <c:pt idx="2">
                  <c:v>2018</c:v>
                </c:pt>
                <c:pt idx="3">
                  <c:v>2019</c:v>
                </c:pt>
                <c:pt idx="4">
                  <c:v>2020</c:v>
                </c:pt>
                <c:pt idx="5">
                  <c:v>2021</c:v>
                </c:pt>
                <c:pt idx="6">
                  <c:v>2022</c:v>
                </c:pt>
              </c:numCache>
            </c:numRef>
          </c:cat>
          <c:val>
            <c:numRef>
              <c:f>'Carrier Outdoor'!$F$44:$L$44</c:f>
              <c:numCache>
                <c:formatCode>#,##0</c:formatCode>
                <c:ptCount val="7"/>
                <c:pt idx="0">
                  <c:v>97238.441300000006</c:v>
                </c:pt>
                <c:pt idx="1">
                  <c:v>141376.09400000001</c:v>
                </c:pt>
                <c:pt idx="2">
                  <c:v>149185.125</c:v>
                </c:pt>
                <c:pt idx="3">
                  <c:v>143078.60490000001</c:v>
                </c:pt>
                <c:pt idx="4">
                  <c:v>152854.57899999997</c:v>
                </c:pt>
                <c:pt idx="5">
                  <c:v>187300.42994599999</c:v>
                </c:pt>
                <c:pt idx="6">
                  <c:v>228229.54932049999</c:v>
                </c:pt>
              </c:numCache>
            </c:numRef>
          </c:val>
          <c:extLst>
            <c:ext xmlns:c16="http://schemas.microsoft.com/office/drawing/2014/chart" uri="{C3380CC4-5D6E-409C-BE32-E72D297353CC}">
              <c16:uniqueId val="{00000004-13E0-4546-847B-F9E377CC35C8}"/>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Outdoor SC Shipments</a:t>
                </a:r>
              </a:p>
            </c:rich>
          </c:tx>
          <c:layout>
            <c:manualLayout>
              <c:xMode val="edge"/>
              <c:yMode val="edge"/>
              <c:x val="1.3998808842339219E-2"/>
              <c:y val="0.19581572901067326"/>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79532954957554514"/>
          <c:y val="0.24884829801734962"/>
          <c:w val="0.194278412196599"/>
          <c:h val="0.4484099137689799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670566476245"/>
          <c:y val="5.1400554097404502E-2"/>
          <c:w val="0.72685578436002407"/>
          <c:h val="0.83261956838728501"/>
        </c:manualLayout>
      </c:layout>
      <c:barChart>
        <c:barDir val="col"/>
        <c:grouping val="stacked"/>
        <c:varyColors val="0"/>
        <c:ser>
          <c:idx val="1"/>
          <c:order val="0"/>
          <c:tx>
            <c:strRef>
              <c:f>'Carrier Outdoor'!$B$82</c:f>
              <c:strCache>
                <c:ptCount val="1"/>
                <c:pt idx="0">
                  <c:v>CBRS Outdoor </c:v>
                </c:pt>
              </c:strCache>
            </c:strRef>
          </c:tx>
          <c:spPr>
            <a:solidFill>
              <a:schemeClr val="bg2">
                <a:lumMod val="50000"/>
              </a:schemeClr>
            </a:solidFill>
          </c:spPr>
          <c:invertIfNegative val="0"/>
          <c:cat>
            <c:numRef>
              <c:f>'Carrier Outdoor'!$F$81:$L$81</c:f>
              <c:numCache>
                <c:formatCode>General</c:formatCode>
                <c:ptCount val="7"/>
                <c:pt idx="0">
                  <c:v>2016</c:v>
                </c:pt>
                <c:pt idx="1">
                  <c:v>2017</c:v>
                </c:pt>
                <c:pt idx="2">
                  <c:v>2018</c:v>
                </c:pt>
                <c:pt idx="3">
                  <c:v>2019</c:v>
                </c:pt>
                <c:pt idx="4">
                  <c:v>2020</c:v>
                </c:pt>
                <c:pt idx="5">
                  <c:v>2021</c:v>
                </c:pt>
                <c:pt idx="6">
                  <c:v>2022</c:v>
                </c:pt>
              </c:numCache>
            </c:numRef>
          </c:cat>
          <c:val>
            <c:numRef>
              <c:f>'Carrier Outdoor'!$F$82:$L$82</c:f>
              <c:numCache>
                <c:formatCode>_(* #,##0_);_(* \(#,##0\);_(* "-"??_);_(@_)</c:formatCode>
                <c:ptCount val="7"/>
                <c:pt idx="1">
                  <c:v>1826.9285714285716</c:v>
                </c:pt>
                <c:pt idx="2">
                  <c:v>16576.027678571467</c:v>
                </c:pt>
                <c:pt idx="3">
                  <c:v>38859.501346726225</c:v>
                </c:pt>
                <c:pt idx="4">
                  <c:v>83478.243582337629</c:v>
                </c:pt>
                <c:pt idx="5">
                  <c:v>148126.979902308</c:v>
                </c:pt>
                <c:pt idx="6">
                  <c:v>188396.98986766479</c:v>
                </c:pt>
              </c:numCache>
            </c:numRef>
          </c:val>
          <c:extLst>
            <c:ext xmlns:c16="http://schemas.microsoft.com/office/drawing/2014/chart" uri="{C3380CC4-5D6E-409C-BE32-E72D297353CC}">
              <c16:uniqueId val="{00000001-4107-4DE8-A26B-FC7078FE26B2}"/>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Carrier Outdoor SC Shipment, w/ 3.5 CBRS Multiband</a:t>
                </a:r>
              </a:p>
            </c:rich>
          </c:tx>
          <c:layout>
            <c:manualLayout>
              <c:xMode val="edge"/>
              <c:yMode val="edge"/>
              <c:x val="1.4555652765626516E-2"/>
              <c:y val="6.8387589606121083E-2"/>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853040244969378"/>
          <c:y val="0.10274323652516959"/>
          <c:w val="0.53682808398950121"/>
          <c:h val="0.7872020783552766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8E-4357-BBF8-8DCA97B6A5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8E-4357-BBF8-8DCA97B6A5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8E-4357-BBF8-8DCA97B6A5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98E-4357-BBF8-8DCA97B6A5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98E-4357-BBF8-8DCA97B6A5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98E-4357-BBF8-8DCA97B6A5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98E-4357-BBF8-8DCA97B6A5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98E-4357-BBF8-8DCA97B6A5F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98E-4357-BBF8-8DCA97B6A5F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98E-4357-BBF8-8DCA97B6A5F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98E-4357-BBF8-8DCA97B6A5F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98E-4357-BBF8-8DCA97B6A5F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98E-4357-BBF8-8DCA97B6A5F9}"/>
              </c:ext>
            </c:extLst>
          </c:dPt>
          <c:dLbls>
            <c:dLbl>
              <c:idx val="0"/>
              <c:layout>
                <c:manualLayout>
                  <c:x val="3.3333333333333229E-2"/>
                  <c:y val="-8.79629629629629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98E-4357-BBF8-8DCA97B6A5F9}"/>
                </c:ext>
              </c:extLst>
            </c:dLbl>
            <c:dLbl>
              <c:idx val="1"/>
              <c:delete val="1"/>
              <c:extLst>
                <c:ext xmlns:c15="http://schemas.microsoft.com/office/drawing/2012/chart" uri="{CE6537A1-D6FC-4f65-9D91-7224C49458BB}"/>
                <c:ext xmlns:c16="http://schemas.microsoft.com/office/drawing/2014/chart" uri="{C3380CC4-5D6E-409C-BE32-E72D297353CC}">
                  <c16:uniqueId val="{00000003-098E-4357-BBF8-8DCA97B6A5F9}"/>
                </c:ext>
              </c:extLst>
            </c:dLbl>
            <c:dLbl>
              <c:idx val="2"/>
              <c:layout>
                <c:manualLayout>
                  <c:x val="8.0555555555555561E-2"/>
                  <c:y val="-7.87037037037037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98E-4357-BBF8-8DCA97B6A5F9}"/>
                </c:ext>
              </c:extLst>
            </c:dLbl>
            <c:dLbl>
              <c:idx val="3"/>
              <c:layout>
                <c:manualLayout>
                  <c:x val="9.4444444444444442E-2"/>
                  <c:y val="-2.77777777777777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98E-4357-BBF8-8DCA97B6A5F9}"/>
                </c:ext>
              </c:extLst>
            </c:dLbl>
            <c:dLbl>
              <c:idx val="4"/>
              <c:delete val="1"/>
              <c:extLst>
                <c:ext xmlns:c15="http://schemas.microsoft.com/office/drawing/2012/chart" uri="{CE6537A1-D6FC-4f65-9D91-7224C49458BB}"/>
                <c:ext xmlns:c16="http://schemas.microsoft.com/office/drawing/2014/chart" uri="{C3380CC4-5D6E-409C-BE32-E72D297353CC}">
                  <c16:uniqueId val="{00000009-098E-4357-BBF8-8DCA97B6A5F9}"/>
                </c:ext>
              </c:extLst>
            </c:dLbl>
            <c:dLbl>
              <c:idx val="5"/>
              <c:layout>
                <c:manualLayout>
                  <c:x val="2.4999999999999949E-2"/>
                  <c:y val="8.79629629629629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098E-4357-BBF8-8DCA97B6A5F9}"/>
                </c:ext>
              </c:extLst>
            </c:dLbl>
            <c:dLbl>
              <c:idx val="6"/>
              <c:layout>
                <c:manualLayout>
                  <c:x val="5.5555567706817084E-2"/>
                  <c:y val="9.25926519877478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098E-4357-BBF8-8DCA97B6A5F9}"/>
                </c:ext>
              </c:extLst>
            </c:dLbl>
            <c:dLbl>
              <c:idx val="7"/>
              <c:layout>
                <c:manualLayout>
                  <c:x val="-8.0555555555555561E-2"/>
                  <c:y val="6.94444444444443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98E-4357-BBF8-8DCA97B6A5F9}"/>
                </c:ext>
              </c:extLst>
            </c:dLbl>
            <c:dLbl>
              <c:idx val="8"/>
              <c:layout>
                <c:manualLayout>
                  <c:x val="-0.13888888888888892"/>
                  <c:y val="-2.777777777777782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098E-4357-BBF8-8DCA97B6A5F9}"/>
                </c:ext>
              </c:extLst>
            </c:dLbl>
            <c:dLbl>
              <c:idx val="9"/>
              <c:layout>
                <c:manualLayout>
                  <c:x val="-0.13611114088170184"/>
                  <c:y val="-3.020093975014837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098E-4357-BBF8-8DCA97B6A5F9}"/>
                </c:ext>
              </c:extLst>
            </c:dLbl>
            <c:dLbl>
              <c:idx val="10"/>
              <c:layout>
                <c:manualLayout>
                  <c:x val="-8.3333351560225657E-2"/>
                  <c:y val="-0.1157406546177654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098E-4357-BBF8-8DCA97B6A5F9}"/>
                </c:ext>
              </c:extLst>
            </c:dLbl>
            <c:dLbl>
              <c:idx val="11"/>
              <c:layout>
                <c:manualLayout>
                  <c:x val="-1.3888891926704271E-2"/>
                  <c:y val="-0.1396244206745032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098E-4357-BBF8-8DCA97B6A5F9}"/>
                </c:ext>
              </c:extLst>
            </c:dLbl>
            <c:dLbl>
              <c:idx val="12"/>
              <c:layout>
                <c:manualLayout>
                  <c:x val="5.5555567706817082E-3"/>
                  <c:y val="0.1099796334012219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9-098E-4357-BBF8-8DCA97B6A5F9}"/>
                </c:ext>
              </c:extLst>
            </c:dLbl>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Summary!$B$65:$B$77</c:f>
              <c:strCache>
                <c:ptCount val="13"/>
                <c:pt idx="0">
                  <c:v>Airspan</c:v>
                </c:pt>
                <c:pt idx="1">
                  <c:v>Commscope</c:v>
                </c:pt>
                <c:pt idx="2">
                  <c:v>Contela</c:v>
                </c:pt>
                <c:pt idx="3">
                  <c:v>Ericsson</c:v>
                </c:pt>
                <c:pt idx="4">
                  <c:v>Fujitsu</c:v>
                </c:pt>
                <c:pt idx="5">
                  <c:v>Huawei</c:v>
                </c:pt>
                <c:pt idx="6">
                  <c:v>ip.access</c:v>
                </c:pt>
                <c:pt idx="7">
                  <c:v>NEC</c:v>
                </c:pt>
                <c:pt idx="8">
                  <c:v>Nokia</c:v>
                </c:pt>
                <c:pt idx="9">
                  <c:v>Samsung</c:v>
                </c:pt>
                <c:pt idx="10">
                  <c:v>Spidercloud</c:v>
                </c:pt>
                <c:pt idx="11">
                  <c:v>ZTE</c:v>
                </c:pt>
                <c:pt idx="12">
                  <c:v>Others</c:v>
                </c:pt>
              </c:strCache>
            </c:strRef>
          </c:cat>
          <c:val>
            <c:numRef>
              <c:f>Summary!$G$65:$G$77</c:f>
              <c:numCache>
                <c:formatCode>"$"#,###,," M"</c:formatCode>
                <c:ptCount val="13"/>
                <c:pt idx="0">
                  <c:v>125335557.08537045</c:v>
                </c:pt>
                <c:pt idx="1">
                  <c:v>0</c:v>
                </c:pt>
                <c:pt idx="2">
                  <c:v>10502118.27454963</c:v>
                </c:pt>
                <c:pt idx="3">
                  <c:v>121838758.79113279</c:v>
                </c:pt>
                <c:pt idx="4">
                  <c:v>0</c:v>
                </c:pt>
                <c:pt idx="5">
                  <c:v>424589400</c:v>
                </c:pt>
                <c:pt idx="6">
                  <c:v>36710823.631899633</c:v>
                </c:pt>
                <c:pt idx="7">
                  <c:v>9004073.0846594796</c:v>
                </c:pt>
                <c:pt idx="8">
                  <c:v>528457866.66666663</c:v>
                </c:pt>
                <c:pt idx="9">
                  <c:v>112151001.44872552</c:v>
                </c:pt>
                <c:pt idx="10">
                  <c:v>79697250</c:v>
                </c:pt>
                <c:pt idx="11">
                  <c:v>31380387.015525933</c:v>
                </c:pt>
                <c:pt idx="12">
                  <c:v>72024758.544962883</c:v>
                </c:pt>
              </c:numCache>
            </c:numRef>
          </c:val>
          <c:extLst>
            <c:ext xmlns:c16="http://schemas.microsoft.com/office/drawing/2014/chart" uri="{C3380CC4-5D6E-409C-BE32-E72D297353CC}">
              <c16:uniqueId val="{0000001A-098E-4357-BBF8-8DCA97B6A5F9}"/>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Outdoor'!$B$29</c:f>
              <c:strCache>
                <c:ptCount val="1"/>
                <c:pt idx="0">
                  <c:v>CDMA/EVDO</c:v>
                </c:pt>
              </c:strCache>
            </c:strRef>
          </c:tx>
          <c:invertIfNegative val="0"/>
          <c:cat>
            <c:numRef>
              <c:f>'Carrier Outdoor'!$F$28:$L$28</c:f>
              <c:numCache>
                <c:formatCode>General</c:formatCode>
                <c:ptCount val="7"/>
                <c:pt idx="0">
                  <c:v>2016</c:v>
                </c:pt>
                <c:pt idx="1">
                  <c:v>2017</c:v>
                </c:pt>
                <c:pt idx="2">
                  <c:v>2018</c:v>
                </c:pt>
                <c:pt idx="3">
                  <c:v>2019</c:v>
                </c:pt>
                <c:pt idx="4">
                  <c:v>2020</c:v>
                </c:pt>
                <c:pt idx="5">
                  <c:v>2021</c:v>
                </c:pt>
                <c:pt idx="6">
                  <c:v>2022</c:v>
                </c:pt>
              </c:numCache>
            </c:numRef>
          </c:cat>
          <c:val>
            <c:numRef>
              <c:f>'Carrier Outdoor'!$F$29:$L$29</c:f>
              <c:numCache>
                <c:formatCode>#,##0</c:formatCode>
                <c:ptCount val="7"/>
                <c:pt idx="0">
                  <c:v>146</c:v>
                </c:pt>
                <c:pt idx="1">
                  <c:v>0</c:v>
                </c:pt>
                <c:pt idx="2">
                  <c:v>0</c:v>
                </c:pt>
                <c:pt idx="3">
                  <c:v>0</c:v>
                </c:pt>
                <c:pt idx="4">
                  <c:v>0</c:v>
                </c:pt>
                <c:pt idx="5">
                  <c:v>0</c:v>
                </c:pt>
                <c:pt idx="6">
                  <c:v>0</c:v>
                </c:pt>
              </c:numCache>
            </c:numRef>
          </c:val>
          <c:extLst>
            <c:ext xmlns:c16="http://schemas.microsoft.com/office/drawing/2014/chart" uri="{C3380CC4-5D6E-409C-BE32-E72D297353CC}">
              <c16:uniqueId val="{00000000-642D-42C3-9DCC-F86626D5F8A1}"/>
            </c:ext>
          </c:extLst>
        </c:ser>
        <c:ser>
          <c:idx val="1"/>
          <c:order val="1"/>
          <c:tx>
            <c:strRef>
              <c:f>'Carrier Outdoor'!$B$30</c:f>
              <c:strCache>
                <c:ptCount val="1"/>
                <c:pt idx="0">
                  <c:v>WCDMA</c:v>
                </c:pt>
              </c:strCache>
            </c:strRef>
          </c:tx>
          <c:spPr>
            <a:solidFill>
              <a:schemeClr val="bg2">
                <a:lumMod val="90000"/>
              </a:schemeClr>
            </a:solidFill>
          </c:spPr>
          <c:invertIfNegative val="0"/>
          <c:cat>
            <c:numRef>
              <c:f>'Carrier Outdoor'!$F$28:$L$28</c:f>
              <c:numCache>
                <c:formatCode>General</c:formatCode>
                <c:ptCount val="7"/>
                <c:pt idx="0">
                  <c:v>2016</c:v>
                </c:pt>
                <c:pt idx="1">
                  <c:v>2017</c:v>
                </c:pt>
                <c:pt idx="2">
                  <c:v>2018</c:v>
                </c:pt>
                <c:pt idx="3">
                  <c:v>2019</c:v>
                </c:pt>
                <c:pt idx="4">
                  <c:v>2020</c:v>
                </c:pt>
                <c:pt idx="5">
                  <c:v>2021</c:v>
                </c:pt>
                <c:pt idx="6">
                  <c:v>2022</c:v>
                </c:pt>
              </c:numCache>
            </c:numRef>
          </c:cat>
          <c:val>
            <c:numRef>
              <c:f>'Carrier Outdoor'!$F$30:$L$30</c:f>
              <c:numCache>
                <c:formatCode>#,##0</c:formatCode>
                <c:ptCount val="7"/>
                <c:pt idx="0">
                  <c:v>33677</c:v>
                </c:pt>
                <c:pt idx="1">
                  <c:v>15134</c:v>
                </c:pt>
                <c:pt idx="2">
                  <c:v>3501</c:v>
                </c:pt>
                <c:pt idx="3">
                  <c:v>0</c:v>
                </c:pt>
                <c:pt idx="4">
                  <c:v>0</c:v>
                </c:pt>
                <c:pt idx="5">
                  <c:v>0</c:v>
                </c:pt>
                <c:pt idx="6">
                  <c:v>0</c:v>
                </c:pt>
              </c:numCache>
            </c:numRef>
          </c:val>
          <c:extLst>
            <c:ext xmlns:c16="http://schemas.microsoft.com/office/drawing/2014/chart" uri="{C3380CC4-5D6E-409C-BE32-E72D297353CC}">
              <c16:uniqueId val="{00000001-642D-42C3-9DCC-F86626D5F8A1}"/>
            </c:ext>
          </c:extLst>
        </c:ser>
        <c:ser>
          <c:idx val="2"/>
          <c:order val="2"/>
          <c:tx>
            <c:strRef>
              <c:f>'Carrier Outdoor'!$B$31</c:f>
              <c:strCache>
                <c:ptCount val="1"/>
                <c:pt idx="0">
                  <c:v>TD-LTE</c:v>
                </c:pt>
              </c:strCache>
            </c:strRef>
          </c:tx>
          <c:invertIfNegative val="0"/>
          <c:cat>
            <c:numRef>
              <c:f>'Carrier Outdoor'!$F$28:$L$28</c:f>
              <c:numCache>
                <c:formatCode>General</c:formatCode>
                <c:ptCount val="7"/>
                <c:pt idx="0">
                  <c:v>2016</c:v>
                </c:pt>
                <c:pt idx="1">
                  <c:v>2017</c:v>
                </c:pt>
                <c:pt idx="2">
                  <c:v>2018</c:v>
                </c:pt>
                <c:pt idx="3">
                  <c:v>2019</c:v>
                </c:pt>
                <c:pt idx="4">
                  <c:v>2020</c:v>
                </c:pt>
                <c:pt idx="5">
                  <c:v>2021</c:v>
                </c:pt>
                <c:pt idx="6">
                  <c:v>2022</c:v>
                </c:pt>
              </c:numCache>
            </c:numRef>
          </c:cat>
          <c:val>
            <c:numRef>
              <c:f>'Carrier Outdoor'!$F$31:$L$31</c:f>
              <c:numCache>
                <c:formatCode>#,##0</c:formatCode>
                <c:ptCount val="7"/>
                <c:pt idx="0">
                  <c:v>66803</c:v>
                </c:pt>
                <c:pt idx="1">
                  <c:v>103600</c:v>
                </c:pt>
                <c:pt idx="2">
                  <c:v>137730</c:v>
                </c:pt>
                <c:pt idx="3">
                  <c:v>178849</c:v>
                </c:pt>
                <c:pt idx="4">
                  <c:v>216853.7</c:v>
                </c:pt>
                <c:pt idx="5">
                  <c:v>292677.15000000002</c:v>
                </c:pt>
                <c:pt idx="6">
                  <c:v>389260.60950000008</c:v>
                </c:pt>
              </c:numCache>
            </c:numRef>
          </c:val>
          <c:extLst>
            <c:ext xmlns:c16="http://schemas.microsoft.com/office/drawing/2014/chart" uri="{C3380CC4-5D6E-409C-BE32-E72D297353CC}">
              <c16:uniqueId val="{00000002-642D-42C3-9DCC-F86626D5F8A1}"/>
            </c:ext>
          </c:extLst>
        </c:ser>
        <c:ser>
          <c:idx val="3"/>
          <c:order val="3"/>
          <c:tx>
            <c:strRef>
              <c:f>'Carrier Outdoor'!$B$33</c:f>
              <c:strCache>
                <c:ptCount val="1"/>
                <c:pt idx="0">
                  <c:v>FDD LTE</c:v>
                </c:pt>
              </c:strCache>
            </c:strRef>
          </c:tx>
          <c:invertIfNegative val="0"/>
          <c:cat>
            <c:numRef>
              <c:f>'Carrier Outdoor'!$F$28:$L$28</c:f>
              <c:numCache>
                <c:formatCode>General</c:formatCode>
                <c:ptCount val="7"/>
                <c:pt idx="0">
                  <c:v>2016</c:v>
                </c:pt>
                <c:pt idx="1">
                  <c:v>2017</c:v>
                </c:pt>
                <c:pt idx="2">
                  <c:v>2018</c:v>
                </c:pt>
                <c:pt idx="3">
                  <c:v>2019</c:v>
                </c:pt>
                <c:pt idx="4">
                  <c:v>2020</c:v>
                </c:pt>
                <c:pt idx="5">
                  <c:v>2021</c:v>
                </c:pt>
                <c:pt idx="6">
                  <c:v>2022</c:v>
                </c:pt>
              </c:numCache>
            </c:numRef>
          </c:cat>
          <c:val>
            <c:numRef>
              <c:f>'Carrier Outdoor'!$F$33:$L$33</c:f>
              <c:numCache>
                <c:formatCode>#,##0</c:formatCode>
                <c:ptCount val="7"/>
                <c:pt idx="0">
                  <c:v>104772</c:v>
                </c:pt>
                <c:pt idx="1">
                  <c:v>173066</c:v>
                </c:pt>
                <c:pt idx="2">
                  <c:v>247416</c:v>
                </c:pt>
                <c:pt idx="3">
                  <c:v>266563</c:v>
                </c:pt>
                <c:pt idx="4">
                  <c:v>282064</c:v>
                </c:pt>
                <c:pt idx="5">
                  <c:v>327815</c:v>
                </c:pt>
                <c:pt idx="6">
                  <c:v>384788.55</c:v>
                </c:pt>
              </c:numCache>
            </c:numRef>
          </c:val>
          <c:extLst>
            <c:ext xmlns:c16="http://schemas.microsoft.com/office/drawing/2014/chart" uri="{C3380CC4-5D6E-409C-BE32-E72D297353CC}">
              <c16:uniqueId val="{00000003-642D-42C3-9DCC-F86626D5F8A1}"/>
            </c:ext>
          </c:extLst>
        </c:ser>
        <c:ser>
          <c:idx val="4"/>
          <c:order val="4"/>
          <c:tx>
            <c:strRef>
              <c:f>'Carrier Outdoor'!$B$34</c:f>
              <c:strCache>
                <c:ptCount val="1"/>
                <c:pt idx="0">
                  <c:v>Pre/5G</c:v>
                </c:pt>
              </c:strCache>
            </c:strRef>
          </c:tx>
          <c:invertIfNegative val="0"/>
          <c:cat>
            <c:numRef>
              <c:f>'Carrier Outdoor'!$F$28:$L$28</c:f>
              <c:numCache>
                <c:formatCode>General</c:formatCode>
                <c:ptCount val="7"/>
                <c:pt idx="0">
                  <c:v>2016</c:v>
                </c:pt>
                <c:pt idx="1">
                  <c:v>2017</c:v>
                </c:pt>
                <c:pt idx="2">
                  <c:v>2018</c:v>
                </c:pt>
                <c:pt idx="3">
                  <c:v>2019</c:v>
                </c:pt>
                <c:pt idx="4">
                  <c:v>2020</c:v>
                </c:pt>
                <c:pt idx="5">
                  <c:v>2021</c:v>
                </c:pt>
                <c:pt idx="6">
                  <c:v>2022</c:v>
                </c:pt>
              </c:numCache>
            </c:numRef>
          </c:cat>
          <c:val>
            <c:numRef>
              <c:f>'Carrier Outdoor'!$F$34:$L$34</c:f>
              <c:numCache>
                <c:formatCode>#,##0</c:formatCode>
                <c:ptCount val="7"/>
                <c:pt idx="0">
                  <c:v>180</c:v>
                </c:pt>
                <c:pt idx="1">
                  <c:v>9000</c:v>
                </c:pt>
                <c:pt idx="2">
                  <c:v>9180</c:v>
                </c:pt>
                <c:pt idx="3">
                  <c:v>39600</c:v>
                </c:pt>
                <c:pt idx="4">
                  <c:v>112500</c:v>
                </c:pt>
                <c:pt idx="5">
                  <c:v>144000</c:v>
                </c:pt>
                <c:pt idx="6">
                  <c:v>157500</c:v>
                </c:pt>
              </c:numCache>
            </c:numRef>
          </c:val>
          <c:extLst>
            <c:ext xmlns:c16="http://schemas.microsoft.com/office/drawing/2014/chart" uri="{C3380CC4-5D6E-409C-BE32-E72D297353CC}">
              <c16:uniqueId val="{00000004-642D-42C3-9DCC-F86626D5F8A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0512186679517989E-2"/>
              <c:y val="0.1817019414717435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6579074385917267"/>
          <c:h val="0.4022525850499564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'Carrier Outdoor'!$B$69</c:f>
              <c:strCache>
                <c:ptCount val="1"/>
                <c:pt idx="0">
                  <c:v>Avg. number of bands per unit</c:v>
                </c:pt>
              </c:strCache>
            </c:strRef>
          </c:tx>
          <c:invertIfNegative val="0"/>
          <c:cat>
            <c:numRef>
              <c:f>'Carrier Outdoor'!$F$68:$L$68</c:f>
              <c:numCache>
                <c:formatCode>General</c:formatCode>
                <c:ptCount val="7"/>
                <c:pt idx="0">
                  <c:v>2016</c:v>
                </c:pt>
                <c:pt idx="1">
                  <c:v>2017</c:v>
                </c:pt>
                <c:pt idx="2">
                  <c:v>2018</c:v>
                </c:pt>
                <c:pt idx="3">
                  <c:v>2019</c:v>
                </c:pt>
                <c:pt idx="4">
                  <c:v>2020</c:v>
                </c:pt>
                <c:pt idx="5">
                  <c:v>2021</c:v>
                </c:pt>
                <c:pt idx="6">
                  <c:v>2022</c:v>
                </c:pt>
              </c:numCache>
            </c:numRef>
          </c:cat>
          <c:val>
            <c:numRef>
              <c:f>'Carrier Outdoor'!$F$69:$L$69</c:f>
              <c:numCache>
                <c:formatCode>#,##0.0</c:formatCode>
                <c:ptCount val="7"/>
                <c:pt idx="0">
                  <c:v>1.9999999999999998</c:v>
                </c:pt>
                <c:pt idx="1">
                  <c:v>1.9999999999999998</c:v>
                </c:pt>
                <c:pt idx="2">
                  <c:v>2</c:v>
                </c:pt>
                <c:pt idx="3">
                  <c:v>2.9999999999999996</c:v>
                </c:pt>
                <c:pt idx="4">
                  <c:v>3</c:v>
                </c:pt>
                <c:pt idx="5">
                  <c:v>3</c:v>
                </c:pt>
                <c:pt idx="6">
                  <c:v>3</c:v>
                </c:pt>
              </c:numCache>
            </c:numRef>
          </c:val>
          <c:extLst>
            <c:ext xmlns:c16="http://schemas.microsoft.com/office/drawing/2014/chart" uri="{C3380CC4-5D6E-409C-BE32-E72D297353CC}">
              <c16:uniqueId val="{00000000-1935-4BFC-A755-1464A8D9D578}"/>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 # Bands per Carrier Outdoor Small Cell </a:t>
                </a:r>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Outdoor'!$B$12</c:f>
              <c:strCache>
                <c:ptCount val="1"/>
                <c:pt idx="0">
                  <c:v>Low Power (&lt;5W per antenna)</c:v>
                </c:pt>
              </c:strCache>
            </c:strRef>
          </c:tx>
          <c:invertIfNegative val="0"/>
          <c:cat>
            <c:numRef>
              <c:f>'Carrier Outdoor'!$F$11:$L$11</c:f>
              <c:numCache>
                <c:formatCode>General</c:formatCode>
                <c:ptCount val="7"/>
                <c:pt idx="0">
                  <c:v>2016</c:v>
                </c:pt>
                <c:pt idx="1">
                  <c:v>2017</c:v>
                </c:pt>
                <c:pt idx="2">
                  <c:v>2018</c:v>
                </c:pt>
                <c:pt idx="3">
                  <c:v>2019</c:v>
                </c:pt>
                <c:pt idx="4">
                  <c:v>2020</c:v>
                </c:pt>
                <c:pt idx="5">
                  <c:v>2021</c:v>
                </c:pt>
                <c:pt idx="6">
                  <c:v>2022</c:v>
                </c:pt>
              </c:numCache>
            </c:numRef>
          </c:cat>
          <c:val>
            <c:numRef>
              <c:f>'Carrier Outdoor'!$F$12:$L$12</c:f>
              <c:numCache>
                <c:formatCode>#,##0</c:formatCode>
                <c:ptCount val="7"/>
                <c:pt idx="0">
                  <c:v>174492.40000000002</c:v>
                </c:pt>
                <c:pt idx="1">
                  <c:v>258741</c:v>
                </c:pt>
                <c:pt idx="2">
                  <c:v>347644.4</c:v>
                </c:pt>
                <c:pt idx="3">
                  <c:v>422729.32</c:v>
                </c:pt>
                <c:pt idx="4">
                  <c:v>538293.31599999999</c:v>
                </c:pt>
                <c:pt idx="5">
                  <c:v>676741.55080000008</c:v>
                </c:pt>
                <c:pt idx="6">
                  <c:v>826249.18090000004</c:v>
                </c:pt>
              </c:numCache>
            </c:numRef>
          </c:val>
          <c:extLst>
            <c:ext xmlns:c16="http://schemas.microsoft.com/office/drawing/2014/chart" uri="{C3380CC4-5D6E-409C-BE32-E72D297353CC}">
              <c16:uniqueId val="{00000006-0DC0-4F82-A8C9-1491B2DD7CA9}"/>
            </c:ext>
          </c:extLst>
        </c:ser>
        <c:ser>
          <c:idx val="1"/>
          <c:order val="1"/>
          <c:tx>
            <c:strRef>
              <c:f>'Carrier Outdoor'!$B$13</c:f>
              <c:strCache>
                <c:ptCount val="1"/>
                <c:pt idx="0">
                  <c:v>High Power (&gt;5W per antenna)</c:v>
                </c:pt>
              </c:strCache>
            </c:strRef>
          </c:tx>
          <c:invertIfNegative val="0"/>
          <c:cat>
            <c:numRef>
              <c:f>'Carrier Outdoor'!$F$11:$L$11</c:f>
              <c:numCache>
                <c:formatCode>General</c:formatCode>
                <c:ptCount val="7"/>
                <c:pt idx="0">
                  <c:v>2016</c:v>
                </c:pt>
                <c:pt idx="1">
                  <c:v>2017</c:v>
                </c:pt>
                <c:pt idx="2">
                  <c:v>2018</c:v>
                </c:pt>
                <c:pt idx="3">
                  <c:v>2019</c:v>
                </c:pt>
                <c:pt idx="4">
                  <c:v>2020</c:v>
                </c:pt>
                <c:pt idx="5">
                  <c:v>2021</c:v>
                </c:pt>
                <c:pt idx="6">
                  <c:v>2022</c:v>
                </c:pt>
              </c:numCache>
            </c:numRef>
          </c:cat>
          <c:val>
            <c:numRef>
              <c:f>'Carrier Outdoor'!$F$13:$L$13</c:f>
              <c:numCache>
                <c:formatCode>#,##0</c:formatCode>
                <c:ptCount val="7"/>
                <c:pt idx="0">
                  <c:v>31085.7</c:v>
                </c:pt>
                <c:pt idx="1">
                  <c:v>42059.199999999997</c:v>
                </c:pt>
                <c:pt idx="2">
                  <c:v>50182.6</c:v>
                </c:pt>
                <c:pt idx="3">
                  <c:v>62282.9</c:v>
                </c:pt>
                <c:pt idx="4">
                  <c:v>73125</c:v>
                </c:pt>
                <c:pt idx="5">
                  <c:v>87750</c:v>
                </c:pt>
                <c:pt idx="6">
                  <c:v>105300</c:v>
                </c:pt>
              </c:numCache>
            </c:numRef>
          </c:val>
          <c:extLst>
            <c:ext xmlns:c16="http://schemas.microsoft.com/office/drawing/2014/chart" uri="{C3380CC4-5D6E-409C-BE32-E72D297353CC}">
              <c16:uniqueId val="{00000007-0DC0-4F82-A8C9-1491B2DD7CA9}"/>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0512186679517989E-2"/>
              <c:y val="0.17725290869011692"/>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862973544608417"/>
          <c:y val="0.28159700938325161"/>
          <c:w val="0.20901443658797458"/>
          <c:h val="0.3196803682572613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Outdoor'!$B$20</c:f>
              <c:strCache>
                <c:ptCount val="1"/>
                <c:pt idx="0">
                  <c:v>DRS</c:v>
                </c:pt>
              </c:strCache>
            </c:strRef>
          </c:tx>
          <c:invertIfNegative val="0"/>
          <c:cat>
            <c:numRef>
              <c:f>'Carrier Outdoor'!$F$19:$L$19</c:f>
              <c:numCache>
                <c:formatCode>General</c:formatCode>
                <c:ptCount val="7"/>
                <c:pt idx="0">
                  <c:v>2016</c:v>
                </c:pt>
                <c:pt idx="1">
                  <c:v>2017</c:v>
                </c:pt>
                <c:pt idx="2">
                  <c:v>2018</c:v>
                </c:pt>
                <c:pt idx="3">
                  <c:v>2019</c:v>
                </c:pt>
                <c:pt idx="4">
                  <c:v>2020</c:v>
                </c:pt>
                <c:pt idx="5">
                  <c:v>2021</c:v>
                </c:pt>
                <c:pt idx="6">
                  <c:v>2022</c:v>
                </c:pt>
              </c:numCache>
            </c:numRef>
          </c:cat>
          <c:val>
            <c:numRef>
              <c:f>'Carrier Outdoor'!$F$20:$L$20</c:f>
              <c:numCache>
                <c:formatCode>#,##0</c:formatCode>
                <c:ptCount val="7"/>
                <c:pt idx="0">
                  <c:v>45000</c:v>
                </c:pt>
                <c:pt idx="1">
                  <c:v>42700.000000000007</c:v>
                </c:pt>
                <c:pt idx="2">
                  <c:v>36600</c:v>
                </c:pt>
                <c:pt idx="3">
                  <c:v>26352</c:v>
                </c:pt>
                <c:pt idx="4">
                  <c:v>30304.799999999996</c:v>
                </c:pt>
                <c:pt idx="5">
                  <c:v>33335.279999999999</c:v>
                </c:pt>
                <c:pt idx="6">
                  <c:v>36002.102400000003</c:v>
                </c:pt>
              </c:numCache>
            </c:numRef>
          </c:val>
          <c:extLst>
            <c:ext xmlns:c16="http://schemas.microsoft.com/office/drawing/2014/chart" uri="{C3380CC4-5D6E-409C-BE32-E72D297353CC}">
              <c16:uniqueId val="{00000002-61B5-4BFB-A6C0-B7631E8EBF44}"/>
            </c:ext>
          </c:extLst>
        </c:ser>
        <c:ser>
          <c:idx val="1"/>
          <c:order val="1"/>
          <c:tx>
            <c:strRef>
              <c:f>'Carrier Outdoor'!$B$21</c:f>
              <c:strCache>
                <c:ptCount val="1"/>
                <c:pt idx="0">
                  <c:v>CPRI RRH</c:v>
                </c:pt>
              </c:strCache>
            </c:strRef>
          </c:tx>
          <c:invertIfNegative val="0"/>
          <c:cat>
            <c:numRef>
              <c:f>'Carrier Outdoor'!$F$19:$L$19</c:f>
              <c:numCache>
                <c:formatCode>General</c:formatCode>
                <c:ptCount val="7"/>
                <c:pt idx="0">
                  <c:v>2016</c:v>
                </c:pt>
                <c:pt idx="1">
                  <c:v>2017</c:v>
                </c:pt>
                <c:pt idx="2">
                  <c:v>2018</c:v>
                </c:pt>
                <c:pt idx="3">
                  <c:v>2019</c:v>
                </c:pt>
                <c:pt idx="4">
                  <c:v>2020</c:v>
                </c:pt>
                <c:pt idx="5">
                  <c:v>2021</c:v>
                </c:pt>
                <c:pt idx="6">
                  <c:v>2022</c:v>
                </c:pt>
              </c:numCache>
            </c:numRef>
          </c:cat>
          <c:val>
            <c:numRef>
              <c:f>'Carrier Outdoor'!$F$21:$L$21</c:f>
              <c:numCache>
                <c:formatCode>#,##0</c:formatCode>
                <c:ptCount val="7"/>
                <c:pt idx="0">
                  <c:v>99810.400000000023</c:v>
                </c:pt>
                <c:pt idx="1">
                  <c:v>161435.4</c:v>
                </c:pt>
                <c:pt idx="2">
                  <c:v>233184.85199999998</c:v>
                </c:pt>
                <c:pt idx="3">
                  <c:v>260765.85600000003</c:v>
                </c:pt>
                <c:pt idx="4">
                  <c:v>254246.7096</c:v>
                </c:pt>
                <c:pt idx="5">
                  <c:v>220347.14832000001</c:v>
                </c:pt>
                <c:pt idx="6">
                  <c:v>206575.45155000003</c:v>
                </c:pt>
              </c:numCache>
            </c:numRef>
          </c:val>
          <c:extLst>
            <c:ext xmlns:c16="http://schemas.microsoft.com/office/drawing/2014/chart" uri="{C3380CC4-5D6E-409C-BE32-E72D297353CC}">
              <c16:uniqueId val="{00000003-61B5-4BFB-A6C0-B7631E8EBF44}"/>
            </c:ext>
          </c:extLst>
        </c:ser>
        <c:ser>
          <c:idx val="2"/>
          <c:order val="2"/>
          <c:tx>
            <c:strRef>
              <c:f>'Carrier Outdoor'!$B$22</c:f>
              <c:strCache>
                <c:ptCount val="1"/>
                <c:pt idx="0">
                  <c:v>Split Baseband RRH</c:v>
                </c:pt>
              </c:strCache>
            </c:strRef>
          </c:tx>
          <c:invertIfNegative val="0"/>
          <c:cat>
            <c:numRef>
              <c:f>'Carrier Outdoor'!$F$19:$L$19</c:f>
              <c:numCache>
                <c:formatCode>General</c:formatCode>
                <c:ptCount val="7"/>
                <c:pt idx="0">
                  <c:v>2016</c:v>
                </c:pt>
                <c:pt idx="1">
                  <c:v>2017</c:v>
                </c:pt>
                <c:pt idx="2">
                  <c:v>2018</c:v>
                </c:pt>
                <c:pt idx="3">
                  <c:v>2019</c:v>
                </c:pt>
                <c:pt idx="4">
                  <c:v>2020</c:v>
                </c:pt>
                <c:pt idx="5">
                  <c:v>2021</c:v>
                </c:pt>
                <c:pt idx="6">
                  <c:v>2022</c:v>
                </c:pt>
              </c:numCache>
            </c:numRef>
          </c:cat>
          <c:val>
            <c:numRef>
              <c:f>'Carrier Outdoor'!$F$22:$L$22</c:f>
              <c:numCache>
                <c:formatCode>#,##0</c:formatCode>
                <c:ptCount val="7"/>
                <c:pt idx="0">
                  <c:v>0</c:v>
                </c:pt>
                <c:pt idx="1">
                  <c:v>3294.6000000000031</c:v>
                </c:pt>
                <c:pt idx="2">
                  <c:v>17551.547999999988</c:v>
                </c:pt>
                <c:pt idx="3">
                  <c:v>65191.463999999985</c:v>
                </c:pt>
                <c:pt idx="4">
                  <c:v>169497.8064</c:v>
                </c:pt>
                <c:pt idx="5">
                  <c:v>330520.72248</c:v>
                </c:pt>
                <c:pt idx="6">
                  <c:v>482009.38695000001</c:v>
                </c:pt>
              </c:numCache>
            </c:numRef>
          </c:val>
          <c:extLst>
            <c:ext xmlns:c16="http://schemas.microsoft.com/office/drawing/2014/chart" uri="{C3380CC4-5D6E-409C-BE32-E72D297353CC}">
              <c16:uniqueId val="{00000004-61B5-4BFB-A6C0-B7631E8EBF44}"/>
            </c:ext>
          </c:extLst>
        </c:ser>
        <c:ser>
          <c:idx val="3"/>
          <c:order val="3"/>
          <c:tx>
            <c:strRef>
              <c:f>'Carrier Outdoor'!$B$23</c:f>
              <c:strCache>
                <c:ptCount val="1"/>
                <c:pt idx="0">
                  <c:v>Integrated</c:v>
                </c:pt>
              </c:strCache>
            </c:strRef>
          </c:tx>
          <c:invertIfNegative val="0"/>
          <c:cat>
            <c:numRef>
              <c:f>'Carrier Outdoor'!$F$19:$L$19</c:f>
              <c:numCache>
                <c:formatCode>General</c:formatCode>
                <c:ptCount val="7"/>
                <c:pt idx="0">
                  <c:v>2016</c:v>
                </c:pt>
                <c:pt idx="1">
                  <c:v>2017</c:v>
                </c:pt>
                <c:pt idx="2">
                  <c:v>2018</c:v>
                </c:pt>
                <c:pt idx="3">
                  <c:v>2019</c:v>
                </c:pt>
                <c:pt idx="4">
                  <c:v>2020</c:v>
                </c:pt>
                <c:pt idx="5">
                  <c:v>2021</c:v>
                </c:pt>
                <c:pt idx="6">
                  <c:v>2022</c:v>
                </c:pt>
              </c:numCache>
            </c:numRef>
          </c:cat>
          <c:val>
            <c:numRef>
              <c:f>'Carrier Outdoor'!$F$23:$L$23</c:f>
              <c:numCache>
                <c:formatCode>#,##0</c:formatCode>
                <c:ptCount val="7"/>
                <c:pt idx="0">
                  <c:v>60767.700000000012</c:v>
                </c:pt>
                <c:pt idx="1">
                  <c:v>93370.200000000012</c:v>
                </c:pt>
                <c:pt idx="2">
                  <c:v>110490.60000000003</c:v>
                </c:pt>
                <c:pt idx="3">
                  <c:v>132702.90000000002</c:v>
                </c:pt>
                <c:pt idx="4">
                  <c:v>157368.99999999994</c:v>
                </c:pt>
                <c:pt idx="5">
                  <c:v>180288.40000000002</c:v>
                </c:pt>
                <c:pt idx="6">
                  <c:v>206962.24000000005</c:v>
                </c:pt>
              </c:numCache>
            </c:numRef>
          </c:val>
          <c:extLst>
            <c:ext xmlns:c16="http://schemas.microsoft.com/office/drawing/2014/chart" uri="{C3380CC4-5D6E-409C-BE32-E72D297353CC}">
              <c16:uniqueId val="{00000000-C3B2-47EE-BCBF-0CB0A70C0605}"/>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5223842611400059E-2"/>
              <c:y val="0.18162460535247377"/>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391807951420234"/>
          <c:y val="0.28627537367974354"/>
          <c:w val="0.2160819605686265"/>
          <c:h val="0.42112212766133211"/>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1"/>
          <c:order val="0"/>
          <c:tx>
            <c:strRef>
              <c:f>'Carrier Outdoor'!$B$75</c:f>
              <c:strCache>
                <c:ptCount val="1"/>
                <c:pt idx="0">
                  <c:v>Outdoor Small Cells with LTE-U/LAA</c:v>
                </c:pt>
              </c:strCache>
            </c:strRef>
          </c:tx>
          <c:invertIfNegative val="0"/>
          <c:cat>
            <c:numRef>
              <c:f>'Carrier Outdoor'!$F$74:$L$74</c:f>
              <c:numCache>
                <c:formatCode>General</c:formatCode>
                <c:ptCount val="7"/>
                <c:pt idx="0">
                  <c:v>2016</c:v>
                </c:pt>
                <c:pt idx="1">
                  <c:v>2017</c:v>
                </c:pt>
                <c:pt idx="2">
                  <c:v>2018</c:v>
                </c:pt>
                <c:pt idx="3">
                  <c:v>2019</c:v>
                </c:pt>
                <c:pt idx="4">
                  <c:v>2020</c:v>
                </c:pt>
                <c:pt idx="5">
                  <c:v>2021</c:v>
                </c:pt>
                <c:pt idx="6">
                  <c:v>2022</c:v>
                </c:pt>
              </c:numCache>
            </c:numRef>
          </c:cat>
          <c:val>
            <c:numRef>
              <c:f>'Carrier Outdoor'!$F$75:$L$75</c:f>
              <c:numCache>
                <c:formatCode>_(* #,##0_);_(* \(#,##0\);_(* "-"??_);_(@_)</c:formatCode>
                <c:ptCount val="7"/>
                <c:pt idx="0">
                  <c:v>500</c:v>
                </c:pt>
                <c:pt idx="1">
                  <c:v>2328.6689999999999</c:v>
                </c:pt>
                <c:pt idx="2">
                  <c:v>11263.67856</c:v>
                </c:pt>
                <c:pt idx="3">
                  <c:v>56921.409017600003</c:v>
                </c:pt>
                <c:pt idx="4">
                  <c:v>79465.419683226632</c:v>
                </c:pt>
                <c:pt idx="5">
                  <c:v>116075.07303035689</c:v>
                </c:pt>
                <c:pt idx="6">
                  <c:v>136517.20414805584</c:v>
                </c:pt>
              </c:numCache>
            </c:numRef>
          </c:val>
          <c:extLst>
            <c:ext xmlns:c16="http://schemas.microsoft.com/office/drawing/2014/chart" uri="{C3380CC4-5D6E-409C-BE32-E72D297353CC}">
              <c16:uniqueId val="{00000003-2125-4C35-A782-38D164959380}"/>
            </c:ext>
          </c:extLst>
        </c:ser>
        <c:ser>
          <c:idx val="0"/>
          <c:order val="1"/>
          <c:tx>
            <c:strRef>
              <c:f>'Carrier Outdoor'!$B$76</c:f>
              <c:strCache>
                <c:ptCount val="1"/>
                <c:pt idx="0">
                  <c:v>Outdoor Small Cells with Wi-Fi</c:v>
                </c:pt>
              </c:strCache>
            </c:strRef>
          </c:tx>
          <c:invertIfNegative val="0"/>
          <c:cat>
            <c:numRef>
              <c:f>'Carrier Outdoor'!$F$74:$L$74</c:f>
              <c:numCache>
                <c:formatCode>General</c:formatCode>
                <c:ptCount val="7"/>
                <c:pt idx="0">
                  <c:v>2016</c:v>
                </c:pt>
                <c:pt idx="1">
                  <c:v>2017</c:v>
                </c:pt>
                <c:pt idx="2">
                  <c:v>2018</c:v>
                </c:pt>
                <c:pt idx="3">
                  <c:v>2019</c:v>
                </c:pt>
                <c:pt idx="4">
                  <c:v>2020</c:v>
                </c:pt>
                <c:pt idx="5">
                  <c:v>2021</c:v>
                </c:pt>
                <c:pt idx="6">
                  <c:v>2022</c:v>
                </c:pt>
              </c:numCache>
            </c:numRef>
          </c:cat>
          <c:val>
            <c:numRef>
              <c:f>'Carrier Outdoor'!$F$76:$L$76</c:f>
              <c:numCache>
                <c:formatCode>#,##0</c:formatCode>
                <c:ptCount val="7"/>
                <c:pt idx="0">
                  <c:v>8223.1240000000016</c:v>
                </c:pt>
                <c:pt idx="1">
                  <c:v>21657.614399999999</c:v>
                </c:pt>
                <c:pt idx="2">
                  <c:v>35804.43</c:v>
                </c:pt>
                <c:pt idx="3">
                  <c:v>37345.94094</c:v>
                </c:pt>
                <c:pt idx="4">
                  <c:v>34239.425696000006</c:v>
                </c:pt>
                <c:pt idx="5">
                  <c:v>30579.662032000011</c:v>
                </c:pt>
                <c:pt idx="6">
                  <c:v>37261.967236000011</c:v>
                </c:pt>
              </c:numCache>
            </c:numRef>
          </c:val>
          <c:extLst>
            <c:ext xmlns:c16="http://schemas.microsoft.com/office/drawing/2014/chart" uri="{C3380CC4-5D6E-409C-BE32-E72D297353CC}">
              <c16:uniqueId val="{00000000-10B1-4158-965F-C35E7BB9BA70}"/>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Carrier Outdoor  SC with LTE-U/LAA and Wi-Fi</a:t>
                </a:r>
              </a:p>
            </c:rich>
          </c:tx>
          <c:layout>
            <c:manualLayout>
              <c:xMode val="edge"/>
              <c:yMode val="edge"/>
              <c:x val="1.7024791878058106E-2"/>
              <c:y val="8.6756007989960207E-2"/>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404652473996306"/>
          <c:y val="0.1389384990594757"/>
          <c:w val="0.46013540587837193"/>
          <c:h val="0.17519484961614351"/>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'Carrier Outdoor'!$B$60</c:f>
              <c:strCache>
                <c:ptCount val="1"/>
                <c:pt idx="0">
                  <c:v>2T2R</c:v>
                </c:pt>
              </c:strCache>
            </c:strRef>
          </c:tx>
          <c:invertIfNegative val="0"/>
          <c:cat>
            <c:numRef>
              <c:f>'Carrier Outdoor'!$F$59:$L$59</c:f>
              <c:numCache>
                <c:formatCode>General</c:formatCode>
                <c:ptCount val="7"/>
                <c:pt idx="0">
                  <c:v>2016</c:v>
                </c:pt>
                <c:pt idx="1">
                  <c:v>2017</c:v>
                </c:pt>
                <c:pt idx="2">
                  <c:v>2018</c:v>
                </c:pt>
                <c:pt idx="3">
                  <c:v>2019</c:v>
                </c:pt>
                <c:pt idx="4">
                  <c:v>2020</c:v>
                </c:pt>
                <c:pt idx="5">
                  <c:v>2021</c:v>
                </c:pt>
                <c:pt idx="6">
                  <c:v>2022</c:v>
                </c:pt>
              </c:numCache>
            </c:numRef>
          </c:cat>
          <c:val>
            <c:numRef>
              <c:f>'Carrier Outdoor'!$F$60:$L$60</c:f>
              <c:numCache>
                <c:formatCode>#,##0</c:formatCode>
                <c:ptCount val="7"/>
                <c:pt idx="0">
                  <c:v>91853.400000000009</c:v>
                </c:pt>
                <c:pt idx="1">
                  <c:v>135429.4</c:v>
                </c:pt>
                <c:pt idx="2">
                  <c:v>160673.20000000001</c:v>
                </c:pt>
                <c:pt idx="3">
                  <c:v>194985.80000000002</c:v>
                </c:pt>
                <c:pt idx="4">
                  <c:v>230493.99999999997</c:v>
                </c:pt>
                <c:pt idx="5">
                  <c:v>268038.40000000002</c:v>
                </c:pt>
                <c:pt idx="6">
                  <c:v>312262.24000000005</c:v>
                </c:pt>
              </c:numCache>
            </c:numRef>
          </c:val>
          <c:extLst>
            <c:ext xmlns:c16="http://schemas.microsoft.com/office/drawing/2014/chart" uri="{C3380CC4-5D6E-409C-BE32-E72D297353CC}">
              <c16:uniqueId val="{00000006-D856-4B43-AE81-A98F460B3D78}"/>
            </c:ext>
          </c:extLst>
        </c:ser>
        <c:ser>
          <c:idx val="1"/>
          <c:order val="1"/>
          <c:tx>
            <c:strRef>
              <c:f>'Carrier Outdoor'!$B$61</c:f>
              <c:strCache>
                <c:ptCount val="1"/>
                <c:pt idx="0">
                  <c:v>4T4R</c:v>
                </c:pt>
              </c:strCache>
            </c:strRef>
          </c:tx>
          <c:invertIfNegative val="0"/>
          <c:cat>
            <c:numRef>
              <c:f>'Carrier Outdoor'!$F$59:$L$59</c:f>
              <c:numCache>
                <c:formatCode>General</c:formatCode>
                <c:ptCount val="7"/>
                <c:pt idx="0">
                  <c:v>2016</c:v>
                </c:pt>
                <c:pt idx="1">
                  <c:v>2017</c:v>
                </c:pt>
                <c:pt idx="2">
                  <c:v>2018</c:v>
                </c:pt>
                <c:pt idx="3">
                  <c:v>2019</c:v>
                </c:pt>
                <c:pt idx="4">
                  <c:v>2020</c:v>
                </c:pt>
                <c:pt idx="5">
                  <c:v>2021</c:v>
                </c:pt>
                <c:pt idx="6">
                  <c:v>2022</c:v>
                </c:pt>
              </c:numCache>
            </c:numRef>
          </c:cat>
          <c:val>
            <c:numRef>
              <c:f>'Carrier Outdoor'!$F$61:$L$61</c:f>
              <c:numCache>
                <c:formatCode>#,##0</c:formatCode>
                <c:ptCount val="7"/>
                <c:pt idx="0">
                  <c:v>99810.400000000023</c:v>
                </c:pt>
                <c:pt idx="1">
                  <c:v>140020.5</c:v>
                </c:pt>
                <c:pt idx="2">
                  <c:v>205603.84799999997</c:v>
                </c:pt>
                <c:pt idx="3">
                  <c:v>228170.12399999998</c:v>
                </c:pt>
                <c:pt idx="4">
                  <c:v>244924.33024800004</c:v>
                </c:pt>
                <c:pt idx="5">
                  <c:v>327766.38312600012</c:v>
                </c:pt>
                <c:pt idx="6">
                  <c:v>420036.75148500007</c:v>
                </c:pt>
              </c:numCache>
            </c:numRef>
          </c:val>
          <c:extLst>
            <c:ext xmlns:c16="http://schemas.microsoft.com/office/drawing/2014/chart" uri="{C3380CC4-5D6E-409C-BE32-E72D297353CC}">
              <c16:uniqueId val="{00000007-D856-4B43-AE81-A98F460B3D78}"/>
            </c:ext>
          </c:extLst>
        </c:ser>
        <c:ser>
          <c:idx val="2"/>
          <c:order val="2"/>
          <c:tx>
            <c:strRef>
              <c:f>'Carrier Outdoor'!$B$62</c:f>
              <c:strCache>
                <c:ptCount val="1"/>
                <c:pt idx="0">
                  <c:v>8T8R</c:v>
                </c:pt>
              </c:strCache>
            </c:strRef>
          </c:tx>
          <c:invertIfNegative val="0"/>
          <c:cat>
            <c:numRef>
              <c:f>'Carrier Outdoor'!$F$59:$L$59</c:f>
              <c:numCache>
                <c:formatCode>General</c:formatCode>
                <c:ptCount val="7"/>
                <c:pt idx="0">
                  <c:v>2016</c:v>
                </c:pt>
                <c:pt idx="1">
                  <c:v>2017</c:v>
                </c:pt>
                <c:pt idx="2">
                  <c:v>2018</c:v>
                </c:pt>
                <c:pt idx="3">
                  <c:v>2019</c:v>
                </c:pt>
                <c:pt idx="4">
                  <c:v>2020</c:v>
                </c:pt>
                <c:pt idx="5">
                  <c:v>2021</c:v>
                </c:pt>
                <c:pt idx="6">
                  <c:v>2022</c:v>
                </c:pt>
              </c:numCache>
            </c:numRef>
          </c:cat>
          <c:val>
            <c:numRef>
              <c:f>'Carrier Outdoor'!$F$62:$L$62</c:f>
              <c:numCache>
                <c:formatCode>#,##0</c:formatCode>
                <c:ptCount val="7"/>
                <c:pt idx="0">
                  <c:v>13734.299912442008</c:v>
                </c:pt>
                <c:pt idx="1">
                  <c:v>16350.294015957455</c:v>
                </c:pt>
                <c:pt idx="2">
                  <c:v>22369.952000000023</c:v>
                </c:pt>
                <c:pt idx="3">
                  <c:v>22256.278037557873</c:v>
                </c:pt>
                <c:pt idx="4">
                  <c:v>23499.872408863233</c:v>
                </c:pt>
                <c:pt idx="5">
                  <c:v>24686.880539514656</c:v>
                </c:pt>
                <c:pt idx="6">
                  <c:v>41750.185796833408</c:v>
                </c:pt>
              </c:numCache>
            </c:numRef>
          </c:val>
          <c:extLst>
            <c:ext xmlns:c16="http://schemas.microsoft.com/office/drawing/2014/chart" uri="{C3380CC4-5D6E-409C-BE32-E72D297353CC}">
              <c16:uniqueId val="{00000008-D856-4B43-AE81-A98F460B3D78}"/>
            </c:ext>
          </c:extLst>
        </c:ser>
        <c:ser>
          <c:idx val="3"/>
          <c:order val="3"/>
          <c:tx>
            <c:strRef>
              <c:f>'Carrier Outdoor'!$B$63</c:f>
              <c:strCache>
                <c:ptCount val="1"/>
                <c:pt idx="0">
                  <c:v>64T64R</c:v>
                </c:pt>
              </c:strCache>
            </c:strRef>
          </c:tx>
          <c:invertIfNegative val="0"/>
          <c:cat>
            <c:numRef>
              <c:f>'Carrier Outdoor'!$F$59:$L$59</c:f>
              <c:numCache>
                <c:formatCode>General</c:formatCode>
                <c:ptCount val="7"/>
                <c:pt idx="0">
                  <c:v>2016</c:v>
                </c:pt>
                <c:pt idx="1">
                  <c:v>2017</c:v>
                </c:pt>
                <c:pt idx="2">
                  <c:v>2018</c:v>
                </c:pt>
                <c:pt idx="3">
                  <c:v>2019</c:v>
                </c:pt>
                <c:pt idx="4">
                  <c:v>2020</c:v>
                </c:pt>
                <c:pt idx="5">
                  <c:v>2021</c:v>
                </c:pt>
                <c:pt idx="6">
                  <c:v>2022</c:v>
                </c:pt>
              </c:numCache>
            </c:numRef>
          </c:cat>
          <c:val>
            <c:numRef>
              <c:f>'Carrier Outdoor'!$F$63:$L$63</c:f>
              <c:numCache>
                <c:formatCode>#,##0</c:formatCode>
                <c:ptCount val="7"/>
                <c:pt idx="0">
                  <c:v>180.00008755800721</c:v>
                </c:pt>
                <c:pt idx="1">
                  <c:v>9000.0059840425547</c:v>
                </c:pt>
                <c:pt idx="2">
                  <c:v>9180</c:v>
                </c:pt>
                <c:pt idx="3">
                  <c:v>39600.017962442165</c:v>
                </c:pt>
                <c:pt idx="4">
                  <c:v>112500.11334313678</c:v>
                </c:pt>
                <c:pt idx="5">
                  <c:v>143999.88713448533</c:v>
                </c:pt>
                <c:pt idx="6">
                  <c:v>157500.00361816655</c:v>
                </c:pt>
              </c:numCache>
            </c:numRef>
          </c:val>
          <c:extLst>
            <c:ext xmlns:c16="http://schemas.microsoft.com/office/drawing/2014/chart" uri="{C3380CC4-5D6E-409C-BE32-E72D297353CC}">
              <c16:uniqueId val="{00000009-D856-4B43-AE81-A98F460B3D78}"/>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Outdoor Shipments</a:t>
                </a:r>
              </a:p>
            </c:rich>
          </c:tx>
          <c:layout>
            <c:manualLayout>
              <c:xMode val="edge"/>
              <c:yMode val="edge"/>
              <c:x val="9.2580685440122688E-3"/>
              <c:y val="0.22570790822101167"/>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9189280998"/>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41614816359448"/>
          <c:y val="5.1400554097404502E-2"/>
          <c:w val="0.61296013633896451"/>
          <c:h val="0.83261956838728501"/>
        </c:manualLayout>
      </c:layout>
      <c:barChart>
        <c:barDir val="col"/>
        <c:grouping val="stacked"/>
        <c:varyColors val="0"/>
        <c:ser>
          <c:idx val="1"/>
          <c:order val="0"/>
          <c:tx>
            <c:strRef>
              <c:f>'Carrier Outdoor'!$B$53</c:f>
              <c:strCache>
                <c:ptCount val="1"/>
                <c:pt idx="0">
                  <c:v>Single Band</c:v>
                </c:pt>
              </c:strCache>
            </c:strRef>
          </c:tx>
          <c:invertIfNegative val="0"/>
          <c:cat>
            <c:numRef>
              <c:f>'Carrier Outdoor'!$F$51:$L$51</c:f>
              <c:numCache>
                <c:formatCode>General</c:formatCode>
                <c:ptCount val="7"/>
                <c:pt idx="0">
                  <c:v>2016</c:v>
                </c:pt>
                <c:pt idx="1">
                  <c:v>2017</c:v>
                </c:pt>
                <c:pt idx="2">
                  <c:v>2018</c:v>
                </c:pt>
                <c:pt idx="3">
                  <c:v>2019</c:v>
                </c:pt>
                <c:pt idx="4">
                  <c:v>2020</c:v>
                </c:pt>
                <c:pt idx="5">
                  <c:v>2021</c:v>
                </c:pt>
                <c:pt idx="6">
                  <c:v>2022</c:v>
                </c:pt>
              </c:numCache>
            </c:numRef>
          </c:cat>
          <c:val>
            <c:numRef>
              <c:f>'Carrier Outdoor'!$F$53:$L$53</c:f>
              <c:numCache>
                <c:formatCode>#,##0</c:formatCode>
                <c:ptCount val="7"/>
                <c:pt idx="0">
                  <c:v>24669.372000000003</c:v>
                </c:pt>
                <c:pt idx="1">
                  <c:v>18048.012000000017</c:v>
                </c:pt>
                <c:pt idx="2">
                  <c:v>0</c:v>
                </c:pt>
                <c:pt idx="3">
                  <c:v>0</c:v>
                </c:pt>
                <c:pt idx="4">
                  <c:v>0</c:v>
                </c:pt>
                <c:pt idx="5">
                  <c:v>0</c:v>
                </c:pt>
                <c:pt idx="6">
                  <c:v>0</c:v>
                </c:pt>
              </c:numCache>
            </c:numRef>
          </c:val>
          <c:extLst>
            <c:ext xmlns:c16="http://schemas.microsoft.com/office/drawing/2014/chart" uri="{C3380CC4-5D6E-409C-BE32-E72D297353CC}">
              <c16:uniqueId val="{00000000-0486-4858-81EF-4E5122D48020}"/>
            </c:ext>
          </c:extLst>
        </c:ser>
        <c:ser>
          <c:idx val="0"/>
          <c:order val="1"/>
          <c:tx>
            <c:strRef>
              <c:f>'Carrier Outdoor'!$B$52</c:f>
              <c:strCache>
                <c:ptCount val="1"/>
                <c:pt idx="0">
                  <c:v>Multiband</c:v>
                </c:pt>
              </c:strCache>
            </c:strRef>
          </c:tx>
          <c:invertIfNegative val="0"/>
          <c:cat>
            <c:numRef>
              <c:f>'Carrier Outdoor'!$F$51:$L$51</c:f>
              <c:numCache>
                <c:formatCode>General</c:formatCode>
                <c:ptCount val="7"/>
                <c:pt idx="0">
                  <c:v>2016</c:v>
                </c:pt>
                <c:pt idx="1">
                  <c:v>2017</c:v>
                </c:pt>
                <c:pt idx="2">
                  <c:v>2018</c:v>
                </c:pt>
                <c:pt idx="3">
                  <c:v>2019</c:v>
                </c:pt>
                <c:pt idx="4">
                  <c:v>2020</c:v>
                </c:pt>
                <c:pt idx="5">
                  <c:v>2021</c:v>
                </c:pt>
                <c:pt idx="6">
                  <c:v>2022</c:v>
                </c:pt>
              </c:numCache>
            </c:numRef>
          </c:cat>
          <c:val>
            <c:numRef>
              <c:f>'Carrier Outdoor'!$F$52:$L$52</c:f>
              <c:numCache>
                <c:formatCode>#,##0</c:formatCode>
                <c:ptCount val="7"/>
                <c:pt idx="0">
                  <c:v>180908.72800000003</c:v>
                </c:pt>
                <c:pt idx="1">
                  <c:v>282752.18800000002</c:v>
                </c:pt>
                <c:pt idx="2">
                  <c:v>397827</c:v>
                </c:pt>
                <c:pt idx="3">
                  <c:v>485012.22000000003</c:v>
                </c:pt>
                <c:pt idx="4">
                  <c:v>611418.31599999988</c:v>
                </c:pt>
                <c:pt idx="5">
                  <c:v>764491.55079999997</c:v>
                </c:pt>
                <c:pt idx="6">
                  <c:v>931549.18090000004</c:v>
                </c:pt>
              </c:numCache>
            </c:numRef>
          </c:val>
          <c:extLst>
            <c:ext xmlns:c16="http://schemas.microsoft.com/office/drawing/2014/chart" uri="{C3380CC4-5D6E-409C-BE32-E72D297353CC}">
              <c16:uniqueId val="{00000001-0486-4858-81EF-4E5122D48020}"/>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a:t>
                </a:r>
                <a:r>
                  <a:rPr lang="en-US" baseline="0"/>
                  <a:t> </a:t>
                </a:r>
                <a:r>
                  <a:rPr lang="en-US"/>
                  <a:t> Small Cell Shipments</a:t>
                </a:r>
              </a:p>
            </c:rich>
          </c:tx>
          <c:layout>
            <c:manualLayout>
              <c:xMode val="edge"/>
              <c:yMode val="edge"/>
              <c:x val="1.4363161187246818E-2"/>
              <c:y val="0.1318921990421300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82011616870950232"/>
          <c:y val="0.40554947641854044"/>
          <c:w val="0.16899718337069417"/>
          <c:h val="0.1491374299862001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Regions!$C$11</c:f>
              <c:strCache>
                <c:ptCount val="1"/>
                <c:pt idx="0">
                  <c:v>Residential Femto</c:v>
                </c:pt>
              </c:strCache>
            </c:strRef>
          </c:tx>
          <c:invertIfNegative val="0"/>
          <c:cat>
            <c:numRef>
              <c:f>Regions!$G$10:$M$10</c:f>
              <c:numCache>
                <c:formatCode>General</c:formatCode>
                <c:ptCount val="7"/>
                <c:pt idx="0">
                  <c:v>2016</c:v>
                </c:pt>
                <c:pt idx="1">
                  <c:v>2017</c:v>
                </c:pt>
                <c:pt idx="2">
                  <c:v>2018</c:v>
                </c:pt>
                <c:pt idx="3">
                  <c:v>2019</c:v>
                </c:pt>
                <c:pt idx="4">
                  <c:v>2020</c:v>
                </c:pt>
                <c:pt idx="5">
                  <c:v>2021</c:v>
                </c:pt>
                <c:pt idx="6">
                  <c:v>2022</c:v>
                </c:pt>
              </c:numCache>
            </c:numRef>
          </c:cat>
          <c:val>
            <c:numRef>
              <c:f>Regions!$G$11:$M$11</c:f>
              <c:numCache>
                <c:formatCode>#,##0</c:formatCode>
                <c:ptCount val="7"/>
                <c:pt idx="0">
                  <c:v>574000</c:v>
                </c:pt>
                <c:pt idx="1">
                  <c:v>525588.19999999995</c:v>
                </c:pt>
                <c:pt idx="2">
                  <c:v>486678</c:v>
                </c:pt>
                <c:pt idx="3">
                  <c:v>457161.6</c:v>
                </c:pt>
                <c:pt idx="4">
                  <c:v>505722.80000000005</c:v>
                </c:pt>
                <c:pt idx="5">
                  <c:v>507499.99999999994</c:v>
                </c:pt>
                <c:pt idx="6">
                  <c:v>493000.00000000006</c:v>
                </c:pt>
              </c:numCache>
            </c:numRef>
          </c:val>
          <c:extLst>
            <c:ext xmlns:c16="http://schemas.microsoft.com/office/drawing/2014/chart" uri="{C3380CC4-5D6E-409C-BE32-E72D297353CC}">
              <c16:uniqueId val="{00000000-639E-4058-B445-2BCAF65D9F2E}"/>
            </c:ext>
          </c:extLst>
        </c:ser>
        <c:ser>
          <c:idx val="1"/>
          <c:order val="1"/>
          <c:tx>
            <c:strRef>
              <c:f>Regions!$C$12</c:f>
              <c:strCache>
                <c:ptCount val="1"/>
                <c:pt idx="0">
                  <c:v>Enterprise</c:v>
                </c:pt>
              </c:strCache>
            </c:strRef>
          </c:tx>
          <c:spPr>
            <a:solidFill>
              <a:schemeClr val="accent2"/>
            </a:solidFill>
          </c:spPr>
          <c:invertIfNegative val="0"/>
          <c:cat>
            <c:numRef>
              <c:f>Regions!$G$10:$M$10</c:f>
              <c:numCache>
                <c:formatCode>General</c:formatCode>
                <c:ptCount val="7"/>
                <c:pt idx="0">
                  <c:v>2016</c:v>
                </c:pt>
                <c:pt idx="1">
                  <c:v>2017</c:v>
                </c:pt>
                <c:pt idx="2">
                  <c:v>2018</c:v>
                </c:pt>
                <c:pt idx="3">
                  <c:v>2019</c:v>
                </c:pt>
                <c:pt idx="4">
                  <c:v>2020</c:v>
                </c:pt>
                <c:pt idx="5">
                  <c:v>2021</c:v>
                </c:pt>
                <c:pt idx="6">
                  <c:v>2022</c:v>
                </c:pt>
              </c:numCache>
            </c:numRef>
          </c:cat>
          <c:val>
            <c:numRef>
              <c:f>Regions!$G$12:$M$12</c:f>
              <c:numCache>
                <c:formatCode>#,##0</c:formatCode>
                <c:ptCount val="7"/>
                <c:pt idx="0">
                  <c:v>120811.49999999999</c:v>
                </c:pt>
                <c:pt idx="1">
                  <c:v>139322.6</c:v>
                </c:pt>
                <c:pt idx="2">
                  <c:v>142761.12</c:v>
                </c:pt>
                <c:pt idx="3">
                  <c:v>143241.144</c:v>
                </c:pt>
                <c:pt idx="4">
                  <c:v>168797.77280000001</c:v>
                </c:pt>
                <c:pt idx="5">
                  <c:v>213602.12735999998</c:v>
                </c:pt>
                <c:pt idx="6">
                  <c:v>301059.00287999999</c:v>
                </c:pt>
              </c:numCache>
            </c:numRef>
          </c:val>
          <c:extLst>
            <c:ext xmlns:c16="http://schemas.microsoft.com/office/drawing/2014/chart" uri="{C3380CC4-5D6E-409C-BE32-E72D297353CC}">
              <c16:uniqueId val="{00000001-639E-4058-B445-2BCAF65D9F2E}"/>
            </c:ext>
          </c:extLst>
        </c:ser>
        <c:ser>
          <c:idx val="2"/>
          <c:order val="2"/>
          <c:tx>
            <c:strRef>
              <c:f>Regions!$C$13</c:f>
              <c:strCache>
                <c:ptCount val="1"/>
                <c:pt idx="0">
                  <c:v>Carrier Indoor</c:v>
                </c:pt>
              </c:strCache>
            </c:strRef>
          </c:tx>
          <c:invertIfNegative val="0"/>
          <c:cat>
            <c:numRef>
              <c:f>Regions!$G$10:$M$10</c:f>
              <c:numCache>
                <c:formatCode>General</c:formatCode>
                <c:ptCount val="7"/>
                <c:pt idx="0">
                  <c:v>2016</c:v>
                </c:pt>
                <c:pt idx="1">
                  <c:v>2017</c:v>
                </c:pt>
                <c:pt idx="2">
                  <c:v>2018</c:v>
                </c:pt>
                <c:pt idx="3">
                  <c:v>2019</c:v>
                </c:pt>
                <c:pt idx="4">
                  <c:v>2020</c:v>
                </c:pt>
                <c:pt idx="5">
                  <c:v>2021</c:v>
                </c:pt>
                <c:pt idx="6">
                  <c:v>2022</c:v>
                </c:pt>
              </c:numCache>
            </c:numRef>
          </c:cat>
          <c:val>
            <c:numRef>
              <c:f>Regions!$G$13:$M$13</c:f>
              <c:numCache>
                <c:formatCode>#,##0</c:formatCode>
                <c:ptCount val="7"/>
                <c:pt idx="0">
                  <c:v>87096.491999999998</c:v>
                </c:pt>
                <c:pt idx="1">
                  <c:v>99383.125</c:v>
                </c:pt>
                <c:pt idx="2">
                  <c:v>164953.76</c:v>
                </c:pt>
                <c:pt idx="3">
                  <c:v>225310.10987499999</c:v>
                </c:pt>
                <c:pt idx="4">
                  <c:v>279449.68284000002</c:v>
                </c:pt>
                <c:pt idx="5">
                  <c:v>327988.63871999999</c:v>
                </c:pt>
                <c:pt idx="6">
                  <c:v>404918.55255599995</c:v>
                </c:pt>
              </c:numCache>
            </c:numRef>
          </c:val>
          <c:extLst>
            <c:ext xmlns:c16="http://schemas.microsoft.com/office/drawing/2014/chart" uri="{C3380CC4-5D6E-409C-BE32-E72D297353CC}">
              <c16:uniqueId val="{00000002-639E-4058-B445-2BCAF65D9F2E}"/>
            </c:ext>
          </c:extLst>
        </c:ser>
        <c:ser>
          <c:idx val="3"/>
          <c:order val="3"/>
          <c:tx>
            <c:strRef>
              <c:f>Regions!$C$14</c:f>
              <c:strCache>
                <c:ptCount val="1"/>
                <c:pt idx="0">
                  <c:v>Carrier Outdoor</c:v>
                </c:pt>
              </c:strCache>
            </c:strRef>
          </c:tx>
          <c:spPr>
            <a:solidFill>
              <a:schemeClr val="bg2">
                <a:lumMod val="50000"/>
              </a:schemeClr>
            </a:solidFill>
          </c:spPr>
          <c:invertIfNegative val="0"/>
          <c:cat>
            <c:numRef>
              <c:f>Regions!$G$10:$M$10</c:f>
              <c:numCache>
                <c:formatCode>General</c:formatCode>
                <c:ptCount val="7"/>
                <c:pt idx="0">
                  <c:v>2016</c:v>
                </c:pt>
                <c:pt idx="1">
                  <c:v>2017</c:v>
                </c:pt>
                <c:pt idx="2">
                  <c:v>2018</c:v>
                </c:pt>
                <c:pt idx="3">
                  <c:v>2019</c:v>
                </c:pt>
                <c:pt idx="4">
                  <c:v>2020</c:v>
                </c:pt>
                <c:pt idx="5">
                  <c:v>2021</c:v>
                </c:pt>
                <c:pt idx="6">
                  <c:v>2022</c:v>
                </c:pt>
              </c:numCache>
            </c:numRef>
          </c:cat>
          <c:val>
            <c:numRef>
              <c:f>Regions!$G$14:$M$14</c:f>
              <c:numCache>
                <c:formatCode>#,##0</c:formatCode>
                <c:ptCount val="7"/>
                <c:pt idx="0">
                  <c:v>28780.934000000008</c:v>
                </c:pt>
                <c:pt idx="1">
                  <c:v>45120.03</c:v>
                </c:pt>
                <c:pt idx="2">
                  <c:v>107413.29000000001</c:v>
                </c:pt>
                <c:pt idx="3">
                  <c:v>133378.36050000001</c:v>
                </c:pt>
                <c:pt idx="4">
                  <c:v>162025.85373999996</c:v>
                </c:pt>
                <c:pt idx="5">
                  <c:v>206412.718716</c:v>
                </c:pt>
                <c:pt idx="6">
                  <c:v>246860.53293850002</c:v>
                </c:pt>
              </c:numCache>
            </c:numRef>
          </c:val>
          <c:extLst>
            <c:ext xmlns:c16="http://schemas.microsoft.com/office/drawing/2014/chart" uri="{C3380CC4-5D6E-409C-BE32-E72D297353CC}">
              <c16:uniqueId val="{00000003-639E-4058-B445-2BCAF65D9F2E}"/>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78025320917437"/>
          <c:y val="4.8582106298497761E-2"/>
          <c:w val="0.68087272685476963"/>
          <c:h val="0.83802674610566907"/>
        </c:manualLayout>
      </c:layout>
      <c:barChart>
        <c:barDir val="col"/>
        <c:grouping val="stacked"/>
        <c:varyColors val="0"/>
        <c:ser>
          <c:idx val="0"/>
          <c:order val="0"/>
          <c:tx>
            <c:strRef>
              <c:f>Regions!$C$70</c:f>
              <c:strCache>
                <c:ptCount val="1"/>
                <c:pt idx="0">
                  <c:v>N America</c:v>
                </c:pt>
              </c:strCache>
            </c:strRef>
          </c:tx>
          <c:invertIfNegative val="0"/>
          <c:cat>
            <c:numRef>
              <c:f>Regions!$G$69:$M$69</c:f>
              <c:numCache>
                <c:formatCode>General</c:formatCode>
                <c:ptCount val="7"/>
                <c:pt idx="0">
                  <c:v>2016</c:v>
                </c:pt>
                <c:pt idx="1">
                  <c:v>2017</c:v>
                </c:pt>
                <c:pt idx="2">
                  <c:v>2018</c:v>
                </c:pt>
                <c:pt idx="3">
                  <c:v>2019</c:v>
                </c:pt>
                <c:pt idx="4">
                  <c:v>2020</c:v>
                </c:pt>
                <c:pt idx="5">
                  <c:v>2021</c:v>
                </c:pt>
                <c:pt idx="6">
                  <c:v>2022</c:v>
                </c:pt>
              </c:numCache>
            </c:numRef>
          </c:cat>
          <c:val>
            <c:numRef>
              <c:f>Regions!$G$70:$M$70</c:f>
              <c:numCache>
                <c:formatCode>_(* #,##0_);_(* \(#,##0\);_(* "-"??_);_(@_)</c:formatCode>
                <c:ptCount val="7"/>
                <c:pt idx="0">
                  <c:v>810688.92599999998</c:v>
                </c:pt>
                <c:pt idx="1">
                  <c:v>809413.95499999996</c:v>
                </c:pt>
                <c:pt idx="2">
                  <c:v>901806.17</c:v>
                </c:pt>
                <c:pt idx="3">
                  <c:v>959091.21437499998</c:v>
                </c:pt>
                <c:pt idx="4">
                  <c:v>1115996.10938</c:v>
                </c:pt>
                <c:pt idx="5">
                  <c:v>1255503.4847959999</c:v>
                </c:pt>
                <c:pt idx="6">
                  <c:v>1445838.0883744999</c:v>
                </c:pt>
              </c:numCache>
            </c:numRef>
          </c:val>
          <c:extLst>
            <c:ext xmlns:c16="http://schemas.microsoft.com/office/drawing/2014/chart" uri="{C3380CC4-5D6E-409C-BE32-E72D297353CC}">
              <c16:uniqueId val="{00000000-8834-41C3-B649-F4AED0370107}"/>
            </c:ext>
          </c:extLst>
        </c:ser>
        <c:ser>
          <c:idx val="1"/>
          <c:order val="1"/>
          <c:tx>
            <c:strRef>
              <c:f>Regions!$C$71</c:f>
              <c:strCache>
                <c:ptCount val="1"/>
                <c:pt idx="0">
                  <c:v>L America</c:v>
                </c:pt>
              </c:strCache>
            </c:strRef>
          </c:tx>
          <c:spPr>
            <a:solidFill>
              <a:schemeClr val="tx2"/>
            </a:solidFill>
          </c:spPr>
          <c:invertIfNegative val="0"/>
          <c:cat>
            <c:numRef>
              <c:f>Regions!$G$69:$M$69</c:f>
              <c:numCache>
                <c:formatCode>General</c:formatCode>
                <c:ptCount val="7"/>
                <c:pt idx="0">
                  <c:v>2016</c:v>
                </c:pt>
                <c:pt idx="1">
                  <c:v>2017</c:v>
                </c:pt>
                <c:pt idx="2">
                  <c:v>2018</c:v>
                </c:pt>
                <c:pt idx="3">
                  <c:v>2019</c:v>
                </c:pt>
                <c:pt idx="4">
                  <c:v>2020</c:v>
                </c:pt>
                <c:pt idx="5">
                  <c:v>2021</c:v>
                </c:pt>
                <c:pt idx="6">
                  <c:v>2022</c:v>
                </c:pt>
              </c:numCache>
            </c:numRef>
          </c:cat>
          <c:val>
            <c:numRef>
              <c:f>Regions!$G$71:$M$71</c:f>
              <c:numCache>
                <c:formatCode>_(* #,##0_);_(* \(#,##0\);_(* "-"??_);_(@_)</c:formatCode>
                <c:ptCount val="7"/>
                <c:pt idx="0">
                  <c:v>139355.22879999998</c:v>
                </c:pt>
                <c:pt idx="1">
                  <c:v>137403.658</c:v>
                </c:pt>
                <c:pt idx="2">
                  <c:v>138295.92749999999</c:v>
                </c:pt>
                <c:pt idx="3">
                  <c:v>137943.521775</c:v>
                </c:pt>
                <c:pt idx="4">
                  <c:v>145383.07506999999</c:v>
                </c:pt>
                <c:pt idx="5">
                  <c:v>151118.81175200001</c:v>
                </c:pt>
                <c:pt idx="6">
                  <c:v>162588.944579</c:v>
                </c:pt>
              </c:numCache>
            </c:numRef>
          </c:val>
          <c:extLst>
            <c:ext xmlns:c16="http://schemas.microsoft.com/office/drawing/2014/chart" uri="{C3380CC4-5D6E-409C-BE32-E72D297353CC}">
              <c16:uniqueId val="{00000001-8834-41C3-B649-F4AED0370107}"/>
            </c:ext>
          </c:extLst>
        </c:ser>
        <c:ser>
          <c:idx val="2"/>
          <c:order val="2"/>
          <c:tx>
            <c:strRef>
              <c:f>Regions!$C$72</c:f>
              <c:strCache>
                <c:ptCount val="1"/>
                <c:pt idx="0">
                  <c:v>Europe</c:v>
                </c:pt>
              </c:strCache>
            </c:strRef>
          </c:tx>
          <c:spPr>
            <a:solidFill>
              <a:schemeClr val="bg1">
                <a:lumMod val="65000"/>
              </a:schemeClr>
            </a:solidFill>
          </c:spPr>
          <c:invertIfNegative val="0"/>
          <c:cat>
            <c:numRef>
              <c:f>Regions!$G$69:$M$69</c:f>
              <c:numCache>
                <c:formatCode>General</c:formatCode>
                <c:ptCount val="7"/>
                <c:pt idx="0">
                  <c:v>2016</c:v>
                </c:pt>
                <c:pt idx="1">
                  <c:v>2017</c:v>
                </c:pt>
                <c:pt idx="2">
                  <c:v>2018</c:v>
                </c:pt>
                <c:pt idx="3">
                  <c:v>2019</c:v>
                </c:pt>
                <c:pt idx="4">
                  <c:v>2020</c:v>
                </c:pt>
                <c:pt idx="5">
                  <c:v>2021</c:v>
                </c:pt>
                <c:pt idx="6">
                  <c:v>2022</c:v>
                </c:pt>
              </c:numCache>
            </c:numRef>
          </c:cat>
          <c:val>
            <c:numRef>
              <c:f>Regions!$G$72:$M$72</c:f>
              <c:numCache>
                <c:formatCode>_(* #,##0_);_(* \(#,##0\);_(* "-"??_);_(@_)</c:formatCode>
                <c:ptCount val="7"/>
                <c:pt idx="0">
                  <c:v>678064.31199999992</c:v>
                </c:pt>
                <c:pt idx="1">
                  <c:v>392658.47000000003</c:v>
                </c:pt>
                <c:pt idx="2">
                  <c:v>430527.44749999995</c:v>
                </c:pt>
                <c:pt idx="3">
                  <c:v>492856.25290000002</c:v>
                </c:pt>
                <c:pt idx="4">
                  <c:v>513748.59461000003</c:v>
                </c:pt>
                <c:pt idx="5">
                  <c:v>587801.88765800011</c:v>
                </c:pt>
                <c:pt idx="6">
                  <c:v>659407.31016550004</c:v>
                </c:pt>
              </c:numCache>
            </c:numRef>
          </c:val>
          <c:extLst>
            <c:ext xmlns:c16="http://schemas.microsoft.com/office/drawing/2014/chart" uri="{C3380CC4-5D6E-409C-BE32-E72D297353CC}">
              <c16:uniqueId val="{00000002-8834-41C3-B649-F4AED0370107}"/>
            </c:ext>
          </c:extLst>
        </c:ser>
        <c:ser>
          <c:idx val="3"/>
          <c:order val="3"/>
          <c:tx>
            <c:strRef>
              <c:f>Regions!$C$73</c:f>
              <c:strCache>
                <c:ptCount val="1"/>
                <c:pt idx="0">
                  <c:v>China</c:v>
                </c:pt>
              </c:strCache>
            </c:strRef>
          </c:tx>
          <c:spPr>
            <a:solidFill>
              <a:schemeClr val="accent2">
                <a:lumMod val="75000"/>
              </a:schemeClr>
            </a:solidFill>
          </c:spPr>
          <c:invertIfNegative val="0"/>
          <c:cat>
            <c:numRef>
              <c:f>Regions!$G$69:$M$69</c:f>
              <c:numCache>
                <c:formatCode>General</c:formatCode>
                <c:ptCount val="7"/>
                <c:pt idx="0">
                  <c:v>2016</c:v>
                </c:pt>
                <c:pt idx="1">
                  <c:v>2017</c:v>
                </c:pt>
                <c:pt idx="2">
                  <c:v>2018</c:v>
                </c:pt>
                <c:pt idx="3">
                  <c:v>2019</c:v>
                </c:pt>
                <c:pt idx="4">
                  <c:v>2020</c:v>
                </c:pt>
                <c:pt idx="5">
                  <c:v>2021</c:v>
                </c:pt>
                <c:pt idx="6">
                  <c:v>2022</c:v>
                </c:pt>
              </c:numCache>
            </c:numRef>
          </c:cat>
          <c:val>
            <c:numRef>
              <c:f>Regions!$G$73:$M$73</c:f>
              <c:numCache>
                <c:formatCode>_(* #,##0_);_(* \(#,##0\);_(* "-"??_);_(@_)</c:formatCode>
                <c:ptCount val="7"/>
                <c:pt idx="0">
                  <c:v>670059.72600000002</c:v>
                </c:pt>
                <c:pt idx="1">
                  <c:v>737581.71500000008</c:v>
                </c:pt>
                <c:pt idx="2">
                  <c:v>879379.38</c:v>
                </c:pt>
                <c:pt idx="3">
                  <c:v>1067659.0595</c:v>
                </c:pt>
                <c:pt idx="4">
                  <c:v>1232523.1874799998</c:v>
                </c:pt>
                <c:pt idx="5">
                  <c:v>1370442.2665500001</c:v>
                </c:pt>
                <c:pt idx="6">
                  <c:v>1535499.8579020002</c:v>
                </c:pt>
              </c:numCache>
            </c:numRef>
          </c:val>
          <c:extLst>
            <c:ext xmlns:c16="http://schemas.microsoft.com/office/drawing/2014/chart" uri="{C3380CC4-5D6E-409C-BE32-E72D297353CC}">
              <c16:uniqueId val="{00000003-8834-41C3-B649-F4AED0370107}"/>
            </c:ext>
          </c:extLst>
        </c:ser>
        <c:ser>
          <c:idx val="4"/>
          <c:order val="4"/>
          <c:tx>
            <c:strRef>
              <c:f>Regions!$C$74</c:f>
              <c:strCache>
                <c:ptCount val="1"/>
                <c:pt idx="0">
                  <c:v>APAC</c:v>
                </c:pt>
              </c:strCache>
            </c:strRef>
          </c:tx>
          <c:spPr>
            <a:solidFill>
              <a:schemeClr val="tx1"/>
            </a:solidFill>
          </c:spPr>
          <c:invertIfNegative val="0"/>
          <c:cat>
            <c:numRef>
              <c:f>Regions!$G$69:$M$69</c:f>
              <c:numCache>
                <c:formatCode>General</c:formatCode>
                <c:ptCount val="7"/>
                <c:pt idx="0">
                  <c:v>2016</c:v>
                </c:pt>
                <c:pt idx="1">
                  <c:v>2017</c:v>
                </c:pt>
                <c:pt idx="2">
                  <c:v>2018</c:v>
                </c:pt>
                <c:pt idx="3">
                  <c:v>2019</c:v>
                </c:pt>
                <c:pt idx="4">
                  <c:v>2020</c:v>
                </c:pt>
                <c:pt idx="5">
                  <c:v>2021</c:v>
                </c:pt>
                <c:pt idx="6">
                  <c:v>2022</c:v>
                </c:pt>
              </c:numCache>
            </c:numRef>
          </c:cat>
          <c:val>
            <c:numRef>
              <c:f>Regions!$G$74:$M$74</c:f>
              <c:numCache>
                <c:formatCode>_(* #,##0_);_(* \(#,##0\);_(* "-"??_);_(@_)</c:formatCode>
                <c:ptCount val="7"/>
                <c:pt idx="0">
                  <c:v>514930.36130000005</c:v>
                </c:pt>
                <c:pt idx="1">
                  <c:v>940949.46400000004</c:v>
                </c:pt>
                <c:pt idx="2">
                  <c:v>879646.32750000001</c:v>
                </c:pt>
                <c:pt idx="3">
                  <c:v>837074.36452499998</c:v>
                </c:pt>
                <c:pt idx="4">
                  <c:v>879512.33516999986</c:v>
                </c:pt>
                <c:pt idx="5">
                  <c:v>959670.38332200004</c:v>
                </c:pt>
                <c:pt idx="6">
                  <c:v>1068382.4892855003</c:v>
                </c:pt>
              </c:numCache>
            </c:numRef>
          </c:val>
          <c:extLst>
            <c:ext xmlns:c16="http://schemas.microsoft.com/office/drawing/2014/chart" uri="{C3380CC4-5D6E-409C-BE32-E72D297353CC}">
              <c16:uniqueId val="{00000004-8834-41C3-B649-F4AED0370107}"/>
            </c:ext>
          </c:extLst>
        </c:ser>
        <c:ser>
          <c:idx val="5"/>
          <c:order val="5"/>
          <c:tx>
            <c:strRef>
              <c:f>Regions!$C$75</c:f>
              <c:strCache>
                <c:ptCount val="1"/>
                <c:pt idx="0">
                  <c:v>MEA</c:v>
                </c:pt>
              </c:strCache>
            </c:strRef>
          </c:tx>
          <c:invertIfNegative val="0"/>
          <c:cat>
            <c:numRef>
              <c:f>Regions!$G$69:$M$69</c:f>
              <c:numCache>
                <c:formatCode>General</c:formatCode>
                <c:ptCount val="7"/>
                <c:pt idx="0">
                  <c:v>2016</c:v>
                </c:pt>
                <c:pt idx="1">
                  <c:v>2017</c:v>
                </c:pt>
                <c:pt idx="2">
                  <c:v>2018</c:v>
                </c:pt>
                <c:pt idx="3">
                  <c:v>2019</c:v>
                </c:pt>
                <c:pt idx="4">
                  <c:v>2020</c:v>
                </c:pt>
                <c:pt idx="5">
                  <c:v>2021</c:v>
                </c:pt>
                <c:pt idx="6">
                  <c:v>2022</c:v>
                </c:pt>
              </c:numCache>
            </c:numRef>
          </c:cat>
          <c:val>
            <c:numRef>
              <c:f>Regions!$G$75:$M$75</c:f>
              <c:numCache>
                <c:formatCode>_(* #,##0_);_(* \(#,##0\);_(* "-"??_);_(@_)</c:formatCode>
                <c:ptCount val="7"/>
                <c:pt idx="0">
                  <c:v>198809.14589999997</c:v>
                </c:pt>
                <c:pt idx="1">
                  <c:v>184313.43800000002</c:v>
                </c:pt>
                <c:pt idx="2">
                  <c:v>221548.9975</c:v>
                </c:pt>
                <c:pt idx="3">
                  <c:v>228488.34942500002</c:v>
                </c:pt>
                <c:pt idx="4">
                  <c:v>226659.05329000001</c:v>
                </c:pt>
                <c:pt idx="5">
                  <c:v>236147.88792200002</c:v>
                </c:pt>
                <c:pt idx="6">
                  <c:v>268104.0084935</c:v>
                </c:pt>
              </c:numCache>
            </c:numRef>
          </c:val>
          <c:extLst>
            <c:ext xmlns:c16="http://schemas.microsoft.com/office/drawing/2014/chart" uri="{C3380CC4-5D6E-409C-BE32-E72D297353CC}">
              <c16:uniqueId val="{00000005-8834-41C3-B649-F4AED0370107}"/>
            </c:ext>
          </c:extLst>
        </c:ser>
        <c:dLbls>
          <c:showLegendKey val="0"/>
          <c:showVal val="0"/>
          <c:showCatName val="0"/>
          <c:showSerName val="0"/>
          <c:showPercent val="0"/>
          <c:showBubbleSize val="0"/>
        </c:dLbls>
        <c:gapWidth val="150"/>
        <c:overlap val="100"/>
        <c:axId val="617953600"/>
        <c:axId val="617953992"/>
      </c:barChart>
      <c:catAx>
        <c:axId val="617953600"/>
        <c:scaling>
          <c:orientation val="minMax"/>
        </c:scaling>
        <c:delete val="0"/>
        <c:axPos val="b"/>
        <c:numFmt formatCode="General" sourceLinked="1"/>
        <c:majorTickMark val="out"/>
        <c:minorTickMark val="none"/>
        <c:tickLblPos val="nextTo"/>
        <c:crossAx val="617953992"/>
        <c:crosses val="autoZero"/>
        <c:auto val="1"/>
        <c:lblAlgn val="ctr"/>
        <c:lblOffset val="100"/>
        <c:noMultiLvlLbl val="0"/>
      </c:catAx>
      <c:valAx>
        <c:axId val="617953992"/>
        <c:scaling>
          <c:orientation val="minMax"/>
        </c:scaling>
        <c:delete val="0"/>
        <c:axPos val="l"/>
        <c:majorGridlines/>
        <c:title>
          <c:tx>
            <c:rich>
              <a:bodyPr rot="-5400000" vert="horz"/>
              <a:lstStyle/>
              <a:p>
                <a:pPr>
                  <a:defRPr/>
                </a:pPr>
                <a:r>
                  <a:rPr lang="en-US"/>
                  <a:t>Small Cell Shipments</a:t>
                </a:r>
              </a:p>
            </c:rich>
          </c:tx>
          <c:layout>
            <c:manualLayout>
              <c:xMode val="edge"/>
              <c:yMode val="edge"/>
              <c:x val="1.7030031473950182E-2"/>
              <c:y val="0.24448319282218375"/>
            </c:manualLayout>
          </c:layout>
          <c:overlay val="0"/>
        </c:title>
        <c:numFmt formatCode="#,##0,,&quot; M&quot;" sourceLinked="0"/>
        <c:majorTickMark val="out"/>
        <c:minorTickMark val="none"/>
        <c:tickLblPos val="nextTo"/>
        <c:crossAx val="617953600"/>
        <c:crosses val="autoZero"/>
        <c:crossBetween val="between"/>
      </c:valAx>
    </c:plotArea>
    <c:legend>
      <c:legendPos val="r"/>
      <c:layout>
        <c:manualLayout>
          <c:xMode val="edge"/>
          <c:yMode val="edge"/>
          <c:x val="0.82622011842480825"/>
          <c:y val="0.26148264687561201"/>
          <c:w val="0.1737798815751917"/>
          <c:h val="0.48491787678615933"/>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Regions!$C$21</c:f>
              <c:strCache>
                <c:ptCount val="1"/>
                <c:pt idx="0">
                  <c:v>Residential Femto</c:v>
                </c:pt>
              </c:strCache>
            </c:strRef>
          </c:tx>
          <c:invertIfNegative val="0"/>
          <c:cat>
            <c:numRef>
              <c:f>Regions!$G$20:$M$20</c:f>
              <c:numCache>
                <c:formatCode>General</c:formatCode>
                <c:ptCount val="7"/>
                <c:pt idx="0">
                  <c:v>2016</c:v>
                </c:pt>
                <c:pt idx="1">
                  <c:v>2017</c:v>
                </c:pt>
                <c:pt idx="2">
                  <c:v>2018</c:v>
                </c:pt>
                <c:pt idx="3">
                  <c:v>2019</c:v>
                </c:pt>
                <c:pt idx="4">
                  <c:v>2020</c:v>
                </c:pt>
                <c:pt idx="5">
                  <c:v>2021</c:v>
                </c:pt>
                <c:pt idx="6">
                  <c:v>2022</c:v>
                </c:pt>
              </c:numCache>
            </c:numRef>
          </c:cat>
          <c:val>
            <c:numRef>
              <c:f>Regions!$G$21:$M$21</c:f>
              <c:numCache>
                <c:formatCode>#,##0</c:formatCode>
                <c:ptCount val="7"/>
                <c:pt idx="0">
                  <c:v>107000</c:v>
                </c:pt>
                <c:pt idx="1">
                  <c:v>105117.64</c:v>
                </c:pt>
                <c:pt idx="2">
                  <c:v>97335.599999999991</c:v>
                </c:pt>
                <c:pt idx="3">
                  <c:v>91432.319999999992</c:v>
                </c:pt>
                <c:pt idx="4">
                  <c:v>89245.2</c:v>
                </c:pt>
                <c:pt idx="5">
                  <c:v>87000</c:v>
                </c:pt>
                <c:pt idx="6">
                  <c:v>87000</c:v>
                </c:pt>
              </c:numCache>
            </c:numRef>
          </c:val>
          <c:extLst>
            <c:ext xmlns:c16="http://schemas.microsoft.com/office/drawing/2014/chart" uri="{C3380CC4-5D6E-409C-BE32-E72D297353CC}">
              <c16:uniqueId val="{00000000-0F07-4A52-933F-DD104FE777FF}"/>
            </c:ext>
          </c:extLst>
        </c:ser>
        <c:ser>
          <c:idx val="1"/>
          <c:order val="1"/>
          <c:tx>
            <c:strRef>
              <c:f>Regions!$C$22</c:f>
              <c:strCache>
                <c:ptCount val="1"/>
                <c:pt idx="0">
                  <c:v>Enterprise</c:v>
                </c:pt>
              </c:strCache>
            </c:strRef>
          </c:tx>
          <c:spPr>
            <a:solidFill>
              <a:schemeClr val="accent2"/>
            </a:solidFill>
          </c:spPr>
          <c:invertIfNegative val="0"/>
          <c:cat>
            <c:numRef>
              <c:f>Regions!$G$20:$M$20</c:f>
              <c:numCache>
                <c:formatCode>General</c:formatCode>
                <c:ptCount val="7"/>
                <c:pt idx="0">
                  <c:v>2016</c:v>
                </c:pt>
                <c:pt idx="1">
                  <c:v>2017</c:v>
                </c:pt>
                <c:pt idx="2">
                  <c:v>2018</c:v>
                </c:pt>
                <c:pt idx="3">
                  <c:v>2019</c:v>
                </c:pt>
                <c:pt idx="4">
                  <c:v>2020</c:v>
                </c:pt>
                <c:pt idx="5">
                  <c:v>2021</c:v>
                </c:pt>
                <c:pt idx="6">
                  <c:v>2022</c:v>
                </c:pt>
              </c:numCache>
            </c:numRef>
          </c:cat>
          <c:val>
            <c:numRef>
              <c:f>Regions!$G$22:$M$22</c:f>
              <c:numCache>
                <c:formatCode>#,##0</c:formatCode>
                <c:ptCount val="7"/>
                <c:pt idx="0">
                  <c:v>6358.5</c:v>
                </c:pt>
                <c:pt idx="1">
                  <c:v>7084.2</c:v>
                </c:pt>
                <c:pt idx="2">
                  <c:v>7259.04</c:v>
                </c:pt>
                <c:pt idx="3">
                  <c:v>7283.4480000000003</c:v>
                </c:pt>
                <c:pt idx="4">
                  <c:v>8582.9376000000011</c:v>
                </c:pt>
                <c:pt idx="5">
                  <c:v>10861.125120000001</c:v>
                </c:pt>
                <c:pt idx="6">
                  <c:v>12544.125120000001</c:v>
                </c:pt>
              </c:numCache>
            </c:numRef>
          </c:val>
          <c:extLst>
            <c:ext xmlns:c16="http://schemas.microsoft.com/office/drawing/2014/chart" uri="{C3380CC4-5D6E-409C-BE32-E72D297353CC}">
              <c16:uniqueId val="{00000001-0F07-4A52-933F-DD104FE777FF}"/>
            </c:ext>
          </c:extLst>
        </c:ser>
        <c:ser>
          <c:idx val="2"/>
          <c:order val="2"/>
          <c:tx>
            <c:strRef>
              <c:f>Regions!$C$23</c:f>
              <c:strCache>
                <c:ptCount val="1"/>
                <c:pt idx="0">
                  <c:v>Carrier Indoor</c:v>
                </c:pt>
              </c:strCache>
            </c:strRef>
          </c:tx>
          <c:invertIfNegative val="0"/>
          <c:cat>
            <c:numRef>
              <c:f>Regions!$G$20:$M$20</c:f>
              <c:numCache>
                <c:formatCode>General</c:formatCode>
                <c:ptCount val="7"/>
                <c:pt idx="0">
                  <c:v>2016</c:v>
                </c:pt>
                <c:pt idx="1">
                  <c:v>2017</c:v>
                </c:pt>
                <c:pt idx="2">
                  <c:v>2018</c:v>
                </c:pt>
                <c:pt idx="3">
                  <c:v>2019</c:v>
                </c:pt>
                <c:pt idx="4">
                  <c:v>2020</c:v>
                </c:pt>
                <c:pt idx="5">
                  <c:v>2021</c:v>
                </c:pt>
                <c:pt idx="6">
                  <c:v>2022</c:v>
                </c:pt>
              </c:numCache>
            </c:numRef>
          </c:cat>
          <c:val>
            <c:numRef>
              <c:f>Regions!$G$23:$M$23</c:f>
              <c:numCache>
                <c:formatCode>#,##0</c:formatCode>
                <c:ptCount val="7"/>
                <c:pt idx="0">
                  <c:v>16128.98</c:v>
                </c:pt>
                <c:pt idx="1">
                  <c:v>13169.810000000001</c:v>
                </c:pt>
                <c:pt idx="2">
                  <c:v>21766.477500000001</c:v>
                </c:pt>
                <c:pt idx="3">
                  <c:v>27102.448274999999</c:v>
                </c:pt>
                <c:pt idx="4">
                  <c:v>32269.479569999996</c:v>
                </c:pt>
                <c:pt idx="5">
                  <c:v>37967.855615999993</c:v>
                </c:pt>
                <c:pt idx="6">
                  <c:v>44413.835840999993</c:v>
                </c:pt>
              </c:numCache>
            </c:numRef>
          </c:val>
          <c:extLst>
            <c:ext xmlns:c16="http://schemas.microsoft.com/office/drawing/2014/chart" uri="{C3380CC4-5D6E-409C-BE32-E72D297353CC}">
              <c16:uniqueId val="{00000002-0F07-4A52-933F-DD104FE777FF}"/>
            </c:ext>
          </c:extLst>
        </c:ser>
        <c:ser>
          <c:idx val="3"/>
          <c:order val="3"/>
          <c:tx>
            <c:strRef>
              <c:f>Regions!$C$24</c:f>
              <c:strCache>
                <c:ptCount val="1"/>
                <c:pt idx="0">
                  <c:v>Carrier Outdoor</c:v>
                </c:pt>
              </c:strCache>
            </c:strRef>
          </c:tx>
          <c:spPr>
            <a:solidFill>
              <a:schemeClr val="bg2">
                <a:lumMod val="50000"/>
              </a:schemeClr>
            </a:solidFill>
          </c:spPr>
          <c:invertIfNegative val="0"/>
          <c:cat>
            <c:numRef>
              <c:f>Regions!$G$20:$M$20</c:f>
              <c:numCache>
                <c:formatCode>General</c:formatCode>
                <c:ptCount val="7"/>
                <c:pt idx="0">
                  <c:v>2016</c:v>
                </c:pt>
                <c:pt idx="1">
                  <c:v>2017</c:v>
                </c:pt>
                <c:pt idx="2">
                  <c:v>2018</c:v>
                </c:pt>
                <c:pt idx="3">
                  <c:v>2019</c:v>
                </c:pt>
                <c:pt idx="4">
                  <c:v>2020</c:v>
                </c:pt>
                <c:pt idx="5">
                  <c:v>2021</c:v>
                </c:pt>
                <c:pt idx="6">
                  <c:v>2022</c:v>
                </c:pt>
              </c:numCache>
            </c:numRef>
          </c:cat>
          <c:val>
            <c:numRef>
              <c:f>Regions!$G$24:$M$24</c:f>
              <c:numCache>
                <c:formatCode>#,##0</c:formatCode>
                <c:ptCount val="7"/>
                <c:pt idx="0">
                  <c:v>9867.7488000000012</c:v>
                </c:pt>
                <c:pt idx="1">
                  <c:v>12032.008</c:v>
                </c:pt>
                <c:pt idx="2">
                  <c:v>11934.81</c:v>
                </c:pt>
                <c:pt idx="3">
                  <c:v>12125.305500000002</c:v>
                </c:pt>
                <c:pt idx="4">
                  <c:v>15285.457899999998</c:v>
                </c:pt>
                <c:pt idx="5">
                  <c:v>15289.831016</c:v>
                </c:pt>
                <c:pt idx="6">
                  <c:v>18630.983618000002</c:v>
                </c:pt>
              </c:numCache>
            </c:numRef>
          </c:val>
          <c:extLst>
            <c:ext xmlns:c16="http://schemas.microsoft.com/office/drawing/2014/chart" uri="{C3380CC4-5D6E-409C-BE32-E72D297353CC}">
              <c16:uniqueId val="{00000003-0F07-4A52-933F-DD104FE777FF}"/>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63178393023453"/>
          <c:y val="5.1400554097404502E-2"/>
          <c:w val="0.68303079438451253"/>
          <c:h val="0.83261956838728501"/>
        </c:manualLayout>
      </c:layout>
      <c:barChart>
        <c:barDir val="col"/>
        <c:grouping val="stacked"/>
        <c:varyColors val="0"/>
        <c:ser>
          <c:idx val="0"/>
          <c:order val="0"/>
          <c:tx>
            <c:strRef>
              <c:f>Summary!$B$29</c:f>
              <c:strCache>
                <c:ptCount val="1"/>
                <c:pt idx="0">
                  <c:v>CDMA/EVDO</c:v>
                </c:pt>
              </c:strCache>
            </c:strRef>
          </c:tx>
          <c:invertIfNegative val="0"/>
          <c:cat>
            <c:numRef>
              <c:f>Summary!$F$28:$L$28</c:f>
              <c:numCache>
                <c:formatCode>General</c:formatCode>
                <c:ptCount val="7"/>
                <c:pt idx="0">
                  <c:v>2016</c:v>
                </c:pt>
                <c:pt idx="1">
                  <c:v>2017</c:v>
                </c:pt>
                <c:pt idx="2">
                  <c:v>2018</c:v>
                </c:pt>
                <c:pt idx="3">
                  <c:v>2019</c:v>
                </c:pt>
                <c:pt idx="4">
                  <c:v>2020</c:v>
                </c:pt>
                <c:pt idx="5">
                  <c:v>2021</c:v>
                </c:pt>
                <c:pt idx="6">
                  <c:v>2022</c:v>
                </c:pt>
              </c:numCache>
            </c:numRef>
          </c:cat>
          <c:val>
            <c:numRef>
              <c:f>Summary!$F$29:$L$29</c:f>
              <c:numCache>
                <c:formatCode>#,##0</c:formatCode>
                <c:ptCount val="7"/>
                <c:pt idx="0">
                  <c:v>232146</c:v>
                </c:pt>
                <c:pt idx="1">
                  <c:v>204300</c:v>
                </c:pt>
                <c:pt idx="2">
                  <c:v>122580</c:v>
                </c:pt>
                <c:pt idx="3">
                  <c:v>49032</c:v>
                </c:pt>
                <c:pt idx="4">
                  <c:v>0</c:v>
                </c:pt>
                <c:pt idx="5">
                  <c:v>0</c:v>
                </c:pt>
                <c:pt idx="6">
                  <c:v>0</c:v>
                </c:pt>
              </c:numCache>
            </c:numRef>
          </c:val>
          <c:extLst>
            <c:ext xmlns:c16="http://schemas.microsoft.com/office/drawing/2014/chart" uri="{C3380CC4-5D6E-409C-BE32-E72D297353CC}">
              <c16:uniqueId val="{00000000-1378-400B-B12F-CE632F055CB2}"/>
            </c:ext>
          </c:extLst>
        </c:ser>
        <c:ser>
          <c:idx val="1"/>
          <c:order val="1"/>
          <c:tx>
            <c:strRef>
              <c:f>Summary!$B$30</c:f>
              <c:strCache>
                <c:ptCount val="1"/>
                <c:pt idx="0">
                  <c:v>WCDMA</c:v>
                </c:pt>
              </c:strCache>
            </c:strRef>
          </c:tx>
          <c:spPr>
            <a:solidFill>
              <a:schemeClr val="bg2">
                <a:lumMod val="90000"/>
              </a:schemeClr>
            </a:solidFill>
          </c:spPr>
          <c:invertIfNegative val="0"/>
          <c:cat>
            <c:numRef>
              <c:f>Summary!$F$28:$L$28</c:f>
              <c:numCache>
                <c:formatCode>General</c:formatCode>
                <c:ptCount val="7"/>
                <c:pt idx="0">
                  <c:v>2016</c:v>
                </c:pt>
                <c:pt idx="1">
                  <c:v>2017</c:v>
                </c:pt>
                <c:pt idx="2">
                  <c:v>2018</c:v>
                </c:pt>
                <c:pt idx="3">
                  <c:v>2019</c:v>
                </c:pt>
                <c:pt idx="4">
                  <c:v>2020</c:v>
                </c:pt>
                <c:pt idx="5">
                  <c:v>2021</c:v>
                </c:pt>
                <c:pt idx="6">
                  <c:v>2022</c:v>
                </c:pt>
              </c:numCache>
            </c:numRef>
          </c:cat>
          <c:val>
            <c:numRef>
              <c:f>Summary!$F$30:$L$30</c:f>
              <c:numCache>
                <c:formatCode>#,##0</c:formatCode>
                <c:ptCount val="7"/>
                <c:pt idx="0">
                  <c:v>1482147</c:v>
                </c:pt>
                <c:pt idx="1">
                  <c:v>1327053</c:v>
                </c:pt>
                <c:pt idx="2">
                  <c:v>1052884</c:v>
                </c:pt>
                <c:pt idx="3">
                  <c:v>536340</c:v>
                </c:pt>
                <c:pt idx="4">
                  <c:v>293920</c:v>
                </c:pt>
                <c:pt idx="5">
                  <c:v>46500</c:v>
                </c:pt>
                <c:pt idx="6">
                  <c:v>41500</c:v>
                </c:pt>
              </c:numCache>
            </c:numRef>
          </c:val>
          <c:extLst>
            <c:ext xmlns:c16="http://schemas.microsoft.com/office/drawing/2014/chart" uri="{C3380CC4-5D6E-409C-BE32-E72D297353CC}">
              <c16:uniqueId val="{00000001-1378-400B-B12F-CE632F055CB2}"/>
            </c:ext>
          </c:extLst>
        </c:ser>
        <c:ser>
          <c:idx val="2"/>
          <c:order val="2"/>
          <c:tx>
            <c:strRef>
              <c:f>Summary!$B$31</c:f>
              <c:strCache>
                <c:ptCount val="1"/>
                <c:pt idx="0">
                  <c:v>TD-LTE</c:v>
                </c:pt>
              </c:strCache>
            </c:strRef>
          </c:tx>
          <c:invertIfNegative val="0"/>
          <c:cat>
            <c:numRef>
              <c:f>Summary!$F$28:$L$28</c:f>
              <c:numCache>
                <c:formatCode>General</c:formatCode>
                <c:ptCount val="7"/>
                <c:pt idx="0">
                  <c:v>2016</c:v>
                </c:pt>
                <c:pt idx="1">
                  <c:v>2017</c:v>
                </c:pt>
                <c:pt idx="2">
                  <c:v>2018</c:v>
                </c:pt>
                <c:pt idx="3">
                  <c:v>2019</c:v>
                </c:pt>
                <c:pt idx="4">
                  <c:v>2020</c:v>
                </c:pt>
                <c:pt idx="5">
                  <c:v>2021</c:v>
                </c:pt>
                <c:pt idx="6">
                  <c:v>2022</c:v>
                </c:pt>
              </c:numCache>
            </c:numRef>
          </c:cat>
          <c:val>
            <c:numRef>
              <c:f>Summary!$F$31:$L$31</c:f>
              <c:numCache>
                <c:formatCode>#,##0</c:formatCode>
                <c:ptCount val="7"/>
                <c:pt idx="0">
                  <c:v>500203</c:v>
                </c:pt>
                <c:pt idx="1">
                  <c:v>698873</c:v>
                </c:pt>
                <c:pt idx="2">
                  <c:v>1020405.8</c:v>
                </c:pt>
                <c:pt idx="3">
                  <c:v>1346214.6</c:v>
                </c:pt>
                <c:pt idx="4">
                  <c:v>1576991.25</c:v>
                </c:pt>
                <c:pt idx="5">
                  <c:v>1905636.65</c:v>
                </c:pt>
                <c:pt idx="6">
                  <c:v>2216578.5095000002</c:v>
                </c:pt>
              </c:numCache>
            </c:numRef>
          </c:val>
          <c:extLst>
            <c:ext xmlns:c16="http://schemas.microsoft.com/office/drawing/2014/chart" uri="{C3380CC4-5D6E-409C-BE32-E72D297353CC}">
              <c16:uniqueId val="{00000002-1378-400B-B12F-CE632F055CB2}"/>
            </c:ext>
          </c:extLst>
        </c:ser>
        <c:ser>
          <c:idx val="3"/>
          <c:order val="3"/>
          <c:tx>
            <c:strRef>
              <c:f>Summary!$B$32</c:f>
              <c:strCache>
                <c:ptCount val="1"/>
                <c:pt idx="0">
                  <c:v>TD-SCDMA</c:v>
                </c:pt>
              </c:strCache>
            </c:strRef>
          </c:tx>
          <c:invertIfNegative val="0"/>
          <c:cat>
            <c:numRef>
              <c:f>Summary!$F$28:$L$28</c:f>
              <c:numCache>
                <c:formatCode>General</c:formatCode>
                <c:ptCount val="7"/>
                <c:pt idx="0">
                  <c:v>2016</c:v>
                </c:pt>
                <c:pt idx="1">
                  <c:v>2017</c:v>
                </c:pt>
                <c:pt idx="2">
                  <c:v>2018</c:v>
                </c:pt>
                <c:pt idx="3">
                  <c:v>2019</c:v>
                </c:pt>
                <c:pt idx="4">
                  <c:v>2020</c:v>
                </c:pt>
                <c:pt idx="5">
                  <c:v>2021</c:v>
                </c:pt>
                <c:pt idx="6">
                  <c:v>2022</c:v>
                </c:pt>
              </c:numCache>
            </c:numRef>
          </c:cat>
          <c:val>
            <c:numRef>
              <c:f>Summary!$F$32:$L$32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1378-400B-B12F-CE632F055CB2}"/>
            </c:ext>
          </c:extLst>
        </c:ser>
        <c:ser>
          <c:idx val="4"/>
          <c:order val="4"/>
          <c:tx>
            <c:strRef>
              <c:f>Summary!$B$33</c:f>
              <c:strCache>
                <c:ptCount val="1"/>
                <c:pt idx="0">
                  <c:v>FDD LTE</c:v>
                </c:pt>
              </c:strCache>
            </c:strRef>
          </c:tx>
          <c:invertIfNegative val="0"/>
          <c:cat>
            <c:numRef>
              <c:f>Summary!$F$28:$L$28</c:f>
              <c:numCache>
                <c:formatCode>General</c:formatCode>
                <c:ptCount val="7"/>
                <c:pt idx="0">
                  <c:v>2016</c:v>
                </c:pt>
                <c:pt idx="1">
                  <c:v>2017</c:v>
                </c:pt>
                <c:pt idx="2">
                  <c:v>2018</c:v>
                </c:pt>
                <c:pt idx="3">
                  <c:v>2019</c:v>
                </c:pt>
                <c:pt idx="4">
                  <c:v>2020</c:v>
                </c:pt>
                <c:pt idx="5">
                  <c:v>2021</c:v>
                </c:pt>
                <c:pt idx="6">
                  <c:v>2022</c:v>
                </c:pt>
              </c:numCache>
            </c:numRef>
          </c:cat>
          <c:val>
            <c:numRef>
              <c:f>Summary!$F$33:$L$33</c:f>
              <c:numCache>
                <c:formatCode>#,##0</c:formatCode>
                <c:ptCount val="7"/>
                <c:pt idx="0">
                  <c:v>797212</c:v>
                </c:pt>
                <c:pt idx="1">
                  <c:v>962095</c:v>
                </c:pt>
                <c:pt idx="2">
                  <c:v>1245134</c:v>
                </c:pt>
                <c:pt idx="3">
                  <c:v>1747525.6</c:v>
                </c:pt>
                <c:pt idx="4">
                  <c:v>2117910.0699999998</c:v>
                </c:pt>
                <c:pt idx="5">
                  <c:v>2448549.2039999999</c:v>
                </c:pt>
                <c:pt idx="6">
                  <c:v>2686742.5548</c:v>
                </c:pt>
              </c:numCache>
            </c:numRef>
          </c:val>
          <c:extLst>
            <c:ext xmlns:c16="http://schemas.microsoft.com/office/drawing/2014/chart" uri="{C3380CC4-5D6E-409C-BE32-E72D297353CC}">
              <c16:uniqueId val="{00000004-1378-400B-B12F-CE632F055CB2}"/>
            </c:ext>
          </c:extLst>
        </c:ser>
        <c:ser>
          <c:idx val="5"/>
          <c:order val="5"/>
          <c:tx>
            <c:strRef>
              <c:f>Summary!$B$34</c:f>
              <c:strCache>
                <c:ptCount val="1"/>
                <c:pt idx="0">
                  <c:v>Pre/5G</c:v>
                </c:pt>
              </c:strCache>
            </c:strRef>
          </c:tx>
          <c:invertIfNegative val="0"/>
          <c:cat>
            <c:numRef>
              <c:f>Summary!$F$28:$L$28</c:f>
              <c:numCache>
                <c:formatCode>General</c:formatCode>
                <c:ptCount val="7"/>
                <c:pt idx="0">
                  <c:v>2016</c:v>
                </c:pt>
                <c:pt idx="1">
                  <c:v>2017</c:v>
                </c:pt>
                <c:pt idx="2">
                  <c:v>2018</c:v>
                </c:pt>
                <c:pt idx="3">
                  <c:v>2019</c:v>
                </c:pt>
                <c:pt idx="4">
                  <c:v>2020</c:v>
                </c:pt>
                <c:pt idx="5">
                  <c:v>2021</c:v>
                </c:pt>
                <c:pt idx="6">
                  <c:v>2022</c:v>
                </c:pt>
              </c:numCache>
            </c:numRef>
          </c:cat>
          <c:val>
            <c:numRef>
              <c:f>Summary!$F$34:$L$34</c:f>
              <c:numCache>
                <c:formatCode>#,##0</c:formatCode>
                <c:ptCount val="7"/>
                <c:pt idx="0">
                  <c:v>200</c:v>
                </c:pt>
                <c:pt idx="1">
                  <c:v>10000</c:v>
                </c:pt>
                <c:pt idx="2">
                  <c:v>10200</c:v>
                </c:pt>
                <c:pt idx="3">
                  <c:v>44000</c:v>
                </c:pt>
                <c:pt idx="4">
                  <c:v>125000</c:v>
                </c:pt>
                <c:pt idx="5">
                  <c:v>160000</c:v>
                </c:pt>
                <c:pt idx="6">
                  <c:v>195000</c:v>
                </c:pt>
              </c:numCache>
            </c:numRef>
          </c:val>
          <c:extLst>
            <c:ext xmlns:c16="http://schemas.microsoft.com/office/drawing/2014/chart" uri="{C3380CC4-5D6E-409C-BE32-E72D297353CC}">
              <c16:uniqueId val="{00000005-1378-400B-B12F-CE632F055CB2}"/>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Small Cell Shipment</a:t>
                </a:r>
              </a:p>
            </c:rich>
          </c:tx>
          <c:layout>
            <c:manualLayout>
              <c:xMode val="edge"/>
              <c:yMode val="edge"/>
              <c:x val="1.7990178647023958E-2"/>
              <c:y val="0.24298838707540224"/>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82351539280595631"/>
          <c:y val="0.24884833494250128"/>
          <c:w val="0.15134349335365335"/>
          <c:h val="0.47547565923550833"/>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Regions!$C$31</c:f>
              <c:strCache>
                <c:ptCount val="1"/>
                <c:pt idx="0">
                  <c:v>Residential Femto</c:v>
                </c:pt>
              </c:strCache>
            </c:strRef>
          </c:tx>
          <c:invertIfNegative val="0"/>
          <c:cat>
            <c:numRef>
              <c:f>Regions!$G$30:$M$30</c:f>
              <c:numCache>
                <c:formatCode>General</c:formatCode>
                <c:ptCount val="7"/>
                <c:pt idx="0">
                  <c:v>2016</c:v>
                </c:pt>
                <c:pt idx="1">
                  <c:v>2017</c:v>
                </c:pt>
                <c:pt idx="2">
                  <c:v>2018</c:v>
                </c:pt>
                <c:pt idx="3">
                  <c:v>2019</c:v>
                </c:pt>
                <c:pt idx="4">
                  <c:v>2020</c:v>
                </c:pt>
                <c:pt idx="5">
                  <c:v>2021</c:v>
                </c:pt>
                <c:pt idx="6">
                  <c:v>2022</c:v>
                </c:pt>
              </c:numCache>
            </c:numRef>
          </c:cat>
          <c:val>
            <c:numRef>
              <c:f>Regions!$G$31:$M$31</c:f>
              <c:numCache>
                <c:formatCode>#,##0</c:formatCode>
                <c:ptCount val="7"/>
                <c:pt idx="0">
                  <c:v>545040</c:v>
                </c:pt>
                <c:pt idx="1">
                  <c:v>258486</c:v>
                </c:pt>
                <c:pt idx="2">
                  <c:v>243339</c:v>
                </c:pt>
                <c:pt idx="3">
                  <c:v>266677.59999999998</c:v>
                </c:pt>
                <c:pt idx="4">
                  <c:v>223113</c:v>
                </c:pt>
                <c:pt idx="5">
                  <c:v>217500</c:v>
                </c:pt>
                <c:pt idx="6">
                  <c:v>217500</c:v>
                </c:pt>
              </c:numCache>
            </c:numRef>
          </c:val>
          <c:extLst>
            <c:ext xmlns:c16="http://schemas.microsoft.com/office/drawing/2014/chart" uri="{C3380CC4-5D6E-409C-BE32-E72D297353CC}">
              <c16:uniqueId val="{00000000-FD71-4259-A04C-F2CB91452A67}"/>
            </c:ext>
          </c:extLst>
        </c:ser>
        <c:ser>
          <c:idx val="1"/>
          <c:order val="1"/>
          <c:tx>
            <c:strRef>
              <c:f>Regions!$C$32</c:f>
              <c:strCache>
                <c:ptCount val="1"/>
                <c:pt idx="0">
                  <c:v>Enterprise</c:v>
                </c:pt>
              </c:strCache>
            </c:strRef>
          </c:tx>
          <c:spPr>
            <a:solidFill>
              <a:schemeClr val="accent2"/>
            </a:solidFill>
          </c:spPr>
          <c:invertIfNegative val="0"/>
          <c:cat>
            <c:numRef>
              <c:f>Regions!$G$30:$M$30</c:f>
              <c:numCache>
                <c:formatCode>General</c:formatCode>
                <c:ptCount val="7"/>
                <c:pt idx="0">
                  <c:v>2016</c:v>
                </c:pt>
                <c:pt idx="1">
                  <c:v>2017</c:v>
                </c:pt>
                <c:pt idx="2">
                  <c:v>2018</c:v>
                </c:pt>
                <c:pt idx="3">
                  <c:v>2019</c:v>
                </c:pt>
                <c:pt idx="4">
                  <c:v>2020</c:v>
                </c:pt>
                <c:pt idx="5">
                  <c:v>2021</c:v>
                </c:pt>
                <c:pt idx="6">
                  <c:v>2022</c:v>
                </c:pt>
              </c:numCache>
            </c:numRef>
          </c:cat>
          <c:val>
            <c:numRef>
              <c:f>Regions!$G$32:$M$32</c:f>
              <c:numCache>
                <c:formatCode>#,##0</c:formatCode>
                <c:ptCount val="7"/>
                <c:pt idx="0">
                  <c:v>50868</c:v>
                </c:pt>
                <c:pt idx="1">
                  <c:v>49589.4</c:v>
                </c:pt>
                <c:pt idx="2">
                  <c:v>48393.600000000006</c:v>
                </c:pt>
                <c:pt idx="3">
                  <c:v>48556.320000000007</c:v>
                </c:pt>
                <c:pt idx="4">
                  <c:v>54358.604800000008</c:v>
                </c:pt>
                <c:pt idx="5">
                  <c:v>72407.500800000009</c:v>
                </c:pt>
                <c:pt idx="6">
                  <c:v>100353.00096</c:v>
                </c:pt>
              </c:numCache>
            </c:numRef>
          </c:val>
          <c:extLst>
            <c:ext xmlns:c16="http://schemas.microsoft.com/office/drawing/2014/chart" uri="{C3380CC4-5D6E-409C-BE32-E72D297353CC}">
              <c16:uniqueId val="{00000001-FD71-4259-A04C-F2CB91452A67}"/>
            </c:ext>
          </c:extLst>
        </c:ser>
        <c:ser>
          <c:idx val="2"/>
          <c:order val="2"/>
          <c:tx>
            <c:strRef>
              <c:f>Regions!$C$33</c:f>
              <c:strCache>
                <c:ptCount val="1"/>
                <c:pt idx="0">
                  <c:v>Carrier Indoor</c:v>
                </c:pt>
              </c:strCache>
            </c:strRef>
          </c:tx>
          <c:invertIfNegative val="0"/>
          <c:cat>
            <c:numRef>
              <c:f>Regions!$G$30:$M$30</c:f>
              <c:numCache>
                <c:formatCode>General</c:formatCode>
                <c:ptCount val="7"/>
                <c:pt idx="0">
                  <c:v>2016</c:v>
                </c:pt>
                <c:pt idx="1">
                  <c:v>2017</c:v>
                </c:pt>
                <c:pt idx="2">
                  <c:v>2018</c:v>
                </c:pt>
                <c:pt idx="3">
                  <c:v>2019</c:v>
                </c:pt>
                <c:pt idx="4">
                  <c:v>2020</c:v>
                </c:pt>
                <c:pt idx="5">
                  <c:v>2021</c:v>
                </c:pt>
                <c:pt idx="6">
                  <c:v>2022</c:v>
                </c:pt>
              </c:numCache>
            </c:numRef>
          </c:cat>
          <c:val>
            <c:numRef>
              <c:f>Regions!$G$33:$M$33</c:f>
              <c:numCache>
                <c:formatCode>#,##0</c:formatCode>
                <c:ptCount val="7"/>
                <c:pt idx="0">
                  <c:v>57486.939999999995</c:v>
                </c:pt>
                <c:pt idx="1">
                  <c:v>54503.05</c:v>
                </c:pt>
                <c:pt idx="2">
                  <c:v>102990.41750000001</c:v>
                </c:pt>
                <c:pt idx="3">
                  <c:v>133971.23310000001</c:v>
                </c:pt>
                <c:pt idx="4">
                  <c:v>165963.88347</c:v>
                </c:pt>
                <c:pt idx="5">
                  <c:v>202332.94300800003</c:v>
                </c:pt>
                <c:pt idx="6">
                  <c:v>234426.15340200003</c:v>
                </c:pt>
              </c:numCache>
            </c:numRef>
          </c:val>
          <c:extLst>
            <c:ext xmlns:c16="http://schemas.microsoft.com/office/drawing/2014/chart" uri="{C3380CC4-5D6E-409C-BE32-E72D297353CC}">
              <c16:uniqueId val="{00000002-FD71-4259-A04C-F2CB91452A67}"/>
            </c:ext>
          </c:extLst>
        </c:ser>
        <c:ser>
          <c:idx val="3"/>
          <c:order val="3"/>
          <c:tx>
            <c:strRef>
              <c:f>Regions!$C$34</c:f>
              <c:strCache>
                <c:ptCount val="1"/>
                <c:pt idx="0">
                  <c:v>Carrier Outdoor</c:v>
                </c:pt>
              </c:strCache>
            </c:strRef>
          </c:tx>
          <c:spPr>
            <a:solidFill>
              <a:schemeClr val="bg2">
                <a:lumMod val="50000"/>
              </a:schemeClr>
            </a:solidFill>
          </c:spPr>
          <c:invertIfNegative val="0"/>
          <c:cat>
            <c:numRef>
              <c:f>Regions!$G$30:$M$30</c:f>
              <c:numCache>
                <c:formatCode>General</c:formatCode>
                <c:ptCount val="7"/>
                <c:pt idx="0">
                  <c:v>2016</c:v>
                </c:pt>
                <c:pt idx="1">
                  <c:v>2017</c:v>
                </c:pt>
                <c:pt idx="2">
                  <c:v>2018</c:v>
                </c:pt>
                <c:pt idx="3">
                  <c:v>2019</c:v>
                </c:pt>
                <c:pt idx="4">
                  <c:v>2020</c:v>
                </c:pt>
                <c:pt idx="5">
                  <c:v>2021</c:v>
                </c:pt>
                <c:pt idx="6">
                  <c:v>2022</c:v>
                </c:pt>
              </c:numCache>
            </c:numRef>
          </c:cat>
          <c:val>
            <c:numRef>
              <c:f>Regions!$G$34:$M$34</c:f>
              <c:numCache>
                <c:formatCode>#,##0</c:formatCode>
                <c:ptCount val="7"/>
                <c:pt idx="0">
                  <c:v>24669.372000000003</c:v>
                </c:pt>
                <c:pt idx="1">
                  <c:v>30080.020000000004</c:v>
                </c:pt>
                <c:pt idx="2">
                  <c:v>35804.43</c:v>
                </c:pt>
                <c:pt idx="3">
                  <c:v>43651.099800000004</c:v>
                </c:pt>
                <c:pt idx="4">
                  <c:v>70313.106339999984</c:v>
                </c:pt>
                <c:pt idx="5">
                  <c:v>95561.443849999996</c:v>
                </c:pt>
                <c:pt idx="6">
                  <c:v>107128.15580350001</c:v>
                </c:pt>
              </c:numCache>
            </c:numRef>
          </c:val>
          <c:extLst>
            <c:ext xmlns:c16="http://schemas.microsoft.com/office/drawing/2014/chart" uri="{C3380CC4-5D6E-409C-BE32-E72D297353CC}">
              <c16:uniqueId val="{00000003-FD71-4259-A04C-F2CB91452A67}"/>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Regions!$C$41</c:f>
              <c:strCache>
                <c:ptCount val="1"/>
                <c:pt idx="0">
                  <c:v>Residential Femto</c:v>
                </c:pt>
              </c:strCache>
            </c:strRef>
          </c:tx>
          <c:invertIfNegative val="0"/>
          <c:cat>
            <c:numRef>
              <c:f>Regions!$G$40:$M$40</c:f>
              <c:numCache>
                <c:formatCode>General</c:formatCode>
                <c:ptCount val="7"/>
                <c:pt idx="0">
                  <c:v>2016</c:v>
                </c:pt>
                <c:pt idx="1">
                  <c:v>2017</c:v>
                </c:pt>
                <c:pt idx="2">
                  <c:v>2018</c:v>
                </c:pt>
                <c:pt idx="3">
                  <c:v>2019</c:v>
                </c:pt>
                <c:pt idx="4">
                  <c:v>2020</c:v>
                </c:pt>
                <c:pt idx="5">
                  <c:v>2021</c:v>
                </c:pt>
                <c:pt idx="6">
                  <c:v>2022</c:v>
                </c:pt>
              </c:numCache>
            </c:numRef>
          </c:cat>
          <c:val>
            <c:numRef>
              <c:f>Regions!$G$41:$M$41</c:f>
              <c:numCache>
                <c:formatCode>#,##0</c:formatCode>
                <c:ptCount val="7"/>
                <c:pt idx="0">
                  <c:v>174412.80000000002</c:v>
                </c:pt>
                <c:pt idx="1">
                  <c:v>189556.4</c:v>
                </c:pt>
                <c:pt idx="2">
                  <c:v>210893.80000000002</c:v>
                </c:pt>
                <c:pt idx="3">
                  <c:v>198103.36000000002</c:v>
                </c:pt>
                <c:pt idx="4">
                  <c:v>193364.6</c:v>
                </c:pt>
                <c:pt idx="5">
                  <c:v>188500</c:v>
                </c:pt>
                <c:pt idx="6">
                  <c:v>203000.00000000003</c:v>
                </c:pt>
              </c:numCache>
            </c:numRef>
          </c:val>
          <c:extLst>
            <c:ext xmlns:c16="http://schemas.microsoft.com/office/drawing/2014/chart" uri="{C3380CC4-5D6E-409C-BE32-E72D297353CC}">
              <c16:uniqueId val="{00000000-BFF4-4CA9-8585-4055619335A5}"/>
            </c:ext>
          </c:extLst>
        </c:ser>
        <c:ser>
          <c:idx val="1"/>
          <c:order val="1"/>
          <c:tx>
            <c:strRef>
              <c:f>Regions!$C$42</c:f>
              <c:strCache>
                <c:ptCount val="1"/>
                <c:pt idx="0">
                  <c:v>Enterprise</c:v>
                </c:pt>
              </c:strCache>
            </c:strRef>
          </c:tx>
          <c:spPr>
            <a:solidFill>
              <a:schemeClr val="accent2"/>
            </a:solidFill>
          </c:spPr>
          <c:invertIfNegative val="0"/>
          <c:cat>
            <c:numRef>
              <c:f>Regions!$G$40:$M$40</c:f>
              <c:numCache>
                <c:formatCode>General</c:formatCode>
                <c:ptCount val="7"/>
                <c:pt idx="0">
                  <c:v>2016</c:v>
                </c:pt>
                <c:pt idx="1">
                  <c:v>2017</c:v>
                </c:pt>
                <c:pt idx="2">
                  <c:v>2018</c:v>
                </c:pt>
                <c:pt idx="3">
                  <c:v>2019</c:v>
                </c:pt>
                <c:pt idx="4">
                  <c:v>2020</c:v>
                </c:pt>
                <c:pt idx="5">
                  <c:v>2021</c:v>
                </c:pt>
                <c:pt idx="6">
                  <c:v>2022</c:v>
                </c:pt>
              </c:numCache>
            </c:numRef>
          </c:cat>
          <c:val>
            <c:numRef>
              <c:f>Regions!$G$42:$M$42</c:f>
              <c:numCache>
                <c:formatCode>#,##0</c:formatCode>
                <c:ptCount val="7"/>
                <c:pt idx="0">
                  <c:v>2119.5</c:v>
                </c:pt>
                <c:pt idx="1">
                  <c:v>2361.4</c:v>
                </c:pt>
                <c:pt idx="2">
                  <c:v>2419.6799999999998</c:v>
                </c:pt>
                <c:pt idx="3">
                  <c:v>2427.8160000000003</c:v>
                </c:pt>
                <c:pt idx="4">
                  <c:v>2860.9792000000007</c:v>
                </c:pt>
                <c:pt idx="5">
                  <c:v>3620.3750400000004</c:v>
                </c:pt>
                <c:pt idx="6">
                  <c:v>5017.6500480000004</c:v>
                </c:pt>
              </c:numCache>
            </c:numRef>
          </c:val>
          <c:extLst>
            <c:ext xmlns:c16="http://schemas.microsoft.com/office/drawing/2014/chart" uri="{C3380CC4-5D6E-409C-BE32-E72D297353CC}">
              <c16:uniqueId val="{00000001-BFF4-4CA9-8585-4055619335A5}"/>
            </c:ext>
          </c:extLst>
        </c:ser>
        <c:ser>
          <c:idx val="2"/>
          <c:order val="2"/>
          <c:tx>
            <c:strRef>
              <c:f>Regions!$C$43</c:f>
              <c:strCache>
                <c:ptCount val="1"/>
                <c:pt idx="0">
                  <c:v>Carrier Indoor</c:v>
                </c:pt>
              </c:strCache>
            </c:strRef>
          </c:tx>
          <c:invertIfNegative val="0"/>
          <c:cat>
            <c:numRef>
              <c:f>Regions!$G$40:$M$40</c:f>
              <c:numCache>
                <c:formatCode>General</c:formatCode>
                <c:ptCount val="7"/>
                <c:pt idx="0">
                  <c:v>2016</c:v>
                </c:pt>
                <c:pt idx="1">
                  <c:v>2017</c:v>
                </c:pt>
                <c:pt idx="2">
                  <c:v>2018</c:v>
                </c:pt>
                <c:pt idx="3">
                  <c:v>2019</c:v>
                </c:pt>
                <c:pt idx="4">
                  <c:v>2020</c:v>
                </c:pt>
                <c:pt idx="5">
                  <c:v>2021</c:v>
                </c:pt>
                <c:pt idx="6">
                  <c:v>2022</c:v>
                </c:pt>
              </c:numCache>
            </c:numRef>
          </c:cat>
          <c:val>
            <c:numRef>
              <c:f>Regions!$G$43:$M$43</c:f>
              <c:numCache>
                <c:formatCode>#,##0</c:formatCode>
                <c:ptCount val="7"/>
                <c:pt idx="0">
                  <c:v>464746.49199999997</c:v>
                </c:pt>
                <c:pt idx="1">
                  <c:v>500543.88500000001</c:v>
                </c:pt>
                <c:pt idx="2">
                  <c:v>606391.85</c:v>
                </c:pt>
                <c:pt idx="3">
                  <c:v>745874.82850000006</c:v>
                </c:pt>
                <c:pt idx="4">
                  <c:v>865100.47979999986</c:v>
                </c:pt>
                <c:pt idx="5">
                  <c:v>968086.71504000004</c:v>
                </c:pt>
                <c:pt idx="6">
                  <c:v>1057332.945393</c:v>
                </c:pt>
              </c:numCache>
            </c:numRef>
          </c:val>
          <c:extLst>
            <c:ext xmlns:c16="http://schemas.microsoft.com/office/drawing/2014/chart" uri="{C3380CC4-5D6E-409C-BE32-E72D297353CC}">
              <c16:uniqueId val="{00000002-BFF4-4CA9-8585-4055619335A5}"/>
            </c:ext>
          </c:extLst>
        </c:ser>
        <c:ser>
          <c:idx val="3"/>
          <c:order val="3"/>
          <c:tx>
            <c:strRef>
              <c:f>Regions!$C$44</c:f>
              <c:strCache>
                <c:ptCount val="1"/>
                <c:pt idx="0">
                  <c:v>Carrier Outdoor</c:v>
                </c:pt>
              </c:strCache>
            </c:strRef>
          </c:tx>
          <c:spPr>
            <a:solidFill>
              <a:schemeClr val="bg2">
                <a:lumMod val="50000"/>
              </a:schemeClr>
            </a:solidFill>
          </c:spPr>
          <c:invertIfNegative val="0"/>
          <c:cat>
            <c:numRef>
              <c:f>Regions!$G$40:$M$40</c:f>
              <c:numCache>
                <c:formatCode>General</c:formatCode>
                <c:ptCount val="7"/>
                <c:pt idx="0">
                  <c:v>2016</c:v>
                </c:pt>
                <c:pt idx="1">
                  <c:v>2017</c:v>
                </c:pt>
                <c:pt idx="2">
                  <c:v>2018</c:v>
                </c:pt>
                <c:pt idx="3">
                  <c:v>2019</c:v>
                </c:pt>
                <c:pt idx="4">
                  <c:v>2020</c:v>
                </c:pt>
                <c:pt idx="5">
                  <c:v>2021</c:v>
                </c:pt>
                <c:pt idx="6">
                  <c:v>2022</c:v>
                </c:pt>
              </c:numCache>
            </c:numRef>
          </c:cat>
          <c:val>
            <c:numRef>
              <c:f>Regions!$G$44:$M$44</c:f>
              <c:numCache>
                <c:formatCode>#,##0</c:formatCode>
                <c:ptCount val="7"/>
                <c:pt idx="0">
                  <c:v>28780.934000000008</c:v>
                </c:pt>
                <c:pt idx="1">
                  <c:v>45120.03</c:v>
                </c:pt>
                <c:pt idx="2">
                  <c:v>59674.049999999996</c:v>
                </c:pt>
                <c:pt idx="3">
                  <c:v>121253.05500000001</c:v>
                </c:pt>
                <c:pt idx="4">
                  <c:v>171197.12847999998</c:v>
                </c:pt>
                <c:pt idx="5">
                  <c:v>210235.17647000001</c:v>
                </c:pt>
                <c:pt idx="6">
                  <c:v>270149.26246100001</c:v>
                </c:pt>
              </c:numCache>
            </c:numRef>
          </c:val>
          <c:extLst>
            <c:ext xmlns:c16="http://schemas.microsoft.com/office/drawing/2014/chart" uri="{C3380CC4-5D6E-409C-BE32-E72D297353CC}">
              <c16:uniqueId val="{00000003-BFF4-4CA9-8585-4055619335A5}"/>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Regions!$C$51</c:f>
              <c:strCache>
                <c:ptCount val="1"/>
                <c:pt idx="0">
                  <c:v>Residential Femto</c:v>
                </c:pt>
              </c:strCache>
            </c:strRef>
          </c:tx>
          <c:invertIfNegative val="0"/>
          <c:cat>
            <c:numRef>
              <c:f>Regions!$G$50:$M$50</c:f>
              <c:numCache>
                <c:formatCode>General</c:formatCode>
                <c:ptCount val="7"/>
                <c:pt idx="0">
                  <c:v>2016</c:v>
                </c:pt>
                <c:pt idx="1">
                  <c:v>2017</c:v>
                </c:pt>
                <c:pt idx="2">
                  <c:v>2018</c:v>
                </c:pt>
                <c:pt idx="3">
                  <c:v>2019</c:v>
                </c:pt>
                <c:pt idx="4">
                  <c:v>2020</c:v>
                </c:pt>
                <c:pt idx="5">
                  <c:v>2021</c:v>
                </c:pt>
                <c:pt idx="6">
                  <c:v>2022</c:v>
                </c:pt>
              </c:numCache>
            </c:numRef>
          </c:cat>
          <c:val>
            <c:numRef>
              <c:f>Regions!$G$51:$M$51</c:f>
              <c:numCache>
                <c:formatCode>#,##0</c:formatCode>
                <c:ptCount val="7"/>
                <c:pt idx="0">
                  <c:v>272520</c:v>
                </c:pt>
                <c:pt idx="1">
                  <c:v>532481.16</c:v>
                </c:pt>
                <c:pt idx="2">
                  <c:v>454232.80000000005</c:v>
                </c:pt>
                <c:pt idx="3">
                  <c:v>380968</c:v>
                </c:pt>
                <c:pt idx="4">
                  <c:v>371855</c:v>
                </c:pt>
                <c:pt idx="5">
                  <c:v>362500</c:v>
                </c:pt>
                <c:pt idx="6">
                  <c:v>362500</c:v>
                </c:pt>
              </c:numCache>
            </c:numRef>
          </c:val>
          <c:extLst>
            <c:ext xmlns:c16="http://schemas.microsoft.com/office/drawing/2014/chart" uri="{C3380CC4-5D6E-409C-BE32-E72D297353CC}">
              <c16:uniqueId val="{00000000-20D0-44D8-A8DF-9032640650C0}"/>
            </c:ext>
          </c:extLst>
        </c:ser>
        <c:ser>
          <c:idx val="1"/>
          <c:order val="1"/>
          <c:tx>
            <c:strRef>
              <c:f>Regions!$C$52</c:f>
              <c:strCache>
                <c:ptCount val="1"/>
                <c:pt idx="0">
                  <c:v>Enterprise</c:v>
                </c:pt>
              </c:strCache>
            </c:strRef>
          </c:tx>
          <c:spPr>
            <a:solidFill>
              <a:schemeClr val="accent2"/>
            </a:solidFill>
          </c:spPr>
          <c:invertIfNegative val="0"/>
          <c:cat>
            <c:numRef>
              <c:f>Regions!$G$50:$M$50</c:f>
              <c:numCache>
                <c:formatCode>General</c:formatCode>
                <c:ptCount val="7"/>
                <c:pt idx="0">
                  <c:v>2016</c:v>
                </c:pt>
                <c:pt idx="1">
                  <c:v>2017</c:v>
                </c:pt>
                <c:pt idx="2">
                  <c:v>2018</c:v>
                </c:pt>
                <c:pt idx="3">
                  <c:v>2019</c:v>
                </c:pt>
                <c:pt idx="4">
                  <c:v>2020</c:v>
                </c:pt>
                <c:pt idx="5">
                  <c:v>2021</c:v>
                </c:pt>
                <c:pt idx="6">
                  <c:v>2022</c:v>
                </c:pt>
              </c:numCache>
            </c:numRef>
          </c:cat>
          <c:val>
            <c:numRef>
              <c:f>Regions!$G$52:$M$52</c:f>
              <c:numCache>
                <c:formatCode>#,##0</c:formatCode>
                <c:ptCount val="7"/>
                <c:pt idx="0">
                  <c:v>16956</c:v>
                </c:pt>
                <c:pt idx="1">
                  <c:v>18891.2</c:v>
                </c:pt>
                <c:pt idx="2">
                  <c:v>21777.119999999999</c:v>
                </c:pt>
                <c:pt idx="3">
                  <c:v>21850.344000000001</c:v>
                </c:pt>
                <c:pt idx="4">
                  <c:v>25748.812800000003</c:v>
                </c:pt>
                <c:pt idx="5">
                  <c:v>28963.000320000003</c:v>
                </c:pt>
                <c:pt idx="6">
                  <c:v>40141.200384000003</c:v>
                </c:pt>
              </c:numCache>
            </c:numRef>
          </c:val>
          <c:extLst>
            <c:ext xmlns:c16="http://schemas.microsoft.com/office/drawing/2014/chart" uri="{C3380CC4-5D6E-409C-BE32-E72D297353CC}">
              <c16:uniqueId val="{00000001-20D0-44D8-A8DF-9032640650C0}"/>
            </c:ext>
          </c:extLst>
        </c:ser>
        <c:ser>
          <c:idx val="2"/>
          <c:order val="2"/>
          <c:tx>
            <c:strRef>
              <c:f>Regions!$C$53</c:f>
              <c:strCache>
                <c:ptCount val="1"/>
                <c:pt idx="0">
                  <c:v>Carrier Indoor</c:v>
                </c:pt>
              </c:strCache>
            </c:strRef>
          </c:tx>
          <c:invertIfNegative val="0"/>
          <c:cat>
            <c:numRef>
              <c:f>Regions!$G$50:$M$50</c:f>
              <c:numCache>
                <c:formatCode>General</c:formatCode>
                <c:ptCount val="7"/>
                <c:pt idx="0">
                  <c:v>2016</c:v>
                </c:pt>
                <c:pt idx="1">
                  <c:v>2017</c:v>
                </c:pt>
                <c:pt idx="2">
                  <c:v>2018</c:v>
                </c:pt>
                <c:pt idx="3">
                  <c:v>2019</c:v>
                </c:pt>
                <c:pt idx="4">
                  <c:v>2020</c:v>
                </c:pt>
                <c:pt idx="5">
                  <c:v>2021</c:v>
                </c:pt>
                <c:pt idx="6">
                  <c:v>2022</c:v>
                </c:pt>
              </c:numCache>
            </c:numRef>
          </c:cat>
          <c:val>
            <c:numRef>
              <c:f>Regions!$G$53:$M$53</c:f>
              <c:numCache>
                <c:formatCode>#,##0</c:formatCode>
                <c:ptCount val="7"/>
                <c:pt idx="0">
                  <c:v>128215.92000000001</c:v>
                </c:pt>
                <c:pt idx="1">
                  <c:v>248201.00999999998</c:v>
                </c:pt>
                <c:pt idx="2">
                  <c:v>254451.2825</c:v>
                </c:pt>
                <c:pt idx="3">
                  <c:v>291177.41562500002</c:v>
                </c:pt>
                <c:pt idx="4">
                  <c:v>329053.94336999999</c:v>
                </c:pt>
                <c:pt idx="5">
                  <c:v>380906.953056</c:v>
                </c:pt>
                <c:pt idx="6">
                  <c:v>437511.73958100006</c:v>
                </c:pt>
              </c:numCache>
            </c:numRef>
          </c:val>
          <c:extLst>
            <c:ext xmlns:c16="http://schemas.microsoft.com/office/drawing/2014/chart" uri="{C3380CC4-5D6E-409C-BE32-E72D297353CC}">
              <c16:uniqueId val="{00000002-20D0-44D8-A8DF-9032640650C0}"/>
            </c:ext>
          </c:extLst>
        </c:ser>
        <c:ser>
          <c:idx val="3"/>
          <c:order val="3"/>
          <c:tx>
            <c:strRef>
              <c:f>Regions!$C$54</c:f>
              <c:strCache>
                <c:ptCount val="1"/>
                <c:pt idx="0">
                  <c:v>Carrier Outdoor</c:v>
                </c:pt>
              </c:strCache>
            </c:strRef>
          </c:tx>
          <c:spPr>
            <a:solidFill>
              <a:schemeClr val="bg2">
                <a:lumMod val="50000"/>
              </a:schemeClr>
            </a:solidFill>
          </c:spPr>
          <c:invertIfNegative val="0"/>
          <c:cat>
            <c:numRef>
              <c:f>Regions!$G$50:$M$50</c:f>
              <c:numCache>
                <c:formatCode>General</c:formatCode>
                <c:ptCount val="7"/>
                <c:pt idx="0">
                  <c:v>2016</c:v>
                </c:pt>
                <c:pt idx="1">
                  <c:v>2017</c:v>
                </c:pt>
                <c:pt idx="2">
                  <c:v>2018</c:v>
                </c:pt>
                <c:pt idx="3">
                  <c:v>2019</c:v>
                </c:pt>
                <c:pt idx="4">
                  <c:v>2020</c:v>
                </c:pt>
                <c:pt idx="5">
                  <c:v>2021</c:v>
                </c:pt>
                <c:pt idx="6">
                  <c:v>2022</c:v>
                </c:pt>
              </c:numCache>
            </c:numRef>
          </c:cat>
          <c:val>
            <c:numRef>
              <c:f>Regions!$G$54:$M$54</c:f>
              <c:numCache>
                <c:formatCode>#,##0</c:formatCode>
                <c:ptCount val="7"/>
                <c:pt idx="0">
                  <c:v>97238.441300000006</c:v>
                </c:pt>
                <c:pt idx="1">
                  <c:v>141376.09400000001</c:v>
                </c:pt>
                <c:pt idx="2">
                  <c:v>149185.125</c:v>
                </c:pt>
                <c:pt idx="3">
                  <c:v>143078.60490000001</c:v>
                </c:pt>
                <c:pt idx="4">
                  <c:v>152854.57899999997</c:v>
                </c:pt>
                <c:pt idx="5">
                  <c:v>187300.42994599999</c:v>
                </c:pt>
                <c:pt idx="6">
                  <c:v>228229.54932049999</c:v>
                </c:pt>
              </c:numCache>
            </c:numRef>
          </c:val>
          <c:extLst>
            <c:ext xmlns:c16="http://schemas.microsoft.com/office/drawing/2014/chart" uri="{C3380CC4-5D6E-409C-BE32-E72D297353CC}">
              <c16:uniqueId val="{00000003-20D0-44D8-A8DF-9032640650C0}"/>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320369439251E-2"/>
              <c:y val="0.17674933970470727"/>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Regions!$C$61</c:f>
              <c:strCache>
                <c:ptCount val="1"/>
                <c:pt idx="0">
                  <c:v>Residential Femto</c:v>
                </c:pt>
              </c:strCache>
            </c:strRef>
          </c:tx>
          <c:invertIfNegative val="0"/>
          <c:cat>
            <c:numRef>
              <c:f>Regions!$G$60:$M$60</c:f>
              <c:numCache>
                <c:formatCode>General</c:formatCode>
                <c:ptCount val="7"/>
                <c:pt idx="0">
                  <c:v>2016</c:v>
                </c:pt>
                <c:pt idx="1">
                  <c:v>2017</c:v>
                </c:pt>
                <c:pt idx="2">
                  <c:v>2018</c:v>
                </c:pt>
                <c:pt idx="3">
                  <c:v>2019</c:v>
                </c:pt>
                <c:pt idx="4">
                  <c:v>2020</c:v>
                </c:pt>
                <c:pt idx="5">
                  <c:v>2021</c:v>
                </c:pt>
                <c:pt idx="6">
                  <c:v>2022</c:v>
                </c:pt>
              </c:numCache>
            </c:numRef>
          </c:cat>
          <c:val>
            <c:numRef>
              <c:f>Regions!$G$61:$M$61</c:f>
              <c:numCache>
                <c:formatCode>#,##0</c:formatCode>
                <c:ptCount val="7"/>
                <c:pt idx="0">
                  <c:v>143827.19999999995</c:v>
                </c:pt>
                <c:pt idx="1">
                  <c:v>112010.6</c:v>
                </c:pt>
                <c:pt idx="2">
                  <c:v>129780.8</c:v>
                </c:pt>
                <c:pt idx="3">
                  <c:v>129529.12000000001</c:v>
                </c:pt>
                <c:pt idx="4">
                  <c:v>104119.40000000001</c:v>
                </c:pt>
                <c:pt idx="5">
                  <c:v>87000</c:v>
                </c:pt>
                <c:pt idx="6">
                  <c:v>87000</c:v>
                </c:pt>
              </c:numCache>
            </c:numRef>
          </c:val>
          <c:extLst>
            <c:ext xmlns:c16="http://schemas.microsoft.com/office/drawing/2014/chart" uri="{C3380CC4-5D6E-409C-BE32-E72D297353CC}">
              <c16:uniqueId val="{00000000-050B-4D2F-A682-31B4A1A6DB92}"/>
            </c:ext>
          </c:extLst>
        </c:ser>
        <c:ser>
          <c:idx val="1"/>
          <c:order val="1"/>
          <c:tx>
            <c:strRef>
              <c:f>Regions!$C$62</c:f>
              <c:strCache>
                <c:ptCount val="1"/>
                <c:pt idx="0">
                  <c:v>Enterprise</c:v>
                </c:pt>
              </c:strCache>
            </c:strRef>
          </c:tx>
          <c:spPr>
            <a:solidFill>
              <a:schemeClr val="accent2"/>
            </a:solidFill>
          </c:spPr>
          <c:invertIfNegative val="0"/>
          <c:cat>
            <c:numRef>
              <c:f>Regions!$G$60:$M$60</c:f>
              <c:numCache>
                <c:formatCode>General</c:formatCode>
                <c:ptCount val="7"/>
                <c:pt idx="0">
                  <c:v>2016</c:v>
                </c:pt>
                <c:pt idx="1">
                  <c:v>2017</c:v>
                </c:pt>
                <c:pt idx="2">
                  <c:v>2018</c:v>
                </c:pt>
                <c:pt idx="3">
                  <c:v>2019</c:v>
                </c:pt>
                <c:pt idx="4">
                  <c:v>2020</c:v>
                </c:pt>
                <c:pt idx="5">
                  <c:v>2021</c:v>
                </c:pt>
                <c:pt idx="6">
                  <c:v>2022</c:v>
                </c:pt>
              </c:numCache>
            </c:numRef>
          </c:cat>
          <c:val>
            <c:numRef>
              <c:f>Regions!$G$62:$M$62</c:f>
              <c:numCache>
                <c:formatCode>#,##0</c:formatCode>
                <c:ptCount val="7"/>
                <c:pt idx="0">
                  <c:v>14836.500000000002</c:v>
                </c:pt>
                <c:pt idx="1">
                  <c:v>18891.2</c:v>
                </c:pt>
                <c:pt idx="2">
                  <c:v>19357.439999999999</c:v>
                </c:pt>
                <c:pt idx="3">
                  <c:v>19422.528000000002</c:v>
                </c:pt>
                <c:pt idx="4">
                  <c:v>25748.812800000003</c:v>
                </c:pt>
                <c:pt idx="5">
                  <c:v>32583.375360000002</c:v>
                </c:pt>
                <c:pt idx="6">
                  <c:v>42650.025408000001</c:v>
                </c:pt>
              </c:numCache>
            </c:numRef>
          </c:val>
          <c:extLst>
            <c:ext xmlns:c16="http://schemas.microsoft.com/office/drawing/2014/chart" uri="{C3380CC4-5D6E-409C-BE32-E72D297353CC}">
              <c16:uniqueId val="{00000001-050B-4D2F-A682-31B4A1A6DB92}"/>
            </c:ext>
          </c:extLst>
        </c:ser>
        <c:ser>
          <c:idx val="2"/>
          <c:order val="2"/>
          <c:tx>
            <c:strRef>
              <c:f>Regions!$C$63</c:f>
              <c:strCache>
                <c:ptCount val="1"/>
                <c:pt idx="0">
                  <c:v>Carrier Indoor</c:v>
                </c:pt>
              </c:strCache>
            </c:strRef>
          </c:tx>
          <c:invertIfNegative val="0"/>
          <c:cat>
            <c:numRef>
              <c:f>Regions!$G$60:$M$60</c:f>
              <c:numCache>
                <c:formatCode>General</c:formatCode>
                <c:ptCount val="7"/>
                <c:pt idx="0">
                  <c:v>2016</c:v>
                </c:pt>
                <c:pt idx="1">
                  <c:v>2017</c:v>
                </c:pt>
                <c:pt idx="2">
                  <c:v>2018</c:v>
                </c:pt>
                <c:pt idx="3">
                  <c:v>2019</c:v>
                </c:pt>
                <c:pt idx="4">
                  <c:v>2020</c:v>
                </c:pt>
                <c:pt idx="5">
                  <c:v>2021</c:v>
                </c:pt>
                <c:pt idx="6">
                  <c:v>2022</c:v>
                </c:pt>
              </c:numCache>
            </c:numRef>
          </c:cat>
          <c:val>
            <c:numRef>
              <c:f>Regions!$G$63:$M$63</c:f>
              <c:numCache>
                <c:formatCode>#,##0</c:formatCode>
                <c:ptCount val="7"/>
                <c:pt idx="0">
                  <c:v>23904.775999999998</c:v>
                </c:pt>
                <c:pt idx="1">
                  <c:v>26339.620000000003</c:v>
                </c:pt>
                <c:pt idx="2">
                  <c:v>38595.462500000001</c:v>
                </c:pt>
                <c:pt idx="3">
                  <c:v>48010.907124999998</c:v>
                </c:pt>
                <c:pt idx="4">
                  <c:v>57048.649949999992</c:v>
                </c:pt>
                <c:pt idx="5">
                  <c:v>66872.561759999997</c:v>
                </c:pt>
                <c:pt idx="6">
                  <c:v>77903.286327000009</c:v>
                </c:pt>
              </c:numCache>
            </c:numRef>
          </c:val>
          <c:extLst>
            <c:ext xmlns:c16="http://schemas.microsoft.com/office/drawing/2014/chart" uri="{C3380CC4-5D6E-409C-BE32-E72D297353CC}">
              <c16:uniqueId val="{00000002-050B-4D2F-A682-31B4A1A6DB92}"/>
            </c:ext>
          </c:extLst>
        </c:ser>
        <c:ser>
          <c:idx val="3"/>
          <c:order val="3"/>
          <c:tx>
            <c:strRef>
              <c:f>Regions!$C$64</c:f>
              <c:strCache>
                <c:ptCount val="1"/>
                <c:pt idx="0">
                  <c:v>Carrier Outdoor</c:v>
                </c:pt>
              </c:strCache>
            </c:strRef>
          </c:tx>
          <c:spPr>
            <a:solidFill>
              <a:schemeClr val="bg2">
                <a:lumMod val="50000"/>
              </a:schemeClr>
            </a:solidFill>
          </c:spPr>
          <c:invertIfNegative val="0"/>
          <c:cat>
            <c:numRef>
              <c:f>Regions!$G$60:$M$60</c:f>
              <c:numCache>
                <c:formatCode>General</c:formatCode>
                <c:ptCount val="7"/>
                <c:pt idx="0">
                  <c:v>2016</c:v>
                </c:pt>
                <c:pt idx="1">
                  <c:v>2017</c:v>
                </c:pt>
                <c:pt idx="2">
                  <c:v>2018</c:v>
                </c:pt>
                <c:pt idx="3">
                  <c:v>2019</c:v>
                </c:pt>
                <c:pt idx="4">
                  <c:v>2020</c:v>
                </c:pt>
                <c:pt idx="5">
                  <c:v>2021</c:v>
                </c:pt>
                <c:pt idx="6">
                  <c:v>2022</c:v>
                </c:pt>
              </c:numCache>
            </c:numRef>
          </c:cat>
          <c:val>
            <c:numRef>
              <c:f>Regions!$G$64:$M$64</c:f>
              <c:numCache>
                <c:formatCode>#,##0</c:formatCode>
                <c:ptCount val="7"/>
                <c:pt idx="0">
                  <c:v>16240.669900000003</c:v>
                </c:pt>
                <c:pt idx="1">
                  <c:v>27072.018</c:v>
                </c:pt>
                <c:pt idx="2">
                  <c:v>33815.295000000006</c:v>
                </c:pt>
                <c:pt idx="3">
                  <c:v>31525.794300000001</c:v>
                </c:pt>
                <c:pt idx="4">
                  <c:v>39742.190539999996</c:v>
                </c:pt>
                <c:pt idx="5">
                  <c:v>49691.950801999999</c:v>
                </c:pt>
                <c:pt idx="6">
                  <c:v>60550.696758500002</c:v>
                </c:pt>
              </c:numCache>
            </c:numRef>
          </c:val>
          <c:extLst>
            <c:ext xmlns:c16="http://schemas.microsoft.com/office/drawing/2014/chart" uri="{C3380CC4-5D6E-409C-BE32-E72D297353CC}">
              <c16:uniqueId val="{00000003-050B-4D2F-A682-31B4A1A6DB92}"/>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a:t>
                </a:r>
                <a:r>
                  <a:rPr lang="en-US" baseline="0"/>
                  <a:t> Shipm</a:t>
                </a:r>
                <a:r>
                  <a:rPr lang="en-US"/>
                  <a:t>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0391565636196"/>
          <c:y val="4.8582106298497761E-2"/>
          <c:w val="0.65361382837922555"/>
          <c:h val="0.83802674610566907"/>
        </c:manualLayout>
      </c:layout>
      <c:barChart>
        <c:barDir val="col"/>
        <c:grouping val="stacked"/>
        <c:varyColors val="0"/>
        <c:ser>
          <c:idx val="0"/>
          <c:order val="0"/>
          <c:tx>
            <c:strRef>
              <c:f>Regions!$C$81</c:f>
              <c:strCache>
                <c:ptCount val="1"/>
                <c:pt idx="0">
                  <c:v>N America</c:v>
                </c:pt>
              </c:strCache>
            </c:strRef>
          </c:tx>
          <c:invertIfNegative val="0"/>
          <c:cat>
            <c:numRef>
              <c:f>Regions!$G$80:$M$80</c:f>
              <c:numCache>
                <c:formatCode>General</c:formatCode>
                <c:ptCount val="7"/>
                <c:pt idx="0">
                  <c:v>2016</c:v>
                </c:pt>
                <c:pt idx="1">
                  <c:v>2017</c:v>
                </c:pt>
                <c:pt idx="2">
                  <c:v>2018</c:v>
                </c:pt>
                <c:pt idx="3">
                  <c:v>2019</c:v>
                </c:pt>
                <c:pt idx="4">
                  <c:v>2020</c:v>
                </c:pt>
                <c:pt idx="5">
                  <c:v>2021</c:v>
                </c:pt>
                <c:pt idx="6">
                  <c:v>2022</c:v>
                </c:pt>
              </c:numCache>
            </c:numRef>
          </c:cat>
          <c:val>
            <c:numRef>
              <c:f>Regions!$G$81:$M$81</c:f>
              <c:numCache>
                <c:formatCode>_(* #,##0_);_(* \(#,##0\);_(* "-"??_);_(@_)</c:formatCode>
                <c:ptCount val="7"/>
                <c:pt idx="0">
                  <c:v>236688.92599999998</c:v>
                </c:pt>
                <c:pt idx="1">
                  <c:v>283825.755</c:v>
                </c:pt>
                <c:pt idx="2">
                  <c:v>415128.17000000004</c:v>
                </c:pt>
                <c:pt idx="3">
                  <c:v>501929.614375</c:v>
                </c:pt>
                <c:pt idx="4">
                  <c:v>610273.30937999999</c:v>
                </c:pt>
                <c:pt idx="5">
                  <c:v>748003.48479599995</c:v>
                </c:pt>
                <c:pt idx="6">
                  <c:v>952838.08837450005</c:v>
                </c:pt>
              </c:numCache>
            </c:numRef>
          </c:val>
          <c:extLst>
            <c:ext xmlns:c16="http://schemas.microsoft.com/office/drawing/2014/chart" uri="{C3380CC4-5D6E-409C-BE32-E72D297353CC}">
              <c16:uniqueId val="{00000000-7D5E-4C6E-B674-B4D33DFF8F24}"/>
            </c:ext>
          </c:extLst>
        </c:ser>
        <c:ser>
          <c:idx val="1"/>
          <c:order val="1"/>
          <c:tx>
            <c:strRef>
              <c:f>Regions!$C$82</c:f>
              <c:strCache>
                <c:ptCount val="1"/>
                <c:pt idx="0">
                  <c:v>L America</c:v>
                </c:pt>
              </c:strCache>
            </c:strRef>
          </c:tx>
          <c:spPr>
            <a:solidFill>
              <a:schemeClr val="tx2"/>
            </a:solidFill>
          </c:spPr>
          <c:invertIfNegative val="0"/>
          <c:cat>
            <c:numRef>
              <c:f>Regions!$G$80:$M$80</c:f>
              <c:numCache>
                <c:formatCode>General</c:formatCode>
                <c:ptCount val="7"/>
                <c:pt idx="0">
                  <c:v>2016</c:v>
                </c:pt>
                <c:pt idx="1">
                  <c:v>2017</c:v>
                </c:pt>
                <c:pt idx="2">
                  <c:v>2018</c:v>
                </c:pt>
                <c:pt idx="3">
                  <c:v>2019</c:v>
                </c:pt>
                <c:pt idx="4">
                  <c:v>2020</c:v>
                </c:pt>
                <c:pt idx="5">
                  <c:v>2021</c:v>
                </c:pt>
                <c:pt idx="6">
                  <c:v>2022</c:v>
                </c:pt>
              </c:numCache>
            </c:numRef>
          </c:cat>
          <c:val>
            <c:numRef>
              <c:f>Regions!$G$82:$M$82</c:f>
              <c:numCache>
                <c:formatCode>_(* #,##0_);_(* \(#,##0\);_(* "-"??_);_(@_)</c:formatCode>
                <c:ptCount val="7"/>
                <c:pt idx="0">
                  <c:v>32355.228800000001</c:v>
                </c:pt>
                <c:pt idx="1">
                  <c:v>32286.018000000004</c:v>
                </c:pt>
                <c:pt idx="2">
                  <c:v>40960.327499999999</c:v>
                </c:pt>
                <c:pt idx="3">
                  <c:v>46511.201775000001</c:v>
                </c:pt>
                <c:pt idx="4">
                  <c:v>56137.875069999995</c:v>
                </c:pt>
                <c:pt idx="5">
                  <c:v>64118.811751999994</c:v>
                </c:pt>
                <c:pt idx="6">
                  <c:v>75588.944578999988</c:v>
                </c:pt>
              </c:numCache>
            </c:numRef>
          </c:val>
          <c:extLst>
            <c:ext xmlns:c16="http://schemas.microsoft.com/office/drawing/2014/chart" uri="{C3380CC4-5D6E-409C-BE32-E72D297353CC}">
              <c16:uniqueId val="{00000001-7D5E-4C6E-B674-B4D33DFF8F24}"/>
            </c:ext>
          </c:extLst>
        </c:ser>
        <c:ser>
          <c:idx val="2"/>
          <c:order val="2"/>
          <c:tx>
            <c:strRef>
              <c:f>Regions!$C$83</c:f>
              <c:strCache>
                <c:ptCount val="1"/>
                <c:pt idx="0">
                  <c:v>Europe</c:v>
                </c:pt>
              </c:strCache>
            </c:strRef>
          </c:tx>
          <c:spPr>
            <a:solidFill>
              <a:schemeClr val="bg1">
                <a:lumMod val="65000"/>
              </a:schemeClr>
            </a:solidFill>
          </c:spPr>
          <c:invertIfNegative val="0"/>
          <c:cat>
            <c:numRef>
              <c:f>Regions!$G$80:$M$80</c:f>
              <c:numCache>
                <c:formatCode>General</c:formatCode>
                <c:ptCount val="7"/>
                <c:pt idx="0">
                  <c:v>2016</c:v>
                </c:pt>
                <c:pt idx="1">
                  <c:v>2017</c:v>
                </c:pt>
                <c:pt idx="2">
                  <c:v>2018</c:v>
                </c:pt>
                <c:pt idx="3">
                  <c:v>2019</c:v>
                </c:pt>
                <c:pt idx="4">
                  <c:v>2020</c:v>
                </c:pt>
                <c:pt idx="5">
                  <c:v>2021</c:v>
                </c:pt>
                <c:pt idx="6">
                  <c:v>2022</c:v>
                </c:pt>
              </c:numCache>
            </c:numRef>
          </c:cat>
          <c:val>
            <c:numRef>
              <c:f>Regions!$G$83:$M$83</c:f>
              <c:numCache>
                <c:formatCode>_(* #,##0_);_(* \(#,##0\);_(* "-"??_);_(@_)</c:formatCode>
                <c:ptCount val="7"/>
                <c:pt idx="0">
                  <c:v>133024.31200000001</c:v>
                </c:pt>
                <c:pt idx="1">
                  <c:v>134172.47000000003</c:v>
                </c:pt>
                <c:pt idx="2">
                  <c:v>187188.44750000001</c:v>
                </c:pt>
                <c:pt idx="3">
                  <c:v>226178.65290000002</c:v>
                </c:pt>
                <c:pt idx="4">
                  <c:v>290635.59460999997</c:v>
                </c:pt>
                <c:pt idx="5">
                  <c:v>370301.88765800005</c:v>
                </c:pt>
                <c:pt idx="6">
                  <c:v>441907.31016550004</c:v>
                </c:pt>
              </c:numCache>
            </c:numRef>
          </c:val>
          <c:extLst>
            <c:ext xmlns:c16="http://schemas.microsoft.com/office/drawing/2014/chart" uri="{C3380CC4-5D6E-409C-BE32-E72D297353CC}">
              <c16:uniqueId val="{00000002-7D5E-4C6E-B674-B4D33DFF8F24}"/>
            </c:ext>
          </c:extLst>
        </c:ser>
        <c:ser>
          <c:idx val="3"/>
          <c:order val="3"/>
          <c:tx>
            <c:strRef>
              <c:f>Regions!$C$84</c:f>
              <c:strCache>
                <c:ptCount val="1"/>
                <c:pt idx="0">
                  <c:v>China</c:v>
                </c:pt>
              </c:strCache>
            </c:strRef>
          </c:tx>
          <c:spPr>
            <a:solidFill>
              <a:schemeClr val="accent2">
                <a:lumMod val="75000"/>
              </a:schemeClr>
            </a:solidFill>
          </c:spPr>
          <c:invertIfNegative val="0"/>
          <c:cat>
            <c:numRef>
              <c:f>Regions!$G$80:$M$80</c:f>
              <c:numCache>
                <c:formatCode>General</c:formatCode>
                <c:ptCount val="7"/>
                <c:pt idx="0">
                  <c:v>2016</c:v>
                </c:pt>
                <c:pt idx="1">
                  <c:v>2017</c:v>
                </c:pt>
                <c:pt idx="2">
                  <c:v>2018</c:v>
                </c:pt>
                <c:pt idx="3">
                  <c:v>2019</c:v>
                </c:pt>
                <c:pt idx="4">
                  <c:v>2020</c:v>
                </c:pt>
                <c:pt idx="5">
                  <c:v>2021</c:v>
                </c:pt>
                <c:pt idx="6">
                  <c:v>2022</c:v>
                </c:pt>
              </c:numCache>
            </c:numRef>
          </c:cat>
          <c:val>
            <c:numRef>
              <c:f>Regions!$G$84:$M$84</c:f>
              <c:numCache>
                <c:formatCode>_(* #,##0_);_(* \(#,##0\);_(* "-"??_);_(@_)</c:formatCode>
                <c:ptCount val="7"/>
                <c:pt idx="0">
                  <c:v>495646.92599999998</c:v>
                </c:pt>
                <c:pt idx="1">
                  <c:v>548025.31500000006</c:v>
                </c:pt>
                <c:pt idx="2">
                  <c:v>668485.58000000007</c:v>
                </c:pt>
                <c:pt idx="3">
                  <c:v>869555.6995000001</c:v>
                </c:pt>
                <c:pt idx="4">
                  <c:v>1039158.5874799998</c:v>
                </c:pt>
                <c:pt idx="5">
                  <c:v>1181942.2665500001</c:v>
                </c:pt>
                <c:pt idx="6">
                  <c:v>1332499.8579020002</c:v>
                </c:pt>
              </c:numCache>
            </c:numRef>
          </c:val>
          <c:extLst>
            <c:ext xmlns:c16="http://schemas.microsoft.com/office/drawing/2014/chart" uri="{C3380CC4-5D6E-409C-BE32-E72D297353CC}">
              <c16:uniqueId val="{00000003-7D5E-4C6E-B674-B4D33DFF8F24}"/>
            </c:ext>
          </c:extLst>
        </c:ser>
        <c:ser>
          <c:idx val="4"/>
          <c:order val="4"/>
          <c:tx>
            <c:strRef>
              <c:f>Regions!$C$85</c:f>
              <c:strCache>
                <c:ptCount val="1"/>
                <c:pt idx="0">
                  <c:v>APAC</c:v>
                </c:pt>
              </c:strCache>
            </c:strRef>
          </c:tx>
          <c:spPr>
            <a:solidFill>
              <a:schemeClr val="tx1"/>
            </a:solidFill>
          </c:spPr>
          <c:invertIfNegative val="0"/>
          <c:cat>
            <c:numRef>
              <c:f>Regions!$G$80:$M$80</c:f>
              <c:numCache>
                <c:formatCode>General</c:formatCode>
                <c:ptCount val="7"/>
                <c:pt idx="0">
                  <c:v>2016</c:v>
                </c:pt>
                <c:pt idx="1">
                  <c:v>2017</c:v>
                </c:pt>
                <c:pt idx="2">
                  <c:v>2018</c:v>
                </c:pt>
                <c:pt idx="3">
                  <c:v>2019</c:v>
                </c:pt>
                <c:pt idx="4">
                  <c:v>2020</c:v>
                </c:pt>
                <c:pt idx="5">
                  <c:v>2021</c:v>
                </c:pt>
                <c:pt idx="6">
                  <c:v>2022</c:v>
                </c:pt>
              </c:numCache>
            </c:numRef>
          </c:cat>
          <c:val>
            <c:numRef>
              <c:f>Regions!$G$85:$M$85</c:f>
              <c:numCache>
                <c:formatCode>_(* #,##0_);_(* \(#,##0\);_(* "-"??_);_(@_)</c:formatCode>
                <c:ptCount val="7"/>
                <c:pt idx="0">
                  <c:v>242410.36130000002</c:v>
                </c:pt>
                <c:pt idx="1">
                  <c:v>408468.304</c:v>
                </c:pt>
                <c:pt idx="2">
                  <c:v>425413.52750000003</c:v>
                </c:pt>
                <c:pt idx="3">
                  <c:v>456106.36452499998</c:v>
                </c:pt>
                <c:pt idx="4">
                  <c:v>507657.33516999998</c:v>
                </c:pt>
                <c:pt idx="5">
                  <c:v>597170.38332200004</c:v>
                </c:pt>
                <c:pt idx="6">
                  <c:v>705882.48928550002</c:v>
                </c:pt>
              </c:numCache>
            </c:numRef>
          </c:val>
          <c:extLst>
            <c:ext xmlns:c16="http://schemas.microsoft.com/office/drawing/2014/chart" uri="{C3380CC4-5D6E-409C-BE32-E72D297353CC}">
              <c16:uniqueId val="{00000004-7D5E-4C6E-B674-B4D33DFF8F24}"/>
            </c:ext>
          </c:extLst>
        </c:ser>
        <c:ser>
          <c:idx val="5"/>
          <c:order val="5"/>
          <c:tx>
            <c:strRef>
              <c:f>Regions!$C$86</c:f>
              <c:strCache>
                <c:ptCount val="1"/>
                <c:pt idx="0">
                  <c:v>MEA</c:v>
                </c:pt>
              </c:strCache>
            </c:strRef>
          </c:tx>
          <c:invertIfNegative val="0"/>
          <c:cat>
            <c:numRef>
              <c:f>Regions!$G$80:$M$80</c:f>
              <c:numCache>
                <c:formatCode>General</c:formatCode>
                <c:ptCount val="7"/>
                <c:pt idx="0">
                  <c:v>2016</c:v>
                </c:pt>
                <c:pt idx="1">
                  <c:v>2017</c:v>
                </c:pt>
                <c:pt idx="2">
                  <c:v>2018</c:v>
                </c:pt>
                <c:pt idx="3">
                  <c:v>2019</c:v>
                </c:pt>
                <c:pt idx="4">
                  <c:v>2020</c:v>
                </c:pt>
                <c:pt idx="5">
                  <c:v>2021</c:v>
                </c:pt>
                <c:pt idx="6">
                  <c:v>2022</c:v>
                </c:pt>
              </c:numCache>
            </c:numRef>
          </c:cat>
          <c:val>
            <c:numRef>
              <c:f>Regions!$G$86:$M$86</c:f>
              <c:numCache>
                <c:formatCode>_(* #,##0_);_(* \(#,##0\);_(* "-"??_);_(@_)</c:formatCode>
                <c:ptCount val="7"/>
                <c:pt idx="0">
                  <c:v>54981.945899999999</c:v>
                </c:pt>
                <c:pt idx="1">
                  <c:v>72302.838000000003</c:v>
                </c:pt>
                <c:pt idx="2">
                  <c:v>91768.197500000009</c:v>
                </c:pt>
                <c:pt idx="3">
                  <c:v>98959.229424999998</c:v>
                </c:pt>
                <c:pt idx="4">
                  <c:v>122539.65328999999</c:v>
                </c:pt>
                <c:pt idx="5">
                  <c:v>149147.88792199999</c:v>
                </c:pt>
                <c:pt idx="6">
                  <c:v>181104.0084935</c:v>
                </c:pt>
              </c:numCache>
            </c:numRef>
          </c:val>
          <c:extLst>
            <c:ext xmlns:c16="http://schemas.microsoft.com/office/drawing/2014/chart" uri="{C3380CC4-5D6E-409C-BE32-E72D297353CC}">
              <c16:uniqueId val="{00000005-7D5E-4C6E-B674-B4D33DFF8F24}"/>
            </c:ext>
          </c:extLst>
        </c:ser>
        <c:dLbls>
          <c:showLegendKey val="0"/>
          <c:showVal val="0"/>
          <c:showCatName val="0"/>
          <c:showSerName val="0"/>
          <c:showPercent val="0"/>
          <c:showBubbleSize val="0"/>
        </c:dLbls>
        <c:gapWidth val="150"/>
        <c:overlap val="100"/>
        <c:axId val="617953600"/>
        <c:axId val="617953992"/>
      </c:barChart>
      <c:catAx>
        <c:axId val="617953600"/>
        <c:scaling>
          <c:orientation val="minMax"/>
        </c:scaling>
        <c:delete val="0"/>
        <c:axPos val="b"/>
        <c:numFmt formatCode="General" sourceLinked="1"/>
        <c:majorTickMark val="out"/>
        <c:minorTickMark val="none"/>
        <c:tickLblPos val="nextTo"/>
        <c:crossAx val="617953992"/>
        <c:crosses val="autoZero"/>
        <c:auto val="1"/>
        <c:lblAlgn val="ctr"/>
        <c:lblOffset val="100"/>
        <c:noMultiLvlLbl val="0"/>
      </c:catAx>
      <c:valAx>
        <c:axId val="617953992"/>
        <c:scaling>
          <c:orientation val="minMax"/>
        </c:scaling>
        <c:delete val="0"/>
        <c:axPos val="l"/>
        <c:majorGridlines/>
        <c:title>
          <c:tx>
            <c:rich>
              <a:bodyPr rot="-5400000" vert="horz"/>
              <a:lstStyle/>
              <a:p>
                <a:pPr>
                  <a:defRPr/>
                </a:pPr>
                <a:r>
                  <a:rPr lang="en-US"/>
                  <a:t>Small Cell Shipments, excluding Residential Femtocells</a:t>
                </a:r>
              </a:p>
            </c:rich>
          </c:tx>
          <c:layout>
            <c:manualLayout>
              <c:xMode val="edge"/>
              <c:yMode val="edge"/>
              <c:x val="2.1615867037636932E-3"/>
              <c:y val="0.11876034412886581"/>
            </c:manualLayout>
          </c:layout>
          <c:overlay val="0"/>
        </c:title>
        <c:numFmt formatCode="#,##0,,&quot; M&quot;" sourceLinked="0"/>
        <c:majorTickMark val="out"/>
        <c:minorTickMark val="none"/>
        <c:tickLblPos val="nextTo"/>
        <c:crossAx val="617953600"/>
        <c:crosses val="autoZero"/>
        <c:crossBetween val="between"/>
      </c:valAx>
    </c:plotArea>
    <c:legend>
      <c:legendPos val="r"/>
      <c:layout>
        <c:manualLayout>
          <c:xMode val="edge"/>
          <c:yMode val="edge"/>
          <c:x val="0.82622011842480825"/>
          <c:y val="0.26148264687561201"/>
          <c:w val="0.1737798815751917"/>
          <c:h val="0.48491787678615933"/>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886716587983078"/>
          <c:y val="5.6569145374634901E-2"/>
          <c:w val="0.58568015215509472"/>
          <c:h val="0.77330211314511299"/>
        </c:manualLayout>
      </c:layout>
      <c:bar3DChart>
        <c:barDir val="col"/>
        <c:grouping val="stacked"/>
        <c:varyColors val="0"/>
        <c:ser>
          <c:idx val="0"/>
          <c:order val="0"/>
          <c:tx>
            <c:strRef>
              <c:f>'SC Installed Base'!$B$11</c:f>
              <c:strCache>
                <c:ptCount val="1"/>
                <c:pt idx="0">
                  <c:v>Residential Femto</c:v>
                </c:pt>
              </c:strCache>
            </c:strRef>
          </c:tx>
          <c:spPr>
            <a:solidFill>
              <a:schemeClr val="bg1">
                <a:lumMod val="75000"/>
              </a:schemeClr>
            </a:solidFill>
          </c:spPr>
          <c:invertIfNegative val="0"/>
          <c:cat>
            <c:numRef>
              <c:f>'SC Installed Base'!$H$9:$N$9</c:f>
              <c:numCache>
                <c:formatCode>General</c:formatCode>
                <c:ptCount val="7"/>
                <c:pt idx="0">
                  <c:v>2016</c:v>
                </c:pt>
                <c:pt idx="1">
                  <c:v>2017</c:v>
                </c:pt>
                <c:pt idx="2">
                  <c:v>2018</c:v>
                </c:pt>
                <c:pt idx="3">
                  <c:v>2019</c:v>
                </c:pt>
                <c:pt idx="4">
                  <c:v>2020</c:v>
                </c:pt>
                <c:pt idx="5">
                  <c:v>2021</c:v>
                </c:pt>
                <c:pt idx="6">
                  <c:v>2022</c:v>
                </c:pt>
              </c:numCache>
            </c:numRef>
          </c:cat>
          <c:val>
            <c:numRef>
              <c:f>'SC Installed Base'!$H$11:$N$11</c:f>
              <c:numCache>
                <c:formatCode>_(* #,##0_);_(* \(#,##0\);_(* "-"??_);_(@_)</c:formatCode>
                <c:ptCount val="7"/>
                <c:pt idx="0">
                  <c:v>14424300</c:v>
                </c:pt>
                <c:pt idx="1">
                  <c:v>16147540</c:v>
                </c:pt>
                <c:pt idx="2">
                  <c:v>17769800</c:v>
                </c:pt>
                <c:pt idx="3">
                  <c:v>19293672</c:v>
                </c:pt>
                <c:pt idx="4">
                  <c:v>20781092</c:v>
                </c:pt>
                <c:pt idx="5">
                  <c:v>22231092</c:v>
                </c:pt>
                <c:pt idx="6">
                  <c:v>23681092</c:v>
                </c:pt>
              </c:numCache>
            </c:numRef>
          </c:val>
          <c:extLst>
            <c:ext xmlns:c16="http://schemas.microsoft.com/office/drawing/2014/chart" uri="{C3380CC4-5D6E-409C-BE32-E72D297353CC}">
              <c16:uniqueId val="{00000000-DBEA-4590-BCA0-AC8F47A70CF3}"/>
            </c:ext>
          </c:extLst>
        </c:ser>
        <c:ser>
          <c:idx val="1"/>
          <c:order val="1"/>
          <c:tx>
            <c:strRef>
              <c:f>'SC Installed Base'!$B$12</c:f>
              <c:strCache>
                <c:ptCount val="1"/>
                <c:pt idx="0">
                  <c:v>Enterprise</c:v>
                </c:pt>
              </c:strCache>
            </c:strRef>
          </c:tx>
          <c:spPr>
            <a:solidFill>
              <a:schemeClr val="tx1"/>
            </a:solidFill>
          </c:spPr>
          <c:invertIfNegative val="0"/>
          <c:cat>
            <c:numRef>
              <c:f>'SC Installed Base'!$H$9:$N$9</c:f>
              <c:numCache>
                <c:formatCode>General</c:formatCode>
                <c:ptCount val="7"/>
                <c:pt idx="0">
                  <c:v>2016</c:v>
                </c:pt>
                <c:pt idx="1">
                  <c:v>2017</c:v>
                </c:pt>
                <c:pt idx="2">
                  <c:v>2018</c:v>
                </c:pt>
                <c:pt idx="3">
                  <c:v>2019</c:v>
                </c:pt>
                <c:pt idx="4">
                  <c:v>2020</c:v>
                </c:pt>
                <c:pt idx="5">
                  <c:v>2021</c:v>
                </c:pt>
                <c:pt idx="6">
                  <c:v>2022</c:v>
                </c:pt>
              </c:numCache>
            </c:numRef>
          </c:cat>
          <c:val>
            <c:numRef>
              <c:f>'SC Installed Base'!$H$12:$N$12</c:f>
              <c:numCache>
                <c:formatCode>_(* #,##0_);_(* \(#,##0\);_(* "-"??_);_(@_)</c:formatCode>
                <c:ptCount val="7"/>
                <c:pt idx="0">
                  <c:v>572200</c:v>
                </c:pt>
                <c:pt idx="1">
                  <c:v>808340</c:v>
                </c:pt>
                <c:pt idx="2">
                  <c:v>1050308</c:v>
                </c:pt>
                <c:pt idx="3">
                  <c:v>1293089.6000000001</c:v>
                </c:pt>
                <c:pt idx="4">
                  <c:v>1579187.52</c:v>
                </c:pt>
                <c:pt idx="5">
                  <c:v>1941225.024</c:v>
                </c:pt>
                <c:pt idx="6">
                  <c:v>2442990.0288</c:v>
                </c:pt>
              </c:numCache>
            </c:numRef>
          </c:val>
          <c:extLst>
            <c:ext xmlns:c16="http://schemas.microsoft.com/office/drawing/2014/chart" uri="{C3380CC4-5D6E-409C-BE32-E72D297353CC}">
              <c16:uniqueId val="{00000001-DBEA-4590-BCA0-AC8F47A70CF3}"/>
            </c:ext>
          </c:extLst>
        </c:ser>
        <c:ser>
          <c:idx val="2"/>
          <c:order val="2"/>
          <c:tx>
            <c:strRef>
              <c:f>'SC Installed Base'!$B$13</c:f>
              <c:strCache>
                <c:ptCount val="1"/>
                <c:pt idx="0">
                  <c:v>Carrier Indoor</c:v>
                </c:pt>
              </c:strCache>
            </c:strRef>
          </c:tx>
          <c:invertIfNegative val="0"/>
          <c:cat>
            <c:numRef>
              <c:f>'SC Installed Base'!$H$9:$N$9</c:f>
              <c:numCache>
                <c:formatCode>General</c:formatCode>
                <c:ptCount val="7"/>
                <c:pt idx="0">
                  <c:v>2016</c:v>
                </c:pt>
                <c:pt idx="1">
                  <c:v>2017</c:v>
                </c:pt>
                <c:pt idx="2">
                  <c:v>2018</c:v>
                </c:pt>
                <c:pt idx="3">
                  <c:v>2019</c:v>
                </c:pt>
                <c:pt idx="4">
                  <c:v>2020</c:v>
                </c:pt>
                <c:pt idx="5">
                  <c:v>2021</c:v>
                </c:pt>
                <c:pt idx="6">
                  <c:v>2022</c:v>
                </c:pt>
              </c:numCache>
            </c:numRef>
          </c:cat>
          <c:val>
            <c:numRef>
              <c:f>'SC Installed Base'!$H$13:$N$13</c:f>
              <c:numCache>
                <c:formatCode>_(* #,##0_);_(* \(#,##0\);_(* "-"??_);_(@_)</c:formatCode>
                <c:ptCount val="7"/>
                <c:pt idx="0">
                  <c:v>1513192.4</c:v>
                </c:pt>
                <c:pt idx="1">
                  <c:v>2455332.9</c:v>
                </c:pt>
                <c:pt idx="2">
                  <c:v>3644482.15</c:v>
                </c:pt>
                <c:pt idx="3">
                  <c:v>5115929.0924999993</c:v>
                </c:pt>
                <c:pt idx="4">
                  <c:v>6844815.2114999993</c:v>
                </c:pt>
                <c:pt idx="5">
                  <c:v>8828970.8786999993</c:v>
                </c:pt>
                <c:pt idx="6">
                  <c:v>11085477.391799999</c:v>
                </c:pt>
              </c:numCache>
            </c:numRef>
          </c:val>
          <c:extLst>
            <c:ext xmlns:c16="http://schemas.microsoft.com/office/drawing/2014/chart" uri="{C3380CC4-5D6E-409C-BE32-E72D297353CC}">
              <c16:uniqueId val="{00000002-DBEA-4590-BCA0-AC8F47A70CF3}"/>
            </c:ext>
          </c:extLst>
        </c:ser>
        <c:ser>
          <c:idx val="3"/>
          <c:order val="3"/>
          <c:tx>
            <c:strRef>
              <c:f>'SC Installed Base'!$B$14</c:f>
              <c:strCache>
                <c:ptCount val="1"/>
                <c:pt idx="0">
                  <c:v>Carrier Outdoor</c:v>
                </c:pt>
              </c:strCache>
            </c:strRef>
          </c:tx>
          <c:spPr>
            <a:solidFill>
              <a:schemeClr val="accent3">
                <a:lumMod val="75000"/>
              </a:schemeClr>
            </a:solidFill>
          </c:spPr>
          <c:invertIfNegative val="0"/>
          <c:cat>
            <c:numRef>
              <c:f>'SC Installed Base'!$H$9:$N$9</c:f>
              <c:numCache>
                <c:formatCode>General</c:formatCode>
                <c:ptCount val="7"/>
                <c:pt idx="0">
                  <c:v>2016</c:v>
                </c:pt>
                <c:pt idx="1">
                  <c:v>2017</c:v>
                </c:pt>
                <c:pt idx="2">
                  <c:v>2018</c:v>
                </c:pt>
                <c:pt idx="3">
                  <c:v>2019</c:v>
                </c:pt>
                <c:pt idx="4">
                  <c:v>2020</c:v>
                </c:pt>
                <c:pt idx="5">
                  <c:v>2021</c:v>
                </c:pt>
                <c:pt idx="6">
                  <c:v>2022</c:v>
                </c:pt>
              </c:numCache>
            </c:numRef>
          </c:cat>
          <c:val>
            <c:numRef>
              <c:f>'SC Installed Base'!$H$14:$N$14</c:f>
              <c:numCache>
                <c:formatCode>_(* #,##0_);_(* \(#,##0\);_(* "-"??_);_(@_)</c:formatCode>
                <c:ptCount val="7"/>
                <c:pt idx="0">
                  <c:v>578395.30000000005</c:v>
                </c:pt>
                <c:pt idx="1">
                  <c:v>879195.5</c:v>
                </c:pt>
                <c:pt idx="2">
                  <c:v>1277022.5</c:v>
                </c:pt>
                <c:pt idx="3">
                  <c:v>1762034.72</c:v>
                </c:pt>
                <c:pt idx="4">
                  <c:v>2373453.0359999998</c:v>
                </c:pt>
                <c:pt idx="5">
                  <c:v>3137944.5867999997</c:v>
                </c:pt>
                <c:pt idx="6">
                  <c:v>4069493.7676999997</c:v>
                </c:pt>
              </c:numCache>
            </c:numRef>
          </c:val>
          <c:extLst>
            <c:ext xmlns:c16="http://schemas.microsoft.com/office/drawing/2014/chart" uri="{C3380CC4-5D6E-409C-BE32-E72D297353CC}">
              <c16:uniqueId val="{00000003-DBEA-4590-BCA0-AC8F47A70CF3}"/>
            </c:ext>
          </c:extLst>
        </c:ser>
        <c:dLbls>
          <c:showLegendKey val="0"/>
          <c:showVal val="0"/>
          <c:showCatName val="0"/>
          <c:showSerName val="0"/>
          <c:showPercent val="0"/>
          <c:showBubbleSize val="0"/>
        </c:dLbls>
        <c:gapWidth val="150"/>
        <c:shape val="box"/>
        <c:axId val="618716216"/>
        <c:axId val="618716608"/>
        <c:axId val="0"/>
        <c:extLst>
          <c:ext xmlns:c15="http://schemas.microsoft.com/office/drawing/2012/chart" uri="{02D57815-91ED-43cb-92C2-25804820EDAC}">
            <c15:filteredBarSeries>
              <c15:ser>
                <c:idx val="4"/>
                <c:order val="4"/>
                <c:tx>
                  <c:strRef>
                    <c:extLst>
                      <c:ext uri="{02D57815-91ED-43cb-92C2-25804820EDAC}">
                        <c15:formulaRef>
                          <c15:sqref>'SC Installed Base'!#REF!</c15:sqref>
                        </c15:formulaRef>
                      </c:ext>
                    </c:extLst>
                    <c:strCache>
                      <c:ptCount val="1"/>
                      <c:pt idx="0">
                        <c:v>#REF!</c:v>
                      </c:pt>
                    </c:strCache>
                  </c:strRef>
                </c:tx>
                <c:spPr>
                  <a:solidFill>
                    <a:schemeClr val="accent6">
                      <a:lumMod val="75000"/>
                    </a:schemeClr>
                  </a:solidFill>
                </c:spPr>
                <c:invertIfNegative val="0"/>
                <c:cat>
                  <c:numRef>
                    <c:extLst>
                      <c:ext uri="{02D57815-91ED-43cb-92C2-25804820EDAC}">
                        <c15:formulaRef>
                          <c15:sqref>'SC Installed Base'!$H$9:$N$9</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uri="{02D57815-91ED-43cb-92C2-25804820EDAC}">
                        <c15:formulaRef>
                          <c15:sqref>'SC Installed Base'!#REF!</c15:sqref>
                        </c15:formulaRef>
                      </c:ext>
                    </c:extLst>
                    <c:numCache>
                      <c:formatCode>General</c:formatCode>
                      <c:ptCount val="1"/>
                      <c:pt idx="0">
                        <c:v>1</c:v>
                      </c:pt>
                    </c:numCache>
                  </c:numRef>
                </c:val>
                <c:extLst>
                  <c:ext xmlns:c16="http://schemas.microsoft.com/office/drawing/2014/chart" uri="{C3380CC4-5D6E-409C-BE32-E72D297353CC}">
                    <c16:uniqueId val="{00000004-DBEA-4590-BCA0-AC8F47A70CF3}"/>
                  </c:ext>
                </c:extLst>
              </c15:ser>
            </c15:filteredBarSeries>
          </c:ext>
        </c:extLst>
      </c:bar3DChart>
      <c:catAx>
        <c:axId val="618716216"/>
        <c:scaling>
          <c:orientation val="minMax"/>
        </c:scaling>
        <c:delete val="0"/>
        <c:axPos val="b"/>
        <c:numFmt formatCode="General" sourceLinked="0"/>
        <c:majorTickMark val="out"/>
        <c:minorTickMark val="none"/>
        <c:tickLblPos val="nextTo"/>
        <c:crossAx val="618716608"/>
        <c:crosses val="autoZero"/>
        <c:auto val="1"/>
        <c:lblAlgn val="ctr"/>
        <c:lblOffset val="100"/>
        <c:noMultiLvlLbl val="0"/>
      </c:catAx>
      <c:valAx>
        <c:axId val="618716608"/>
        <c:scaling>
          <c:orientation val="minMax"/>
        </c:scaling>
        <c:delete val="0"/>
        <c:axPos val="l"/>
        <c:majorGridlines/>
        <c:title>
          <c:tx>
            <c:rich>
              <a:bodyPr rot="-5400000" vert="horz"/>
              <a:lstStyle/>
              <a:p>
                <a:pPr>
                  <a:defRPr sz="1000"/>
                </a:pPr>
                <a:r>
                  <a:rPr lang="en-US" sz="1000"/>
                  <a:t>Small Cell Cumulative Shipments </a:t>
                </a:r>
              </a:p>
            </c:rich>
          </c:tx>
          <c:layout>
            <c:manualLayout>
              <c:xMode val="edge"/>
              <c:yMode val="edge"/>
              <c:x val="1.4783785957748579E-2"/>
              <c:y val="0.12736800403371029"/>
            </c:manualLayout>
          </c:layout>
          <c:overlay val="0"/>
        </c:title>
        <c:numFmt formatCode="#,##0,,\ &quot; M&quot;" sourceLinked="0"/>
        <c:majorTickMark val="out"/>
        <c:minorTickMark val="none"/>
        <c:tickLblPos val="nextTo"/>
        <c:crossAx val="618716216"/>
        <c:crosses val="autoZero"/>
        <c:crossBetween val="between"/>
      </c:valAx>
    </c:plotArea>
    <c:legend>
      <c:legendPos val="r"/>
      <c:layout>
        <c:manualLayout>
          <c:xMode val="edge"/>
          <c:yMode val="edge"/>
          <c:x val="0.75832440973910764"/>
          <c:y val="0.23580905287331269"/>
          <c:w val="0.24167559026089233"/>
          <c:h val="0.46955633738552932"/>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408913866024891"/>
          <c:y val="5.6569304155781E-2"/>
          <c:w val="0.5919526745644722"/>
          <c:h val="0.77330211314511299"/>
        </c:manualLayout>
      </c:layout>
      <c:bar3DChart>
        <c:barDir val="col"/>
        <c:grouping val="stacked"/>
        <c:varyColors val="0"/>
        <c:ser>
          <c:idx val="0"/>
          <c:order val="0"/>
          <c:tx>
            <c:strRef>
              <c:f>'SC Installed Base'!$B$32</c:f>
              <c:strCache>
                <c:ptCount val="1"/>
                <c:pt idx="0">
                  <c:v>Residential Femtocells</c:v>
                </c:pt>
              </c:strCache>
            </c:strRef>
          </c:tx>
          <c:spPr>
            <a:solidFill>
              <a:schemeClr val="bg1">
                <a:lumMod val="75000"/>
              </a:schemeClr>
            </a:solidFill>
          </c:spPr>
          <c:invertIfNegative val="0"/>
          <c:cat>
            <c:strRef>
              <c:f>'SC Installed Base'!$H$9:$N$10</c:f>
              <c:strCache>
                <c:ptCount val="7"/>
                <c:pt idx="0">
                  <c:v>2016</c:v>
                </c:pt>
                <c:pt idx="1">
                  <c:v>2017</c:v>
                </c:pt>
                <c:pt idx="2">
                  <c:v>2018</c:v>
                </c:pt>
                <c:pt idx="3">
                  <c:v>2019</c:v>
                </c:pt>
                <c:pt idx="4">
                  <c:v>2020</c:v>
                </c:pt>
                <c:pt idx="5">
                  <c:v>2021</c:v>
                </c:pt>
                <c:pt idx="6">
                  <c:v>2022</c:v>
                </c:pt>
              </c:strCache>
            </c:strRef>
          </c:cat>
          <c:val>
            <c:numRef>
              <c:f>'SC Installed Base'!$H$32:$N$32</c:f>
              <c:numCache>
                <c:formatCode>_(* #,##0_);_(* \(#,##0\);_(* "-"??_);_(@_)</c:formatCode>
                <c:ptCount val="7"/>
                <c:pt idx="0">
                  <c:v>9771220</c:v>
                </c:pt>
                <c:pt idx="1">
                  <c:v>9879706</c:v>
                </c:pt>
                <c:pt idx="2">
                  <c:v>9724986</c:v>
                </c:pt>
                <c:pt idx="3">
                  <c:v>9319490.8000000007</c:v>
                </c:pt>
                <c:pt idx="4">
                  <c:v>8728801.6000000015</c:v>
                </c:pt>
                <c:pt idx="5">
                  <c:v>7955692.4000000013</c:v>
                </c:pt>
                <c:pt idx="6">
                  <c:v>7037583.200000002</c:v>
                </c:pt>
              </c:numCache>
            </c:numRef>
          </c:val>
          <c:extLst>
            <c:ext xmlns:c16="http://schemas.microsoft.com/office/drawing/2014/chart" uri="{C3380CC4-5D6E-409C-BE32-E72D297353CC}">
              <c16:uniqueId val="{00000000-57D5-45EC-9E89-E2171BE5862A}"/>
            </c:ext>
          </c:extLst>
        </c:ser>
        <c:ser>
          <c:idx val="1"/>
          <c:order val="1"/>
          <c:tx>
            <c:strRef>
              <c:f>'SC Installed Base'!$B$33</c:f>
              <c:strCache>
                <c:ptCount val="1"/>
                <c:pt idx="0">
                  <c:v>Enterprise  SC</c:v>
                </c:pt>
              </c:strCache>
            </c:strRef>
          </c:tx>
          <c:spPr>
            <a:solidFill>
              <a:schemeClr val="tx1"/>
            </a:solidFill>
          </c:spPr>
          <c:invertIfNegative val="0"/>
          <c:cat>
            <c:strRef>
              <c:f>'SC Installed Base'!$H$9:$N$10</c:f>
              <c:strCache>
                <c:ptCount val="7"/>
                <c:pt idx="0">
                  <c:v>2016</c:v>
                </c:pt>
                <c:pt idx="1">
                  <c:v>2017</c:v>
                </c:pt>
                <c:pt idx="2">
                  <c:v>2018</c:v>
                </c:pt>
                <c:pt idx="3">
                  <c:v>2019</c:v>
                </c:pt>
                <c:pt idx="4">
                  <c:v>2020</c:v>
                </c:pt>
                <c:pt idx="5">
                  <c:v>2021</c:v>
                </c:pt>
                <c:pt idx="6">
                  <c:v>2022</c:v>
                </c:pt>
              </c:strCache>
            </c:strRef>
          </c:cat>
          <c:val>
            <c:numRef>
              <c:f>'SC Installed Base'!$H$33:$N$33</c:f>
              <c:numCache>
                <c:formatCode>_(* #,##0_);_(* \(#,##0\);_(* "-"??_);_(@_)</c:formatCode>
                <c:ptCount val="7"/>
                <c:pt idx="0">
                  <c:v>509102.5</c:v>
                </c:pt>
                <c:pt idx="1">
                  <c:v>704825.5</c:v>
                </c:pt>
                <c:pt idx="2">
                  <c:v>894278.1</c:v>
                </c:pt>
                <c:pt idx="3">
                  <c:v>1072405.22</c:v>
                </c:pt>
                <c:pt idx="4">
                  <c:v>1279543.7640000002</c:v>
                </c:pt>
                <c:pt idx="5">
                  <c:v>1544520.0168000001</c:v>
                </c:pt>
                <c:pt idx="6">
                  <c:v>1924135.5201600001</c:v>
                </c:pt>
              </c:numCache>
            </c:numRef>
          </c:val>
          <c:extLst>
            <c:ext xmlns:c16="http://schemas.microsoft.com/office/drawing/2014/chart" uri="{C3380CC4-5D6E-409C-BE32-E72D297353CC}">
              <c16:uniqueId val="{00000001-57D5-45EC-9E89-E2171BE5862A}"/>
            </c:ext>
          </c:extLst>
        </c:ser>
        <c:ser>
          <c:idx val="2"/>
          <c:order val="2"/>
          <c:tx>
            <c:strRef>
              <c:f>'SC Installed Base'!$B$34</c:f>
              <c:strCache>
                <c:ptCount val="1"/>
                <c:pt idx="0">
                  <c:v>Carrier Indoor SC</c:v>
                </c:pt>
              </c:strCache>
            </c:strRef>
          </c:tx>
          <c:invertIfNegative val="0"/>
          <c:cat>
            <c:strRef>
              <c:f>'SC Installed Base'!$H$9:$N$10</c:f>
              <c:strCache>
                <c:ptCount val="7"/>
                <c:pt idx="0">
                  <c:v>2016</c:v>
                </c:pt>
                <c:pt idx="1">
                  <c:v>2017</c:v>
                </c:pt>
                <c:pt idx="2">
                  <c:v>2018</c:v>
                </c:pt>
                <c:pt idx="3">
                  <c:v>2019</c:v>
                </c:pt>
                <c:pt idx="4">
                  <c:v>2020</c:v>
                </c:pt>
                <c:pt idx="5">
                  <c:v>2021</c:v>
                </c:pt>
                <c:pt idx="6">
                  <c:v>2022</c:v>
                </c:pt>
              </c:strCache>
            </c:strRef>
          </c:cat>
          <c:val>
            <c:numRef>
              <c:f>'SC Installed Base'!$H$34:$N$34</c:f>
              <c:numCache>
                <c:formatCode>_(* #,##0_);_(* \(#,##0\);_(* "-"??_);_(@_)</c:formatCode>
                <c:ptCount val="7"/>
                <c:pt idx="0">
                  <c:v>1479968.98</c:v>
                </c:pt>
                <c:pt idx="1">
                  <c:v>2397556.1510000001</c:v>
                </c:pt>
                <c:pt idx="2">
                  <c:v>3550260.5795</c:v>
                </c:pt>
                <c:pt idx="3">
                  <c:v>4970548.231075</c:v>
                </c:pt>
                <c:pt idx="4">
                  <c:v>6630986.1979599996</c:v>
                </c:pt>
                <c:pt idx="5">
                  <c:v>8526852.1563729998</c:v>
                </c:pt>
                <c:pt idx="6">
                  <c:v>10672503.895555001</c:v>
                </c:pt>
              </c:numCache>
            </c:numRef>
          </c:val>
          <c:extLst>
            <c:ext xmlns:c16="http://schemas.microsoft.com/office/drawing/2014/chart" uri="{C3380CC4-5D6E-409C-BE32-E72D297353CC}">
              <c16:uniqueId val="{00000002-57D5-45EC-9E89-E2171BE5862A}"/>
            </c:ext>
          </c:extLst>
        </c:ser>
        <c:ser>
          <c:idx val="3"/>
          <c:order val="3"/>
          <c:tx>
            <c:strRef>
              <c:f>'SC Installed Base'!$B$35</c:f>
              <c:strCache>
                <c:ptCount val="1"/>
                <c:pt idx="0">
                  <c:v>Carrier Outdoor SC</c:v>
                </c:pt>
              </c:strCache>
            </c:strRef>
          </c:tx>
          <c:spPr>
            <a:solidFill>
              <a:schemeClr val="accent3">
                <a:lumMod val="75000"/>
              </a:schemeClr>
            </a:solidFill>
          </c:spPr>
          <c:invertIfNegative val="0"/>
          <c:cat>
            <c:strRef>
              <c:f>'SC Installed Base'!$H$9:$N$10</c:f>
              <c:strCache>
                <c:ptCount val="7"/>
                <c:pt idx="0">
                  <c:v>2016</c:v>
                </c:pt>
                <c:pt idx="1">
                  <c:v>2017</c:v>
                </c:pt>
                <c:pt idx="2">
                  <c:v>2018</c:v>
                </c:pt>
                <c:pt idx="3">
                  <c:v>2019</c:v>
                </c:pt>
                <c:pt idx="4">
                  <c:v>2020</c:v>
                </c:pt>
                <c:pt idx="5">
                  <c:v>2021</c:v>
                </c:pt>
                <c:pt idx="6">
                  <c:v>2022</c:v>
                </c:pt>
              </c:strCache>
            </c:strRef>
          </c:cat>
          <c:val>
            <c:numRef>
              <c:f>'SC Installed Base'!$H$35:$N$35</c:f>
              <c:numCache>
                <c:formatCode>_(* #,##0_);_(* \(#,##0\);_(* "-"??_);_(@_)</c:formatCode>
                <c:ptCount val="7"/>
                <c:pt idx="0">
                  <c:v>561006.66300000006</c:v>
                </c:pt>
                <c:pt idx="1">
                  <c:v>853014.90800000017</c:v>
                </c:pt>
                <c:pt idx="2">
                  <c:v>1238071.6830000002</c:v>
                </c:pt>
                <c:pt idx="3">
                  <c:v>1705463.5558000002</c:v>
                </c:pt>
                <c:pt idx="4">
                  <c:v>2293147.3414400001</c:v>
                </c:pt>
                <c:pt idx="5">
                  <c:v>3026259.446372</c:v>
                </c:pt>
                <c:pt idx="6">
                  <c:v>3917113.6895949999</c:v>
                </c:pt>
              </c:numCache>
            </c:numRef>
          </c:val>
          <c:extLst>
            <c:ext xmlns:c16="http://schemas.microsoft.com/office/drawing/2014/chart" uri="{C3380CC4-5D6E-409C-BE32-E72D297353CC}">
              <c16:uniqueId val="{00000003-57D5-45EC-9E89-E2171BE5862A}"/>
            </c:ext>
          </c:extLst>
        </c:ser>
        <c:dLbls>
          <c:showLegendKey val="0"/>
          <c:showVal val="0"/>
          <c:showCatName val="0"/>
          <c:showSerName val="0"/>
          <c:showPercent val="0"/>
          <c:showBubbleSize val="0"/>
        </c:dLbls>
        <c:gapWidth val="150"/>
        <c:shape val="box"/>
        <c:axId val="618717392"/>
        <c:axId val="618717784"/>
        <c:axId val="0"/>
        <c:extLst>
          <c:ext xmlns:c15="http://schemas.microsoft.com/office/drawing/2012/chart" uri="{02D57815-91ED-43cb-92C2-25804820EDAC}">
            <c15:filteredBarSeries>
              <c15:ser>
                <c:idx val="4"/>
                <c:order val="4"/>
                <c:tx>
                  <c:strRef>
                    <c:extLst>
                      <c:ext uri="{02D57815-91ED-43cb-92C2-25804820EDAC}">
                        <c15:formulaRef>
                          <c15:sqref>'SC Installed Base'!#REF!</c15:sqref>
                        </c15:formulaRef>
                      </c:ext>
                    </c:extLst>
                    <c:strCache>
                      <c:ptCount val="1"/>
                      <c:pt idx="0">
                        <c:v>#REF!</c:v>
                      </c:pt>
                    </c:strCache>
                  </c:strRef>
                </c:tx>
                <c:spPr>
                  <a:solidFill>
                    <a:schemeClr val="accent6">
                      <a:lumMod val="75000"/>
                    </a:schemeClr>
                  </a:solidFill>
                </c:spPr>
                <c:invertIfNegative val="0"/>
                <c:cat>
                  <c:strRef>
                    <c:extLst>
                      <c:ext uri="{02D57815-91ED-43cb-92C2-25804820EDAC}">
                        <c15:formulaRef>
                          <c15:sqref>'SC Installed Base'!$H$9:$N$10</c15:sqref>
                        </c15:formulaRef>
                      </c:ext>
                    </c:extLst>
                    <c:strCache>
                      <c:ptCount val="7"/>
                      <c:pt idx="0">
                        <c:v>2016</c:v>
                      </c:pt>
                      <c:pt idx="1">
                        <c:v>2017</c:v>
                      </c:pt>
                      <c:pt idx="2">
                        <c:v>2018</c:v>
                      </c:pt>
                      <c:pt idx="3">
                        <c:v>2019</c:v>
                      </c:pt>
                      <c:pt idx="4">
                        <c:v>2020</c:v>
                      </c:pt>
                      <c:pt idx="5">
                        <c:v>2021</c:v>
                      </c:pt>
                      <c:pt idx="6">
                        <c:v>2022</c:v>
                      </c:pt>
                    </c:strCache>
                  </c:strRef>
                </c:cat>
                <c:val>
                  <c:numRef>
                    <c:extLst>
                      <c:ext uri="{02D57815-91ED-43cb-92C2-25804820EDAC}">
                        <c15:formulaRef>
                          <c15:sqref>'SC Installed Base'!#REF!</c15:sqref>
                        </c15:formulaRef>
                      </c:ext>
                    </c:extLst>
                    <c:numCache>
                      <c:formatCode>General</c:formatCode>
                      <c:ptCount val="1"/>
                      <c:pt idx="0">
                        <c:v>1</c:v>
                      </c:pt>
                    </c:numCache>
                  </c:numRef>
                </c:val>
                <c:extLst>
                  <c:ext xmlns:c16="http://schemas.microsoft.com/office/drawing/2014/chart" uri="{C3380CC4-5D6E-409C-BE32-E72D297353CC}">
                    <c16:uniqueId val="{00000004-57D5-45EC-9E89-E2171BE5862A}"/>
                  </c:ext>
                </c:extLst>
              </c15:ser>
            </c15:filteredBarSeries>
          </c:ext>
        </c:extLst>
      </c:bar3DChart>
      <c:catAx>
        <c:axId val="618717392"/>
        <c:scaling>
          <c:orientation val="minMax"/>
        </c:scaling>
        <c:delete val="0"/>
        <c:axPos val="b"/>
        <c:numFmt formatCode="General" sourceLinked="0"/>
        <c:majorTickMark val="out"/>
        <c:minorTickMark val="none"/>
        <c:tickLblPos val="nextTo"/>
        <c:crossAx val="618717784"/>
        <c:crosses val="autoZero"/>
        <c:auto val="1"/>
        <c:lblAlgn val="ctr"/>
        <c:lblOffset val="100"/>
        <c:noMultiLvlLbl val="0"/>
      </c:catAx>
      <c:valAx>
        <c:axId val="618717784"/>
        <c:scaling>
          <c:orientation val="minMax"/>
        </c:scaling>
        <c:delete val="0"/>
        <c:axPos val="l"/>
        <c:majorGridlines/>
        <c:title>
          <c:tx>
            <c:rich>
              <a:bodyPr rot="-5400000" vert="horz"/>
              <a:lstStyle/>
              <a:p>
                <a:pPr>
                  <a:defRPr sz="1000"/>
                </a:pPr>
                <a:r>
                  <a:rPr lang="en-US" sz="1000"/>
                  <a:t>Small Cell Installed Base</a:t>
                </a:r>
              </a:p>
            </c:rich>
          </c:tx>
          <c:layout>
            <c:manualLayout>
              <c:xMode val="edge"/>
              <c:yMode val="edge"/>
              <c:x val="1.4843220341517062E-2"/>
              <c:y val="0.21060072547111386"/>
            </c:manualLayout>
          </c:layout>
          <c:overlay val="0"/>
        </c:title>
        <c:numFmt formatCode="#,##0,,\ &quot; M&quot;" sourceLinked="0"/>
        <c:majorTickMark val="out"/>
        <c:minorTickMark val="none"/>
        <c:tickLblPos val="nextTo"/>
        <c:crossAx val="618717392"/>
        <c:crosses val="autoZero"/>
        <c:crossBetween val="between"/>
      </c:valAx>
    </c:plotArea>
    <c:legend>
      <c:legendPos val="r"/>
      <c:layout>
        <c:manualLayout>
          <c:xMode val="edge"/>
          <c:yMode val="edge"/>
          <c:x val="0.76268612316104922"/>
          <c:y val="0.23418459290526827"/>
          <c:w val="0.23731387683895075"/>
          <c:h val="0.51689629753727595"/>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780751963526683"/>
          <c:y val="5.6569304155781E-2"/>
          <c:w val="0.6867581154125646"/>
          <c:h val="0.77330211314511299"/>
        </c:manualLayout>
      </c:layout>
      <c:bar3DChart>
        <c:barDir val="col"/>
        <c:grouping val="stacked"/>
        <c:varyColors val="0"/>
        <c:ser>
          <c:idx val="5"/>
          <c:order val="0"/>
          <c:tx>
            <c:strRef>
              <c:f>'SC Installed Base'!$B$46</c:f>
              <c:strCache>
                <c:ptCount val="1"/>
                <c:pt idx="0">
                  <c:v>N Amer</c:v>
                </c:pt>
              </c:strCache>
            </c:strRef>
          </c:tx>
          <c:spPr>
            <a:solidFill>
              <a:schemeClr val="tx2"/>
            </a:solidFill>
          </c:spPr>
          <c:invertIfNegative val="0"/>
          <c:cat>
            <c:strRef>
              <c:f>'SC Installed Base'!$H$44:$N$45</c:f>
              <c:strCache>
                <c:ptCount val="7"/>
                <c:pt idx="0">
                  <c:v>2016</c:v>
                </c:pt>
                <c:pt idx="1">
                  <c:v>2017</c:v>
                </c:pt>
                <c:pt idx="2">
                  <c:v>2018</c:v>
                </c:pt>
                <c:pt idx="3">
                  <c:v>2019</c:v>
                </c:pt>
                <c:pt idx="4">
                  <c:v>2020</c:v>
                </c:pt>
                <c:pt idx="5">
                  <c:v>2021</c:v>
                </c:pt>
                <c:pt idx="6">
                  <c:v>2022</c:v>
                </c:pt>
              </c:strCache>
            </c:strRef>
          </c:cat>
          <c:val>
            <c:numRef>
              <c:f>'SC Installed Base'!$H$46:$N$46</c:f>
              <c:numCache>
                <c:formatCode>_(* #,##0_);_(* \(#,##0\);_(* "-"??_);_(@_)</c:formatCode>
                <c:ptCount val="7"/>
                <c:pt idx="0">
                  <c:v>3596554.3916682466</c:v>
                </c:pt>
                <c:pt idx="1">
                  <c:v>3419904.1649179682</c:v>
                </c:pt>
                <c:pt idx="2">
                  <c:v>4020156.9994637975</c:v>
                </c:pt>
                <c:pt idx="3">
                  <c:v>4392234.6543141305</c:v>
                </c:pt>
                <c:pt idx="4">
                  <c:v>4992848.8153196303</c:v>
                </c:pt>
                <c:pt idx="5">
                  <c:v>5655924.9579127701</c:v>
                </c:pt>
                <c:pt idx="6">
                  <c:v>6507982.5100264903</c:v>
                </c:pt>
              </c:numCache>
            </c:numRef>
          </c:val>
          <c:extLst>
            <c:ext xmlns:c16="http://schemas.microsoft.com/office/drawing/2014/chart" uri="{C3380CC4-5D6E-409C-BE32-E72D297353CC}">
              <c16:uniqueId val="{00000000-1ED1-429F-85DF-E28EB68FD495}"/>
            </c:ext>
          </c:extLst>
        </c:ser>
        <c:ser>
          <c:idx val="6"/>
          <c:order val="1"/>
          <c:tx>
            <c:strRef>
              <c:f>'SC Installed Base'!$B$47</c:f>
              <c:strCache>
                <c:ptCount val="1"/>
                <c:pt idx="0">
                  <c:v>L Amer</c:v>
                </c:pt>
              </c:strCache>
            </c:strRef>
          </c:tx>
          <c:spPr>
            <a:solidFill>
              <a:schemeClr val="tx1"/>
            </a:solidFill>
          </c:spPr>
          <c:invertIfNegative val="0"/>
          <c:cat>
            <c:strRef>
              <c:f>'SC Installed Base'!$H$44:$N$45</c:f>
              <c:strCache>
                <c:ptCount val="7"/>
                <c:pt idx="0">
                  <c:v>2016</c:v>
                </c:pt>
                <c:pt idx="1">
                  <c:v>2017</c:v>
                </c:pt>
                <c:pt idx="2">
                  <c:v>2018</c:v>
                </c:pt>
                <c:pt idx="3">
                  <c:v>2019</c:v>
                </c:pt>
                <c:pt idx="4">
                  <c:v>2020</c:v>
                </c:pt>
                <c:pt idx="5">
                  <c:v>2021</c:v>
                </c:pt>
                <c:pt idx="6">
                  <c:v>2022</c:v>
                </c:pt>
              </c:strCache>
            </c:strRef>
          </c:cat>
          <c:val>
            <c:numRef>
              <c:f>'SC Installed Base'!$H$47:$N$47</c:f>
              <c:numCache>
                <c:formatCode>_(* #,##0_);_(* \(#,##0\);_(* "-"??_);_(@_)</c:formatCode>
                <c:ptCount val="7"/>
                <c:pt idx="0">
                  <c:v>392409.52453205013</c:v>
                </c:pt>
                <c:pt idx="1">
                  <c:v>569894.09366604465</c:v>
                </c:pt>
                <c:pt idx="2">
                  <c:v>661635.88104323414</c:v>
                </c:pt>
                <c:pt idx="3">
                  <c:v>680376.68997678289</c:v>
                </c:pt>
                <c:pt idx="4">
                  <c:v>707145.729467356</c:v>
                </c:pt>
                <c:pt idx="5">
                  <c:v>737764.18977250578</c:v>
                </c:pt>
                <c:pt idx="6">
                  <c:v>782680.32585343672</c:v>
                </c:pt>
              </c:numCache>
            </c:numRef>
          </c:val>
          <c:extLst>
            <c:ext xmlns:c16="http://schemas.microsoft.com/office/drawing/2014/chart" uri="{C3380CC4-5D6E-409C-BE32-E72D297353CC}">
              <c16:uniqueId val="{00000001-1ED1-429F-85DF-E28EB68FD495}"/>
            </c:ext>
          </c:extLst>
        </c:ser>
        <c:ser>
          <c:idx val="7"/>
          <c:order val="2"/>
          <c:tx>
            <c:strRef>
              <c:f>'SC Installed Base'!$B$48</c:f>
              <c:strCache>
                <c:ptCount val="1"/>
                <c:pt idx="0">
                  <c:v>Eur</c:v>
                </c:pt>
              </c:strCache>
            </c:strRef>
          </c:tx>
          <c:spPr>
            <a:solidFill>
              <a:schemeClr val="accent3">
                <a:lumMod val="50000"/>
              </a:schemeClr>
            </a:solidFill>
          </c:spPr>
          <c:invertIfNegative val="0"/>
          <c:cat>
            <c:strRef>
              <c:f>'SC Installed Base'!$H$44:$N$45</c:f>
              <c:strCache>
                <c:ptCount val="7"/>
                <c:pt idx="0">
                  <c:v>2016</c:v>
                </c:pt>
                <c:pt idx="1">
                  <c:v>2017</c:v>
                </c:pt>
                <c:pt idx="2">
                  <c:v>2018</c:v>
                </c:pt>
                <c:pt idx="3">
                  <c:v>2019</c:v>
                </c:pt>
                <c:pt idx="4">
                  <c:v>2020</c:v>
                </c:pt>
                <c:pt idx="5">
                  <c:v>2021</c:v>
                </c:pt>
                <c:pt idx="6">
                  <c:v>2022</c:v>
                </c:pt>
              </c:strCache>
            </c:strRef>
          </c:cat>
          <c:val>
            <c:numRef>
              <c:f>'SC Installed Base'!$H$48:$N$48</c:f>
              <c:numCache>
                <c:formatCode>_(* #,##0_);_(* \(#,##0\);_(* "-"??_);_(@_)</c:formatCode>
                <c:ptCount val="7"/>
                <c:pt idx="0">
                  <c:v>3473414.3519170377</c:v>
                </c:pt>
                <c:pt idx="1">
                  <c:v>3186475.6574408896</c:v>
                </c:pt>
                <c:pt idx="2">
                  <c:v>2393132.1455378914</c:v>
                </c:pt>
                <c:pt idx="3">
                  <c:v>2164678.6807723269</c:v>
                </c:pt>
                <c:pt idx="4">
                  <c:v>2410359.7564544906</c:v>
                </c:pt>
                <c:pt idx="5">
                  <c:v>2707581.136460349</c:v>
                </c:pt>
                <c:pt idx="6">
                  <c:v>3002166.2915592659</c:v>
                </c:pt>
              </c:numCache>
            </c:numRef>
          </c:val>
          <c:extLst>
            <c:ext xmlns:c16="http://schemas.microsoft.com/office/drawing/2014/chart" uri="{C3380CC4-5D6E-409C-BE32-E72D297353CC}">
              <c16:uniqueId val="{00000002-1ED1-429F-85DF-E28EB68FD495}"/>
            </c:ext>
          </c:extLst>
        </c:ser>
        <c:ser>
          <c:idx val="8"/>
          <c:order val="3"/>
          <c:tx>
            <c:strRef>
              <c:f>'SC Installed Base'!$B$49</c:f>
              <c:strCache>
                <c:ptCount val="1"/>
                <c:pt idx="0">
                  <c:v>China</c:v>
                </c:pt>
              </c:strCache>
            </c:strRef>
          </c:tx>
          <c:spPr>
            <a:solidFill>
              <a:schemeClr val="accent2">
                <a:lumMod val="75000"/>
              </a:schemeClr>
            </a:solidFill>
          </c:spPr>
          <c:invertIfNegative val="0"/>
          <c:cat>
            <c:strRef>
              <c:f>'SC Installed Base'!$H$44:$N$45</c:f>
              <c:strCache>
                <c:ptCount val="7"/>
                <c:pt idx="0">
                  <c:v>2016</c:v>
                </c:pt>
                <c:pt idx="1">
                  <c:v>2017</c:v>
                </c:pt>
                <c:pt idx="2">
                  <c:v>2018</c:v>
                </c:pt>
                <c:pt idx="3">
                  <c:v>2019</c:v>
                </c:pt>
                <c:pt idx="4">
                  <c:v>2020</c:v>
                </c:pt>
                <c:pt idx="5">
                  <c:v>2021</c:v>
                </c:pt>
                <c:pt idx="6">
                  <c:v>2022</c:v>
                </c:pt>
              </c:strCache>
            </c:strRef>
          </c:cat>
          <c:val>
            <c:numRef>
              <c:f>'SC Installed Base'!$H$49:$N$49</c:f>
              <c:numCache>
                <c:formatCode>_(* #,##0_);_(* \(#,##0\);_(* "-"??_);_(@_)</c:formatCode>
                <c:ptCount val="7"/>
                <c:pt idx="0">
                  <c:v>2019004.7097860626</c:v>
                </c:pt>
                <c:pt idx="1">
                  <c:v>2686780.7636461086</c:v>
                </c:pt>
                <c:pt idx="2">
                  <c:v>3645723.3688966171</c:v>
                </c:pt>
                <c:pt idx="3">
                  <c:v>4415770.3644493045</c:v>
                </c:pt>
                <c:pt idx="4">
                  <c:v>5332764.0158460354</c:v>
                </c:pt>
                <c:pt idx="5">
                  <c:v>6233361.5837464258</c:v>
                </c:pt>
                <c:pt idx="6">
                  <c:v>7055456.4746836424</c:v>
                </c:pt>
              </c:numCache>
            </c:numRef>
          </c:val>
          <c:extLst>
            <c:ext xmlns:c16="http://schemas.microsoft.com/office/drawing/2014/chart" uri="{C3380CC4-5D6E-409C-BE32-E72D297353CC}">
              <c16:uniqueId val="{00000003-1ED1-429F-85DF-E28EB68FD495}"/>
            </c:ext>
          </c:extLst>
        </c:ser>
        <c:ser>
          <c:idx val="9"/>
          <c:order val="4"/>
          <c:tx>
            <c:strRef>
              <c:f>'SC Installed Base'!$B$50</c:f>
              <c:strCache>
                <c:ptCount val="1"/>
                <c:pt idx="0">
                  <c:v>APAC</c:v>
                </c:pt>
              </c:strCache>
            </c:strRef>
          </c:tx>
          <c:spPr>
            <a:solidFill>
              <a:schemeClr val="bg2">
                <a:lumMod val="50000"/>
              </a:schemeClr>
            </a:solidFill>
          </c:spPr>
          <c:invertIfNegative val="0"/>
          <c:cat>
            <c:strRef>
              <c:f>'SC Installed Base'!$H$44:$N$45</c:f>
              <c:strCache>
                <c:ptCount val="7"/>
                <c:pt idx="0">
                  <c:v>2016</c:v>
                </c:pt>
                <c:pt idx="1">
                  <c:v>2017</c:v>
                </c:pt>
                <c:pt idx="2">
                  <c:v>2018</c:v>
                </c:pt>
                <c:pt idx="3">
                  <c:v>2019</c:v>
                </c:pt>
                <c:pt idx="4">
                  <c:v>2020</c:v>
                </c:pt>
                <c:pt idx="5">
                  <c:v>2021</c:v>
                </c:pt>
                <c:pt idx="6">
                  <c:v>2022</c:v>
                </c:pt>
              </c:strCache>
            </c:strRef>
          </c:cat>
          <c:val>
            <c:numRef>
              <c:f>'SC Installed Base'!$H$50:$N$50</c:f>
              <c:numCache>
                <c:formatCode>_(* #,##0_);_(* \(#,##0\);_(* "-"??_);_(@_)</c:formatCode>
                <c:ptCount val="7"/>
                <c:pt idx="0">
                  <c:v>1889214.5319718202</c:v>
                </c:pt>
                <c:pt idx="1">
                  <c:v>2980320.33757979</c:v>
                </c:pt>
                <c:pt idx="2">
                  <c:v>3723045.3679075502</c:v>
                </c:pt>
                <c:pt idx="3">
                  <c:v>4371441.9314721543</c:v>
                </c:pt>
                <c:pt idx="4">
                  <c:v>4354404.6911041699</c:v>
                </c:pt>
                <c:pt idx="5">
                  <c:v>4544751.9973827181</c:v>
                </c:pt>
                <c:pt idx="6">
                  <c:v>4956958.2501107901</c:v>
                </c:pt>
              </c:numCache>
            </c:numRef>
          </c:val>
          <c:extLst>
            <c:ext xmlns:c16="http://schemas.microsoft.com/office/drawing/2014/chart" uri="{C3380CC4-5D6E-409C-BE32-E72D297353CC}">
              <c16:uniqueId val="{00000004-1ED1-429F-85DF-E28EB68FD495}"/>
            </c:ext>
          </c:extLst>
        </c:ser>
        <c:ser>
          <c:idx val="10"/>
          <c:order val="5"/>
          <c:tx>
            <c:strRef>
              <c:f>'SC Installed Base'!$B$51</c:f>
              <c:strCache>
                <c:ptCount val="1"/>
                <c:pt idx="0">
                  <c:v>MEA</c:v>
                </c:pt>
              </c:strCache>
            </c:strRef>
          </c:tx>
          <c:spPr>
            <a:solidFill>
              <a:schemeClr val="bg1">
                <a:lumMod val="65000"/>
              </a:schemeClr>
            </a:solidFill>
          </c:spPr>
          <c:invertIfNegative val="0"/>
          <c:cat>
            <c:strRef>
              <c:f>'SC Installed Base'!$H$44:$N$45</c:f>
              <c:strCache>
                <c:ptCount val="7"/>
                <c:pt idx="0">
                  <c:v>2016</c:v>
                </c:pt>
                <c:pt idx="1">
                  <c:v>2017</c:v>
                </c:pt>
                <c:pt idx="2">
                  <c:v>2018</c:v>
                </c:pt>
                <c:pt idx="3">
                  <c:v>2019</c:v>
                </c:pt>
                <c:pt idx="4">
                  <c:v>2020</c:v>
                </c:pt>
                <c:pt idx="5">
                  <c:v>2021</c:v>
                </c:pt>
                <c:pt idx="6">
                  <c:v>2022</c:v>
                </c:pt>
              </c:strCache>
            </c:strRef>
          </c:cat>
          <c:val>
            <c:numRef>
              <c:f>'SC Installed Base'!$H$51:$N$51</c:f>
              <c:numCache>
                <c:formatCode>_(* #,##0_);_(* \(#,##0\);_(* "-"??_);_(@_)</c:formatCode>
                <c:ptCount val="7"/>
                <c:pt idx="0">
                  <c:v>950700.63312478457</c:v>
                </c:pt>
                <c:pt idx="1">
                  <c:v>991727.54174920148</c:v>
                </c:pt>
                <c:pt idx="2">
                  <c:v>963902.59965090768</c:v>
                </c:pt>
                <c:pt idx="3">
                  <c:v>1043405.4858903019</c:v>
                </c:pt>
                <c:pt idx="4">
                  <c:v>1134955.8952083173</c:v>
                </c:pt>
                <c:pt idx="5">
                  <c:v>1173940.1542702299</c:v>
                </c:pt>
                <c:pt idx="6">
                  <c:v>1246092.4530763773</c:v>
                </c:pt>
              </c:numCache>
            </c:numRef>
          </c:val>
          <c:extLst>
            <c:ext xmlns:c16="http://schemas.microsoft.com/office/drawing/2014/chart" uri="{C3380CC4-5D6E-409C-BE32-E72D297353CC}">
              <c16:uniqueId val="{00000005-1ED1-429F-85DF-E28EB68FD495}"/>
            </c:ext>
          </c:extLst>
        </c:ser>
        <c:dLbls>
          <c:showLegendKey val="0"/>
          <c:showVal val="0"/>
          <c:showCatName val="0"/>
          <c:showSerName val="0"/>
          <c:showPercent val="0"/>
          <c:showBubbleSize val="0"/>
        </c:dLbls>
        <c:gapWidth val="150"/>
        <c:shape val="box"/>
        <c:axId val="618718568"/>
        <c:axId val="618718960"/>
        <c:axId val="0"/>
      </c:bar3DChart>
      <c:catAx>
        <c:axId val="618718568"/>
        <c:scaling>
          <c:orientation val="minMax"/>
        </c:scaling>
        <c:delete val="0"/>
        <c:axPos val="b"/>
        <c:numFmt formatCode="General" sourceLinked="0"/>
        <c:majorTickMark val="out"/>
        <c:minorTickMark val="none"/>
        <c:tickLblPos val="nextTo"/>
        <c:crossAx val="618718960"/>
        <c:crosses val="autoZero"/>
        <c:auto val="1"/>
        <c:lblAlgn val="ctr"/>
        <c:lblOffset val="100"/>
        <c:noMultiLvlLbl val="0"/>
      </c:catAx>
      <c:valAx>
        <c:axId val="618718960"/>
        <c:scaling>
          <c:orientation val="minMax"/>
        </c:scaling>
        <c:delete val="0"/>
        <c:axPos val="l"/>
        <c:majorGridlines/>
        <c:title>
          <c:tx>
            <c:rich>
              <a:bodyPr rot="-5400000" vert="horz"/>
              <a:lstStyle/>
              <a:p>
                <a:pPr>
                  <a:defRPr sz="1000"/>
                </a:pPr>
                <a:r>
                  <a:rPr lang="en-US" sz="1000"/>
                  <a:t>Small Cell Installed Base</a:t>
                </a:r>
              </a:p>
            </c:rich>
          </c:tx>
          <c:layout>
            <c:manualLayout>
              <c:xMode val="edge"/>
              <c:yMode val="edge"/>
              <c:x val="1.6033924962919457E-2"/>
              <c:y val="0.22517874078510364"/>
            </c:manualLayout>
          </c:layout>
          <c:overlay val="0"/>
        </c:title>
        <c:numFmt formatCode="#,##0,,\ &quot; M&quot;" sourceLinked="0"/>
        <c:majorTickMark val="out"/>
        <c:minorTickMark val="none"/>
        <c:tickLblPos val="nextTo"/>
        <c:crossAx val="618718568"/>
        <c:crosses val="autoZero"/>
        <c:crossBetween val="between"/>
      </c:valAx>
    </c:plotArea>
    <c:legend>
      <c:legendPos val="r"/>
      <c:layout>
        <c:manualLayout>
          <c:xMode val="edge"/>
          <c:yMode val="edge"/>
          <c:x val="0.85010795439812603"/>
          <c:y val="0.26779130722391631"/>
          <c:w val="0.13905909401280933"/>
          <c:h val="0.45559592480718225"/>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Shares'!$F$10</c:f>
              <c:strCache>
                <c:ptCount val="1"/>
                <c:pt idx="0">
                  <c:v>1H'17</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1294-4F90-80C8-3022A01E8BDA}"/>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1294-4F90-80C8-3022A01E8BDA}"/>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1294-4F90-80C8-3022A01E8BDA}"/>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1294-4F90-80C8-3022A01E8BDA}"/>
              </c:ext>
            </c:extLst>
          </c:dPt>
          <c:dPt>
            <c:idx val="4"/>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9-1294-4F90-80C8-3022A01E8BDA}"/>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1294-4F90-80C8-3022A01E8BDA}"/>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1294-4F90-80C8-3022A01E8BDA}"/>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1294-4F90-80C8-3022A01E8BDA}"/>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1294-4F90-80C8-3022A01E8BDA}"/>
              </c:ext>
            </c:extLst>
          </c:dPt>
          <c:dLbls>
            <c:dLbl>
              <c:idx val="0"/>
              <c:layout>
                <c:manualLayout>
                  <c:x val="0.11688754381476235"/>
                  <c:y val="-0.1169559845752580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294-4F90-80C8-3022A01E8BDA}"/>
                </c:ext>
              </c:extLst>
            </c:dLbl>
            <c:dLbl>
              <c:idx val="1"/>
              <c:layout>
                <c:manualLayout>
                  <c:x val="0.12768843237136798"/>
                  <c:y val="-3.43551719773157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294-4F90-80C8-3022A01E8BDA}"/>
                </c:ext>
              </c:extLst>
            </c:dLbl>
            <c:dLbl>
              <c:idx val="2"/>
              <c:layout>
                <c:manualLayout>
                  <c:x val="4.9343266760666048E-2"/>
                  <c:y val="0.1389339242704357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294-4F90-80C8-3022A01E8BDA}"/>
                </c:ext>
              </c:extLst>
            </c:dLbl>
            <c:dLbl>
              <c:idx val="3"/>
              <c:delete val="1"/>
              <c:extLst>
                <c:ext xmlns:c15="http://schemas.microsoft.com/office/drawing/2012/chart" uri="{CE6537A1-D6FC-4f65-9D91-7224C49458BB}"/>
                <c:ext xmlns:c16="http://schemas.microsoft.com/office/drawing/2014/chart" uri="{C3380CC4-5D6E-409C-BE32-E72D297353CC}">
                  <c16:uniqueId val="{00000007-1294-4F90-80C8-3022A01E8BDA}"/>
                </c:ext>
              </c:extLst>
            </c:dLbl>
            <c:dLbl>
              <c:idx val="4"/>
              <c:layout>
                <c:manualLayout>
                  <c:x val="-0.11893331760478679"/>
                  <c:y val="0.10966613598803387"/>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007"/>
                        <a:gd name="adj2" fmla="val -74253"/>
                      </a:avLst>
                    </a:prstGeom>
                    <a:noFill/>
                    <a:ln>
                      <a:noFill/>
                    </a:ln>
                  </c15:spPr>
                </c:ext>
                <c:ext xmlns:c16="http://schemas.microsoft.com/office/drawing/2014/chart" uri="{C3380CC4-5D6E-409C-BE32-E72D297353CC}">
                  <c16:uniqueId val="{00000009-1294-4F90-80C8-3022A01E8BDA}"/>
                </c:ext>
              </c:extLst>
            </c:dLbl>
            <c:dLbl>
              <c:idx val="5"/>
              <c:layout>
                <c:manualLayout>
                  <c:x val="-0.14243553886345842"/>
                  <c:y val="-8.037410169419005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294-4F90-80C8-3022A01E8BDA}"/>
                </c:ext>
              </c:extLst>
            </c:dLbl>
            <c:dLbl>
              <c:idx val="6"/>
              <c:layout>
                <c:manualLayout>
                  <c:x val="-8.318461620619487E-2"/>
                  <c:y val="-0.1531777428746142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1294-4F90-80C8-3022A01E8BDA}"/>
                </c:ext>
              </c:extLst>
            </c:dLbl>
            <c:dLbl>
              <c:idx val="7"/>
              <c:layout>
                <c:manualLayout>
                  <c:x val="4.8442329238331232E-3"/>
                  <c:y val="-0.154970164926361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1294-4F90-80C8-3022A01E8BDA}"/>
                </c:ext>
              </c:extLst>
            </c:dLbl>
            <c:dLbl>
              <c:idx val="8"/>
              <c:layout>
                <c:manualLayout>
                  <c:x val="-4.75753392097664E-2"/>
                  <c:y val="-0.107006787368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1294-4F90-80C8-3022A01E8BDA}"/>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Shares'!$C$11:$C$18</c:f>
              <c:strCache>
                <c:ptCount val="8"/>
                <c:pt idx="0">
                  <c:v>Airspan</c:v>
                </c:pt>
                <c:pt idx="1">
                  <c:v>Nokia</c:v>
                </c:pt>
                <c:pt idx="2">
                  <c:v>Ericsson</c:v>
                </c:pt>
                <c:pt idx="3">
                  <c:v>Fujitsu</c:v>
                </c:pt>
                <c:pt idx="4">
                  <c:v>Huawei</c:v>
                </c:pt>
                <c:pt idx="5">
                  <c:v>Samsung</c:v>
                </c:pt>
                <c:pt idx="6">
                  <c:v>ZTE</c:v>
                </c:pt>
                <c:pt idx="7">
                  <c:v>Others (Fujitsu)</c:v>
                </c:pt>
              </c:strCache>
            </c:strRef>
          </c:cat>
          <c:val>
            <c:numRef>
              <c:f>'Market Shares'!$F$11:$F$18</c:f>
              <c:numCache>
                <c:formatCode>"$"#,###,," M"</c:formatCode>
                <c:ptCount val="8"/>
                <c:pt idx="0">
                  <c:v>33890817.976768002</c:v>
                </c:pt>
                <c:pt idx="1">
                  <c:v>115551360</c:v>
                </c:pt>
                <c:pt idx="2">
                  <c:v>31380387.015525933</c:v>
                </c:pt>
                <c:pt idx="3">
                  <c:v>0</c:v>
                </c:pt>
                <c:pt idx="4">
                  <c:v>68310000</c:v>
                </c:pt>
                <c:pt idx="5">
                  <c:v>21966270.910868153</c:v>
                </c:pt>
                <c:pt idx="6">
                  <c:v>15690193.507762967</c:v>
                </c:pt>
                <c:pt idx="7">
                  <c:v>14462685.938123822</c:v>
                </c:pt>
              </c:numCache>
            </c:numRef>
          </c:val>
          <c:extLst>
            <c:ext xmlns:c16="http://schemas.microsoft.com/office/drawing/2014/chart" uri="{C3380CC4-5D6E-409C-BE32-E72D297353CC}">
              <c16:uniqueId val="{00000012-1294-4F90-80C8-3022A01E8BDA}"/>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Shares'!$F$10</c:f>
              <c:strCache>
                <c:ptCount val="1"/>
                <c:pt idx="0">
                  <c:v>1H'17</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2FA8-4CF2-99E7-7EF0A2A05CAB}"/>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2FA8-4CF2-99E7-7EF0A2A05CAB}"/>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2FA8-4CF2-99E7-7EF0A2A05CAB}"/>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2FA8-4CF2-99E7-7EF0A2A05CAB}"/>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2FA8-4CF2-99E7-7EF0A2A05CAB}"/>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2FA8-4CF2-99E7-7EF0A2A05CAB}"/>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2FA8-4CF2-99E7-7EF0A2A05CAB}"/>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2FA8-4CF2-99E7-7EF0A2A05CAB}"/>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2FA8-4CF2-99E7-7EF0A2A05CAB}"/>
              </c:ext>
            </c:extLst>
          </c:dPt>
          <c:dLbls>
            <c:dLbl>
              <c:idx val="0"/>
              <c:layout>
                <c:manualLayout>
                  <c:x val="0.14077506437006784"/>
                  <c:y val="-0.1347960680864238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FA8-4CF2-99E7-7EF0A2A05CAB}"/>
                </c:ext>
              </c:extLst>
            </c:dLbl>
            <c:dLbl>
              <c:idx val="1"/>
              <c:layout>
                <c:manualLayout>
                  <c:x val="0.12768843237136798"/>
                  <c:y val="-3.43551719773157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FA8-4CF2-99E7-7EF0A2A05CAB}"/>
                </c:ext>
              </c:extLst>
            </c:dLbl>
            <c:dLbl>
              <c:idx val="2"/>
              <c:layout>
                <c:manualLayout>
                  <c:x val="0.11345303501169134"/>
                  <c:y val="0.1162924282915297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FA8-4CF2-99E7-7EF0A2A05CAB}"/>
                </c:ext>
              </c:extLst>
            </c:dLbl>
            <c:dLbl>
              <c:idx val="3"/>
              <c:layout>
                <c:manualLayout>
                  <c:x val="-0.11489570406102038"/>
                  <c:y val="0.139467693081151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FA8-4CF2-99E7-7EF0A2A05CAB}"/>
                </c:ext>
              </c:extLst>
            </c:dLbl>
            <c:dLbl>
              <c:idx val="4"/>
              <c:layout>
                <c:manualLayout>
                  <c:x val="-0.26128316949519692"/>
                  <c:y val="-3.5239391777720966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1603"/>
                        <a:gd name="adj2" fmla="val -2712"/>
                      </a:avLst>
                    </a:prstGeom>
                    <a:noFill/>
                    <a:ln>
                      <a:noFill/>
                    </a:ln>
                  </c15:spPr>
                </c:ext>
                <c:ext xmlns:c16="http://schemas.microsoft.com/office/drawing/2014/chart" uri="{C3380CC4-5D6E-409C-BE32-E72D297353CC}">
                  <c16:uniqueId val="{00000009-2FA8-4CF2-99E7-7EF0A2A05CAB}"/>
                </c:ext>
              </c:extLst>
            </c:dLbl>
            <c:dLbl>
              <c:idx val="5"/>
              <c:layout>
                <c:manualLayout>
                  <c:x val="-0.19441293442571042"/>
                  <c:y val="-0.1211287917142597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2FA8-4CF2-99E7-7EF0A2A05CAB}"/>
                </c:ext>
              </c:extLst>
            </c:dLbl>
            <c:dLbl>
              <c:idx val="6"/>
              <c:layout>
                <c:manualLayout>
                  <c:x val="-0.11099445284060097"/>
                  <c:y val="-0.1531777003927959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2FA8-4CF2-99E7-7EF0A2A05CAB}"/>
                </c:ext>
              </c:extLst>
            </c:dLbl>
            <c:dLbl>
              <c:idx val="7"/>
              <c:layout>
                <c:manualLayout>
                  <c:x val="-2.0687632654107446E-2"/>
                  <c:y val="-0.154970294866713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2FA8-4CF2-99E7-7EF0A2A05CAB}"/>
                </c:ext>
              </c:extLst>
            </c:dLbl>
            <c:dLbl>
              <c:idx val="8"/>
              <c:layout>
                <c:manualLayout>
                  <c:x val="7.0509788823958988E-2"/>
                  <c:y val="-0.1495600101993599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2FA8-4CF2-99E7-7EF0A2A05CAB}"/>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Shares'!$C$25:$C$33</c:f>
              <c:strCache>
                <c:ptCount val="9"/>
                <c:pt idx="0">
                  <c:v>Airspan</c:v>
                </c:pt>
                <c:pt idx="1">
                  <c:v>Nokia</c:v>
                </c:pt>
                <c:pt idx="2">
                  <c:v>Ericsson</c:v>
                </c:pt>
                <c:pt idx="3">
                  <c:v>Huawei</c:v>
                </c:pt>
                <c:pt idx="4">
                  <c:v>ip.access</c:v>
                </c:pt>
                <c:pt idx="5">
                  <c:v>Samsung</c:v>
                </c:pt>
                <c:pt idx="6">
                  <c:v>NEC</c:v>
                </c:pt>
                <c:pt idx="7">
                  <c:v>Contela</c:v>
                </c:pt>
                <c:pt idx="8">
                  <c:v>Others</c:v>
                </c:pt>
              </c:strCache>
            </c:strRef>
          </c:cat>
          <c:val>
            <c:numRef>
              <c:f>'Market Shares'!$F$25:$F$33</c:f>
              <c:numCache>
                <c:formatCode>"$"#,###,," M"</c:formatCode>
                <c:ptCount val="9"/>
                <c:pt idx="0">
                  <c:v>22510182.711648703</c:v>
                </c:pt>
                <c:pt idx="1">
                  <c:v>52500000</c:v>
                </c:pt>
                <c:pt idx="2">
                  <c:v>20259164.440483827</c:v>
                </c:pt>
                <c:pt idx="3">
                  <c:v>100439999.99999999</c:v>
                </c:pt>
                <c:pt idx="4">
                  <c:v>4502036.5423297398</c:v>
                </c:pt>
                <c:pt idx="5">
                  <c:v>6753054.8134946097</c:v>
                </c:pt>
                <c:pt idx="6">
                  <c:v>4502036.5423297398</c:v>
                </c:pt>
                <c:pt idx="7">
                  <c:v>4200847.309819852</c:v>
                </c:pt>
                <c:pt idx="8">
                  <c:v>4932468.2140507996</c:v>
                </c:pt>
              </c:numCache>
            </c:numRef>
          </c:val>
          <c:extLst>
            <c:ext xmlns:c16="http://schemas.microsoft.com/office/drawing/2014/chart" uri="{C3380CC4-5D6E-409C-BE32-E72D297353CC}">
              <c16:uniqueId val="{00000012-2FA8-4CF2-99E7-7EF0A2A05CAB}"/>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0"/>
          <c:order val="0"/>
          <c:tx>
            <c:strRef>
              <c:f>Summary!$B$9</c:f>
              <c:strCache>
                <c:ptCount val="1"/>
                <c:pt idx="0">
                  <c:v>Residential Femto</c:v>
                </c:pt>
              </c:strCache>
            </c:strRef>
          </c:tx>
          <c:invertIfNegative val="0"/>
          <c:cat>
            <c:numRef>
              <c:extLst>
                <c:ext xmlns:c15="http://schemas.microsoft.com/office/drawing/2012/chart" uri="{02D57815-91ED-43cb-92C2-25804820EDAC}">
                  <c15:fullRef>
                    <c15:sqref>Summary!$C$8:$L$8</c15:sqref>
                  </c15:fullRef>
                </c:ext>
              </c:extLst>
              <c:f>Summary!$F$8:$L$8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Summary!$C$9:$L$9</c15:sqref>
                  </c15:fullRef>
                </c:ext>
              </c:extLst>
              <c:f>Summary!$F$9:$L$9</c:f>
              <c:numCache>
                <c:formatCode>_(* #,##0_);_(* \(#,##0\);_(* "-"??_);_(@_)</c:formatCode>
                <c:ptCount val="7"/>
                <c:pt idx="0">
                  <c:v>1816800</c:v>
                </c:pt>
                <c:pt idx="1">
                  <c:v>1723240</c:v>
                </c:pt>
                <c:pt idx="2">
                  <c:v>1622260</c:v>
                </c:pt>
                <c:pt idx="3">
                  <c:v>1523872</c:v>
                </c:pt>
                <c:pt idx="4">
                  <c:v>1487420</c:v>
                </c:pt>
                <c:pt idx="5">
                  <c:v>1450000</c:v>
                </c:pt>
                <c:pt idx="6">
                  <c:v>1450000</c:v>
                </c:pt>
              </c:numCache>
            </c:numRef>
          </c:val>
          <c:extLst>
            <c:ext xmlns:c16="http://schemas.microsoft.com/office/drawing/2014/chart" uri="{C3380CC4-5D6E-409C-BE32-E72D297353CC}">
              <c16:uniqueId val="{00000000-7D65-478E-9CFA-A9512F72DBF7}"/>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1"/>
                <c:order val="1"/>
                <c:tx>
                  <c:strRef>
                    <c:extLst>
                      <c:ext uri="{02D57815-91ED-43cb-92C2-25804820EDAC}">
                        <c15:formulaRef>
                          <c15:sqref>Summary!$B$10</c15:sqref>
                        </c15:formulaRef>
                      </c:ext>
                    </c:extLst>
                    <c:strCache>
                      <c:ptCount val="1"/>
                      <c:pt idx="0">
                        <c:v>Enterprise</c:v>
                      </c:pt>
                    </c:strCache>
                  </c:strRef>
                </c:tx>
                <c:invertIfNegative val="0"/>
                <c:cat>
                  <c:numRef>
                    <c:extLst>
                      <c:ex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uri="{02D57815-91ED-43cb-92C2-25804820EDAC}">
                        <c15:fullRef>
                          <c15:sqref>Summary!$C$10:$L$10</c15:sqref>
                        </c15:fullRef>
                        <c15:formulaRef>
                          <c15:sqref>Summary!$F$10:$L$10</c15:sqref>
                        </c15:formulaRef>
                      </c:ext>
                    </c:extLst>
                    <c:numCache>
                      <c:formatCode>_(* #,##0_);_(* \(#,##0\);_(* "-"??_);_(@_)</c:formatCode>
                      <c:ptCount val="7"/>
                      <c:pt idx="0">
                        <c:v>211950</c:v>
                      </c:pt>
                      <c:pt idx="1">
                        <c:v>236140</c:v>
                      </c:pt>
                      <c:pt idx="2">
                        <c:v>241968</c:v>
                      </c:pt>
                      <c:pt idx="3">
                        <c:v>242781.6</c:v>
                      </c:pt>
                      <c:pt idx="4">
                        <c:v>286097.92000000004</c:v>
                      </c:pt>
                      <c:pt idx="5">
                        <c:v>362037.50400000002</c:v>
                      </c:pt>
                      <c:pt idx="6">
                        <c:v>501765.0048</c:v>
                      </c:pt>
                    </c:numCache>
                  </c:numRef>
                </c:val>
                <c:extLst>
                  <c:ext xmlns:c16="http://schemas.microsoft.com/office/drawing/2014/chart" uri="{C3380CC4-5D6E-409C-BE32-E72D297353CC}">
                    <c16:uniqueId val="{00000001-7D65-478E-9CFA-A9512F72DBF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Summary!$B$11</c15:sqref>
                        </c15:formulaRef>
                      </c:ext>
                    </c:extLst>
                    <c:strCache>
                      <c:ptCount val="1"/>
                      <c:pt idx="0">
                        <c:v>Carrier Indoor</c:v>
                      </c:pt>
                    </c:strCache>
                  </c:strRef>
                </c:tx>
                <c:invertIfNegative val="0"/>
                <c:cat>
                  <c:numRef>
                    <c:extLst>
                      <c:ext xmlns:c15="http://schemas.microsoft.com/office/drawing/2012/char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Summary!$C$11:$L$11</c15:sqref>
                        </c15:fullRef>
                        <c15:formulaRef>
                          <c15:sqref>Summary!$F$11:$L$11</c15:sqref>
                        </c15:formulaRef>
                      </c:ext>
                    </c:extLst>
                    <c:numCache>
                      <c:formatCode>_(* #,##0_);_(* \(#,##0\);_(* "-"??_);_(@_)</c:formatCode>
                      <c:ptCount val="7"/>
                      <c:pt idx="0">
                        <c:v>777579.6</c:v>
                      </c:pt>
                      <c:pt idx="1">
                        <c:v>942140.5</c:v>
                      </c:pt>
                      <c:pt idx="2">
                        <c:v>1189149.25</c:v>
                      </c:pt>
                      <c:pt idx="3">
                        <c:v>1471446.9424999999</c:v>
                      </c:pt>
                      <c:pt idx="4">
                        <c:v>1728886.1189999999</c:v>
                      </c:pt>
                      <c:pt idx="5">
                        <c:v>1984155.6672</c:v>
                      </c:pt>
                      <c:pt idx="6">
                        <c:v>2256506.5131000001</c:v>
                      </c:pt>
                    </c:numCache>
                  </c:numRef>
                </c:val>
                <c:extLst xmlns:c15="http://schemas.microsoft.com/office/drawing/2012/chart">
                  <c:ext xmlns:c16="http://schemas.microsoft.com/office/drawing/2014/chart" uri="{C3380CC4-5D6E-409C-BE32-E72D297353CC}">
                    <c16:uniqueId val="{00000002-7D65-478E-9CFA-A9512F72DBF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Summary!$C$12:$L$12</c15:sqref>
                        </c15:fullRef>
                        <c15:formulaRef>
                          <c15:sqref>Summary!$F$12:$L$12</c15:sqref>
                        </c15:formulaRef>
                      </c:ext>
                    </c:extLst>
                    <c:numCache>
                      <c:formatCode>_(* #,##0_);_(* \(#,##0\);_(* "-"??_);_(@_)</c:formatCode>
                      <c:ptCount val="7"/>
                      <c:pt idx="0">
                        <c:v>205578.10000000003</c:v>
                      </c:pt>
                      <c:pt idx="1">
                        <c:v>300800.2</c:v>
                      </c:pt>
                      <c:pt idx="2">
                        <c:v>397827</c:v>
                      </c:pt>
                      <c:pt idx="3">
                        <c:v>485012.22000000003</c:v>
                      </c:pt>
                      <c:pt idx="4">
                        <c:v>611418.31599999999</c:v>
                      </c:pt>
                      <c:pt idx="5">
                        <c:v>764491.55080000008</c:v>
                      </c:pt>
                      <c:pt idx="6">
                        <c:v>931549.18090000004</c:v>
                      </c:pt>
                    </c:numCache>
                  </c:numRef>
                </c:val>
                <c:extLst xmlns:c15="http://schemas.microsoft.com/office/drawing/2012/chart">
                  <c:ext xmlns:c16="http://schemas.microsoft.com/office/drawing/2014/chart" uri="{C3380CC4-5D6E-409C-BE32-E72D297353CC}">
                    <c16:uniqueId val="{00000003-7D65-478E-9CFA-A9512F72DBF7}"/>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Residential Femtocell Shipments</a:t>
                </a:r>
              </a:p>
            </c:rich>
          </c:tx>
          <c:layout>
            <c:manualLayout>
              <c:xMode val="edge"/>
              <c:yMode val="edge"/>
              <c:x val="1.6241568567105232E-2"/>
              <c:y val="9.8183948634100751E-2"/>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Shares'!$F$10</c:f>
              <c:strCache>
                <c:ptCount val="1"/>
                <c:pt idx="0">
                  <c:v>1H'17</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BB26-44FB-BB40-38865BD1453C}"/>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BB26-44FB-BB40-38865BD1453C}"/>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BB26-44FB-BB40-38865BD1453C}"/>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BB26-44FB-BB40-38865BD1453C}"/>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BB26-44FB-BB40-38865BD1453C}"/>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BB26-44FB-BB40-38865BD1453C}"/>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BB26-44FB-BB40-38865BD1453C}"/>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BB26-44FB-BB40-38865BD1453C}"/>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BB26-44FB-BB40-38865BD1453C}"/>
              </c:ext>
            </c:extLst>
          </c:dPt>
          <c:dLbls>
            <c:dLbl>
              <c:idx val="0"/>
              <c:layout>
                <c:manualLayout>
                  <c:x val="0.11688754381476223"/>
                  <c:y val="-9.884278779213326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B26-44FB-BB40-38865BD1453C}"/>
                </c:ext>
              </c:extLst>
            </c:dLbl>
            <c:dLbl>
              <c:idx val="1"/>
              <c:layout>
                <c:manualLayout>
                  <c:x val="0.12768843237136787"/>
                  <c:y val="3.35693159594021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26-44FB-BB40-38865BD1453C}"/>
                </c:ext>
              </c:extLst>
            </c:dLbl>
            <c:dLbl>
              <c:idx val="2"/>
              <c:layout>
                <c:manualLayout>
                  <c:x val="0.1404466216437022"/>
                  <c:y val="0.116292428291529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B26-44FB-BB40-38865BD1453C}"/>
                </c:ext>
              </c:extLst>
            </c:dLbl>
            <c:dLbl>
              <c:idx val="3"/>
              <c:layout>
                <c:manualLayout>
                  <c:x val="3.6943220744039953E-2"/>
                  <c:y val="0.16210918906005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B26-44FB-BB40-38865BD1453C}"/>
                </c:ext>
              </c:extLst>
            </c:dLbl>
            <c:dLbl>
              <c:idx val="4"/>
              <c:layout>
                <c:manualLayout>
                  <c:x val="-6.8320342669766707E-2"/>
                  <c:y val="0.17759062392475178"/>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007"/>
                        <a:gd name="adj2" fmla="val -74253"/>
                      </a:avLst>
                    </a:prstGeom>
                    <a:noFill/>
                    <a:ln>
                      <a:noFill/>
                    </a:ln>
                  </c15:spPr>
                </c:ext>
                <c:ext xmlns:c16="http://schemas.microsoft.com/office/drawing/2014/chart" uri="{C3380CC4-5D6E-409C-BE32-E72D297353CC}">
                  <c16:uniqueId val="{00000009-BB26-44FB-BB40-38865BD1453C}"/>
                </c:ext>
              </c:extLst>
            </c:dLbl>
            <c:dLbl>
              <c:idx val="5"/>
              <c:layout>
                <c:manualLayout>
                  <c:x val="-0.16942912549546915"/>
                  <c:y val="9.62295669412765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BB26-44FB-BB40-38865BD1453C}"/>
                </c:ext>
              </c:extLst>
            </c:dLbl>
            <c:dLbl>
              <c:idx val="6"/>
              <c:layout>
                <c:manualLayout>
                  <c:x val="-0.11861383150316285"/>
                  <c:y val="-0.14864944367883307"/>
                </c:manualLayout>
              </c:layout>
              <c:showLegendKey val="0"/>
              <c:showVal val="0"/>
              <c:showCatName val="1"/>
              <c:showSerName val="0"/>
              <c:showPercent val="1"/>
              <c:showBubbleSize val="0"/>
              <c:extLst>
                <c:ext xmlns:c15="http://schemas.microsoft.com/office/drawing/2012/chart" uri="{CE6537A1-D6FC-4f65-9D91-7224C49458BB}">
                  <c15:layout>
                    <c:manualLayout>
                      <c:w val="0.23226520029852354"/>
                      <c:h val="0.21467989025114231"/>
                    </c:manualLayout>
                  </c15:layout>
                </c:ext>
                <c:ext xmlns:c16="http://schemas.microsoft.com/office/drawing/2014/chart" uri="{C3380CC4-5D6E-409C-BE32-E72D297353CC}">
                  <c16:uniqueId val="{0000000D-BB26-44FB-BB40-38865BD1453C}"/>
                </c:ext>
              </c:extLst>
            </c:dLbl>
            <c:dLbl>
              <c:idx val="7"/>
              <c:layout>
                <c:manualLayout>
                  <c:x val="-4.2394543682185586E-2"/>
                  <c:y val="-0.1504418657305804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BB26-44FB-BB40-38865BD1453C}"/>
                </c:ext>
              </c:extLst>
            </c:dLbl>
            <c:dLbl>
              <c:idx val="8"/>
              <c:layout>
                <c:manualLayout>
                  <c:x val="-4.75753392097664E-2"/>
                  <c:y val="-0.107006787368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BB26-44FB-BB40-38865BD1453C}"/>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Shares'!$C$40:$C$47</c:f>
              <c:strCache>
                <c:ptCount val="8"/>
                <c:pt idx="0">
                  <c:v>Nokia</c:v>
                </c:pt>
                <c:pt idx="1">
                  <c:v>Cisco</c:v>
                </c:pt>
                <c:pt idx="2">
                  <c:v>Ericsson</c:v>
                </c:pt>
                <c:pt idx="3">
                  <c:v>Huawei</c:v>
                </c:pt>
                <c:pt idx="4">
                  <c:v>ip.access</c:v>
                </c:pt>
                <c:pt idx="5">
                  <c:v>Samsung</c:v>
                </c:pt>
                <c:pt idx="6">
                  <c:v>Spidercloud</c:v>
                </c:pt>
                <c:pt idx="7">
                  <c:v>Others</c:v>
                </c:pt>
              </c:strCache>
            </c:strRef>
          </c:cat>
          <c:val>
            <c:numRef>
              <c:f>'Market Shares'!$F$40:$F$47</c:f>
              <c:numCache>
                <c:formatCode>"$"#,###,," M"</c:formatCode>
                <c:ptCount val="8"/>
                <c:pt idx="0">
                  <c:v>38254680</c:v>
                </c:pt>
                <c:pt idx="1">
                  <c:v>19127340</c:v>
                </c:pt>
                <c:pt idx="2">
                  <c:v>3187890</c:v>
                </c:pt>
                <c:pt idx="3">
                  <c:v>22315230.000000004</c:v>
                </c:pt>
                <c:pt idx="4">
                  <c:v>9563670</c:v>
                </c:pt>
                <c:pt idx="5">
                  <c:v>7969725</c:v>
                </c:pt>
                <c:pt idx="6">
                  <c:v>39848625</c:v>
                </c:pt>
                <c:pt idx="7">
                  <c:v>19127339.999999981</c:v>
                </c:pt>
              </c:numCache>
            </c:numRef>
          </c:val>
          <c:extLst>
            <c:ext xmlns:c16="http://schemas.microsoft.com/office/drawing/2014/chart" uri="{C3380CC4-5D6E-409C-BE32-E72D297353CC}">
              <c16:uniqueId val="{00000012-BB26-44FB-BB40-38865BD1453C}"/>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Shares'!$F$10</c:f>
              <c:strCache>
                <c:ptCount val="1"/>
                <c:pt idx="0">
                  <c:v>1H'17</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DC59-4F6A-B8AA-B8E5A94DB702}"/>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DC59-4F6A-B8AA-B8E5A94DB702}"/>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DC59-4F6A-B8AA-B8E5A94DB702}"/>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DC59-4F6A-B8AA-B8E5A94DB702}"/>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DC59-4F6A-B8AA-B8E5A94DB702}"/>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DC59-4F6A-B8AA-B8E5A94DB702}"/>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DC59-4F6A-B8AA-B8E5A94DB702}"/>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DC59-4F6A-B8AA-B8E5A94DB702}"/>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DC59-4F6A-B8AA-B8E5A94DB702}"/>
              </c:ext>
            </c:extLst>
          </c:dPt>
          <c:dLbls>
            <c:dLbl>
              <c:idx val="0"/>
              <c:layout>
                <c:manualLayout>
                  <c:x val="0.13038433713076772"/>
                  <c:y val="-7.167299261744611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C59-4F6A-B8AA-B8E5A94DB702}"/>
                </c:ext>
              </c:extLst>
            </c:dLbl>
            <c:dLbl>
              <c:idx val="1"/>
              <c:layout>
                <c:manualLayout>
                  <c:x val="-0.18273781389675536"/>
                  <c:y val="0.10602210309190113"/>
                </c:manualLayout>
              </c:layout>
              <c:showLegendKey val="0"/>
              <c:showVal val="0"/>
              <c:showCatName val="1"/>
              <c:showSerName val="0"/>
              <c:showPercent val="1"/>
              <c:showBubbleSize val="0"/>
              <c:extLst>
                <c:ext xmlns:c15="http://schemas.microsoft.com/office/drawing/2012/chart" uri="{CE6537A1-D6FC-4f65-9D91-7224C49458BB}">
                  <c15:layout>
                    <c:manualLayout>
                      <c:w val="0.28261594422954961"/>
                      <c:h val="0.21467989025114231"/>
                    </c:manualLayout>
                  </c15:layout>
                </c:ext>
                <c:ext xmlns:c16="http://schemas.microsoft.com/office/drawing/2014/chart" uri="{C3380CC4-5D6E-409C-BE32-E72D297353CC}">
                  <c16:uniqueId val="{00000003-DC59-4F6A-B8AA-B8E5A94DB702}"/>
                </c:ext>
              </c:extLst>
            </c:dLbl>
            <c:dLbl>
              <c:idx val="2"/>
              <c:layout>
                <c:manualLayout>
                  <c:x val="-0.1514215338149138"/>
                  <c:y val="2.1198145180124688E-2"/>
                </c:manualLayout>
              </c:layout>
              <c:showLegendKey val="0"/>
              <c:showVal val="0"/>
              <c:showCatName val="1"/>
              <c:showSerName val="0"/>
              <c:showPercent val="1"/>
              <c:showBubbleSize val="0"/>
              <c:extLst>
                <c:ext xmlns:c15="http://schemas.microsoft.com/office/drawing/2012/chart" uri="{CE6537A1-D6FC-4f65-9D91-7224C49458BB}">
                  <c15:layout>
                    <c:manualLayout>
                      <c:w val="0.28599014255855099"/>
                      <c:h val="0.21467989025114231"/>
                    </c:manualLayout>
                  </c15:layout>
                </c:ext>
                <c:ext xmlns:c16="http://schemas.microsoft.com/office/drawing/2014/chart" uri="{C3380CC4-5D6E-409C-BE32-E72D297353CC}">
                  <c16:uniqueId val="{00000005-DC59-4F6A-B8AA-B8E5A94DB702}"/>
                </c:ext>
              </c:extLst>
            </c:dLbl>
            <c:dLbl>
              <c:idx val="3"/>
              <c:layout>
                <c:manualLayout>
                  <c:x val="-0.14188929069303113"/>
                  <c:y val="-0.132230258665720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C59-4F6A-B8AA-B8E5A94DB702}"/>
                </c:ext>
              </c:extLst>
            </c:dLbl>
            <c:dLbl>
              <c:idx val="4"/>
              <c:layout>
                <c:manualLayout>
                  <c:x val="-0.11555911927578545"/>
                  <c:y val="-0.1393903197799318"/>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007"/>
                        <a:gd name="adj2" fmla="val -74253"/>
                      </a:avLst>
                    </a:prstGeom>
                    <a:noFill/>
                    <a:ln>
                      <a:noFill/>
                    </a:ln>
                  </c15:spPr>
                </c:ext>
                <c:ext xmlns:c16="http://schemas.microsoft.com/office/drawing/2014/chart" uri="{C3380CC4-5D6E-409C-BE32-E72D297353CC}">
                  <c16:uniqueId val="{00000009-DC59-4F6A-B8AA-B8E5A94DB702}"/>
                </c:ext>
              </c:extLst>
            </c:dLbl>
            <c:dLbl>
              <c:idx val="5"/>
              <c:layout>
                <c:manualLayout>
                  <c:x val="-0.16942912549546915"/>
                  <c:y val="9.62295669412765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DC59-4F6A-B8AA-B8E5A94DB702}"/>
                </c:ext>
              </c:extLst>
            </c:dLbl>
            <c:dLbl>
              <c:idx val="6"/>
              <c:layout>
                <c:manualLayout>
                  <c:x val="-0.11861383150316285"/>
                  <c:y val="-0.14864944367883307"/>
                </c:manualLayout>
              </c:layout>
              <c:showLegendKey val="0"/>
              <c:showVal val="0"/>
              <c:showCatName val="1"/>
              <c:showSerName val="0"/>
              <c:showPercent val="1"/>
              <c:showBubbleSize val="0"/>
              <c:extLst>
                <c:ext xmlns:c15="http://schemas.microsoft.com/office/drawing/2012/chart" uri="{CE6537A1-D6FC-4f65-9D91-7224C49458BB}">
                  <c15:layout>
                    <c:manualLayout>
                      <c:w val="0.23226520029852354"/>
                      <c:h val="0.21467989025114231"/>
                    </c:manualLayout>
                  </c15:layout>
                </c:ext>
                <c:ext xmlns:c16="http://schemas.microsoft.com/office/drawing/2014/chart" uri="{C3380CC4-5D6E-409C-BE32-E72D297353CC}">
                  <c16:uniqueId val="{0000000D-DC59-4F6A-B8AA-B8E5A94DB702}"/>
                </c:ext>
              </c:extLst>
            </c:dLbl>
            <c:dLbl>
              <c:idx val="7"/>
              <c:layout>
                <c:manualLayout>
                  <c:x val="-4.2394543682185586E-2"/>
                  <c:y val="-0.1504418657305804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DC59-4F6A-B8AA-B8E5A94DB702}"/>
                </c:ext>
              </c:extLst>
            </c:dLbl>
            <c:dLbl>
              <c:idx val="8"/>
              <c:layout>
                <c:manualLayout>
                  <c:x val="-4.75753392097664E-2"/>
                  <c:y val="-0.107006787368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DC59-4F6A-B8AA-B8E5A94DB702}"/>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Shares'!$C$57:$C$60</c:f>
              <c:strCache>
                <c:ptCount val="4"/>
                <c:pt idx="0">
                  <c:v>Nokia</c:v>
                </c:pt>
                <c:pt idx="1">
                  <c:v>Cisco/ip.access</c:v>
                </c:pt>
                <c:pt idx="2">
                  <c:v>Samsung</c:v>
                </c:pt>
                <c:pt idx="3">
                  <c:v>Others (ODMs)</c:v>
                </c:pt>
              </c:strCache>
            </c:strRef>
          </c:cat>
          <c:val>
            <c:numRef>
              <c:f>'Market Shares'!$F$57:$F$60</c:f>
              <c:numCache>
                <c:formatCode>"$"#,###,," M"</c:formatCode>
                <c:ptCount val="4"/>
                <c:pt idx="0">
                  <c:v>31500000</c:v>
                </c:pt>
                <c:pt idx="1">
                  <c:v>11631870</c:v>
                </c:pt>
                <c:pt idx="2">
                  <c:v>19386450</c:v>
                </c:pt>
                <c:pt idx="3">
                  <c:v>15027479.999999998</c:v>
                </c:pt>
              </c:numCache>
            </c:numRef>
          </c:val>
          <c:extLst>
            <c:ext xmlns:c16="http://schemas.microsoft.com/office/drawing/2014/chart" uri="{C3380CC4-5D6E-409C-BE32-E72D297353CC}">
              <c16:uniqueId val="{00000012-DC59-4F6A-B8AA-B8E5A94DB702}"/>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237954958968842"/>
          <c:y val="3.7177857325914103E-2"/>
          <c:w val="0.77207593505451033"/>
          <c:h val="0.86559605792294203"/>
        </c:manualLayout>
      </c:layout>
      <c:barChart>
        <c:barDir val="col"/>
        <c:grouping val="stacked"/>
        <c:varyColors val="0"/>
        <c:ser>
          <c:idx val="1"/>
          <c:order val="1"/>
          <c:tx>
            <c:strRef>
              <c:f>Summary!$B$10</c:f>
              <c:strCache>
                <c:ptCount val="1"/>
                <c:pt idx="0">
                  <c:v>Enterprise</c:v>
                </c:pt>
              </c:strCache>
            </c:strRef>
          </c:tx>
          <c:invertIfNegative val="0"/>
          <c:cat>
            <c:numRef>
              <c:extLst>
                <c:ext xmlns:c15="http://schemas.microsoft.com/office/drawing/2012/chart" uri="{02D57815-91ED-43cb-92C2-25804820EDAC}">
                  <c15:fullRef>
                    <c15:sqref>Summary!$C$8:$L$8</c15:sqref>
                  </c15:fullRef>
                </c:ext>
              </c:extLst>
              <c:f>Summary!$F$8:$L$8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Summary!$C$10:$L$10</c15:sqref>
                  </c15:fullRef>
                </c:ext>
              </c:extLst>
              <c:f>Summary!$F$10:$L$10</c:f>
              <c:numCache>
                <c:formatCode>_(* #,##0_);_(* \(#,##0\);_(* "-"??_);_(@_)</c:formatCode>
                <c:ptCount val="7"/>
                <c:pt idx="0">
                  <c:v>211950</c:v>
                </c:pt>
                <c:pt idx="1">
                  <c:v>236140</c:v>
                </c:pt>
                <c:pt idx="2">
                  <c:v>241968</c:v>
                </c:pt>
                <c:pt idx="3">
                  <c:v>242781.6</c:v>
                </c:pt>
                <c:pt idx="4">
                  <c:v>286097.92000000004</c:v>
                </c:pt>
                <c:pt idx="5">
                  <c:v>362037.50400000002</c:v>
                </c:pt>
                <c:pt idx="6">
                  <c:v>501765.0048</c:v>
                </c:pt>
              </c:numCache>
            </c:numRef>
          </c:val>
          <c:extLst>
            <c:ext xmlns:c16="http://schemas.microsoft.com/office/drawing/2014/chart" uri="{C3380CC4-5D6E-409C-BE32-E72D297353CC}">
              <c16:uniqueId val="{00000000-4C45-4263-A2A6-108C70DC5730}"/>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Summary!$B$9</c15:sqref>
                        </c15:formulaRef>
                      </c:ext>
                    </c:extLst>
                    <c:strCache>
                      <c:ptCount val="1"/>
                      <c:pt idx="0">
                        <c:v>Residential Femto</c:v>
                      </c:pt>
                    </c:strCache>
                  </c:strRef>
                </c:tx>
                <c:invertIfNegative val="0"/>
                <c:cat>
                  <c:numRef>
                    <c:extLst>
                      <c:ex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uri="{02D57815-91ED-43cb-92C2-25804820EDAC}">
                        <c15:fullRef>
                          <c15:sqref>Summary!$C$9:$L$9</c15:sqref>
                        </c15:fullRef>
                        <c15:formulaRef>
                          <c15:sqref>Summary!$F$9:$L$9</c15:sqref>
                        </c15:formulaRef>
                      </c:ext>
                    </c:extLst>
                    <c:numCache>
                      <c:formatCode>_(* #,##0_);_(* \(#,##0\);_(* "-"??_);_(@_)</c:formatCode>
                      <c:ptCount val="7"/>
                      <c:pt idx="0">
                        <c:v>1816800</c:v>
                      </c:pt>
                      <c:pt idx="1">
                        <c:v>1723240</c:v>
                      </c:pt>
                      <c:pt idx="2">
                        <c:v>1622260</c:v>
                      </c:pt>
                      <c:pt idx="3">
                        <c:v>1523872</c:v>
                      </c:pt>
                      <c:pt idx="4">
                        <c:v>1487420</c:v>
                      </c:pt>
                      <c:pt idx="5">
                        <c:v>1450000</c:v>
                      </c:pt>
                      <c:pt idx="6">
                        <c:v>1450000</c:v>
                      </c:pt>
                    </c:numCache>
                  </c:numRef>
                </c:val>
                <c:extLst>
                  <c:ext xmlns:c16="http://schemas.microsoft.com/office/drawing/2014/chart" uri="{C3380CC4-5D6E-409C-BE32-E72D297353CC}">
                    <c16:uniqueId val="{00000001-4C45-4263-A2A6-108C70DC573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Summary!$B$11</c15:sqref>
                        </c15:formulaRef>
                      </c:ext>
                    </c:extLst>
                    <c:strCache>
                      <c:ptCount val="1"/>
                      <c:pt idx="0">
                        <c:v>Carrier Indoor</c:v>
                      </c:pt>
                    </c:strCache>
                  </c:strRef>
                </c:tx>
                <c:invertIfNegative val="0"/>
                <c:cat>
                  <c:numRef>
                    <c:extLst>
                      <c:ext xmlns:c15="http://schemas.microsoft.com/office/drawing/2012/char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Summary!$C$11:$L$11</c15:sqref>
                        </c15:fullRef>
                        <c15:formulaRef>
                          <c15:sqref>Summary!$F$11:$L$11</c15:sqref>
                        </c15:formulaRef>
                      </c:ext>
                    </c:extLst>
                    <c:numCache>
                      <c:formatCode>_(* #,##0_);_(* \(#,##0\);_(* "-"??_);_(@_)</c:formatCode>
                      <c:ptCount val="7"/>
                      <c:pt idx="0">
                        <c:v>777579.6</c:v>
                      </c:pt>
                      <c:pt idx="1">
                        <c:v>942140.5</c:v>
                      </c:pt>
                      <c:pt idx="2">
                        <c:v>1189149.25</c:v>
                      </c:pt>
                      <c:pt idx="3">
                        <c:v>1471446.9424999999</c:v>
                      </c:pt>
                      <c:pt idx="4">
                        <c:v>1728886.1189999999</c:v>
                      </c:pt>
                      <c:pt idx="5">
                        <c:v>1984155.6672</c:v>
                      </c:pt>
                      <c:pt idx="6">
                        <c:v>2256506.5131000001</c:v>
                      </c:pt>
                    </c:numCache>
                  </c:numRef>
                </c:val>
                <c:extLst xmlns:c15="http://schemas.microsoft.com/office/drawing/2012/chart">
                  <c:ext xmlns:c16="http://schemas.microsoft.com/office/drawing/2014/chart" uri="{C3380CC4-5D6E-409C-BE32-E72D297353CC}">
                    <c16:uniqueId val="{00000002-4C45-4263-A2A6-108C70DC573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Summary!$C$12:$L$12</c15:sqref>
                        </c15:fullRef>
                        <c15:formulaRef>
                          <c15:sqref>Summary!$F$12:$L$12</c15:sqref>
                        </c15:formulaRef>
                      </c:ext>
                    </c:extLst>
                    <c:numCache>
                      <c:formatCode>_(* #,##0_);_(* \(#,##0\);_(* "-"??_);_(@_)</c:formatCode>
                      <c:ptCount val="7"/>
                      <c:pt idx="0">
                        <c:v>205578.10000000003</c:v>
                      </c:pt>
                      <c:pt idx="1">
                        <c:v>300800.2</c:v>
                      </c:pt>
                      <c:pt idx="2">
                        <c:v>397827</c:v>
                      </c:pt>
                      <c:pt idx="3">
                        <c:v>485012.22000000003</c:v>
                      </c:pt>
                      <c:pt idx="4">
                        <c:v>611418.31599999999</c:v>
                      </c:pt>
                      <c:pt idx="5">
                        <c:v>764491.55080000008</c:v>
                      </c:pt>
                      <c:pt idx="6">
                        <c:v>931549.18090000004</c:v>
                      </c:pt>
                    </c:numCache>
                  </c:numRef>
                </c:val>
                <c:extLst xmlns:c15="http://schemas.microsoft.com/office/drawing/2012/chart">
                  <c:ext xmlns:c16="http://schemas.microsoft.com/office/drawing/2014/chart" uri="{C3380CC4-5D6E-409C-BE32-E72D297353CC}">
                    <c16:uniqueId val="{00000003-4C45-4263-A2A6-108C70DC5730}"/>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Enterprise Small Cell Shipments</a:t>
                </a:r>
              </a:p>
            </c:rich>
          </c:tx>
          <c:layout>
            <c:manualLayout>
              <c:xMode val="edge"/>
              <c:yMode val="edge"/>
              <c:x val="1.6241568567105232E-2"/>
              <c:y val="9.8183948634100751E-2"/>
            </c:manualLayout>
          </c:layout>
          <c:overlay val="0"/>
        </c:title>
        <c:numFmt formatCode="#,#00"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2"/>
          <c:order val="2"/>
          <c:tx>
            <c:strRef>
              <c:f>Summary!$B$11</c:f>
              <c:strCache>
                <c:ptCount val="1"/>
                <c:pt idx="0">
                  <c:v>Carrier Indoor</c:v>
                </c:pt>
              </c:strCache>
            </c:strRef>
          </c:tx>
          <c:invertIfNegative val="0"/>
          <c:cat>
            <c:numRef>
              <c:extLst>
                <c:ext xmlns:c15="http://schemas.microsoft.com/office/drawing/2012/chart" uri="{02D57815-91ED-43cb-92C2-25804820EDAC}">
                  <c15:fullRef>
                    <c15:sqref>Summary!$C$8:$L$8</c15:sqref>
                  </c15:fullRef>
                </c:ext>
              </c:extLst>
              <c:f>Summary!$F$8:$L$8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Summary!$C$11:$L$11</c15:sqref>
                  </c15:fullRef>
                </c:ext>
              </c:extLst>
              <c:f>Summary!$F$11:$L$11</c:f>
              <c:numCache>
                <c:formatCode>_(* #,##0_);_(* \(#,##0\);_(* "-"??_);_(@_)</c:formatCode>
                <c:ptCount val="7"/>
                <c:pt idx="0">
                  <c:v>777579.6</c:v>
                </c:pt>
                <c:pt idx="1">
                  <c:v>942140.5</c:v>
                </c:pt>
                <c:pt idx="2">
                  <c:v>1189149.25</c:v>
                </c:pt>
                <c:pt idx="3">
                  <c:v>1471446.9424999999</c:v>
                </c:pt>
                <c:pt idx="4">
                  <c:v>1728886.1189999999</c:v>
                </c:pt>
                <c:pt idx="5">
                  <c:v>1984155.6672</c:v>
                </c:pt>
                <c:pt idx="6">
                  <c:v>2256506.5131000001</c:v>
                </c:pt>
              </c:numCache>
            </c:numRef>
          </c:val>
          <c:extLst>
            <c:ext xmlns:c16="http://schemas.microsoft.com/office/drawing/2014/chart" uri="{C3380CC4-5D6E-409C-BE32-E72D297353CC}">
              <c16:uniqueId val="{00000000-9931-476D-AB2A-67DA33289EC6}"/>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Summary!$B$9</c15:sqref>
                        </c15:formulaRef>
                      </c:ext>
                    </c:extLst>
                    <c:strCache>
                      <c:ptCount val="1"/>
                      <c:pt idx="0">
                        <c:v>Residential Femto</c:v>
                      </c:pt>
                    </c:strCache>
                  </c:strRef>
                </c:tx>
                <c:invertIfNegative val="0"/>
                <c:cat>
                  <c:numRef>
                    <c:extLst>
                      <c:ex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uri="{02D57815-91ED-43cb-92C2-25804820EDAC}">
                        <c15:fullRef>
                          <c15:sqref>Summary!$C$9:$L$9</c15:sqref>
                        </c15:fullRef>
                        <c15:formulaRef>
                          <c15:sqref>Summary!$F$9:$L$9</c15:sqref>
                        </c15:formulaRef>
                      </c:ext>
                    </c:extLst>
                    <c:numCache>
                      <c:formatCode>_(* #,##0_);_(* \(#,##0\);_(* "-"??_);_(@_)</c:formatCode>
                      <c:ptCount val="7"/>
                      <c:pt idx="0">
                        <c:v>1816800</c:v>
                      </c:pt>
                      <c:pt idx="1">
                        <c:v>1723240</c:v>
                      </c:pt>
                      <c:pt idx="2">
                        <c:v>1622260</c:v>
                      </c:pt>
                      <c:pt idx="3">
                        <c:v>1523872</c:v>
                      </c:pt>
                      <c:pt idx="4">
                        <c:v>1487420</c:v>
                      </c:pt>
                      <c:pt idx="5">
                        <c:v>1450000</c:v>
                      </c:pt>
                      <c:pt idx="6">
                        <c:v>1450000</c:v>
                      </c:pt>
                    </c:numCache>
                  </c:numRef>
                </c:val>
                <c:extLst>
                  <c:ext xmlns:c16="http://schemas.microsoft.com/office/drawing/2014/chart" uri="{C3380CC4-5D6E-409C-BE32-E72D297353CC}">
                    <c16:uniqueId val="{00000001-9931-476D-AB2A-67DA33289EC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Summary!$B$10</c15:sqref>
                        </c15:formulaRef>
                      </c:ext>
                    </c:extLst>
                    <c:strCache>
                      <c:ptCount val="1"/>
                      <c:pt idx="0">
                        <c:v>Enterprise</c:v>
                      </c:pt>
                    </c:strCache>
                  </c:strRef>
                </c:tx>
                <c:invertIfNegative val="0"/>
                <c:cat>
                  <c:numRef>
                    <c:extLst>
                      <c:ext xmlns:c15="http://schemas.microsoft.com/office/drawing/2012/char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Summary!$C$10:$L$10</c15:sqref>
                        </c15:fullRef>
                        <c15:formulaRef>
                          <c15:sqref>Summary!$F$10:$L$10</c15:sqref>
                        </c15:formulaRef>
                      </c:ext>
                    </c:extLst>
                    <c:numCache>
                      <c:formatCode>_(* #,##0_);_(* \(#,##0\);_(* "-"??_);_(@_)</c:formatCode>
                      <c:ptCount val="7"/>
                      <c:pt idx="0">
                        <c:v>211950</c:v>
                      </c:pt>
                      <c:pt idx="1">
                        <c:v>236140</c:v>
                      </c:pt>
                      <c:pt idx="2">
                        <c:v>241968</c:v>
                      </c:pt>
                      <c:pt idx="3">
                        <c:v>242781.6</c:v>
                      </c:pt>
                      <c:pt idx="4">
                        <c:v>286097.92000000004</c:v>
                      </c:pt>
                      <c:pt idx="5">
                        <c:v>362037.50400000002</c:v>
                      </c:pt>
                      <c:pt idx="6">
                        <c:v>501765.0048</c:v>
                      </c:pt>
                    </c:numCache>
                  </c:numRef>
                </c:val>
                <c:extLst xmlns:c15="http://schemas.microsoft.com/office/drawing/2012/chart">
                  <c:ext xmlns:c16="http://schemas.microsoft.com/office/drawing/2014/chart" uri="{C3380CC4-5D6E-409C-BE32-E72D297353CC}">
                    <c16:uniqueId val="{00000002-9931-476D-AB2A-67DA33289EC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Summary!$C$12:$L$12</c15:sqref>
                        </c15:fullRef>
                        <c15:formulaRef>
                          <c15:sqref>Summary!$F$12:$L$12</c15:sqref>
                        </c15:formulaRef>
                      </c:ext>
                    </c:extLst>
                    <c:numCache>
                      <c:formatCode>_(* #,##0_);_(* \(#,##0\);_(* "-"??_);_(@_)</c:formatCode>
                      <c:ptCount val="7"/>
                      <c:pt idx="0">
                        <c:v>205578.10000000003</c:v>
                      </c:pt>
                      <c:pt idx="1">
                        <c:v>300800.2</c:v>
                      </c:pt>
                      <c:pt idx="2">
                        <c:v>397827</c:v>
                      </c:pt>
                      <c:pt idx="3">
                        <c:v>485012.22000000003</c:v>
                      </c:pt>
                      <c:pt idx="4">
                        <c:v>611418.31599999999</c:v>
                      </c:pt>
                      <c:pt idx="5">
                        <c:v>764491.55080000008</c:v>
                      </c:pt>
                      <c:pt idx="6">
                        <c:v>931549.18090000004</c:v>
                      </c:pt>
                    </c:numCache>
                  </c:numRef>
                </c:val>
                <c:extLst xmlns:c15="http://schemas.microsoft.com/office/drawing/2012/chart">
                  <c:ext xmlns:c16="http://schemas.microsoft.com/office/drawing/2014/chart" uri="{C3380CC4-5D6E-409C-BE32-E72D297353CC}">
                    <c16:uniqueId val="{00000003-9931-476D-AB2A-67DA33289EC6}"/>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Carrier Indoor Small Cell Shipments</a:t>
                </a:r>
              </a:p>
            </c:rich>
          </c:tx>
          <c:layout>
            <c:manualLayout>
              <c:xMode val="edge"/>
              <c:yMode val="edge"/>
              <c:x val="1.6241568567105232E-2"/>
              <c:y val="9.8183948634100751E-2"/>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960443127034858"/>
          <c:y val="3.7177857325914103E-2"/>
          <c:w val="0.75485105337385028"/>
          <c:h val="0.86559605792294203"/>
        </c:manualLayout>
      </c:layout>
      <c:barChart>
        <c:barDir val="col"/>
        <c:grouping val="stacked"/>
        <c:varyColors val="0"/>
        <c:ser>
          <c:idx val="3"/>
          <c:order val="3"/>
          <c:tx>
            <c:strRef>
              <c:f>Summary!$B$12</c:f>
              <c:strCache>
                <c:ptCount val="1"/>
                <c:pt idx="0">
                  <c:v>Carrier Outdoor</c:v>
                </c:pt>
              </c:strCache>
            </c:strRef>
          </c:tx>
          <c:invertIfNegative val="0"/>
          <c:cat>
            <c:numRef>
              <c:extLst>
                <c:ext xmlns:c15="http://schemas.microsoft.com/office/drawing/2012/chart" uri="{02D57815-91ED-43cb-92C2-25804820EDAC}">
                  <c15:fullRef>
                    <c15:sqref>Summary!$C$8:$L$8</c15:sqref>
                  </c15:fullRef>
                </c:ext>
              </c:extLst>
              <c:f>Summary!$F$8:$L$8</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Summary!$C$12:$L$12</c15:sqref>
                  </c15:fullRef>
                </c:ext>
              </c:extLst>
              <c:f>Summary!$F$12:$L$12</c:f>
              <c:numCache>
                <c:formatCode>_(* #,##0_);_(* \(#,##0\);_(* "-"??_);_(@_)</c:formatCode>
                <c:ptCount val="7"/>
                <c:pt idx="0">
                  <c:v>205578.10000000003</c:v>
                </c:pt>
                <c:pt idx="1">
                  <c:v>300800.2</c:v>
                </c:pt>
                <c:pt idx="2">
                  <c:v>397827</c:v>
                </c:pt>
                <c:pt idx="3">
                  <c:v>485012.22000000003</c:v>
                </c:pt>
                <c:pt idx="4">
                  <c:v>611418.31599999999</c:v>
                </c:pt>
                <c:pt idx="5">
                  <c:v>764491.55080000008</c:v>
                </c:pt>
                <c:pt idx="6">
                  <c:v>931549.18090000004</c:v>
                </c:pt>
              </c:numCache>
            </c:numRef>
          </c:val>
          <c:extLst>
            <c:ext xmlns:c16="http://schemas.microsoft.com/office/drawing/2014/chart" uri="{C3380CC4-5D6E-409C-BE32-E72D297353CC}">
              <c16:uniqueId val="{00000000-E148-4AB6-9886-032763BEC1DA}"/>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Summary!$B$9</c15:sqref>
                        </c15:formulaRef>
                      </c:ext>
                    </c:extLst>
                    <c:strCache>
                      <c:ptCount val="1"/>
                      <c:pt idx="0">
                        <c:v>Residential Femto</c:v>
                      </c:pt>
                    </c:strCache>
                  </c:strRef>
                </c:tx>
                <c:invertIfNegative val="0"/>
                <c:cat>
                  <c:numRef>
                    <c:extLst>
                      <c:ex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uri="{02D57815-91ED-43cb-92C2-25804820EDAC}">
                        <c15:fullRef>
                          <c15:sqref>Summary!$C$9:$L$9</c15:sqref>
                        </c15:fullRef>
                        <c15:formulaRef>
                          <c15:sqref>Summary!$F$9:$L$9</c15:sqref>
                        </c15:formulaRef>
                      </c:ext>
                    </c:extLst>
                    <c:numCache>
                      <c:formatCode>_(* #,##0_);_(* \(#,##0\);_(* "-"??_);_(@_)</c:formatCode>
                      <c:ptCount val="7"/>
                      <c:pt idx="0">
                        <c:v>1816800</c:v>
                      </c:pt>
                      <c:pt idx="1">
                        <c:v>1723240</c:v>
                      </c:pt>
                      <c:pt idx="2">
                        <c:v>1622260</c:v>
                      </c:pt>
                      <c:pt idx="3">
                        <c:v>1523872</c:v>
                      </c:pt>
                      <c:pt idx="4">
                        <c:v>1487420</c:v>
                      </c:pt>
                      <c:pt idx="5">
                        <c:v>1450000</c:v>
                      </c:pt>
                      <c:pt idx="6">
                        <c:v>1450000</c:v>
                      </c:pt>
                    </c:numCache>
                  </c:numRef>
                </c:val>
                <c:extLst>
                  <c:ext xmlns:c16="http://schemas.microsoft.com/office/drawing/2014/chart" uri="{C3380CC4-5D6E-409C-BE32-E72D297353CC}">
                    <c16:uniqueId val="{00000001-E148-4AB6-9886-032763BEC1D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Summary!$B$10</c15:sqref>
                        </c15:formulaRef>
                      </c:ext>
                    </c:extLst>
                    <c:strCache>
                      <c:ptCount val="1"/>
                      <c:pt idx="0">
                        <c:v>Enterprise</c:v>
                      </c:pt>
                    </c:strCache>
                  </c:strRef>
                </c:tx>
                <c:invertIfNegative val="0"/>
                <c:cat>
                  <c:numRef>
                    <c:extLst>
                      <c:ext xmlns:c15="http://schemas.microsoft.com/office/drawing/2012/char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Summary!$C$10:$L$10</c15:sqref>
                        </c15:fullRef>
                        <c15:formulaRef>
                          <c15:sqref>Summary!$F$10:$L$10</c15:sqref>
                        </c15:formulaRef>
                      </c:ext>
                    </c:extLst>
                    <c:numCache>
                      <c:formatCode>_(* #,##0_);_(* \(#,##0\);_(* "-"??_);_(@_)</c:formatCode>
                      <c:ptCount val="7"/>
                      <c:pt idx="0">
                        <c:v>211950</c:v>
                      </c:pt>
                      <c:pt idx="1">
                        <c:v>236140</c:v>
                      </c:pt>
                      <c:pt idx="2">
                        <c:v>241968</c:v>
                      </c:pt>
                      <c:pt idx="3">
                        <c:v>242781.6</c:v>
                      </c:pt>
                      <c:pt idx="4">
                        <c:v>286097.92000000004</c:v>
                      </c:pt>
                      <c:pt idx="5">
                        <c:v>362037.50400000002</c:v>
                      </c:pt>
                      <c:pt idx="6">
                        <c:v>501765.0048</c:v>
                      </c:pt>
                    </c:numCache>
                  </c:numRef>
                </c:val>
                <c:extLst xmlns:c15="http://schemas.microsoft.com/office/drawing/2012/chart">
                  <c:ext xmlns:c16="http://schemas.microsoft.com/office/drawing/2014/chart" uri="{C3380CC4-5D6E-409C-BE32-E72D297353CC}">
                    <c16:uniqueId val="{00000002-E148-4AB6-9886-032763BEC1D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Summary!$B$11</c15:sqref>
                        </c15:formulaRef>
                      </c:ext>
                    </c:extLst>
                    <c:strCache>
                      <c:ptCount val="1"/>
                      <c:pt idx="0">
                        <c:v>Carrier Indoor</c:v>
                      </c:pt>
                    </c:strCache>
                  </c:strRef>
                </c:tx>
                <c:invertIfNegative val="0"/>
                <c:cat>
                  <c:numRef>
                    <c:extLst>
                      <c:ext xmlns:c15="http://schemas.microsoft.com/office/drawing/2012/chart" uri="{02D57815-91ED-43cb-92C2-25804820EDAC}">
                        <c15:fullRef>
                          <c15:sqref>Summary!$C$8:$L$8</c15:sqref>
                        </c15:fullRef>
                        <c15:formulaRef>
                          <c15:sqref>Summary!$F$8:$L$8</c15:sqref>
                        </c15:formulaRef>
                      </c:ext>
                    </c:extLst>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Summary!$C$11:$L$11</c15:sqref>
                        </c15:fullRef>
                        <c15:formulaRef>
                          <c15:sqref>Summary!$F$11:$L$11</c15:sqref>
                        </c15:formulaRef>
                      </c:ext>
                    </c:extLst>
                    <c:numCache>
                      <c:formatCode>_(* #,##0_);_(* \(#,##0\);_(* "-"??_);_(@_)</c:formatCode>
                      <c:ptCount val="7"/>
                      <c:pt idx="0">
                        <c:v>777579.6</c:v>
                      </c:pt>
                      <c:pt idx="1">
                        <c:v>942140.5</c:v>
                      </c:pt>
                      <c:pt idx="2">
                        <c:v>1189149.25</c:v>
                      </c:pt>
                      <c:pt idx="3">
                        <c:v>1471446.9424999999</c:v>
                      </c:pt>
                      <c:pt idx="4">
                        <c:v>1728886.1189999999</c:v>
                      </c:pt>
                      <c:pt idx="5">
                        <c:v>1984155.6672</c:v>
                      </c:pt>
                      <c:pt idx="6">
                        <c:v>2256506.5131000001</c:v>
                      </c:pt>
                    </c:numCache>
                  </c:numRef>
                </c:val>
                <c:extLst xmlns:c15="http://schemas.microsoft.com/office/drawing/2012/chart">
                  <c:ext xmlns:c16="http://schemas.microsoft.com/office/drawing/2014/chart" uri="{C3380CC4-5D6E-409C-BE32-E72D297353CC}">
                    <c16:uniqueId val="{00000003-E148-4AB6-9886-032763BEC1DA}"/>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Carrier Outdoor Small Cell Shipments</a:t>
                </a:r>
              </a:p>
            </c:rich>
          </c:tx>
          <c:layout>
            <c:manualLayout>
              <c:xMode val="edge"/>
              <c:yMode val="edge"/>
              <c:x val="1.6241568567105232E-2"/>
              <c:y val="9.8183948634100751E-2"/>
            </c:manualLayout>
          </c:layout>
          <c:overlay val="0"/>
        </c:title>
        <c:numFmt formatCode="#,#00"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3" Type="http://schemas.openxmlformats.org/officeDocument/2006/relationships/chart" Target="../charts/chart57.xml"/><Relationship Id="rId2" Type="http://schemas.openxmlformats.org/officeDocument/2006/relationships/chart" Target="../charts/chart56.xml"/><Relationship Id="rId1" Type="http://schemas.openxmlformats.org/officeDocument/2006/relationships/chart" Target="../charts/chart55.xml"/><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image" Target="../media/image3.jpeg"/><Relationship Id="rId1" Type="http://schemas.openxmlformats.org/officeDocument/2006/relationships/chart" Target="../charts/chart58.xml"/><Relationship Id="rId5" Type="http://schemas.openxmlformats.org/officeDocument/2006/relationships/chart" Target="../charts/chart61.xml"/><Relationship Id="rId4" Type="http://schemas.openxmlformats.org/officeDocument/2006/relationships/chart" Target="../charts/chart60.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image" Target="../media/image3.jpeg"/><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image" Target="../media/image3.jpeg"/><Relationship Id="rId7" Type="http://schemas.openxmlformats.org/officeDocument/2006/relationships/chart" Target="../charts/chart19.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 Id="rId9"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image" Target="../media/image3.jpeg"/><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 Id="rId9"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image" Target="../media/image3.jpeg"/><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 Id="rId9" Type="http://schemas.openxmlformats.org/officeDocument/2006/relationships/chart" Target="../charts/chart3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44.xml"/><Relationship Id="rId3" Type="http://schemas.openxmlformats.org/officeDocument/2006/relationships/chart" Target="../charts/chart39.xml"/><Relationship Id="rId7" Type="http://schemas.openxmlformats.org/officeDocument/2006/relationships/chart" Target="../charts/chart43.xml"/><Relationship Id="rId2" Type="http://schemas.openxmlformats.org/officeDocument/2006/relationships/chart" Target="../charts/chart38.xml"/><Relationship Id="rId1" Type="http://schemas.openxmlformats.org/officeDocument/2006/relationships/image" Target="../media/image3.jpeg"/><Relationship Id="rId6" Type="http://schemas.openxmlformats.org/officeDocument/2006/relationships/chart" Target="../charts/chart42.xml"/><Relationship Id="rId5" Type="http://schemas.openxmlformats.org/officeDocument/2006/relationships/chart" Target="../charts/chart41.xml"/><Relationship Id="rId10" Type="http://schemas.openxmlformats.org/officeDocument/2006/relationships/chart" Target="../charts/chart46.xml"/><Relationship Id="rId4" Type="http://schemas.openxmlformats.org/officeDocument/2006/relationships/chart" Target="../charts/chart40.xml"/><Relationship Id="rId9" Type="http://schemas.openxmlformats.org/officeDocument/2006/relationships/chart" Target="../charts/chart45.xml"/></Relationships>
</file>

<file path=xl/drawings/_rels/drawing9.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chart" Target="../charts/chart49.xml"/><Relationship Id="rId7" Type="http://schemas.openxmlformats.org/officeDocument/2006/relationships/chart" Target="../charts/chart53.xml"/><Relationship Id="rId2" Type="http://schemas.openxmlformats.org/officeDocument/2006/relationships/chart" Target="../charts/chart48.xml"/><Relationship Id="rId1" Type="http://schemas.openxmlformats.org/officeDocument/2006/relationships/chart" Target="../charts/chart47.xml"/><Relationship Id="rId6" Type="http://schemas.openxmlformats.org/officeDocument/2006/relationships/chart" Target="../charts/chart52.xml"/><Relationship Id="rId5" Type="http://schemas.openxmlformats.org/officeDocument/2006/relationships/chart" Target="../charts/chart51.xml"/><Relationship Id="rId4" Type="http://schemas.openxmlformats.org/officeDocument/2006/relationships/chart" Target="../charts/chart50.xml"/><Relationship Id="rId9" Type="http://schemas.openxmlformats.org/officeDocument/2006/relationships/chart" Target="../charts/chart54.xml"/></Relationships>
</file>

<file path=xl/drawings/drawing1.xml><?xml version="1.0" encoding="utf-8"?>
<xdr:wsDr xmlns:xdr="http://schemas.openxmlformats.org/drawingml/2006/spreadsheetDrawing" xmlns:a="http://schemas.openxmlformats.org/drawingml/2006/main">
  <xdr:twoCellAnchor editAs="oneCell">
    <xdr:from>
      <xdr:col>0</xdr:col>
      <xdr:colOff>485775</xdr:colOff>
      <xdr:row>1</xdr:row>
      <xdr:rowOff>19050</xdr:rowOff>
    </xdr:from>
    <xdr:to>
      <xdr:col>5</xdr:col>
      <xdr:colOff>600075</xdr:colOff>
      <xdr:row>10</xdr:row>
      <xdr:rowOff>142875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5775" y="209550"/>
          <a:ext cx="3676650" cy="18383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15</xdr:col>
      <xdr:colOff>345016</xdr:colOff>
      <xdr:row>8</xdr:row>
      <xdr:rowOff>22754</xdr:rowOff>
    </xdr:from>
    <xdr:to>
      <xdr:col>24</xdr:col>
      <xdr:colOff>21167</xdr:colOff>
      <xdr:row>24</xdr:row>
      <xdr:rowOff>84668</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328084</xdr:colOff>
      <xdr:row>29</xdr:row>
      <xdr:rowOff>21168</xdr:rowOff>
    </xdr:from>
    <xdr:to>
      <xdr:col>24</xdr:col>
      <xdr:colOff>10583</xdr:colOff>
      <xdr:row>40</xdr:row>
      <xdr:rowOff>846668</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311151</xdr:colOff>
      <xdr:row>43</xdr:row>
      <xdr:rowOff>18520</xdr:rowOff>
    </xdr:from>
    <xdr:to>
      <xdr:col>24</xdr:col>
      <xdr:colOff>1</xdr:colOff>
      <xdr:row>58</xdr:row>
      <xdr:rowOff>148167</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240507</xdr:colOff>
      <xdr:row>2</xdr:row>
      <xdr:rowOff>38100</xdr:rowOff>
    </xdr:from>
    <xdr:to>
      <xdr:col>5</xdr:col>
      <xdr:colOff>371475</xdr:colOff>
      <xdr:row>5</xdr:row>
      <xdr:rowOff>123825</xdr:rowOff>
    </xdr:to>
    <xdr:pic>
      <xdr:nvPicPr>
        <xdr:cNvPr id="7" name="Picture 6">
          <a:extLst>
            <a:ext uri="{FF2B5EF4-FFF2-40B4-BE49-F238E27FC236}">
              <a16:creationId xmlns:a16="http://schemas.microsoft.com/office/drawing/2014/main" id="{E6BB2E31-A460-4EEA-9EDB-C761ABAA275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659982" y="419100"/>
          <a:ext cx="1314450" cy="6572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391582</xdr:colOff>
      <xdr:row>9</xdr:row>
      <xdr:rowOff>10582</xdr:rowOff>
    </xdr:from>
    <xdr:to>
      <xdr:col>13</xdr:col>
      <xdr:colOff>186689</xdr:colOff>
      <xdr:row>19</xdr:row>
      <xdr:rowOff>910167</xdr:rowOff>
    </xdr:to>
    <xdr:graphicFrame macro="">
      <xdr:nvGraphicFramePr>
        <xdr:cNvPr id="2" name="Chart 1">
          <a:extLst>
            <a:ext uri="{FF2B5EF4-FFF2-40B4-BE49-F238E27FC236}">
              <a16:creationId xmlns:a16="http://schemas.microsoft.com/office/drawing/2014/main" id="{3520029D-3F88-4AA1-AEC8-1BE64F29E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261674</xdr:colOff>
      <xdr:row>2</xdr:row>
      <xdr:rowOff>48683</xdr:rowOff>
    </xdr:from>
    <xdr:to>
      <xdr:col>5</xdr:col>
      <xdr:colOff>668073</xdr:colOff>
      <xdr:row>5</xdr:row>
      <xdr:rowOff>134408</xdr:rowOff>
    </xdr:to>
    <xdr:pic>
      <xdr:nvPicPr>
        <xdr:cNvPr id="3" name="Picture 2">
          <a:extLst>
            <a:ext uri="{FF2B5EF4-FFF2-40B4-BE49-F238E27FC236}">
              <a16:creationId xmlns:a16="http://schemas.microsoft.com/office/drawing/2014/main" id="{32C27174-68FC-405B-8F77-A963B2A263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62099" y="429683"/>
          <a:ext cx="1311274" cy="657225"/>
        </a:xfrm>
        <a:prstGeom prst="rect">
          <a:avLst/>
        </a:prstGeom>
      </xdr:spPr>
    </xdr:pic>
    <xdr:clientData/>
  </xdr:twoCellAnchor>
  <xdr:twoCellAnchor>
    <xdr:from>
      <xdr:col>7</xdr:col>
      <xdr:colOff>317500</xdr:colOff>
      <xdr:row>23</xdr:row>
      <xdr:rowOff>31749</xdr:rowOff>
    </xdr:from>
    <xdr:to>
      <xdr:col>13</xdr:col>
      <xdr:colOff>328084</xdr:colOff>
      <xdr:row>37</xdr:row>
      <xdr:rowOff>0</xdr:rowOff>
    </xdr:to>
    <xdr:graphicFrame macro="">
      <xdr:nvGraphicFramePr>
        <xdr:cNvPr id="4" name="Chart 3">
          <a:extLst>
            <a:ext uri="{FF2B5EF4-FFF2-40B4-BE49-F238E27FC236}">
              <a16:creationId xmlns:a16="http://schemas.microsoft.com/office/drawing/2014/main" id="{A385DC4C-124C-4D4E-B658-9292B7507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518583</xdr:colOff>
      <xdr:row>38</xdr:row>
      <xdr:rowOff>31750</xdr:rowOff>
    </xdr:from>
    <xdr:to>
      <xdr:col>13</xdr:col>
      <xdr:colOff>313690</xdr:colOff>
      <xdr:row>50</xdr:row>
      <xdr:rowOff>550335</xdr:rowOff>
    </xdr:to>
    <xdr:graphicFrame macro="">
      <xdr:nvGraphicFramePr>
        <xdr:cNvPr id="5" name="Chart 4">
          <a:extLst>
            <a:ext uri="{FF2B5EF4-FFF2-40B4-BE49-F238E27FC236}">
              <a16:creationId xmlns:a16="http://schemas.microsoft.com/office/drawing/2014/main" id="{8D459983-63F4-46C3-98C7-A68F7AB8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254000</xdr:colOff>
      <xdr:row>54</xdr:row>
      <xdr:rowOff>31750</xdr:rowOff>
    </xdr:from>
    <xdr:to>
      <xdr:col>13</xdr:col>
      <xdr:colOff>49107</xdr:colOff>
      <xdr:row>68</xdr:row>
      <xdr:rowOff>169335</xdr:rowOff>
    </xdr:to>
    <xdr:graphicFrame macro="">
      <xdr:nvGraphicFramePr>
        <xdr:cNvPr id="6" name="Chart 5">
          <a:extLst>
            <a:ext uri="{FF2B5EF4-FFF2-40B4-BE49-F238E27FC236}">
              <a16:creationId xmlns:a16="http://schemas.microsoft.com/office/drawing/2014/main" id="{9C9C0D78-DDE9-42F9-8F06-97BF8D3E7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206376</xdr:colOff>
      <xdr:row>2</xdr:row>
      <xdr:rowOff>31750</xdr:rowOff>
    </xdr:from>
    <xdr:to>
      <xdr:col>2</xdr:col>
      <xdr:colOff>1529293</xdr:colOff>
      <xdr:row>5</xdr:row>
      <xdr:rowOff>117475</xdr:rowOff>
    </xdr:to>
    <xdr:pic>
      <xdr:nvPicPr>
        <xdr:cNvPr id="2" name="Picture 1">
          <a:extLst>
            <a:ext uri="{FF2B5EF4-FFF2-40B4-BE49-F238E27FC236}">
              <a16:creationId xmlns:a16="http://schemas.microsoft.com/office/drawing/2014/main" id="{E57B313A-A473-4E22-AACE-C75125A6A3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83351" y="412750"/>
          <a:ext cx="1322917" cy="657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238125</xdr:colOff>
      <xdr:row>0</xdr:row>
      <xdr:rowOff>95250</xdr:rowOff>
    </xdr:from>
    <xdr:to>
      <xdr:col>5</xdr:col>
      <xdr:colOff>1314450</xdr:colOff>
      <xdr:row>3</xdr:row>
      <xdr:rowOff>180975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67175" y="95250"/>
          <a:ext cx="1314450" cy="657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259609</xdr:colOff>
      <xdr:row>7</xdr:row>
      <xdr:rowOff>44977</xdr:rowOff>
    </xdr:from>
    <xdr:to>
      <xdr:col>22</xdr:col>
      <xdr:colOff>74084</xdr:colOff>
      <xdr:row>14</xdr:row>
      <xdr:rowOff>1746250</xdr:rowOff>
    </xdr:to>
    <xdr:graphicFrame macro="">
      <xdr:nvGraphicFramePr>
        <xdr:cNvPr id="2" name="Chart 1">
          <a:extLst>
            <a:ext uri="{FF2B5EF4-FFF2-40B4-BE49-F238E27FC236}">
              <a16:creationId xmlns:a16="http://schemas.microsoft.com/office/drawing/2014/main" id="{F89C8C9C-14CB-4AE6-A018-2F8BB7462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42334</xdr:colOff>
      <xdr:row>2</xdr:row>
      <xdr:rowOff>4234</xdr:rowOff>
    </xdr:from>
    <xdr:to>
      <xdr:col>4</xdr:col>
      <xdr:colOff>646643</xdr:colOff>
      <xdr:row>5</xdr:row>
      <xdr:rowOff>89959</xdr:rowOff>
    </xdr:to>
    <xdr:pic>
      <xdr:nvPicPr>
        <xdr:cNvPr id="3" name="Picture 2">
          <a:extLst>
            <a:ext uri="{FF2B5EF4-FFF2-40B4-BE49-F238E27FC236}">
              <a16:creationId xmlns:a16="http://schemas.microsoft.com/office/drawing/2014/main" id="{82345ED4-9D55-4A7D-8CBB-9E5F432D53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61784" y="385234"/>
          <a:ext cx="1318684" cy="657225"/>
        </a:xfrm>
        <a:prstGeom prst="rect">
          <a:avLst/>
        </a:prstGeom>
      </xdr:spPr>
    </xdr:pic>
    <xdr:clientData/>
  </xdr:twoCellAnchor>
  <xdr:twoCellAnchor>
    <xdr:from>
      <xdr:col>32</xdr:col>
      <xdr:colOff>0</xdr:colOff>
      <xdr:row>7</xdr:row>
      <xdr:rowOff>0</xdr:rowOff>
    </xdr:from>
    <xdr:to>
      <xdr:col>39</xdr:col>
      <xdr:colOff>127000</xdr:colOff>
      <xdr:row>14</xdr:row>
      <xdr:rowOff>1788583</xdr:rowOff>
    </xdr:to>
    <xdr:graphicFrame macro="">
      <xdr:nvGraphicFramePr>
        <xdr:cNvPr id="4" name="Chart 3">
          <a:extLst>
            <a:ext uri="{FF2B5EF4-FFF2-40B4-BE49-F238E27FC236}">
              <a16:creationId xmlns:a16="http://schemas.microsoft.com/office/drawing/2014/main" id="{89731766-4A53-456A-8503-618201338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259609</xdr:colOff>
      <xdr:row>19</xdr:row>
      <xdr:rowOff>44977</xdr:rowOff>
    </xdr:from>
    <xdr:to>
      <xdr:col>22</xdr:col>
      <xdr:colOff>518584</xdr:colOff>
      <xdr:row>25</xdr:row>
      <xdr:rowOff>1883833</xdr:rowOff>
    </xdr:to>
    <xdr:graphicFrame macro="">
      <xdr:nvGraphicFramePr>
        <xdr:cNvPr id="5" name="Chart 4">
          <a:extLst>
            <a:ext uri="{FF2B5EF4-FFF2-40B4-BE49-F238E27FC236}">
              <a16:creationId xmlns:a16="http://schemas.microsoft.com/office/drawing/2014/main" id="{CB4B833D-4E42-4793-B7E4-72637760B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254000</xdr:colOff>
      <xdr:row>64</xdr:row>
      <xdr:rowOff>35983</xdr:rowOff>
    </xdr:from>
    <xdr:to>
      <xdr:col>21</xdr:col>
      <xdr:colOff>529166</xdr:colOff>
      <xdr:row>80</xdr:row>
      <xdr:rowOff>105833</xdr:rowOff>
    </xdr:to>
    <xdr:graphicFrame macro="">
      <xdr:nvGraphicFramePr>
        <xdr:cNvPr id="6" name="Chart 5">
          <a:extLst>
            <a:ext uri="{FF2B5EF4-FFF2-40B4-BE49-F238E27FC236}">
              <a16:creationId xmlns:a16="http://schemas.microsoft.com/office/drawing/2014/main" id="{D619D330-82CE-47A7-B5DD-E7A54769A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169335</xdr:colOff>
      <xdr:row>27</xdr:row>
      <xdr:rowOff>131234</xdr:rowOff>
    </xdr:from>
    <xdr:to>
      <xdr:col>23</xdr:col>
      <xdr:colOff>116417</xdr:colOff>
      <xdr:row>35</xdr:row>
      <xdr:rowOff>1693333</xdr:rowOff>
    </xdr:to>
    <xdr:graphicFrame macro="">
      <xdr:nvGraphicFramePr>
        <xdr:cNvPr id="7" name="Chart 6">
          <a:extLst>
            <a:ext uri="{FF2B5EF4-FFF2-40B4-BE49-F238E27FC236}">
              <a16:creationId xmlns:a16="http://schemas.microsoft.com/office/drawing/2014/main" id="{6EFA26AF-3FAD-4810-B4B1-C5D832D13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0</xdr:colOff>
      <xdr:row>16</xdr:row>
      <xdr:rowOff>1</xdr:rowOff>
    </xdr:from>
    <xdr:to>
      <xdr:col>21</xdr:col>
      <xdr:colOff>127000</xdr:colOff>
      <xdr:row>16</xdr:row>
      <xdr:rowOff>2857501</xdr:rowOff>
    </xdr:to>
    <xdr:graphicFrame macro="">
      <xdr:nvGraphicFramePr>
        <xdr:cNvPr id="8" name="Chart 7">
          <a:extLst>
            <a:ext uri="{FF2B5EF4-FFF2-40B4-BE49-F238E27FC236}">
              <a16:creationId xmlns:a16="http://schemas.microsoft.com/office/drawing/2014/main" id="{CDB47E16-5A11-40C2-A594-17A287417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381000</xdr:colOff>
      <xdr:row>16</xdr:row>
      <xdr:rowOff>21167</xdr:rowOff>
    </xdr:from>
    <xdr:to>
      <xdr:col>28</xdr:col>
      <xdr:colOff>508000</xdr:colOff>
      <xdr:row>16</xdr:row>
      <xdr:rowOff>2878666</xdr:rowOff>
    </xdr:to>
    <xdr:graphicFrame macro="">
      <xdr:nvGraphicFramePr>
        <xdr:cNvPr id="9" name="Chart 8">
          <a:extLst>
            <a:ext uri="{FF2B5EF4-FFF2-40B4-BE49-F238E27FC236}">
              <a16:creationId xmlns:a16="http://schemas.microsoft.com/office/drawing/2014/main" id="{AAA3B13D-5C8E-4657-982F-EF6C620C0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63501</xdr:colOff>
      <xdr:row>16</xdr:row>
      <xdr:rowOff>10584</xdr:rowOff>
    </xdr:from>
    <xdr:to>
      <xdr:col>36</xdr:col>
      <xdr:colOff>190501</xdr:colOff>
      <xdr:row>16</xdr:row>
      <xdr:rowOff>2878666</xdr:rowOff>
    </xdr:to>
    <xdr:graphicFrame macro="">
      <xdr:nvGraphicFramePr>
        <xdr:cNvPr id="10" name="Chart 9">
          <a:extLst>
            <a:ext uri="{FF2B5EF4-FFF2-40B4-BE49-F238E27FC236}">
              <a16:creationId xmlns:a16="http://schemas.microsoft.com/office/drawing/2014/main" id="{C7C4A64B-542E-49F7-A73B-DC97C1DBA0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36</xdr:col>
      <xdr:colOff>296334</xdr:colOff>
      <xdr:row>16</xdr:row>
      <xdr:rowOff>31750</xdr:rowOff>
    </xdr:from>
    <xdr:to>
      <xdr:col>43</xdr:col>
      <xdr:colOff>423334</xdr:colOff>
      <xdr:row>16</xdr:row>
      <xdr:rowOff>2868083</xdr:rowOff>
    </xdr:to>
    <xdr:graphicFrame macro="">
      <xdr:nvGraphicFramePr>
        <xdr:cNvPr id="11" name="Chart 10">
          <a:extLst>
            <a:ext uri="{FF2B5EF4-FFF2-40B4-BE49-F238E27FC236}">
              <a16:creationId xmlns:a16="http://schemas.microsoft.com/office/drawing/2014/main" id="{DE19BEA2-22DA-4AA9-A147-FA1FBAA9F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0</xdr:colOff>
      <xdr:row>7</xdr:row>
      <xdr:rowOff>0</xdr:rowOff>
    </xdr:from>
    <xdr:to>
      <xdr:col>30</xdr:col>
      <xdr:colOff>560916</xdr:colOff>
      <xdr:row>14</xdr:row>
      <xdr:rowOff>1725083</xdr:rowOff>
    </xdr:to>
    <xdr:graphicFrame macro="">
      <xdr:nvGraphicFramePr>
        <xdr:cNvPr id="12" name="Chart 11">
          <a:extLst>
            <a:ext uri="{FF2B5EF4-FFF2-40B4-BE49-F238E27FC236}">
              <a16:creationId xmlns:a16="http://schemas.microsoft.com/office/drawing/2014/main" id="{565B102C-6276-4E0E-B3C3-076570393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243417</xdr:colOff>
      <xdr:row>37</xdr:row>
      <xdr:rowOff>52918</xdr:rowOff>
    </xdr:from>
    <xdr:to>
      <xdr:col>22</xdr:col>
      <xdr:colOff>517261</xdr:colOff>
      <xdr:row>43</xdr:row>
      <xdr:rowOff>2084917</xdr:rowOff>
    </xdr:to>
    <xdr:graphicFrame macro="">
      <xdr:nvGraphicFramePr>
        <xdr:cNvPr id="13" name="Chart 12">
          <a:extLst>
            <a:ext uri="{FF2B5EF4-FFF2-40B4-BE49-F238E27FC236}">
              <a16:creationId xmlns:a16="http://schemas.microsoft.com/office/drawing/2014/main" id="{62EB9474-854A-41C3-87CD-0712D1DF4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169333</xdr:colOff>
      <xdr:row>46</xdr:row>
      <xdr:rowOff>0</xdr:rowOff>
    </xdr:from>
    <xdr:to>
      <xdr:col>21</xdr:col>
      <xdr:colOff>597641</xdr:colOff>
      <xdr:row>51</xdr:row>
      <xdr:rowOff>2082273</xdr:rowOff>
    </xdr:to>
    <xdr:graphicFrame macro="">
      <xdr:nvGraphicFramePr>
        <xdr:cNvPr id="14" name="Chart 13">
          <a:extLst>
            <a:ext uri="{FF2B5EF4-FFF2-40B4-BE49-F238E27FC236}">
              <a16:creationId xmlns:a16="http://schemas.microsoft.com/office/drawing/2014/main" id="{D67F9EFB-E214-4923-A4B5-CAE938F09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169333</xdr:colOff>
      <xdr:row>55</xdr:row>
      <xdr:rowOff>0</xdr:rowOff>
    </xdr:from>
    <xdr:to>
      <xdr:col>21</xdr:col>
      <xdr:colOff>597641</xdr:colOff>
      <xdr:row>60</xdr:row>
      <xdr:rowOff>2082273</xdr:rowOff>
    </xdr:to>
    <xdr:graphicFrame macro="">
      <xdr:nvGraphicFramePr>
        <xdr:cNvPr id="15" name="Chart 14">
          <a:extLst>
            <a:ext uri="{FF2B5EF4-FFF2-40B4-BE49-F238E27FC236}">
              <a16:creationId xmlns:a16="http://schemas.microsoft.com/office/drawing/2014/main" id="{B686A26D-F6CA-4580-8225-5ADEA9C0B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84668</xdr:colOff>
      <xdr:row>33</xdr:row>
      <xdr:rowOff>186269</xdr:rowOff>
    </xdr:from>
    <xdr:to>
      <xdr:col>22</xdr:col>
      <xdr:colOff>391584</xdr:colOff>
      <xdr:row>38</xdr:row>
      <xdr:rowOff>2021417</xdr:rowOff>
    </xdr:to>
    <xdr:graphicFrame macro="">
      <xdr:nvGraphicFramePr>
        <xdr:cNvPr id="9" name="Chart 8">
          <a:extLst>
            <a:ext uri="{FF2B5EF4-FFF2-40B4-BE49-F238E27FC236}">
              <a16:creationId xmlns:a16="http://schemas.microsoft.com/office/drawing/2014/main" id="{00000000-0008-0000-1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190502</xdr:colOff>
      <xdr:row>54</xdr:row>
      <xdr:rowOff>42333</xdr:rowOff>
    </xdr:from>
    <xdr:to>
      <xdr:col>22</xdr:col>
      <xdr:colOff>444501</xdr:colOff>
      <xdr:row>56</xdr:row>
      <xdr:rowOff>2497665</xdr:rowOff>
    </xdr:to>
    <xdr:graphicFrame macro="">
      <xdr:nvGraphicFramePr>
        <xdr:cNvPr id="10" name="Chart 9">
          <a:extLst>
            <a:ext uri="{FF2B5EF4-FFF2-40B4-BE49-F238E27FC236}">
              <a16:creationId xmlns:a16="http://schemas.microsoft.com/office/drawing/2014/main" id="{00000000-0008-0000-1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32808</xdr:colOff>
      <xdr:row>2</xdr:row>
      <xdr:rowOff>94192</xdr:rowOff>
    </xdr:from>
    <xdr:to>
      <xdr:col>5</xdr:col>
      <xdr:colOff>551391</xdr:colOff>
      <xdr:row>5</xdr:row>
      <xdr:rowOff>179917</xdr:rowOff>
    </xdr:to>
    <xdr:pic>
      <xdr:nvPicPr>
        <xdr:cNvPr id="11" name="Picture 10">
          <a:extLst>
            <a:ext uri="{FF2B5EF4-FFF2-40B4-BE49-F238E27FC236}">
              <a16:creationId xmlns:a16="http://schemas.microsoft.com/office/drawing/2014/main" id="{00000000-0008-0000-1700-00000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48641" y="475192"/>
          <a:ext cx="1322917" cy="657225"/>
        </a:xfrm>
        <a:prstGeom prst="rect">
          <a:avLst/>
        </a:prstGeom>
      </xdr:spPr>
    </xdr:pic>
    <xdr:clientData/>
  </xdr:twoCellAnchor>
  <xdr:twoCellAnchor>
    <xdr:from>
      <xdr:col>14</xdr:col>
      <xdr:colOff>148168</xdr:colOff>
      <xdr:row>9</xdr:row>
      <xdr:rowOff>25401</xdr:rowOff>
    </xdr:from>
    <xdr:to>
      <xdr:col>22</xdr:col>
      <xdr:colOff>455085</xdr:colOff>
      <xdr:row>17</xdr:row>
      <xdr:rowOff>1079500</xdr:rowOff>
    </xdr:to>
    <xdr:graphicFrame macro="">
      <xdr:nvGraphicFramePr>
        <xdr:cNvPr id="7" name="Chart 6">
          <a:extLst>
            <a:ext uri="{FF2B5EF4-FFF2-40B4-BE49-F238E27FC236}">
              <a16:creationId xmlns:a16="http://schemas.microsoft.com/office/drawing/2014/main" id="{3CD7A4FE-42F5-4493-A77F-FE60B140B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158751</xdr:colOff>
      <xdr:row>21</xdr:row>
      <xdr:rowOff>4235</xdr:rowOff>
    </xdr:from>
    <xdr:to>
      <xdr:col>22</xdr:col>
      <xdr:colOff>465668</xdr:colOff>
      <xdr:row>29</xdr:row>
      <xdr:rowOff>1428751</xdr:rowOff>
    </xdr:to>
    <xdr:graphicFrame macro="">
      <xdr:nvGraphicFramePr>
        <xdr:cNvPr id="13" name="Chart 12">
          <a:extLst>
            <a:ext uri="{FF2B5EF4-FFF2-40B4-BE49-F238E27FC236}">
              <a16:creationId xmlns:a16="http://schemas.microsoft.com/office/drawing/2014/main" id="{D132E451-D4B7-4575-BB2B-6D1E41816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215637</xdr:colOff>
      <xdr:row>48</xdr:row>
      <xdr:rowOff>34130</xdr:rowOff>
    </xdr:from>
    <xdr:to>
      <xdr:col>22</xdr:col>
      <xdr:colOff>232834</xdr:colOff>
      <xdr:row>50</xdr:row>
      <xdr:rowOff>2317749</xdr:rowOff>
    </xdr:to>
    <xdr:graphicFrame macro="">
      <xdr:nvGraphicFramePr>
        <xdr:cNvPr id="15" name="Chart 14">
          <a:extLst>
            <a:ext uri="{FF2B5EF4-FFF2-40B4-BE49-F238E27FC236}">
              <a16:creationId xmlns:a16="http://schemas.microsoft.com/office/drawing/2014/main" id="{266C31AD-6285-4F30-BD3F-1661FB10E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148167</xdr:colOff>
      <xdr:row>41</xdr:row>
      <xdr:rowOff>1</xdr:rowOff>
    </xdr:from>
    <xdr:to>
      <xdr:col>23</xdr:col>
      <xdr:colOff>168011</xdr:colOff>
      <xdr:row>46</xdr:row>
      <xdr:rowOff>80699</xdr:rowOff>
    </xdr:to>
    <xdr:graphicFrame macro="">
      <xdr:nvGraphicFramePr>
        <xdr:cNvPr id="12" name="Chart 11">
          <a:extLst>
            <a:ext uri="{FF2B5EF4-FFF2-40B4-BE49-F238E27FC236}">
              <a16:creationId xmlns:a16="http://schemas.microsoft.com/office/drawing/2014/main" id="{8941BAE0-9EAD-4EC2-A71E-E5B5D6909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46302</xdr:colOff>
      <xdr:row>67</xdr:row>
      <xdr:rowOff>51594</xdr:rowOff>
    </xdr:from>
    <xdr:to>
      <xdr:col>22</xdr:col>
      <xdr:colOff>190500</xdr:colOff>
      <xdr:row>70</xdr:row>
      <xdr:rowOff>31750</xdr:rowOff>
    </xdr:to>
    <xdr:graphicFrame macro="">
      <xdr:nvGraphicFramePr>
        <xdr:cNvPr id="16" name="Chart 15">
          <a:extLst>
            <a:ext uri="{FF2B5EF4-FFF2-40B4-BE49-F238E27FC236}">
              <a16:creationId xmlns:a16="http://schemas.microsoft.com/office/drawing/2014/main" id="{C864868C-9E73-48D2-AEDD-B5A85B8B5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194469</xdr:colOff>
      <xdr:row>59</xdr:row>
      <xdr:rowOff>72761</xdr:rowOff>
    </xdr:from>
    <xdr:to>
      <xdr:col>22</xdr:col>
      <xdr:colOff>338667</xdr:colOff>
      <xdr:row>63</xdr:row>
      <xdr:rowOff>1834885</xdr:rowOff>
    </xdr:to>
    <xdr:graphicFrame macro="">
      <xdr:nvGraphicFramePr>
        <xdr:cNvPr id="17" name="Chart 16">
          <a:extLst>
            <a:ext uri="{FF2B5EF4-FFF2-40B4-BE49-F238E27FC236}">
              <a16:creationId xmlns:a16="http://schemas.microsoft.com/office/drawing/2014/main" id="{AEBF9A76-4F2A-4680-B08C-23F46AE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1059</xdr:colOff>
      <xdr:row>2</xdr:row>
      <xdr:rowOff>41275</xdr:rowOff>
    </xdr:from>
    <xdr:to>
      <xdr:col>6</xdr:col>
      <xdr:colOff>519643</xdr:colOff>
      <xdr:row>5</xdr:row>
      <xdr:rowOff>127000</xdr:rowOff>
    </xdr:to>
    <xdr:pic>
      <xdr:nvPicPr>
        <xdr:cNvPr id="5" name="Picture 4">
          <a:extLst>
            <a:ext uri="{FF2B5EF4-FFF2-40B4-BE49-F238E27FC236}">
              <a16:creationId xmlns:a16="http://schemas.microsoft.com/office/drawing/2014/main" id="{40706115-5D46-4730-936C-DB79DEF3D5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21226" y="422275"/>
          <a:ext cx="1322917" cy="657225"/>
        </a:xfrm>
        <a:prstGeom prst="rect">
          <a:avLst/>
        </a:prstGeom>
      </xdr:spPr>
    </xdr:pic>
    <xdr:clientData/>
  </xdr:twoCellAnchor>
  <xdr:twoCellAnchor>
    <xdr:from>
      <xdr:col>14</xdr:col>
      <xdr:colOff>116417</xdr:colOff>
      <xdr:row>8</xdr:row>
      <xdr:rowOff>57152</xdr:rowOff>
    </xdr:from>
    <xdr:to>
      <xdr:col>22</xdr:col>
      <xdr:colOff>63501</xdr:colOff>
      <xdr:row>16</xdr:row>
      <xdr:rowOff>1111251</xdr:rowOff>
    </xdr:to>
    <xdr:graphicFrame macro="">
      <xdr:nvGraphicFramePr>
        <xdr:cNvPr id="6" name="Chart 5">
          <a:extLst>
            <a:ext uri="{FF2B5EF4-FFF2-40B4-BE49-F238E27FC236}">
              <a16:creationId xmlns:a16="http://schemas.microsoft.com/office/drawing/2014/main" id="{C062F8F2-0AE3-4483-B45F-1854FFA1E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127000</xdr:colOff>
      <xdr:row>28</xdr:row>
      <xdr:rowOff>25401</xdr:rowOff>
    </xdr:from>
    <xdr:to>
      <xdr:col>22</xdr:col>
      <xdr:colOff>74084</xdr:colOff>
      <xdr:row>36</xdr:row>
      <xdr:rowOff>1449917</xdr:rowOff>
    </xdr:to>
    <xdr:graphicFrame macro="">
      <xdr:nvGraphicFramePr>
        <xdr:cNvPr id="7" name="Chart 6">
          <a:extLst>
            <a:ext uri="{FF2B5EF4-FFF2-40B4-BE49-F238E27FC236}">
              <a16:creationId xmlns:a16="http://schemas.microsoft.com/office/drawing/2014/main" id="{BB517CFB-90D7-468C-8E92-EDD507D44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178594</xdr:colOff>
      <xdr:row>19</xdr:row>
      <xdr:rowOff>23813</xdr:rowOff>
    </xdr:from>
    <xdr:to>
      <xdr:col>22</xdr:col>
      <xdr:colOff>116417</xdr:colOff>
      <xdr:row>24</xdr:row>
      <xdr:rowOff>1785937</xdr:rowOff>
    </xdr:to>
    <xdr:graphicFrame macro="">
      <xdr:nvGraphicFramePr>
        <xdr:cNvPr id="9" name="Chart 8">
          <a:extLst>
            <a:ext uri="{FF2B5EF4-FFF2-40B4-BE49-F238E27FC236}">
              <a16:creationId xmlns:a16="http://schemas.microsoft.com/office/drawing/2014/main" id="{2733B7F7-09C9-4D94-B62A-16EC76DEA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35719</xdr:colOff>
      <xdr:row>69</xdr:row>
      <xdr:rowOff>178594</xdr:rowOff>
    </xdr:from>
    <xdr:to>
      <xdr:col>22</xdr:col>
      <xdr:colOff>95250</xdr:colOff>
      <xdr:row>72</xdr:row>
      <xdr:rowOff>2286000</xdr:rowOff>
    </xdr:to>
    <xdr:graphicFrame macro="">
      <xdr:nvGraphicFramePr>
        <xdr:cNvPr id="12" name="Chart 11">
          <a:extLst>
            <a:ext uri="{FF2B5EF4-FFF2-40B4-BE49-F238E27FC236}">
              <a16:creationId xmlns:a16="http://schemas.microsoft.com/office/drawing/2014/main" id="{D7EF9A08-5462-48EB-AB4D-AF29E24BE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35720</xdr:colOff>
      <xdr:row>57</xdr:row>
      <xdr:rowOff>2380</xdr:rowOff>
    </xdr:from>
    <xdr:to>
      <xdr:col>22</xdr:col>
      <xdr:colOff>261938</xdr:colOff>
      <xdr:row>59</xdr:row>
      <xdr:rowOff>2262187</xdr:rowOff>
    </xdr:to>
    <xdr:graphicFrame macro="">
      <xdr:nvGraphicFramePr>
        <xdr:cNvPr id="13" name="Chart 12">
          <a:extLst>
            <a:ext uri="{FF2B5EF4-FFF2-40B4-BE49-F238E27FC236}">
              <a16:creationId xmlns:a16="http://schemas.microsoft.com/office/drawing/2014/main" id="{4C2DCD43-DDC8-4D9C-A691-0EC541205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130969</xdr:colOff>
      <xdr:row>62</xdr:row>
      <xdr:rowOff>178594</xdr:rowOff>
    </xdr:from>
    <xdr:to>
      <xdr:col>22</xdr:col>
      <xdr:colOff>190500</xdr:colOff>
      <xdr:row>67</xdr:row>
      <xdr:rowOff>1750218</xdr:rowOff>
    </xdr:to>
    <xdr:graphicFrame macro="">
      <xdr:nvGraphicFramePr>
        <xdr:cNvPr id="14" name="Chart 13">
          <a:extLst>
            <a:ext uri="{FF2B5EF4-FFF2-40B4-BE49-F238E27FC236}">
              <a16:creationId xmlns:a16="http://schemas.microsoft.com/office/drawing/2014/main" id="{DED5EC78-04E2-4CD9-AC2C-4F3D0C389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190500</xdr:colOff>
      <xdr:row>48</xdr:row>
      <xdr:rowOff>0</xdr:rowOff>
    </xdr:from>
    <xdr:to>
      <xdr:col>22</xdr:col>
      <xdr:colOff>464344</xdr:colOff>
      <xdr:row>54</xdr:row>
      <xdr:rowOff>2059781</xdr:rowOff>
    </xdr:to>
    <xdr:graphicFrame macro="">
      <xdr:nvGraphicFramePr>
        <xdr:cNvPr id="15" name="Chart 14">
          <a:extLst>
            <a:ext uri="{FF2B5EF4-FFF2-40B4-BE49-F238E27FC236}">
              <a16:creationId xmlns:a16="http://schemas.microsoft.com/office/drawing/2014/main" id="{15979664-2A70-4D3F-94D6-7F9A7BDC8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95250</xdr:colOff>
      <xdr:row>40</xdr:row>
      <xdr:rowOff>10584</xdr:rowOff>
    </xdr:from>
    <xdr:to>
      <xdr:col>22</xdr:col>
      <xdr:colOff>42334</xdr:colOff>
      <xdr:row>44</xdr:row>
      <xdr:rowOff>2328334</xdr:rowOff>
    </xdr:to>
    <xdr:graphicFrame macro="">
      <xdr:nvGraphicFramePr>
        <xdr:cNvPr id="10" name="Chart 9">
          <a:extLst>
            <a:ext uri="{FF2B5EF4-FFF2-40B4-BE49-F238E27FC236}">
              <a16:creationId xmlns:a16="http://schemas.microsoft.com/office/drawing/2014/main" id="{5CB6863B-FD49-4068-970B-22BF30FB3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38100</xdr:colOff>
      <xdr:row>2</xdr:row>
      <xdr:rowOff>50007</xdr:rowOff>
    </xdr:from>
    <xdr:to>
      <xdr:col>5</xdr:col>
      <xdr:colOff>552450</xdr:colOff>
      <xdr:row>5</xdr:row>
      <xdr:rowOff>135732</xdr:rowOff>
    </xdr:to>
    <xdr:pic>
      <xdr:nvPicPr>
        <xdr:cNvPr id="11" name="Picture 10">
          <a:extLst>
            <a:ext uri="{FF2B5EF4-FFF2-40B4-BE49-F238E27FC236}">
              <a16:creationId xmlns:a16="http://schemas.microsoft.com/office/drawing/2014/main" id="{00000000-0008-0000-1500-00000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31444" y="431007"/>
          <a:ext cx="1312069" cy="657225"/>
        </a:xfrm>
        <a:prstGeom prst="rect">
          <a:avLst/>
        </a:prstGeom>
      </xdr:spPr>
    </xdr:pic>
    <xdr:clientData/>
  </xdr:twoCellAnchor>
  <xdr:twoCellAnchor>
    <xdr:from>
      <xdr:col>14</xdr:col>
      <xdr:colOff>333375</xdr:colOff>
      <xdr:row>31</xdr:row>
      <xdr:rowOff>35719</xdr:rowOff>
    </xdr:from>
    <xdr:to>
      <xdr:col>23</xdr:col>
      <xdr:colOff>0</xdr:colOff>
      <xdr:row>39</xdr:row>
      <xdr:rowOff>1690687</xdr:rowOff>
    </xdr:to>
    <xdr:graphicFrame macro="">
      <xdr:nvGraphicFramePr>
        <xdr:cNvPr id="7" name="Chart 6">
          <a:extLst>
            <a:ext uri="{FF2B5EF4-FFF2-40B4-BE49-F238E27FC236}">
              <a16:creationId xmlns:a16="http://schemas.microsoft.com/office/drawing/2014/main" id="{00000000-0008-0000-1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296334</xdr:colOff>
      <xdr:row>20</xdr:row>
      <xdr:rowOff>14818</xdr:rowOff>
    </xdr:from>
    <xdr:to>
      <xdr:col>22</xdr:col>
      <xdr:colOff>603251</xdr:colOff>
      <xdr:row>28</xdr:row>
      <xdr:rowOff>1345405</xdr:rowOff>
    </xdr:to>
    <xdr:graphicFrame macro="">
      <xdr:nvGraphicFramePr>
        <xdr:cNvPr id="13" name="Chart 12">
          <a:extLst>
            <a:ext uri="{FF2B5EF4-FFF2-40B4-BE49-F238E27FC236}">
              <a16:creationId xmlns:a16="http://schemas.microsoft.com/office/drawing/2014/main" id="{BF044078-070F-4BA3-8767-740AA5BB5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178594</xdr:colOff>
      <xdr:row>10</xdr:row>
      <xdr:rowOff>23813</xdr:rowOff>
    </xdr:from>
    <xdr:to>
      <xdr:col>22</xdr:col>
      <xdr:colOff>485511</xdr:colOff>
      <xdr:row>16</xdr:row>
      <xdr:rowOff>1785937</xdr:rowOff>
    </xdr:to>
    <xdr:graphicFrame macro="">
      <xdr:nvGraphicFramePr>
        <xdr:cNvPr id="9" name="Chart 8">
          <a:extLst>
            <a:ext uri="{FF2B5EF4-FFF2-40B4-BE49-F238E27FC236}">
              <a16:creationId xmlns:a16="http://schemas.microsoft.com/office/drawing/2014/main" id="{1343F441-5542-46EE-98C6-B627249C8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35719</xdr:colOff>
      <xdr:row>73</xdr:row>
      <xdr:rowOff>178593</xdr:rowOff>
    </xdr:from>
    <xdr:to>
      <xdr:col>22</xdr:col>
      <xdr:colOff>95250</xdr:colOff>
      <xdr:row>76</xdr:row>
      <xdr:rowOff>2512218</xdr:rowOff>
    </xdr:to>
    <xdr:graphicFrame macro="">
      <xdr:nvGraphicFramePr>
        <xdr:cNvPr id="14" name="Chart 13">
          <a:extLst>
            <a:ext uri="{FF2B5EF4-FFF2-40B4-BE49-F238E27FC236}">
              <a16:creationId xmlns:a16="http://schemas.microsoft.com/office/drawing/2014/main" id="{6B188400-6699-4F93-8C5E-115C180BF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35720</xdr:colOff>
      <xdr:row>61</xdr:row>
      <xdr:rowOff>2380</xdr:rowOff>
    </xdr:from>
    <xdr:to>
      <xdr:col>22</xdr:col>
      <xdr:colOff>261938</xdr:colOff>
      <xdr:row>63</xdr:row>
      <xdr:rowOff>2262187</xdr:rowOff>
    </xdr:to>
    <xdr:graphicFrame macro="">
      <xdr:nvGraphicFramePr>
        <xdr:cNvPr id="15" name="Chart 14">
          <a:extLst>
            <a:ext uri="{FF2B5EF4-FFF2-40B4-BE49-F238E27FC236}">
              <a16:creationId xmlns:a16="http://schemas.microsoft.com/office/drawing/2014/main" id="{95A93CE4-F06A-4597-8E87-A2D38481D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130969</xdr:colOff>
      <xdr:row>66</xdr:row>
      <xdr:rowOff>178594</xdr:rowOff>
    </xdr:from>
    <xdr:to>
      <xdr:col>22</xdr:col>
      <xdr:colOff>190500</xdr:colOff>
      <xdr:row>71</xdr:row>
      <xdr:rowOff>1750218</xdr:rowOff>
    </xdr:to>
    <xdr:graphicFrame macro="">
      <xdr:nvGraphicFramePr>
        <xdr:cNvPr id="16" name="Chart 15">
          <a:extLst>
            <a:ext uri="{FF2B5EF4-FFF2-40B4-BE49-F238E27FC236}">
              <a16:creationId xmlns:a16="http://schemas.microsoft.com/office/drawing/2014/main" id="{D02DBC82-B110-4E4E-8C22-E6CAA2625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190500</xdr:colOff>
      <xdr:row>52</xdr:row>
      <xdr:rowOff>0</xdr:rowOff>
    </xdr:from>
    <xdr:to>
      <xdr:col>22</xdr:col>
      <xdr:colOff>464344</xdr:colOff>
      <xdr:row>58</xdr:row>
      <xdr:rowOff>2059781</xdr:rowOff>
    </xdr:to>
    <xdr:graphicFrame macro="">
      <xdr:nvGraphicFramePr>
        <xdr:cNvPr id="17" name="Chart 16">
          <a:extLst>
            <a:ext uri="{FF2B5EF4-FFF2-40B4-BE49-F238E27FC236}">
              <a16:creationId xmlns:a16="http://schemas.microsoft.com/office/drawing/2014/main" id="{86283F1A-C156-447D-AE49-91BF65A26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214314</xdr:colOff>
      <xdr:row>45</xdr:row>
      <xdr:rowOff>11907</xdr:rowOff>
    </xdr:from>
    <xdr:to>
      <xdr:col>22</xdr:col>
      <xdr:colOff>347929</xdr:colOff>
      <xdr:row>48</xdr:row>
      <xdr:rowOff>2520157</xdr:rowOff>
    </xdr:to>
    <xdr:graphicFrame macro="">
      <xdr:nvGraphicFramePr>
        <xdr:cNvPr id="12" name="Chart 11">
          <a:extLst>
            <a:ext uri="{FF2B5EF4-FFF2-40B4-BE49-F238E27FC236}">
              <a16:creationId xmlns:a16="http://schemas.microsoft.com/office/drawing/2014/main" id="{32538666-5B12-4456-9FEA-9CF4BE79A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240507</xdr:colOff>
      <xdr:row>2</xdr:row>
      <xdr:rowOff>38100</xdr:rowOff>
    </xdr:from>
    <xdr:to>
      <xdr:col>4</xdr:col>
      <xdr:colOff>754857</xdr:colOff>
      <xdr:row>5</xdr:row>
      <xdr:rowOff>123825</xdr:rowOff>
    </xdr:to>
    <xdr:pic>
      <xdr:nvPicPr>
        <xdr:cNvPr id="3" name="Picture 2">
          <a:extLst>
            <a:ext uri="{FF2B5EF4-FFF2-40B4-BE49-F238E27FC236}">
              <a16:creationId xmlns:a16="http://schemas.microsoft.com/office/drawing/2014/main" id="{C144D606-339E-43AD-9D58-F2EA95E5E1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57601" y="419100"/>
          <a:ext cx="1312069" cy="657225"/>
        </a:xfrm>
        <a:prstGeom prst="rect">
          <a:avLst/>
        </a:prstGeom>
      </xdr:spPr>
    </xdr:pic>
    <xdr:clientData/>
  </xdr:twoCellAnchor>
  <xdr:twoCellAnchor>
    <xdr:from>
      <xdr:col>14</xdr:col>
      <xdr:colOff>333375</xdr:colOff>
      <xdr:row>38</xdr:row>
      <xdr:rowOff>35719</xdr:rowOff>
    </xdr:from>
    <xdr:to>
      <xdr:col>23</xdr:col>
      <xdr:colOff>0</xdr:colOff>
      <xdr:row>46</xdr:row>
      <xdr:rowOff>1524000</xdr:rowOff>
    </xdr:to>
    <xdr:graphicFrame macro="">
      <xdr:nvGraphicFramePr>
        <xdr:cNvPr id="4" name="Chart 3">
          <a:extLst>
            <a:ext uri="{FF2B5EF4-FFF2-40B4-BE49-F238E27FC236}">
              <a16:creationId xmlns:a16="http://schemas.microsoft.com/office/drawing/2014/main" id="{09817364-B09D-4DB3-A2C9-6DA4568C3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35719</xdr:colOff>
      <xdr:row>79</xdr:row>
      <xdr:rowOff>178594</xdr:rowOff>
    </xdr:from>
    <xdr:to>
      <xdr:col>22</xdr:col>
      <xdr:colOff>95250</xdr:colOff>
      <xdr:row>82</xdr:row>
      <xdr:rowOff>2547937</xdr:rowOff>
    </xdr:to>
    <xdr:graphicFrame macro="">
      <xdr:nvGraphicFramePr>
        <xdr:cNvPr id="5" name="Chart 4">
          <a:extLst>
            <a:ext uri="{FF2B5EF4-FFF2-40B4-BE49-F238E27FC236}">
              <a16:creationId xmlns:a16="http://schemas.microsoft.com/office/drawing/2014/main" id="{A590D7FD-6787-4801-BED4-BBF941835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296334</xdr:colOff>
      <xdr:row>27</xdr:row>
      <xdr:rowOff>14818</xdr:rowOff>
    </xdr:from>
    <xdr:to>
      <xdr:col>22</xdr:col>
      <xdr:colOff>603251</xdr:colOff>
      <xdr:row>35</xdr:row>
      <xdr:rowOff>1345405</xdr:rowOff>
    </xdr:to>
    <xdr:graphicFrame macro="">
      <xdr:nvGraphicFramePr>
        <xdr:cNvPr id="6" name="Chart 5">
          <a:extLst>
            <a:ext uri="{FF2B5EF4-FFF2-40B4-BE49-F238E27FC236}">
              <a16:creationId xmlns:a16="http://schemas.microsoft.com/office/drawing/2014/main" id="{B1A87CB1-CD49-43CA-A3B8-D9BDF3761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35720</xdr:colOff>
      <xdr:row>67</xdr:row>
      <xdr:rowOff>2380</xdr:rowOff>
    </xdr:from>
    <xdr:to>
      <xdr:col>22</xdr:col>
      <xdr:colOff>261938</xdr:colOff>
      <xdr:row>69</xdr:row>
      <xdr:rowOff>2262187</xdr:rowOff>
    </xdr:to>
    <xdr:graphicFrame macro="">
      <xdr:nvGraphicFramePr>
        <xdr:cNvPr id="7" name="Chart 6">
          <a:extLst>
            <a:ext uri="{FF2B5EF4-FFF2-40B4-BE49-F238E27FC236}">
              <a16:creationId xmlns:a16="http://schemas.microsoft.com/office/drawing/2014/main" id="{B9EEA222-4055-4FBB-BB43-813A9450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119062</xdr:colOff>
      <xdr:row>10</xdr:row>
      <xdr:rowOff>23813</xdr:rowOff>
    </xdr:from>
    <xdr:to>
      <xdr:col>22</xdr:col>
      <xdr:colOff>425979</xdr:colOff>
      <xdr:row>14</xdr:row>
      <xdr:rowOff>1976437</xdr:rowOff>
    </xdr:to>
    <xdr:graphicFrame macro="">
      <xdr:nvGraphicFramePr>
        <xdr:cNvPr id="8" name="Chart 7">
          <a:extLst>
            <a:ext uri="{FF2B5EF4-FFF2-40B4-BE49-F238E27FC236}">
              <a16:creationId xmlns:a16="http://schemas.microsoft.com/office/drawing/2014/main" id="{B2675DED-D8A2-413D-A15C-EFFA4F0C4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130969</xdr:colOff>
      <xdr:row>18</xdr:row>
      <xdr:rowOff>23812</xdr:rowOff>
    </xdr:from>
    <xdr:to>
      <xdr:col>22</xdr:col>
      <xdr:colOff>437886</xdr:colOff>
      <xdr:row>24</xdr:row>
      <xdr:rowOff>1785936</xdr:rowOff>
    </xdr:to>
    <xdr:graphicFrame macro="">
      <xdr:nvGraphicFramePr>
        <xdr:cNvPr id="9" name="Chart 8">
          <a:extLst>
            <a:ext uri="{FF2B5EF4-FFF2-40B4-BE49-F238E27FC236}">
              <a16:creationId xmlns:a16="http://schemas.microsoft.com/office/drawing/2014/main" id="{01204A65-68E4-46A4-B2D9-9672E8BA5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130969</xdr:colOff>
      <xdr:row>72</xdr:row>
      <xdr:rowOff>178594</xdr:rowOff>
    </xdr:from>
    <xdr:to>
      <xdr:col>22</xdr:col>
      <xdr:colOff>190500</xdr:colOff>
      <xdr:row>77</xdr:row>
      <xdr:rowOff>1750218</xdr:rowOff>
    </xdr:to>
    <xdr:graphicFrame macro="">
      <xdr:nvGraphicFramePr>
        <xdr:cNvPr id="10" name="Chart 9">
          <a:extLst>
            <a:ext uri="{FF2B5EF4-FFF2-40B4-BE49-F238E27FC236}">
              <a16:creationId xmlns:a16="http://schemas.microsoft.com/office/drawing/2014/main" id="{662B1535-4D09-4674-A8C0-137F1CEAD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58</xdr:row>
      <xdr:rowOff>0</xdr:rowOff>
    </xdr:from>
    <xdr:to>
      <xdr:col>22</xdr:col>
      <xdr:colOff>464344</xdr:colOff>
      <xdr:row>64</xdr:row>
      <xdr:rowOff>2059781</xdr:rowOff>
    </xdr:to>
    <xdr:graphicFrame macro="">
      <xdr:nvGraphicFramePr>
        <xdr:cNvPr id="11" name="Chart 10">
          <a:extLst>
            <a:ext uri="{FF2B5EF4-FFF2-40B4-BE49-F238E27FC236}">
              <a16:creationId xmlns:a16="http://schemas.microsoft.com/office/drawing/2014/main" id="{AE99DC2F-A02F-451E-AAB5-3342B8746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202405</xdr:colOff>
      <xdr:row>50</xdr:row>
      <xdr:rowOff>23813</xdr:rowOff>
    </xdr:from>
    <xdr:to>
      <xdr:col>22</xdr:col>
      <xdr:colOff>336020</xdr:colOff>
      <xdr:row>54</xdr:row>
      <xdr:rowOff>2341563</xdr:rowOff>
    </xdr:to>
    <xdr:graphicFrame macro="">
      <xdr:nvGraphicFramePr>
        <xdr:cNvPr id="12" name="Chart 11">
          <a:extLst>
            <a:ext uri="{FF2B5EF4-FFF2-40B4-BE49-F238E27FC236}">
              <a16:creationId xmlns:a16="http://schemas.microsoft.com/office/drawing/2014/main" id="{4EEDF810-6469-4297-9ABD-22306EA10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14</xdr:col>
      <xdr:colOff>297391</xdr:colOff>
      <xdr:row>7</xdr:row>
      <xdr:rowOff>189971</xdr:rowOff>
    </xdr:from>
    <xdr:to>
      <xdr:col>22</xdr:col>
      <xdr:colOff>508000</xdr:colOff>
      <xdr:row>15</xdr:row>
      <xdr:rowOff>1322916</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113810</xdr:colOff>
      <xdr:row>68</xdr:row>
      <xdr:rowOff>16573</xdr:rowOff>
    </xdr:from>
    <xdr:to>
      <xdr:col>22</xdr:col>
      <xdr:colOff>328083</xdr:colOff>
      <xdr:row>76</xdr:row>
      <xdr:rowOff>1725083</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254000</xdr:colOff>
      <xdr:row>18</xdr:row>
      <xdr:rowOff>52917</xdr:rowOff>
    </xdr:from>
    <xdr:to>
      <xdr:col>22</xdr:col>
      <xdr:colOff>464609</xdr:colOff>
      <xdr:row>25</xdr:row>
      <xdr:rowOff>1259947</xdr:rowOff>
    </xdr:to>
    <xdr:graphicFrame macro="">
      <xdr:nvGraphicFramePr>
        <xdr:cNvPr id="32" name="Chart 31">
          <a:extLst>
            <a:ext uri="{FF2B5EF4-FFF2-40B4-BE49-F238E27FC236}">
              <a16:creationId xmlns:a16="http://schemas.microsoft.com/office/drawing/2014/main" id="{B685B10D-6F75-4C39-A32A-DFD548861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169333</xdr:colOff>
      <xdr:row>28</xdr:row>
      <xdr:rowOff>21167</xdr:rowOff>
    </xdr:from>
    <xdr:to>
      <xdr:col>22</xdr:col>
      <xdr:colOff>379942</xdr:colOff>
      <xdr:row>35</xdr:row>
      <xdr:rowOff>1228197</xdr:rowOff>
    </xdr:to>
    <xdr:graphicFrame macro="">
      <xdr:nvGraphicFramePr>
        <xdr:cNvPr id="33" name="Chart 32">
          <a:extLst>
            <a:ext uri="{FF2B5EF4-FFF2-40B4-BE49-F238E27FC236}">
              <a16:creationId xmlns:a16="http://schemas.microsoft.com/office/drawing/2014/main" id="{2F23A89B-1583-4AF2-A211-BD09B71BE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222250</xdr:colOff>
      <xdr:row>38</xdr:row>
      <xdr:rowOff>31749</xdr:rowOff>
    </xdr:from>
    <xdr:to>
      <xdr:col>22</xdr:col>
      <xdr:colOff>432859</xdr:colOff>
      <xdr:row>45</xdr:row>
      <xdr:rowOff>1449917</xdr:rowOff>
    </xdr:to>
    <xdr:graphicFrame macro="">
      <xdr:nvGraphicFramePr>
        <xdr:cNvPr id="34" name="Chart 33">
          <a:extLst>
            <a:ext uri="{FF2B5EF4-FFF2-40B4-BE49-F238E27FC236}">
              <a16:creationId xmlns:a16="http://schemas.microsoft.com/office/drawing/2014/main" id="{26095852-FABD-4467-B185-73AA571FE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222250</xdr:colOff>
      <xdr:row>48</xdr:row>
      <xdr:rowOff>137583</xdr:rowOff>
    </xdr:from>
    <xdr:to>
      <xdr:col>22</xdr:col>
      <xdr:colOff>432859</xdr:colOff>
      <xdr:row>55</xdr:row>
      <xdr:rowOff>1566333</xdr:rowOff>
    </xdr:to>
    <xdr:graphicFrame macro="">
      <xdr:nvGraphicFramePr>
        <xdr:cNvPr id="35" name="Chart 34">
          <a:extLst>
            <a:ext uri="{FF2B5EF4-FFF2-40B4-BE49-F238E27FC236}">
              <a16:creationId xmlns:a16="http://schemas.microsoft.com/office/drawing/2014/main" id="{7F695950-86F7-4583-8896-B0B828801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211666</xdr:colOff>
      <xdr:row>58</xdr:row>
      <xdr:rowOff>63500</xdr:rowOff>
    </xdr:from>
    <xdr:to>
      <xdr:col>22</xdr:col>
      <xdr:colOff>422275</xdr:colOff>
      <xdr:row>65</xdr:row>
      <xdr:rowOff>1418166</xdr:rowOff>
    </xdr:to>
    <xdr:graphicFrame macro="">
      <xdr:nvGraphicFramePr>
        <xdr:cNvPr id="36" name="Chart 35">
          <a:extLst>
            <a:ext uri="{FF2B5EF4-FFF2-40B4-BE49-F238E27FC236}">
              <a16:creationId xmlns:a16="http://schemas.microsoft.com/office/drawing/2014/main" id="{834515FB-BF40-4057-8A78-B97B89FC7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38100</xdr:colOff>
      <xdr:row>2</xdr:row>
      <xdr:rowOff>50007</xdr:rowOff>
    </xdr:from>
    <xdr:to>
      <xdr:col>6</xdr:col>
      <xdr:colOff>571501</xdr:colOff>
      <xdr:row>5</xdr:row>
      <xdr:rowOff>135732</xdr:rowOff>
    </xdr:to>
    <xdr:pic>
      <xdr:nvPicPr>
        <xdr:cNvPr id="10" name="Picture 9">
          <a:extLst>
            <a:ext uri="{FF2B5EF4-FFF2-40B4-BE49-F238E27FC236}">
              <a16:creationId xmlns:a16="http://schemas.microsoft.com/office/drawing/2014/main" id="{84CE9FAB-D43A-4FD1-8451-9C60DB3CC60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43350" y="431007"/>
          <a:ext cx="1314450" cy="657225"/>
        </a:xfrm>
        <a:prstGeom prst="rect">
          <a:avLst/>
        </a:prstGeom>
      </xdr:spPr>
    </xdr:pic>
    <xdr:clientData/>
  </xdr:twoCellAnchor>
  <xdr:twoCellAnchor>
    <xdr:from>
      <xdr:col>14</xdr:col>
      <xdr:colOff>169333</xdr:colOff>
      <xdr:row>79</xdr:row>
      <xdr:rowOff>31750</xdr:rowOff>
    </xdr:from>
    <xdr:to>
      <xdr:col>22</xdr:col>
      <xdr:colOff>383606</xdr:colOff>
      <xdr:row>96</xdr:row>
      <xdr:rowOff>25760</xdr:rowOff>
    </xdr:to>
    <xdr:graphicFrame macro="">
      <xdr:nvGraphicFramePr>
        <xdr:cNvPr id="11" name="Chart 10">
          <a:extLst>
            <a:ext uri="{FF2B5EF4-FFF2-40B4-BE49-F238E27FC236}">
              <a16:creationId xmlns:a16="http://schemas.microsoft.com/office/drawing/2014/main" id="{7D82794E-1B51-47B1-9810-16F5B7520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kyung@mobile-experts.net" TargetMode="External"/><Relationship Id="rId1" Type="http://schemas.openxmlformats.org/officeDocument/2006/relationships/hyperlink" Target="mailto:joe@mobile-experts.ne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H22"/>
  <sheetViews>
    <sheetView tabSelected="1" workbookViewId="0">
      <selection activeCell="G14" sqref="G14"/>
    </sheetView>
  </sheetViews>
  <sheetFormatPr defaultColWidth="9.140625" defaultRowHeight="15" x14ac:dyDescent="0.25"/>
  <cols>
    <col min="1" max="1" width="9.140625" style="2"/>
    <col min="2" max="2" width="13.7109375" style="2" customWidth="1"/>
    <col min="3" max="3" width="12.28515625" style="2" customWidth="1"/>
    <col min="4" max="16384" width="9.140625" style="2"/>
  </cols>
  <sheetData>
    <row r="12" spans="2:7" x14ac:dyDescent="0.25">
      <c r="B12" s="2" t="s">
        <v>115</v>
      </c>
    </row>
    <row r="13" spans="2:7" x14ac:dyDescent="0.25">
      <c r="B13" s="2" t="s">
        <v>105</v>
      </c>
      <c r="C13" s="2">
        <v>43039</v>
      </c>
      <c r="F13" s="4" t="s">
        <v>119</v>
      </c>
      <c r="G13" s="71" t="s">
        <v>133</v>
      </c>
    </row>
    <row r="16" spans="2:7" x14ac:dyDescent="0.25">
      <c r="B16" s="2" t="s">
        <v>64</v>
      </c>
    </row>
    <row r="17" spans="2:8" x14ac:dyDescent="0.25">
      <c r="B17" s="2" t="s">
        <v>65</v>
      </c>
    </row>
    <row r="18" spans="2:8" x14ac:dyDescent="0.25">
      <c r="B18" s="16" t="s">
        <v>66</v>
      </c>
    </row>
    <row r="19" spans="2:8" x14ac:dyDescent="0.25">
      <c r="B19" s="16"/>
    </row>
    <row r="20" spans="2:8" x14ac:dyDescent="0.25">
      <c r="B20" s="62" t="s">
        <v>150</v>
      </c>
    </row>
    <row r="21" spans="2:8" x14ac:dyDescent="0.25">
      <c r="B21" s="64" t="s">
        <v>151</v>
      </c>
    </row>
    <row r="22" spans="2:8" ht="78.75" customHeight="1" x14ac:dyDescent="0.25">
      <c r="B22" s="150" t="s">
        <v>185</v>
      </c>
      <c r="C22" s="150"/>
      <c r="D22" s="150"/>
      <c r="E22" s="150"/>
      <c r="F22" s="150"/>
      <c r="G22" s="150"/>
      <c r="H22" s="150"/>
    </row>
  </sheetData>
  <mergeCells count="1">
    <mergeCell ref="B22:H22"/>
  </mergeCells>
  <hyperlinks>
    <hyperlink ref="B18" r:id="rId1" xr:uid="{00000000-0004-0000-0000-000000000000}"/>
    <hyperlink ref="B21" r:id="rId2" xr:uid="{00000000-0004-0000-0000-000001000000}"/>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54"/>
  <sheetViews>
    <sheetView zoomScale="90" zoomScaleNormal="90" workbookViewId="0">
      <selection activeCell="F2" sqref="F2"/>
    </sheetView>
  </sheetViews>
  <sheetFormatPr defaultColWidth="8.85546875" defaultRowHeight="15" x14ac:dyDescent="0.25"/>
  <cols>
    <col min="2" max="2" width="25.140625" customWidth="1"/>
    <col min="3" max="4" width="14.140625" hidden="1" customWidth="1"/>
    <col min="5" max="13" width="14.140625" customWidth="1"/>
    <col min="14" max="15" width="12" customWidth="1"/>
  </cols>
  <sheetData>
    <row r="1" spans="1:16" x14ac:dyDescent="0.25">
      <c r="B1" s="2"/>
      <c r="C1" s="2"/>
      <c r="D1" s="2"/>
      <c r="E1" s="2"/>
      <c r="F1" s="2"/>
    </row>
    <row r="2" spans="1:16" s="2" customFormat="1" x14ac:dyDescent="0.25">
      <c r="B2" s="2" t="s">
        <v>2</v>
      </c>
      <c r="D2" t="s">
        <v>119</v>
      </c>
      <c r="E2" t="str">
        <f>'Cover page'!G13</f>
        <v>Ericsson</v>
      </c>
    </row>
    <row r="3" spans="1:16" s="2" customFormat="1" x14ac:dyDescent="0.25">
      <c r="B3" s="2" t="s">
        <v>90</v>
      </c>
    </row>
    <row r="4" spans="1:16" s="2" customFormat="1" x14ac:dyDescent="0.25">
      <c r="B4" s="10">
        <f>'Cover page'!C13</f>
        <v>43039</v>
      </c>
    </row>
    <row r="5" spans="1:16" s="2" customFormat="1" x14ac:dyDescent="0.25">
      <c r="B5" s="82" t="s">
        <v>190</v>
      </c>
    </row>
    <row r="6" spans="1:16" s="2" customFormat="1" x14ac:dyDescent="0.25">
      <c r="B6" s="6"/>
    </row>
    <row r="7" spans="1:16" x14ac:dyDescent="0.25">
      <c r="C7" s="2"/>
      <c r="D7" s="2"/>
      <c r="E7" s="2"/>
      <c r="F7" s="2"/>
    </row>
    <row r="8" spans="1:16" x14ac:dyDescent="0.25">
      <c r="A8" s="24" t="s">
        <v>250</v>
      </c>
      <c r="B8" s="2"/>
      <c r="C8" s="2"/>
      <c r="D8" s="2"/>
      <c r="E8" s="2"/>
      <c r="F8" s="2"/>
      <c r="P8" s="24" t="s">
        <v>297</v>
      </c>
    </row>
    <row r="9" spans="1:16" x14ac:dyDescent="0.25">
      <c r="B9" s="3"/>
      <c r="C9" s="8">
        <v>2011</v>
      </c>
      <c r="D9" s="8">
        <v>2012</v>
      </c>
      <c r="E9" s="8">
        <v>2013</v>
      </c>
      <c r="F9" s="8">
        <v>2014</v>
      </c>
      <c r="G9" s="8">
        <v>2015</v>
      </c>
      <c r="H9" s="8">
        <v>2016</v>
      </c>
      <c r="I9" s="8">
        <v>2017</v>
      </c>
      <c r="J9" s="8">
        <v>2018</v>
      </c>
      <c r="K9" s="8">
        <v>2019</v>
      </c>
      <c r="L9" s="8">
        <v>2020</v>
      </c>
      <c r="M9" s="8">
        <v>2021</v>
      </c>
      <c r="N9" s="8">
        <v>2022</v>
      </c>
      <c r="O9" s="8"/>
    </row>
    <row r="10" spans="1:16" ht="6" customHeight="1" x14ac:dyDescent="0.25">
      <c r="B10" s="2"/>
      <c r="C10" s="5"/>
      <c r="D10" s="5"/>
      <c r="E10" s="5"/>
      <c r="F10" s="5"/>
      <c r="G10" s="5"/>
      <c r="H10" s="5"/>
      <c r="I10" s="5"/>
      <c r="J10" s="5"/>
      <c r="K10" s="5"/>
      <c r="L10" s="5"/>
      <c r="M10" s="5"/>
    </row>
    <row r="11" spans="1:16" x14ac:dyDescent="0.25">
      <c r="B11" s="71" t="s">
        <v>120</v>
      </c>
      <c r="C11" s="15">
        <v>3668000</v>
      </c>
      <c r="D11" s="15">
        <v>5624500</v>
      </c>
      <c r="E11" s="15">
        <v>7730500</v>
      </c>
      <c r="F11" s="15">
        <v>9987500</v>
      </c>
      <c r="G11" s="15">
        <v>12607500</v>
      </c>
      <c r="H11" s="15">
        <v>14424300</v>
      </c>
      <c r="I11" s="15">
        <v>16147540</v>
      </c>
      <c r="J11" s="15">
        <v>17769800</v>
      </c>
      <c r="K11" s="15">
        <v>19293672</v>
      </c>
      <c r="L11" s="15">
        <v>20781092</v>
      </c>
      <c r="M11" s="15">
        <v>22231092</v>
      </c>
      <c r="N11" s="15">
        <v>23681092</v>
      </c>
      <c r="O11" s="15"/>
    </row>
    <row r="12" spans="1:16" x14ac:dyDescent="0.25">
      <c r="B12" s="62" t="s">
        <v>118</v>
      </c>
      <c r="C12" s="15">
        <v>6500</v>
      </c>
      <c r="D12" s="15">
        <v>43700</v>
      </c>
      <c r="E12" s="15">
        <v>94550</v>
      </c>
      <c r="F12" s="15">
        <v>184750</v>
      </c>
      <c r="G12" s="15">
        <v>360250</v>
      </c>
      <c r="H12" s="15">
        <v>572200</v>
      </c>
      <c r="I12" s="15">
        <v>808340</v>
      </c>
      <c r="J12" s="15">
        <v>1050308</v>
      </c>
      <c r="K12" s="15">
        <v>1293089.6000000001</v>
      </c>
      <c r="L12" s="15">
        <v>1579187.52</v>
      </c>
      <c r="M12" s="15">
        <v>1941225.024</v>
      </c>
      <c r="N12" s="15">
        <v>2442990.0288</v>
      </c>
      <c r="O12" s="15"/>
    </row>
    <row r="13" spans="1:16" x14ac:dyDescent="0.25">
      <c r="B13" s="62" t="s">
        <v>128</v>
      </c>
      <c r="C13" s="15">
        <v>2000</v>
      </c>
      <c r="D13" s="15">
        <v>36000</v>
      </c>
      <c r="E13" s="15">
        <v>175370</v>
      </c>
      <c r="F13" s="15">
        <v>357426.8</v>
      </c>
      <c r="G13" s="15">
        <v>735612.8</v>
      </c>
      <c r="H13" s="15">
        <v>1513192.4</v>
      </c>
      <c r="I13" s="15">
        <v>2455332.9</v>
      </c>
      <c r="J13" s="15">
        <v>3644482.15</v>
      </c>
      <c r="K13" s="15">
        <v>5115929.0924999993</v>
      </c>
      <c r="L13" s="15">
        <v>6844815.2114999993</v>
      </c>
      <c r="M13" s="15">
        <v>8828970.8786999993</v>
      </c>
      <c r="N13" s="15">
        <v>11085477.391799999</v>
      </c>
      <c r="O13" s="15"/>
    </row>
    <row r="14" spans="1:16" x14ac:dyDescent="0.25">
      <c r="B14" s="62" t="s">
        <v>129</v>
      </c>
      <c r="C14" s="15">
        <v>350</v>
      </c>
      <c r="D14" s="15">
        <v>1640</v>
      </c>
      <c r="E14" s="15">
        <v>109915</v>
      </c>
      <c r="F14" s="15">
        <v>221326.2</v>
      </c>
      <c r="G14" s="15">
        <v>372817.2</v>
      </c>
      <c r="H14" s="15">
        <v>578395.30000000005</v>
      </c>
      <c r="I14" s="15">
        <v>879195.5</v>
      </c>
      <c r="J14" s="15">
        <v>1277022.5</v>
      </c>
      <c r="K14" s="15">
        <v>1762034.72</v>
      </c>
      <c r="L14" s="15">
        <v>2373453.0359999998</v>
      </c>
      <c r="M14" s="15">
        <v>3137944.5867999997</v>
      </c>
      <c r="N14" s="15">
        <v>4069493.7676999997</v>
      </c>
      <c r="O14" s="15"/>
    </row>
    <row r="15" spans="1:16" x14ac:dyDescent="0.25">
      <c r="B15" s="23" t="s">
        <v>112</v>
      </c>
      <c r="C15" s="27">
        <v>3676850</v>
      </c>
      <c r="D15" s="27">
        <v>5705840</v>
      </c>
      <c r="E15" s="27">
        <v>8110335</v>
      </c>
      <c r="F15" s="27">
        <v>10751003</v>
      </c>
      <c r="G15" s="27">
        <v>14076180</v>
      </c>
      <c r="H15" s="27">
        <v>17088087.699999999</v>
      </c>
      <c r="I15" s="27">
        <v>20290408.399999999</v>
      </c>
      <c r="J15" s="27">
        <v>23741612.649999999</v>
      </c>
      <c r="K15" s="27">
        <v>27464725.412500001</v>
      </c>
      <c r="L15" s="27">
        <v>31578547.767499998</v>
      </c>
      <c r="M15" s="27">
        <v>36139232.489500001</v>
      </c>
      <c r="N15" s="27">
        <v>41279053.188299999</v>
      </c>
      <c r="O15" s="27"/>
    </row>
    <row r="16" spans="1:16" x14ac:dyDescent="0.25">
      <c r="B16" s="23"/>
      <c r="C16" s="27"/>
      <c r="D16" s="27"/>
      <c r="E16" s="27"/>
      <c r="F16" s="27"/>
      <c r="G16" s="27"/>
      <c r="H16" s="27"/>
      <c r="I16" s="27"/>
      <c r="J16" s="27"/>
      <c r="K16" s="27"/>
      <c r="L16" s="27"/>
      <c r="M16" s="27"/>
      <c r="N16" s="27"/>
      <c r="O16" s="27"/>
    </row>
    <row r="17" spans="1:16" x14ac:dyDescent="0.25">
      <c r="B17" s="2" t="s">
        <v>132</v>
      </c>
      <c r="E17" s="37"/>
      <c r="F17" s="37"/>
    </row>
    <row r="19" spans="1:16" x14ac:dyDescent="0.25">
      <c r="A19" s="24" t="s">
        <v>249</v>
      </c>
      <c r="B19" s="2"/>
    </row>
    <row r="20" spans="1:16" x14ac:dyDescent="0.25">
      <c r="B20" s="3"/>
      <c r="C20" s="8">
        <v>2011</v>
      </c>
      <c r="D20" s="8">
        <v>2012</v>
      </c>
      <c r="E20" s="8">
        <v>2013</v>
      </c>
      <c r="F20" s="8">
        <v>2014</v>
      </c>
      <c r="G20" s="8">
        <v>2015</v>
      </c>
      <c r="H20" s="8">
        <v>2016</v>
      </c>
      <c r="I20" s="8">
        <v>2017</v>
      </c>
      <c r="J20" s="8">
        <v>2018</v>
      </c>
      <c r="K20" s="8">
        <v>2019</v>
      </c>
      <c r="L20" s="8">
        <v>2020</v>
      </c>
      <c r="M20" s="8">
        <v>2021</v>
      </c>
      <c r="N20" s="8">
        <v>2022</v>
      </c>
      <c r="O20" s="8"/>
    </row>
    <row r="21" spans="1:16" ht="6.75" customHeight="1" x14ac:dyDescent="0.25">
      <c r="B21" s="2"/>
      <c r="C21" s="5"/>
      <c r="D21" s="5"/>
      <c r="E21" s="5"/>
      <c r="F21" s="5"/>
      <c r="G21" s="5"/>
      <c r="H21" s="5"/>
      <c r="I21" s="5"/>
      <c r="J21" s="5"/>
      <c r="K21" s="5"/>
      <c r="L21" s="5"/>
      <c r="M21" s="5"/>
    </row>
    <row r="22" spans="1:16" x14ac:dyDescent="0.25">
      <c r="B22" s="2" t="s">
        <v>111</v>
      </c>
      <c r="C22" s="15">
        <v>183400</v>
      </c>
      <c r="D22" s="15">
        <v>281225</v>
      </c>
      <c r="E22" s="15">
        <v>386525</v>
      </c>
      <c r="F22" s="15">
        <v>998750</v>
      </c>
      <c r="G22" s="15">
        <v>1260750</v>
      </c>
      <c r="H22" s="15">
        <v>1442430</v>
      </c>
      <c r="I22" s="15">
        <v>1614754</v>
      </c>
      <c r="J22" s="15">
        <v>1776980</v>
      </c>
      <c r="K22" s="15">
        <v>1929367.2000000002</v>
      </c>
      <c r="L22" s="15">
        <v>2078109.2000000002</v>
      </c>
      <c r="M22" s="15">
        <v>2223109.2000000002</v>
      </c>
      <c r="N22" s="15">
        <v>2368109.2000000002</v>
      </c>
      <c r="O22" s="15"/>
    </row>
    <row r="23" spans="1:16" x14ac:dyDescent="0.25">
      <c r="B23" s="2" t="s">
        <v>108</v>
      </c>
      <c r="C23" s="15">
        <v>325</v>
      </c>
      <c r="D23" s="15">
        <v>2185</v>
      </c>
      <c r="E23" s="15">
        <v>4727.5</v>
      </c>
      <c r="F23" s="15">
        <v>9237.5</v>
      </c>
      <c r="G23" s="15">
        <v>18012.5</v>
      </c>
      <c r="H23" s="15">
        <v>28610</v>
      </c>
      <c r="I23" s="15">
        <v>40417</v>
      </c>
      <c r="J23" s="15">
        <v>52515.4</v>
      </c>
      <c r="K23" s="15">
        <v>64654.48000000001</v>
      </c>
      <c r="L23" s="15">
        <v>78959.376000000004</v>
      </c>
      <c r="M23" s="15">
        <v>97061.251199999999</v>
      </c>
      <c r="N23" s="15">
        <v>122149.50144000001</v>
      </c>
      <c r="O23" s="15"/>
    </row>
    <row r="24" spans="1:16" x14ac:dyDescent="0.25">
      <c r="B24" s="2" t="s">
        <v>130</v>
      </c>
      <c r="C24" s="15">
        <v>100</v>
      </c>
      <c r="D24" s="15">
        <v>1800</v>
      </c>
      <c r="E24" s="15">
        <v>5261.0999999999995</v>
      </c>
      <c r="F24" s="15">
        <v>3574.268</v>
      </c>
      <c r="G24" s="15">
        <v>7356.1280000000006</v>
      </c>
      <c r="H24" s="15">
        <v>15131.923999999999</v>
      </c>
      <c r="I24" s="15">
        <v>24553.328999999998</v>
      </c>
      <c r="J24" s="15">
        <v>36444.821499999998</v>
      </c>
      <c r="K24" s="15">
        <v>51159.290924999994</v>
      </c>
      <c r="L24" s="15">
        <v>68448.15211499999</v>
      </c>
      <c r="M24" s="15">
        <v>88289.708786999996</v>
      </c>
      <c r="N24" s="15">
        <v>110854.77391799999</v>
      </c>
      <c r="O24" s="15"/>
    </row>
    <row r="25" spans="1:16" x14ac:dyDescent="0.25">
      <c r="B25" s="2" t="s">
        <v>131</v>
      </c>
      <c r="C25" s="15">
        <v>3.5</v>
      </c>
      <c r="D25" s="15">
        <v>164</v>
      </c>
      <c r="E25" s="15">
        <v>5495.75</v>
      </c>
      <c r="F25" s="15">
        <v>2213.2620000000002</v>
      </c>
      <c r="G25" s="15">
        <v>3728.172</v>
      </c>
      <c r="H25" s="15">
        <v>5783.9530000000004</v>
      </c>
      <c r="I25" s="15">
        <v>8791.9549999999999</v>
      </c>
      <c r="J25" s="15">
        <v>12770.225</v>
      </c>
      <c r="K25" s="15">
        <v>17620.3472</v>
      </c>
      <c r="L25" s="15">
        <v>23734.530360000001</v>
      </c>
      <c r="M25" s="15">
        <v>31379.445867999999</v>
      </c>
      <c r="N25" s="15">
        <v>40694.937677000002</v>
      </c>
      <c r="O25" s="15"/>
    </row>
    <row r="26" spans="1:16" x14ac:dyDescent="0.25">
      <c r="B26" s="23" t="s">
        <v>113</v>
      </c>
      <c r="C26" s="27">
        <v>183828.5</v>
      </c>
      <c r="D26" s="27">
        <v>285374</v>
      </c>
      <c r="E26" s="27">
        <v>402009.35</v>
      </c>
      <c r="F26" s="27">
        <v>1013775.03</v>
      </c>
      <c r="G26" s="27">
        <v>1289846.8</v>
      </c>
      <c r="H26" s="27">
        <v>1491955.8770000001</v>
      </c>
      <c r="I26" s="27">
        <v>1688516.284</v>
      </c>
      <c r="J26" s="27">
        <v>1878710.4465000001</v>
      </c>
      <c r="K26" s="27">
        <v>2062801.3181250002</v>
      </c>
      <c r="L26" s="27">
        <v>2249251.2584750005</v>
      </c>
      <c r="M26" s="27">
        <v>2439839.6058549997</v>
      </c>
      <c r="N26" s="27">
        <v>2641808.4130350002</v>
      </c>
      <c r="O26" s="27"/>
    </row>
    <row r="27" spans="1:16" x14ac:dyDescent="0.25">
      <c r="B27" s="23"/>
      <c r="C27" s="27"/>
      <c r="D27" s="27"/>
      <c r="E27" s="27"/>
      <c r="F27" s="27"/>
      <c r="G27" s="27"/>
      <c r="H27" s="27"/>
      <c r="I27" s="27"/>
      <c r="J27" s="27"/>
      <c r="K27" s="27"/>
      <c r="L27" s="27"/>
      <c r="M27" s="27"/>
    </row>
    <row r="29" spans="1:16" x14ac:dyDescent="0.25">
      <c r="A29" s="24" t="s">
        <v>251</v>
      </c>
      <c r="B29" s="2"/>
      <c r="P29" s="24" t="s">
        <v>252</v>
      </c>
    </row>
    <row r="30" spans="1:16" x14ac:dyDescent="0.25">
      <c r="B30" s="3"/>
      <c r="C30" s="8">
        <v>2011</v>
      </c>
      <c r="D30" s="8">
        <v>2012</v>
      </c>
      <c r="E30" s="8">
        <v>2013</v>
      </c>
      <c r="F30" s="8">
        <v>2014</v>
      </c>
      <c r="G30" s="8">
        <v>2015</v>
      </c>
      <c r="H30" s="8">
        <v>2016</v>
      </c>
      <c r="I30" s="8">
        <v>2017</v>
      </c>
      <c r="J30" s="8">
        <v>2018</v>
      </c>
      <c r="K30" s="8">
        <v>2019</v>
      </c>
      <c r="L30" s="8">
        <v>2020</v>
      </c>
      <c r="M30" s="8">
        <v>2021</v>
      </c>
      <c r="N30" s="8">
        <v>2022</v>
      </c>
      <c r="O30" s="8"/>
    </row>
    <row r="31" spans="1:16" ht="7.5" customHeight="1" x14ac:dyDescent="0.25">
      <c r="B31" s="2"/>
      <c r="C31" s="5"/>
      <c r="D31" s="5"/>
      <c r="E31" s="5"/>
      <c r="F31" s="5"/>
      <c r="G31" s="5"/>
      <c r="H31" s="5"/>
      <c r="I31" s="5"/>
      <c r="J31" s="5"/>
      <c r="K31" s="5"/>
      <c r="L31" s="5"/>
      <c r="M31" s="5"/>
    </row>
    <row r="32" spans="1:16" x14ac:dyDescent="0.25">
      <c r="B32" s="2" t="s">
        <v>111</v>
      </c>
      <c r="C32" s="15">
        <v>3384600</v>
      </c>
      <c r="D32" s="15">
        <v>5059875</v>
      </c>
      <c r="E32" s="15">
        <v>6779350</v>
      </c>
      <c r="F32" s="15">
        <v>8037600</v>
      </c>
      <c r="G32" s="15">
        <v>9396850</v>
      </c>
      <c r="H32" s="15">
        <v>9771220</v>
      </c>
      <c r="I32" s="15">
        <v>9879706</v>
      </c>
      <c r="J32" s="15">
        <v>9724986</v>
      </c>
      <c r="K32" s="15">
        <v>9319490.8000000007</v>
      </c>
      <c r="L32" s="15">
        <v>8728801.6000000015</v>
      </c>
      <c r="M32" s="15">
        <v>7955692.4000000013</v>
      </c>
      <c r="N32" s="15">
        <v>7037583.200000002</v>
      </c>
      <c r="O32" s="15"/>
    </row>
    <row r="33" spans="1:16" x14ac:dyDescent="0.25">
      <c r="B33" s="2" t="s">
        <v>108</v>
      </c>
      <c r="C33" s="15">
        <v>6175</v>
      </c>
      <c r="D33" s="15">
        <v>41190</v>
      </c>
      <c r="E33" s="15">
        <v>87312.5</v>
      </c>
      <c r="F33" s="15">
        <v>168275</v>
      </c>
      <c r="G33" s="15">
        <v>325762.5</v>
      </c>
      <c r="H33" s="15">
        <v>509102.5</v>
      </c>
      <c r="I33" s="15">
        <v>704825.5</v>
      </c>
      <c r="J33" s="15">
        <v>894278.1</v>
      </c>
      <c r="K33" s="15">
        <v>1072405.22</v>
      </c>
      <c r="L33" s="15">
        <v>1279543.7640000002</v>
      </c>
      <c r="M33" s="15">
        <v>1544520.0168000001</v>
      </c>
      <c r="N33" s="15">
        <v>1924135.5201600001</v>
      </c>
      <c r="O33" s="15"/>
    </row>
    <row r="34" spans="1:16" x14ac:dyDescent="0.25">
      <c r="B34" s="2" t="s">
        <v>130</v>
      </c>
      <c r="C34" s="15">
        <v>1900</v>
      </c>
      <c r="D34" s="15">
        <v>34100</v>
      </c>
      <c r="E34" s="15">
        <v>168208.9</v>
      </c>
      <c r="F34" s="15">
        <v>346691.43199999997</v>
      </c>
      <c r="G34" s="15">
        <v>717521.304</v>
      </c>
      <c r="H34" s="15">
        <v>1479968.98</v>
      </c>
      <c r="I34" s="15">
        <v>2397556.1510000001</v>
      </c>
      <c r="J34" s="15">
        <v>3550260.5795</v>
      </c>
      <c r="K34" s="15">
        <v>4970548.231075</v>
      </c>
      <c r="L34" s="15">
        <v>6630986.1979599996</v>
      </c>
      <c r="M34" s="15">
        <v>8526852.1563729998</v>
      </c>
      <c r="N34" s="15">
        <v>10672503.895555001</v>
      </c>
      <c r="O34" s="15"/>
    </row>
    <row r="35" spans="1:16" x14ac:dyDescent="0.25">
      <c r="B35" s="2" t="s">
        <v>131</v>
      </c>
      <c r="C35" s="15">
        <v>346.5</v>
      </c>
      <c r="D35" s="15">
        <v>1472.5</v>
      </c>
      <c r="E35" s="15">
        <v>104251.75</v>
      </c>
      <c r="F35" s="15">
        <v>213449.68800000002</v>
      </c>
      <c r="G35" s="15">
        <v>361212.516</v>
      </c>
      <c r="H35" s="15">
        <v>561006.66300000006</v>
      </c>
      <c r="I35" s="15">
        <v>853014.90800000017</v>
      </c>
      <c r="J35" s="15">
        <v>1238071.6830000002</v>
      </c>
      <c r="K35" s="15">
        <v>1705463.5558000002</v>
      </c>
      <c r="L35" s="15">
        <v>2293147.3414400001</v>
      </c>
      <c r="M35" s="15">
        <v>3026259.446372</v>
      </c>
      <c r="N35" s="15">
        <v>3917113.6895949999</v>
      </c>
      <c r="O35" s="15"/>
    </row>
    <row r="36" spans="1:16" x14ac:dyDescent="0.25">
      <c r="B36" s="23" t="s">
        <v>114</v>
      </c>
      <c r="C36" s="27">
        <v>3393021.5</v>
      </c>
      <c r="D36" s="27">
        <v>5136637.5</v>
      </c>
      <c r="E36" s="27">
        <v>7139123.1500000004</v>
      </c>
      <c r="F36" s="27">
        <v>8766016.1199999992</v>
      </c>
      <c r="G36" s="27">
        <v>10801346.32</v>
      </c>
      <c r="H36" s="27">
        <v>12321298.143000001</v>
      </c>
      <c r="I36" s="27">
        <v>13835102.559</v>
      </c>
      <c r="J36" s="27">
        <v>15407596.362499999</v>
      </c>
      <c r="K36" s="27">
        <v>17067907.806875002</v>
      </c>
      <c r="L36" s="27">
        <v>18932478.9034</v>
      </c>
      <c r="M36" s="27">
        <v>21053324.019545</v>
      </c>
      <c r="N36" s="27">
        <v>23551336.305310003</v>
      </c>
      <c r="O36" s="27"/>
    </row>
    <row r="37" spans="1:16" x14ac:dyDescent="0.25">
      <c r="B37" s="112" t="s">
        <v>316</v>
      </c>
      <c r="C37" s="113"/>
      <c r="D37" s="113"/>
      <c r="E37" s="114">
        <v>359773.15</v>
      </c>
      <c r="F37" s="114">
        <v>728416.12</v>
      </c>
      <c r="G37" s="114">
        <v>1404496.32</v>
      </c>
      <c r="H37" s="114">
        <v>2550078.1430000002</v>
      </c>
      <c r="I37" s="114">
        <v>3955396.5590000004</v>
      </c>
      <c r="J37" s="114">
        <v>5682610.3624999998</v>
      </c>
      <c r="K37" s="114">
        <v>7748417.006875</v>
      </c>
      <c r="L37" s="114">
        <v>10203677.303400001</v>
      </c>
      <c r="M37" s="114">
        <v>13097631.619545</v>
      </c>
      <c r="N37" s="114">
        <v>16513753.10531</v>
      </c>
    </row>
    <row r="38" spans="1:16" x14ac:dyDescent="0.25">
      <c r="B38" s="25" t="s">
        <v>116</v>
      </c>
      <c r="E38" s="37"/>
    </row>
    <row r="41" spans="1:16" ht="68.25" customHeight="1" x14ac:dyDescent="0.25"/>
    <row r="43" spans="1:16" x14ac:dyDescent="0.25">
      <c r="A43" s="24" t="s">
        <v>253</v>
      </c>
      <c r="P43" s="24" t="s">
        <v>254</v>
      </c>
    </row>
    <row r="44" spans="1:16" x14ac:dyDescent="0.25">
      <c r="B44" s="3"/>
      <c r="C44" s="8">
        <v>2011</v>
      </c>
      <c r="D44" s="8">
        <v>2012</v>
      </c>
      <c r="E44" s="8">
        <v>2013</v>
      </c>
      <c r="F44" s="8">
        <v>2014</v>
      </c>
      <c r="G44" s="8">
        <v>2015</v>
      </c>
      <c r="H44" s="8">
        <v>2016</v>
      </c>
      <c r="I44" s="8">
        <v>2017</v>
      </c>
      <c r="J44" s="8">
        <v>2018</v>
      </c>
      <c r="K44" s="8">
        <v>2019</v>
      </c>
      <c r="L44" s="8">
        <v>2020</v>
      </c>
      <c r="M44" s="8">
        <v>2021</v>
      </c>
      <c r="N44" s="8">
        <v>2022</v>
      </c>
    </row>
    <row r="45" spans="1:16" x14ac:dyDescent="0.25">
      <c r="B45" s="2"/>
      <c r="C45" s="5"/>
      <c r="D45" s="5"/>
      <c r="E45" s="5"/>
      <c r="F45" s="5"/>
      <c r="G45" s="5"/>
      <c r="H45" s="5"/>
      <c r="I45" s="5"/>
      <c r="J45" s="5"/>
      <c r="K45" s="5"/>
      <c r="L45" s="5"/>
      <c r="M45" s="5"/>
    </row>
    <row r="46" spans="1:16" x14ac:dyDescent="0.25">
      <c r="B46" s="35" t="s">
        <v>73</v>
      </c>
      <c r="C46" s="15" t="e">
        <v>#REF!</v>
      </c>
      <c r="D46" s="15" t="e">
        <v>#REF!</v>
      </c>
      <c r="E46" s="15">
        <v>3788078.2822272726</v>
      </c>
      <c r="F46" s="15">
        <v>3558457.7020159019</v>
      </c>
      <c r="G46" s="15">
        <v>3981932.6306255655</v>
      </c>
      <c r="H46" s="15">
        <v>3596554.3916682466</v>
      </c>
      <c r="I46" s="15">
        <v>3419904.1649179682</v>
      </c>
      <c r="J46" s="15">
        <v>4020156.9994637975</v>
      </c>
      <c r="K46" s="15">
        <v>4392234.6543141305</v>
      </c>
      <c r="L46" s="15">
        <v>4992848.8153196303</v>
      </c>
      <c r="M46" s="15">
        <v>5655924.9579127701</v>
      </c>
      <c r="N46" s="15">
        <v>6507982.5100264903</v>
      </c>
    </row>
    <row r="47" spans="1:16" x14ac:dyDescent="0.25">
      <c r="B47" s="35" t="s">
        <v>107</v>
      </c>
      <c r="C47" s="15" t="e">
        <v>#REF!</v>
      </c>
      <c r="D47" s="15" t="e">
        <v>#REF!</v>
      </c>
      <c r="E47" s="15">
        <v>47029.9065965052</v>
      </c>
      <c r="F47" s="15">
        <v>100855.18071638918</v>
      </c>
      <c r="G47" s="15">
        <v>209577.30393810329</v>
      </c>
      <c r="H47" s="15">
        <v>392409.52453205013</v>
      </c>
      <c r="I47" s="15">
        <v>569894.09366604465</v>
      </c>
      <c r="J47" s="15">
        <v>661635.88104323414</v>
      </c>
      <c r="K47" s="15">
        <v>680376.68997678289</v>
      </c>
      <c r="L47" s="15">
        <v>707145.729467356</v>
      </c>
      <c r="M47" s="15">
        <v>737764.18977250578</v>
      </c>
      <c r="N47" s="15">
        <v>782680.32585343672</v>
      </c>
    </row>
    <row r="48" spans="1:16" x14ac:dyDescent="0.25">
      <c r="B48" s="35" t="s">
        <v>74</v>
      </c>
      <c r="C48" s="15" t="e">
        <v>#REF!</v>
      </c>
      <c r="D48" s="15" t="e">
        <v>#REF!</v>
      </c>
      <c r="E48" s="15">
        <v>1691125.7332952274</v>
      </c>
      <c r="F48" s="15">
        <v>2411431.8748863856</v>
      </c>
      <c r="G48" s="15">
        <v>3125906.3266663323</v>
      </c>
      <c r="H48" s="15">
        <v>3473414.3519170377</v>
      </c>
      <c r="I48" s="15">
        <v>3186475.6574408896</v>
      </c>
      <c r="J48" s="15">
        <v>2393132.1455378914</v>
      </c>
      <c r="K48" s="15">
        <v>2164678.6807723269</v>
      </c>
      <c r="L48" s="15">
        <v>2410359.7564544906</v>
      </c>
      <c r="M48" s="15">
        <v>2707581.136460349</v>
      </c>
      <c r="N48" s="15">
        <v>3002166.2915592659</v>
      </c>
    </row>
    <row r="49" spans="2:14" x14ac:dyDescent="0.25">
      <c r="B49" s="35" t="s">
        <v>19</v>
      </c>
      <c r="C49" s="15" t="e">
        <v>#REF!</v>
      </c>
      <c r="D49" s="15" t="e">
        <v>#REF!</v>
      </c>
      <c r="E49" s="15">
        <v>374984.6706302478</v>
      </c>
      <c r="F49" s="15">
        <v>1182275.9443983815</v>
      </c>
      <c r="G49" s="15">
        <v>1196692.1581686633</v>
      </c>
      <c r="H49" s="15">
        <v>2019004.7097860626</v>
      </c>
      <c r="I49" s="15">
        <v>2686780.7636461086</v>
      </c>
      <c r="J49" s="15">
        <v>3645723.3688966171</v>
      </c>
      <c r="K49" s="15">
        <v>4415770.3644493045</v>
      </c>
      <c r="L49" s="15">
        <v>5332764.0158460354</v>
      </c>
      <c r="M49" s="15">
        <v>6233361.5837464258</v>
      </c>
      <c r="N49" s="15">
        <v>7055456.4746836424</v>
      </c>
    </row>
    <row r="50" spans="2:14" x14ac:dyDescent="0.25">
      <c r="B50" s="35" t="s">
        <v>54</v>
      </c>
      <c r="C50" s="15" t="e">
        <v>#REF!</v>
      </c>
      <c r="D50" s="15" t="e">
        <v>#REF!</v>
      </c>
      <c r="E50" s="15">
        <v>797742.03589941759</v>
      </c>
      <c r="F50" s="15">
        <v>871559.87832861813</v>
      </c>
      <c r="G50" s="15">
        <v>1458580.4860593711</v>
      </c>
      <c r="H50" s="15">
        <v>1889214.5319718202</v>
      </c>
      <c r="I50" s="15">
        <v>2980320.33757979</v>
      </c>
      <c r="J50" s="15">
        <v>3723045.3679075502</v>
      </c>
      <c r="K50" s="15">
        <v>4371441.9314721543</v>
      </c>
      <c r="L50" s="15">
        <v>4354404.6911041699</v>
      </c>
      <c r="M50" s="15">
        <v>4544751.9973827181</v>
      </c>
      <c r="N50" s="15">
        <v>4956958.2501107901</v>
      </c>
    </row>
    <row r="51" spans="2:14" x14ac:dyDescent="0.25">
      <c r="B51" s="35" t="s">
        <v>46</v>
      </c>
      <c r="C51" s="15" t="e">
        <v>#REF!</v>
      </c>
      <c r="D51" s="15" t="e">
        <v>#REF!</v>
      </c>
      <c r="E51" s="15">
        <v>440162.52135132952</v>
      </c>
      <c r="F51" s="15">
        <v>641435.5396543222</v>
      </c>
      <c r="G51" s="15">
        <v>828657.414541965</v>
      </c>
      <c r="H51" s="15">
        <v>950700.63312478457</v>
      </c>
      <c r="I51" s="15">
        <v>991727.54174920148</v>
      </c>
      <c r="J51" s="15">
        <v>963902.59965090768</v>
      </c>
      <c r="K51" s="15">
        <v>1043405.4858903019</v>
      </c>
      <c r="L51" s="15">
        <v>1134955.8952083173</v>
      </c>
      <c r="M51" s="15">
        <v>1173940.1542702299</v>
      </c>
      <c r="N51" s="15">
        <v>1246092.4530763773</v>
      </c>
    </row>
    <row r="52" spans="2:14" x14ac:dyDescent="0.25">
      <c r="B52" s="23" t="s">
        <v>114</v>
      </c>
      <c r="C52" s="27" t="e">
        <v>#REF!</v>
      </c>
      <c r="D52" s="27" t="e">
        <v>#REF!</v>
      </c>
      <c r="E52" s="27">
        <v>7139123.1500000004</v>
      </c>
      <c r="F52" s="27">
        <v>8766016.1199999992</v>
      </c>
      <c r="G52" s="27">
        <v>10801346.320000002</v>
      </c>
      <c r="H52" s="27">
        <v>12321298.143000003</v>
      </c>
      <c r="I52" s="27">
        <v>13835102.559000004</v>
      </c>
      <c r="J52" s="27">
        <v>15407596.362499999</v>
      </c>
      <c r="K52" s="27">
        <v>17067907.806875002</v>
      </c>
      <c r="L52" s="27">
        <v>18932478.9034</v>
      </c>
      <c r="M52" s="27">
        <v>21053324.019544996</v>
      </c>
      <c r="N52" s="27">
        <v>23551336.305310003</v>
      </c>
    </row>
    <row r="53" spans="2:14" x14ac:dyDescent="0.25">
      <c r="B53" s="28"/>
      <c r="C53" s="15"/>
      <c r="D53" s="15"/>
      <c r="E53" s="15"/>
      <c r="F53" s="15"/>
      <c r="G53" s="15"/>
      <c r="H53" s="15"/>
      <c r="I53" s="15"/>
      <c r="J53" s="15"/>
      <c r="K53" s="15"/>
      <c r="L53" s="15"/>
      <c r="M53" s="15"/>
    </row>
    <row r="54" spans="2:14" x14ac:dyDescent="0.25">
      <c r="B54" s="25" t="s">
        <v>116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937AD-1864-4033-8EFC-97C377FB0DA5}">
  <dimension ref="B2:Q66"/>
  <sheetViews>
    <sheetView zoomScale="90" zoomScaleNormal="90" zoomScalePageLayoutView="110" workbookViewId="0">
      <selection activeCell="C50" sqref="C50"/>
    </sheetView>
  </sheetViews>
  <sheetFormatPr defaultColWidth="8.85546875" defaultRowHeight="15" x14ac:dyDescent="0.25"/>
  <cols>
    <col min="1" max="1" width="8.85546875" style="71"/>
    <col min="2" max="2" width="10.85546875" style="71" bestFit="1" customWidth="1"/>
    <col min="3" max="3" width="17.140625" style="71" customWidth="1"/>
    <col min="4" max="4" width="14.5703125" style="71" bestFit="1" customWidth="1"/>
    <col min="5" max="5" width="13.5703125" style="71" customWidth="1"/>
    <col min="6" max="6" width="12.7109375" style="71" customWidth="1"/>
    <col min="7" max="7" width="10.85546875" style="71" customWidth="1"/>
    <col min="8" max="9" width="8.85546875" style="71"/>
    <col min="10" max="10" width="15.140625" style="71" bestFit="1" customWidth="1"/>
    <col min="11" max="16384" width="8.85546875" style="71"/>
  </cols>
  <sheetData>
    <row r="2" spans="2:17" x14ac:dyDescent="0.25">
      <c r="B2" s="71" t="s">
        <v>2</v>
      </c>
      <c r="E2" t="s">
        <v>119</v>
      </c>
      <c r="F2" t="str">
        <f>'Cover page'!G13</f>
        <v>Ericsson</v>
      </c>
      <c r="G2"/>
    </row>
    <row r="3" spans="2:17" x14ac:dyDescent="0.25">
      <c r="B3" s="71" t="s">
        <v>90</v>
      </c>
    </row>
    <row r="4" spans="2:17" x14ac:dyDescent="0.25">
      <c r="B4" s="149">
        <f>'Cover page'!C13</f>
        <v>43039</v>
      </c>
    </row>
    <row r="5" spans="2:17" x14ac:dyDescent="0.25">
      <c r="B5" s="82" t="s">
        <v>137</v>
      </c>
    </row>
    <row r="6" spans="2:17" x14ac:dyDescent="0.25">
      <c r="B6" s="82"/>
    </row>
    <row r="9" spans="2:17" x14ac:dyDescent="0.25">
      <c r="B9" s="24" t="s">
        <v>255</v>
      </c>
      <c r="H9" s="24" t="s">
        <v>319</v>
      </c>
      <c r="Q9" s="83"/>
    </row>
    <row r="10" spans="2:17" x14ac:dyDescent="0.25">
      <c r="C10" s="72"/>
      <c r="D10" s="75" t="s">
        <v>181</v>
      </c>
      <c r="E10" s="75" t="s">
        <v>182</v>
      </c>
      <c r="F10" s="75" t="s">
        <v>317</v>
      </c>
    </row>
    <row r="11" spans="2:17" x14ac:dyDescent="0.25">
      <c r="C11" s="73" t="s">
        <v>139</v>
      </c>
      <c r="D11" s="83">
        <v>27307232.801280003</v>
      </c>
      <c r="E11" s="83">
        <v>50918714.463379122</v>
      </c>
      <c r="F11" s="83">
        <v>33890817.976768002</v>
      </c>
    </row>
    <row r="12" spans="2:17" x14ac:dyDescent="0.25">
      <c r="C12" s="71" t="s">
        <v>183</v>
      </c>
      <c r="D12" s="83">
        <v>59915519.999999993</v>
      </c>
      <c r="E12" s="83">
        <v>111271680</v>
      </c>
      <c r="F12" s="83">
        <v>115551360</v>
      </c>
      <c r="G12" s="83"/>
    </row>
    <row r="13" spans="2:17" x14ac:dyDescent="0.25">
      <c r="C13" s="71" t="s">
        <v>133</v>
      </c>
      <c r="D13" s="83">
        <v>13653616.400640002</v>
      </c>
      <c r="E13" s="83">
        <v>18204821.867520005</v>
      </c>
      <c r="F13" s="83">
        <v>31380387.015525933</v>
      </c>
    </row>
    <row r="14" spans="2:17" x14ac:dyDescent="0.25">
      <c r="C14" s="71" t="s">
        <v>148</v>
      </c>
      <c r="D14" s="83">
        <v>9102410.9337600023</v>
      </c>
      <c r="E14" s="83">
        <v>4551205.4668800011</v>
      </c>
      <c r="F14" s="83">
        <v>0</v>
      </c>
      <c r="P14" s="83"/>
    </row>
    <row r="15" spans="2:17" x14ac:dyDescent="0.25">
      <c r="C15" s="71" t="s">
        <v>136</v>
      </c>
      <c r="D15" s="83">
        <v>45900000</v>
      </c>
      <c r="E15" s="83">
        <v>56100000.000000007</v>
      </c>
      <c r="F15" s="83">
        <v>68310000</v>
      </c>
      <c r="P15" s="83"/>
    </row>
    <row r="16" spans="2:17" x14ac:dyDescent="0.25">
      <c r="C16" s="71" t="s">
        <v>134</v>
      </c>
      <c r="D16" s="83">
        <v>11378013.667200003</v>
      </c>
      <c r="E16" s="83">
        <v>11378013.667200003</v>
      </c>
      <c r="F16" s="83">
        <v>21966270.910868153</v>
      </c>
    </row>
    <row r="17" spans="2:10" x14ac:dyDescent="0.25">
      <c r="C17" s="71" t="s">
        <v>138</v>
      </c>
      <c r="D17" s="83">
        <v>7620000</v>
      </c>
      <c r="E17" s="83">
        <v>11430000</v>
      </c>
      <c r="F17" s="83">
        <v>15690193.507762967</v>
      </c>
    </row>
    <row r="18" spans="2:10" x14ac:dyDescent="0.25">
      <c r="C18" s="71" t="s">
        <v>318</v>
      </c>
      <c r="D18" s="83">
        <v>7171424.872320056</v>
      </c>
      <c r="E18" s="83">
        <v>9217892.5478209257</v>
      </c>
      <c r="F18" s="83">
        <v>14462685.938123822</v>
      </c>
    </row>
    <row r="19" spans="2:10" x14ac:dyDescent="0.25">
      <c r="C19" s="24"/>
      <c r="D19" s="32">
        <v>182048218.67520005</v>
      </c>
      <c r="E19" s="32">
        <v>273072328.01280004</v>
      </c>
      <c r="F19" s="32">
        <v>301251715.34904891</v>
      </c>
    </row>
    <row r="20" spans="2:10" ht="77.25" customHeight="1" x14ac:dyDescent="0.25">
      <c r="C20" s="33"/>
    </row>
    <row r="23" spans="2:10" x14ac:dyDescent="0.25">
      <c r="B23" s="24" t="s">
        <v>256</v>
      </c>
      <c r="H23" s="24" t="s">
        <v>321</v>
      </c>
    </row>
    <row r="24" spans="2:10" x14ac:dyDescent="0.25">
      <c r="C24" s="72"/>
      <c r="D24" s="75" t="s">
        <v>181</v>
      </c>
      <c r="E24" s="75" t="s">
        <v>182</v>
      </c>
      <c r="F24" s="75" t="s">
        <v>317</v>
      </c>
      <c r="J24" s="145"/>
    </row>
    <row r="25" spans="2:10" x14ac:dyDescent="0.25">
      <c r="C25" s="73" t="s">
        <v>139</v>
      </c>
      <c r="D25" s="83">
        <v>14702965.584369484</v>
      </c>
      <c r="E25" s="83">
        <v>21339740.48931893</v>
      </c>
      <c r="F25" s="83">
        <v>22510182.711648703</v>
      </c>
      <c r="J25" s="145"/>
    </row>
    <row r="26" spans="2:10" x14ac:dyDescent="0.25">
      <c r="C26" s="71" t="s">
        <v>183</v>
      </c>
      <c r="D26" s="83">
        <v>12000000</v>
      </c>
      <c r="E26" s="83">
        <v>18000000</v>
      </c>
      <c r="F26" s="83">
        <v>52500000</v>
      </c>
    </row>
    <row r="27" spans="2:10" x14ac:dyDescent="0.25">
      <c r="C27" s="71" t="s">
        <v>133</v>
      </c>
      <c r="D27" s="83">
        <v>15123050.315351469</v>
      </c>
      <c r="E27" s="83">
        <v>20164067.087135289</v>
      </c>
      <c r="F27" s="83">
        <v>20259164.440483827</v>
      </c>
    </row>
    <row r="28" spans="2:10" x14ac:dyDescent="0.25">
      <c r="C28" s="71" t="s">
        <v>136</v>
      </c>
      <c r="D28" s="83">
        <v>83720000</v>
      </c>
      <c r="E28" s="83">
        <v>98280000</v>
      </c>
      <c r="F28" s="83">
        <v>100439999.99999999</v>
      </c>
      <c r="G28" s="74"/>
    </row>
    <row r="29" spans="2:10" x14ac:dyDescent="0.25">
      <c r="C29" s="71" t="s">
        <v>140</v>
      </c>
      <c r="D29" s="83">
        <v>4200847.309819852</v>
      </c>
      <c r="E29" s="83">
        <v>4200847.309819852</v>
      </c>
      <c r="F29" s="83">
        <v>4502036.5423297398</v>
      </c>
    </row>
    <row r="30" spans="2:10" x14ac:dyDescent="0.25">
      <c r="C30" s="71" t="s">
        <v>134</v>
      </c>
      <c r="D30" s="83">
        <v>4200847.309819852</v>
      </c>
      <c r="E30" s="83">
        <v>4200847.309819852</v>
      </c>
      <c r="F30" s="83">
        <v>6753054.8134946097</v>
      </c>
    </row>
    <row r="31" spans="2:10" x14ac:dyDescent="0.25">
      <c r="C31" s="71" t="s">
        <v>158</v>
      </c>
      <c r="D31" s="83">
        <v>4200847.309819852</v>
      </c>
      <c r="E31" s="83">
        <v>4200847.309819852</v>
      </c>
      <c r="F31" s="83">
        <v>4502036.5423297398</v>
      </c>
    </row>
    <row r="32" spans="2:10" x14ac:dyDescent="0.25">
      <c r="C32" s="71" t="s">
        <v>323</v>
      </c>
      <c r="D32" s="83">
        <v>10502118.274549631</v>
      </c>
      <c r="E32" s="83">
        <v>8401694.619639704</v>
      </c>
      <c r="F32" s="83">
        <v>4200847.309819852</v>
      </c>
    </row>
    <row r="33" spans="2:8" x14ac:dyDescent="0.25">
      <c r="C33" s="71" t="s">
        <v>67</v>
      </c>
      <c r="D33" s="83">
        <v>40387452.838163197</v>
      </c>
      <c r="E33" s="83">
        <v>52258557.914538413</v>
      </c>
      <c r="F33" s="83">
        <v>4932468.2140507996</v>
      </c>
    </row>
    <row r="34" spans="2:8" x14ac:dyDescent="0.25">
      <c r="D34" s="32">
        <v>189038128.94189334</v>
      </c>
      <c r="E34" s="32">
        <v>231046602.04009187</v>
      </c>
      <c r="F34" s="32">
        <v>220599790.57415724</v>
      </c>
    </row>
    <row r="35" spans="2:8" x14ac:dyDescent="0.25">
      <c r="C35" s="24"/>
      <c r="D35" s="32"/>
      <c r="E35" s="32"/>
      <c r="F35" s="32"/>
    </row>
    <row r="37" spans="2:8" ht="40.5" customHeight="1" x14ac:dyDescent="0.25"/>
    <row r="38" spans="2:8" x14ac:dyDescent="0.25">
      <c r="B38" s="24" t="s">
        <v>257</v>
      </c>
      <c r="H38" s="24" t="s">
        <v>320</v>
      </c>
    </row>
    <row r="39" spans="2:8" x14ac:dyDescent="0.25">
      <c r="C39" s="72"/>
      <c r="D39" s="75" t="s">
        <v>181</v>
      </c>
      <c r="E39" s="75" t="s">
        <v>182</v>
      </c>
      <c r="F39" s="75" t="s">
        <v>317</v>
      </c>
    </row>
    <row r="40" spans="2:8" x14ac:dyDescent="0.25">
      <c r="C40" s="71" t="s">
        <v>183</v>
      </c>
      <c r="D40" s="83">
        <v>39740625</v>
      </c>
      <c r="E40" s="83">
        <v>38151000</v>
      </c>
      <c r="F40" s="83">
        <v>38254680</v>
      </c>
    </row>
    <row r="41" spans="2:8" x14ac:dyDescent="0.25">
      <c r="C41" s="71" t="s">
        <v>141</v>
      </c>
      <c r="D41" s="83">
        <v>23844375</v>
      </c>
      <c r="E41" s="83">
        <v>22254750.000000004</v>
      </c>
      <c r="F41" s="83">
        <v>19127340</v>
      </c>
    </row>
    <row r="42" spans="2:8" x14ac:dyDescent="0.25">
      <c r="C42" s="71" t="s">
        <v>133</v>
      </c>
      <c r="D42" s="83">
        <v>3179250</v>
      </c>
      <c r="E42" s="83">
        <v>3179250</v>
      </c>
      <c r="F42" s="83">
        <v>3187890</v>
      </c>
    </row>
    <row r="43" spans="2:8" x14ac:dyDescent="0.25">
      <c r="C43" s="71" t="s">
        <v>136</v>
      </c>
      <c r="D43" s="83">
        <v>23844375</v>
      </c>
      <c r="E43" s="83">
        <v>23844375</v>
      </c>
      <c r="F43" s="83">
        <v>22315230.000000004</v>
      </c>
    </row>
    <row r="44" spans="2:8" x14ac:dyDescent="0.25">
      <c r="C44" s="71" t="s">
        <v>140</v>
      </c>
      <c r="D44" s="83">
        <v>6358500</v>
      </c>
      <c r="E44" s="83">
        <v>9537750</v>
      </c>
      <c r="F44" s="83">
        <v>9563670</v>
      </c>
    </row>
    <row r="45" spans="2:8" x14ac:dyDescent="0.25">
      <c r="C45" s="71" t="s">
        <v>134</v>
      </c>
      <c r="D45" s="83">
        <v>4768875</v>
      </c>
      <c r="E45" s="83">
        <v>6358500</v>
      </c>
      <c r="F45" s="83">
        <v>7969725</v>
      </c>
    </row>
    <row r="46" spans="2:8" x14ac:dyDescent="0.25">
      <c r="C46" s="71" t="s">
        <v>142</v>
      </c>
      <c r="D46" s="83">
        <v>30202875</v>
      </c>
      <c r="E46" s="83">
        <v>39740625</v>
      </c>
      <c r="F46" s="83">
        <v>39848625</v>
      </c>
    </row>
    <row r="47" spans="2:8" x14ac:dyDescent="0.25">
      <c r="C47" s="71" t="s">
        <v>67</v>
      </c>
      <c r="D47" s="83">
        <v>24321262.499999989</v>
      </c>
      <c r="E47" s="83">
        <v>17485874.999999978</v>
      </c>
      <c r="F47" s="83">
        <v>19127339.999999981</v>
      </c>
    </row>
    <row r="48" spans="2:8" x14ac:dyDescent="0.25">
      <c r="C48" s="24"/>
      <c r="D48" s="32">
        <v>156260137.5</v>
      </c>
      <c r="E48" s="32">
        <v>160552124.99999997</v>
      </c>
      <c r="F48" s="32">
        <v>159394499.99999997</v>
      </c>
    </row>
    <row r="50" spans="2:8" x14ac:dyDescent="0.25">
      <c r="C50" s="25" t="s">
        <v>149</v>
      </c>
    </row>
    <row r="51" spans="2:8" ht="84.75" customHeight="1" x14ac:dyDescent="0.25">
      <c r="C51" s="33"/>
    </row>
    <row r="52" spans="2:8" x14ac:dyDescent="0.25">
      <c r="C52" s="33"/>
    </row>
    <row r="54" spans="2:8" x14ac:dyDescent="0.25">
      <c r="B54" s="24" t="s">
        <v>258</v>
      </c>
      <c r="H54" s="24" t="s">
        <v>322</v>
      </c>
    </row>
    <row r="55" spans="2:8" x14ac:dyDescent="0.25">
      <c r="C55" s="72"/>
      <c r="D55" s="75" t="s">
        <v>181</v>
      </c>
      <c r="E55" s="75" t="s">
        <v>182</v>
      </c>
      <c r="F55" s="75" t="s">
        <v>317</v>
      </c>
    </row>
    <row r="56" spans="2:8" x14ac:dyDescent="0.25">
      <c r="C56" s="71" t="s">
        <v>143</v>
      </c>
      <c r="D56" s="83">
        <v>12263400</v>
      </c>
      <c r="E56" s="83">
        <v>10219500</v>
      </c>
      <c r="F56" s="83">
        <v>0</v>
      </c>
    </row>
    <row r="57" spans="2:8" x14ac:dyDescent="0.25">
      <c r="C57" s="71" t="s">
        <v>183</v>
      </c>
      <c r="D57" s="83">
        <v>23709240</v>
      </c>
      <c r="E57" s="83">
        <v>27000000</v>
      </c>
      <c r="F57" s="83">
        <v>31500000</v>
      </c>
    </row>
    <row r="58" spans="2:8" x14ac:dyDescent="0.25">
      <c r="C58" s="71" t="s">
        <v>146</v>
      </c>
      <c r="D58" s="83">
        <v>14716080</v>
      </c>
      <c r="E58" s="83">
        <v>14716080</v>
      </c>
      <c r="F58" s="83">
        <v>11631870</v>
      </c>
    </row>
    <row r="59" spans="2:8" x14ac:dyDescent="0.25">
      <c r="C59" s="71" t="s">
        <v>134</v>
      </c>
      <c r="D59" s="83">
        <v>19621440</v>
      </c>
      <c r="E59" s="83">
        <v>20439000</v>
      </c>
      <c r="F59" s="83">
        <v>19386450</v>
      </c>
    </row>
    <row r="60" spans="2:8" x14ac:dyDescent="0.25">
      <c r="C60" s="71" t="s">
        <v>145</v>
      </c>
      <c r="D60" s="83">
        <v>11445840.000000009</v>
      </c>
      <c r="E60" s="83">
        <v>9381420.0000000056</v>
      </c>
      <c r="F60" s="83">
        <v>15027479.999999998</v>
      </c>
    </row>
    <row r="61" spans="2:8" x14ac:dyDescent="0.25">
      <c r="D61" s="32">
        <v>81756000.000000015</v>
      </c>
      <c r="E61" s="32">
        <v>81756000</v>
      </c>
      <c r="F61" s="32">
        <v>77545800</v>
      </c>
    </row>
    <row r="63" spans="2:8" x14ac:dyDescent="0.25">
      <c r="D63" s="83"/>
    </row>
    <row r="64" spans="2:8" x14ac:dyDescent="0.25">
      <c r="D64" s="32"/>
    </row>
    <row r="66" spans="5:5" x14ac:dyDescent="0.25">
      <c r="E66" s="83"/>
    </row>
  </sheetData>
  <pageMargins left="0.7" right="0.7" top="0.75" bottom="0.75" header="0.3" footer="0.3"/>
  <pageSetup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2A2AE-9CAC-481F-86C7-C9351B1FA29F}">
  <dimension ref="B1:G95"/>
  <sheetViews>
    <sheetView zoomScale="90" zoomScaleNormal="90" workbookViewId="0">
      <selection activeCell="C1" sqref="C1"/>
    </sheetView>
  </sheetViews>
  <sheetFormatPr defaultRowHeight="15" x14ac:dyDescent="0.25"/>
  <cols>
    <col min="2" max="2" width="85" customWidth="1"/>
    <col min="3" max="3" width="84.5703125" customWidth="1"/>
    <col min="5" max="5" width="11.42578125" customWidth="1"/>
  </cols>
  <sheetData>
    <row r="1" spans="2:7" x14ac:dyDescent="0.25">
      <c r="B1" s="148" t="s">
        <v>119</v>
      </c>
      <c r="C1" s="71" t="str">
        <f>'Cover page'!G13</f>
        <v>Ericsson</v>
      </c>
    </row>
    <row r="2" spans="2:7" s="71" customFormat="1" x14ac:dyDescent="0.25">
      <c r="B2" s="71" t="s">
        <v>2</v>
      </c>
      <c r="G2" s="60" t="s">
        <v>147</v>
      </c>
    </row>
    <row r="3" spans="2:7" s="71" customFormat="1" x14ac:dyDescent="0.25">
      <c r="B3" s="71" t="s">
        <v>115</v>
      </c>
    </row>
    <row r="4" spans="2:7" s="71" customFormat="1" x14ac:dyDescent="0.25">
      <c r="B4" s="149">
        <f>'Cover page'!C13</f>
        <v>43039</v>
      </c>
    </row>
    <row r="5" spans="2:7" s="71" customFormat="1" x14ac:dyDescent="0.25"/>
    <row r="8" spans="2:7" x14ac:dyDescent="0.25">
      <c r="B8" s="76" t="s">
        <v>155</v>
      </c>
    </row>
    <row r="9" spans="2:7" x14ac:dyDescent="0.25">
      <c r="B9" s="1"/>
    </row>
    <row r="10" spans="2:7" x14ac:dyDescent="0.25">
      <c r="B10" s="76" t="s">
        <v>156</v>
      </c>
      <c r="C10" s="76" t="s">
        <v>157</v>
      </c>
    </row>
    <row r="11" spans="2:7" x14ac:dyDescent="0.25">
      <c r="B11" s="108" t="s">
        <v>298</v>
      </c>
      <c r="C11" s="108" t="s">
        <v>300</v>
      </c>
    </row>
    <row r="12" spans="2:7" x14ac:dyDescent="0.25">
      <c r="B12" s="108" t="s">
        <v>299</v>
      </c>
      <c r="C12" s="108" t="s">
        <v>261</v>
      </c>
    </row>
    <row r="13" spans="2:7" x14ac:dyDescent="0.25">
      <c r="B13" s="108" t="s">
        <v>259</v>
      </c>
      <c r="C13" s="108" t="s">
        <v>262</v>
      </c>
    </row>
    <row r="14" spans="2:7" x14ac:dyDescent="0.25">
      <c r="B14" s="108" t="s">
        <v>286</v>
      </c>
      <c r="C14" s="108" t="s">
        <v>301</v>
      </c>
    </row>
    <row r="15" spans="2:7" x14ac:dyDescent="0.25">
      <c r="B15" s="108" t="s">
        <v>288</v>
      </c>
      <c r="C15" s="108" t="s">
        <v>302</v>
      </c>
    </row>
    <row r="16" spans="2:7" x14ac:dyDescent="0.25">
      <c r="B16" s="108" t="s">
        <v>289</v>
      </c>
      <c r="C16" s="108" t="s">
        <v>303</v>
      </c>
    </row>
    <row r="17" spans="2:3" x14ac:dyDescent="0.25">
      <c r="B17" s="108" t="s">
        <v>295</v>
      </c>
      <c r="C17" s="108" t="s">
        <v>304</v>
      </c>
    </row>
    <row r="18" spans="2:3" x14ac:dyDescent="0.25">
      <c r="B18" s="78"/>
      <c r="C18" s="108" t="s">
        <v>305</v>
      </c>
    </row>
    <row r="19" spans="2:3" x14ac:dyDescent="0.25">
      <c r="B19" s="78"/>
      <c r="C19" s="108" t="s">
        <v>263</v>
      </c>
    </row>
    <row r="20" spans="2:3" x14ac:dyDescent="0.25">
      <c r="B20" s="78"/>
      <c r="C20" s="108" t="s">
        <v>287</v>
      </c>
    </row>
    <row r="21" spans="2:3" x14ac:dyDescent="0.25">
      <c r="B21" s="78"/>
      <c r="C21" s="108" t="s">
        <v>291</v>
      </c>
    </row>
    <row r="22" spans="2:3" x14ac:dyDescent="0.25">
      <c r="B22" s="78"/>
      <c r="C22" s="108" t="s">
        <v>292</v>
      </c>
    </row>
    <row r="23" spans="2:3" x14ac:dyDescent="0.25">
      <c r="B23" s="78"/>
      <c r="C23" s="108" t="s">
        <v>290</v>
      </c>
    </row>
    <row r="24" spans="2:3" s="107" customFormat="1" x14ac:dyDescent="0.25">
      <c r="B24" s="106"/>
      <c r="C24" s="106"/>
    </row>
    <row r="25" spans="2:3" x14ac:dyDescent="0.25">
      <c r="B25" s="108" t="s">
        <v>191</v>
      </c>
      <c r="C25" s="108" t="s">
        <v>194</v>
      </c>
    </row>
    <row r="26" spans="2:3" x14ac:dyDescent="0.25">
      <c r="B26" s="108" t="s">
        <v>192</v>
      </c>
      <c r="C26" s="108" t="s">
        <v>193</v>
      </c>
    </row>
    <row r="27" spans="2:3" x14ac:dyDescent="0.25">
      <c r="B27" s="108" t="s">
        <v>306</v>
      </c>
      <c r="C27" s="108" t="s">
        <v>307</v>
      </c>
    </row>
    <row r="28" spans="2:3" x14ac:dyDescent="0.25">
      <c r="B28" s="108" t="s">
        <v>272</v>
      </c>
      <c r="C28" s="108" t="s">
        <v>278</v>
      </c>
    </row>
    <row r="29" spans="2:3" s="107" customFormat="1" x14ac:dyDescent="0.25">
      <c r="B29" s="108" t="s">
        <v>308</v>
      </c>
      <c r="C29" s="108" t="s">
        <v>195</v>
      </c>
    </row>
    <row r="30" spans="2:3" x14ac:dyDescent="0.25">
      <c r="B30" s="108" t="s">
        <v>196</v>
      </c>
      <c r="C30" s="108" t="s">
        <v>197</v>
      </c>
    </row>
    <row r="31" spans="2:3" x14ac:dyDescent="0.25">
      <c r="B31" s="108" t="s">
        <v>279</v>
      </c>
      <c r="C31" s="108" t="s">
        <v>280</v>
      </c>
    </row>
    <row r="32" spans="2:3" x14ac:dyDescent="0.25">
      <c r="B32" s="108" t="s">
        <v>284</v>
      </c>
      <c r="C32" s="108" t="s">
        <v>285</v>
      </c>
    </row>
    <row r="33" spans="2:3" x14ac:dyDescent="0.25">
      <c r="B33" s="77"/>
      <c r="C33" s="77"/>
    </row>
    <row r="34" spans="2:3" x14ac:dyDescent="0.25">
      <c r="B34" s="108" t="s">
        <v>198</v>
      </c>
      <c r="C34" s="108" t="s">
        <v>199</v>
      </c>
    </row>
    <row r="35" spans="2:3" x14ac:dyDescent="0.25">
      <c r="B35" s="108" t="s">
        <v>260</v>
      </c>
      <c r="C35" s="108" t="s">
        <v>328</v>
      </c>
    </row>
    <row r="36" spans="2:3" x14ac:dyDescent="0.25">
      <c r="B36" s="108" t="s">
        <v>200</v>
      </c>
      <c r="C36" s="108" t="s">
        <v>201</v>
      </c>
    </row>
    <row r="37" spans="2:3" x14ac:dyDescent="0.25">
      <c r="B37" s="108" t="s">
        <v>273</v>
      </c>
      <c r="C37" s="108" t="s">
        <v>277</v>
      </c>
    </row>
    <row r="38" spans="2:3" x14ac:dyDescent="0.25">
      <c r="B38" s="108" t="s">
        <v>202</v>
      </c>
      <c r="C38" s="108" t="s">
        <v>203</v>
      </c>
    </row>
    <row r="39" spans="2:3" x14ac:dyDescent="0.25">
      <c r="B39" s="108" t="s">
        <v>204</v>
      </c>
      <c r="C39" s="108" t="s">
        <v>205</v>
      </c>
    </row>
    <row r="40" spans="2:3" x14ac:dyDescent="0.25">
      <c r="B40" s="108" t="s">
        <v>206</v>
      </c>
      <c r="C40" s="108" t="s">
        <v>207</v>
      </c>
    </row>
    <row r="41" spans="2:3" x14ac:dyDescent="0.25">
      <c r="B41" s="108" t="s">
        <v>208</v>
      </c>
      <c r="C41" s="108" t="s">
        <v>209</v>
      </c>
    </row>
    <row r="42" spans="2:3" s="107" customFormat="1" x14ac:dyDescent="0.25">
      <c r="B42" s="106"/>
      <c r="C42" s="106"/>
    </row>
    <row r="43" spans="2:3" x14ac:dyDescent="0.25">
      <c r="B43" s="108" t="s">
        <v>210</v>
      </c>
      <c r="C43" s="108" t="s">
        <v>211</v>
      </c>
    </row>
    <row r="44" spans="2:3" x14ac:dyDescent="0.25">
      <c r="B44" s="108" t="s">
        <v>212</v>
      </c>
      <c r="C44" s="108" t="s">
        <v>213</v>
      </c>
    </row>
    <row r="45" spans="2:3" x14ac:dyDescent="0.25">
      <c r="B45" s="108" t="s">
        <v>214</v>
      </c>
      <c r="C45" s="108" t="s">
        <v>215</v>
      </c>
    </row>
    <row r="46" spans="2:3" x14ac:dyDescent="0.25">
      <c r="B46" s="108" t="s">
        <v>275</v>
      </c>
      <c r="C46" s="108" t="s">
        <v>274</v>
      </c>
    </row>
    <row r="47" spans="2:3" x14ac:dyDescent="0.25">
      <c r="B47" s="108" t="s">
        <v>216</v>
      </c>
      <c r="C47" s="108" t="s">
        <v>217</v>
      </c>
    </row>
    <row r="48" spans="2:3" x14ac:dyDescent="0.25">
      <c r="B48" s="108" t="s">
        <v>218</v>
      </c>
      <c r="C48" s="108" t="s">
        <v>219</v>
      </c>
    </row>
    <row r="49" spans="2:3" x14ac:dyDescent="0.25">
      <c r="B49" s="108" t="s">
        <v>220</v>
      </c>
      <c r="C49" s="108" t="s">
        <v>221</v>
      </c>
    </row>
    <row r="50" spans="2:3" x14ac:dyDescent="0.25">
      <c r="B50" s="108" t="s">
        <v>222</v>
      </c>
      <c r="C50" s="108" t="s">
        <v>223</v>
      </c>
    </row>
    <row r="51" spans="2:3" s="107" customFormat="1" x14ac:dyDescent="0.25">
      <c r="B51" s="106"/>
      <c r="C51" s="106"/>
    </row>
    <row r="52" spans="2:3" x14ac:dyDescent="0.25">
      <c r="B52" s="108" t="s">
        <v>224</v>
      </c>
      <c r="C52" s="108" t="s">
        <v>225</v>
      </c>
    </row>
    <row r="53" spans="2:3" x14ac:dyDescent="0.25">
      <c r="B53" s="108" t="s">
        <v>227</v>
      </c>
      <c r="C53" s="108" t="s">
        <v>226</v>
      </c>
    </row>
    <row r="54" spans="2:3" x14ac:dyDescent="0.25">
      <c r="B54" s="108" t="s">
        <v>228</v>
      </c>
      <c r="C54" s="108" t="s">
        <v>229</v>
      </c>
    </row>
    <row r="55" spans="2:3" x14ac:dyDescent="0.25">
      <c r="B55" s="108" t="s">
        <v>230</v>
      </c>
      <c r="C55" s="108" t="s">
        <v>231</v>
      </c>
    </row>
    <row r="56" spans="2:3" x14ac:dyDescent="0.25">
      <c r="B56" s="108" t="s">
        <v>232</v>
      </c>
      <c r="C56" s="108" t="s">
        <v>276</v>
      </c>
    </row>
    <row r="57" spans="2:3" s="107" customFormat="1" x14ac:dyDescent="0.25">
      <c r="B57" s="108" t="s">
        <v>233</v>
      </c>
      <c r="C57" s="108" t="s">
        <v>234</v>
      </c>
    </row>
    <row r="58" spans="2:3" s="107" customFormat="1" x14ac:dyDescent="0.25">
      <c r="B58" s="108" t="s">
        <v>235</v>
      </c>
      <c r="C58" s="108" t="s">
        <v>236</v>
      </c>
    </row>
    <row r="59" spans="2:3" x14ac:dyDescent="0.25">
      <c r="B59" s="108" t="s">
        <v>237</v>
      </c>
      <c r="C59" s="108" t="s">
        <v>238</v>
      </c>
    </row>
    <row r="60" spans="2:3" s="107" customFormat="1" x14ac:dyDescent="0.25">
      <c r="B60" s="108" t="s">
        <v>239</v>
      </c>
      <c r="C60" s="108" t="s">
        <v>240</v>
      </c>
    </row>
    <row r="61" spans="2:3" s="107" customFormat="1" x14ac:dyDescent="0.25">
      <c r="B61" s="106"/>
      <c r="C61" s="106"/>
    </row>
    <row r="62" spans="2:3" x14ac:dyDescent="0.25">
      <c r="B62" s="108" t="s">
        <v>241</v>
      </c>
      <c r="C62" s="108" t="s">
        <v>270</v>
      </c>
    </row>
    <row r="63" spans="2:3" x14ac:dyDescent="0.25">
      <c r="B63" s="108" t="s">
        <v>242</v>
      </c>
      <c r="C63" s="108" t="s">
        <v>271</v>
      </c>
    </row>
    <row r="64" spans="2:3" x14ac:dyDescent="0.25">
      <c r="B64" s="108" t="s">
        <v>243</v>
      </c>
      <c r="C64" s="108" t="s">
        <v>269</v>
      </c>
    </row>
    <row r="65" spans="2:3" x14ac:dyDescent="0.25">
      <c r="B65" s="108" t="s">
        <v>244</v>
      </c>
      <c r="C65" s="108" t="s">
        <v>268</v>
      </c>
    </row>
    <row r="66" spans="2:3" x14ac:dyDescent="0.25">
      <c r="B66" s="108" t="s">
        <v>245</v>
      </c>
      <c r="C66" s="108" t="s">
        <v>267</v>
      </c>
    </row>
    <row r="67" spans="2:3" x14ac:dyDescent="0.25">
      <c r="B67" s="108" t="s">
        <v>246</v>
      </c>
      <c r="C67" s="108" t="s">
        <v>266</v>
      </c>
    </row>
    <row r="68" spans="2:3" x14ac:dyDescent="0.25">
      <c r="B68" s="108" t="s">
        <v>248</v>
      </c>
      <c r="C68" s="108" t="s">
        <v>247</v>
      </c>
    </row>
    <row r="69" spans="2:3" x14ac:dyDescent="0.25">
      <c r="B69" s="108" t="s">
        <v>329</v>
      </c>
      <c r="C69" s="108" t="s">
        <v>330</v>
      </c>
    </row>
    <row r="70" spans="2:3" s="107" customFormat="1" x14ac:dyDescent="0.25">
      <c r="B70" s="106"/>
      <c r="C70" s="106"/>
    </row>
    <row r="71" spans="2:3" s="107" customFormat="1" x14ac:dyDescent="0.25">
      <c r="B71" s="108" t="s">
        <v>250</v>
      </c>
      <c r="C71" s="108" t="s">
        <v>297</v>
      </c>
    </row>
    <row r="72" spans="2:3" s="107" customFormat="1" x14ac:dyDescent="0.25">
      <c r="B72" s="108" t="s">
        <v>249</v>
      </c>
      <c r="C72" s="108" t="s">
        <v>252</v>
      </c>
    </row>
    <row r="73" spans="2:3" x14ac:dyDescent="0.25">
      <c r="B73" s="108" t="s">
        <v>251</v>
      </c>
      <c r="C73" s="108" t="s">
        <v>254</v>
      </c>
    </row>
    <row r="74" spans="2:3" x14ac:dyDescent="0.25">
      <c r="B74" s="108" t="s">
        <v>253</v>
      </c>
      <c r="C74" s="78"/>
    </row>
    <row r="75" spans="2:3" s="107" customFormat="1" x14ac:dyDescent="0.25">
      <c r="B75" s="106"/>
      <c r="C75" s="106"/>
    </row>
    <row r="76" spans="2:3" x14ac:dyDescent="0.25">
      <c r="B76" s="108" t="s">
        <v>255</v>
      </c>
      <c r="C76" s="108" t="s">
        <v>331</v>
      </c>
    </row>
    <row r="77" spans="2:3" x14ac:dyDescent="0.25">
      <c r="B77" s="108" t="s">
        <v>256</v>
      </c>
      <c r="C77" s="108" t="s">
        <v>332</v>
      </c>
    </row>
    <row r="78" spans="2:3" x14ac:dyDescent="0.25">
      <c r="B78" s="108" t="s">
        <v>257</v>
      </c>
      <c r="C78" s="108" t="s">
        <v>333</v>
      </c>
    </row>
    <row r="79" spans="2:3" x14ac:dyDescent="0.25">
      <c r="B79" s="108" t="s">
        <v>258</v>
      </c>
      <c r="C79" s="108" t="s">
        <v>334</v>
      </c>
    </row>
    <row r="80" spans="2:3" x14ac:dyDescent="0.25">
      <c r="B80" s="77"/>
      <c r="C80" s="77"/>
    </row>
    <row r="81" spans="2:3" x14ac:dyDescent="0.25">
      <c r="B81" s="77"/>
      <c r="C81" s="77"/>
    </row>
    <row r="82" spans="2:3" x14ac:dyDescent="0.25">
      <c r="B82" s="77"/>
      <c r="C82" s="77"/>
    </row>
    <row r="83" spans="2:3" x14ac:dyDescent="0.25">
      <c r="B83" s="77"/>
      <c r="C83" s="77"/>
    </row>
    <row r="84" spans="2:3" x14ac:dyDescent="0.25">
      <c r="B84" s="77"/>
      <c r="C84" s="77"/>
    </row>
    <row r="85" spans="2:3" x14ac:dyDescent="0.25">
      <c r="B85" s="77"/>
      <c r="C85" s="77"/>
    </row>
    <row r="86" spans="2:3" x14ac:dyDescent="0.25">
      <c r="B86" s="77"/>
      <c r="C86" s="77"/>
    </row>
    <row r="87" spans="2:3" x14ac:dyDescent="0.25">
      <c r="B87" s="77"/>
      <c r="C87" s="77"/>
    </row>
    <row r="88" spans="2:3" x14ac:dyDescent="0.25">
      <c r="B88" s="77"/>
      <c r="C88" s="77"/>
    </row>
    <row r="89" spans="2:3" x14ac:dyDescent="0.25">
      <c r="B89" s="77"/>
      <c r="C89" s="77"/>
    </row>
    <row r="90" spans="2:3" x14ac:dyDescent="0.25">
      <c r="B90" s="77"/>
      <c r="C90" s="77"/>
    </row>
    <row r="91" spans="2:3" x14ac:dyDescent="0.25">
      <c r="B91" s="77"/>
      <c r="C91" s="77"/>
    </row>
    <row r="92" spans="2:3" x14ac:dyDescent="0.25">
      <c r="B92" s="77"/>
      <c r="C92" s="77"/>
    </row>
    <row r="93" spans="2:3" x14ac:dyDescent="0.25">
      <c r="B93" s="77"/>
      <c r="C93" s="77"/>
    </row>
    <row r="94" spans="2:3" x14ac:dyDescent="0.25">
      <c r="B94" s="77"/>
      <c r="C94" s="77"/>
    </row>
    <row r="95" spans="2:3" x14ac:dyDescent="0.25">
      <c r="B95" s="77"/>
      <c r="C95" s="77"/>
    </row>
  </sheetData>
  <hyperlinks>
    <hyperlink ref="C11" location="Summary!O7" display="Summary!O7" xr:uid="{BA3F77E1-E4AE-4F3D-A702-435490986A42}"/>
    <hyperlink ref="B12" location="Summary!A19" display="Summary!A19" xr:uid="{818FD67D-661A-4DB5-ACDF-ADD867D8A0B5}"/>
    <hyperlink ref="B13" location="Summary!A27" display="Summary!A27" xr:uid="{4FA2602B-2691-409F-98BA-0FB548F3FA30}"/>
    <hyperlink ref="B14" location="Summary!A37" display="Summary!A37" xr:uid="{4C4126F4-30A0-47C8-9ABD-B2C48D109800}"/>
    <hyperlink ref="B15" location="Summary!A45" display="Summary!A45" xr:uid="{0BC09836-8141-430F-9659-16327371D245}"/>
    <hyperlink ref="B16" location="Summary!A54" display="Summary!A54" xr:uid="{4D06D7F8-12B3-4254-A5B8-CB31E52912FE}"/>
    <hyperlink ref="B17" location="Summary!A63" display="Summary!A63" xr:uid="{1A142C4E-73A4-41E8-8A63-8126FBEF0C61}"/>
    <hyperlink ref="C12" location="Summary!X7" display="Summary!X7" xr:uid="{C55A65E6-F6E5-4805-B7A6-8C3D178531F8}"/>
    <hyperlink ref="C13" location="Summary!AG7" display="Summary!AG7" xr:uid="{075778CC-DB42-4C31-86DE-E7E9F2791C3E}"/>
    <hyperlink ref="C14" location="Summary!O16" display="Summary!O16" xr:uid="{4D0A3DBA-CC4E-4E47-B8ED-D0F003331943}"/>
    <hyperlink ref="C15" location="Summary!W16" display="Summary!W16" xr:uid="{EC3A7AF1-692E-4A5B-9871-8ED8BB6F0F3A}"/>
    <hyperlink ref="C16" location="Summary!AD16" display="Summary!AD16" xr:uid="{0FF1C625-D674-4C9C-A8B0-0317A7D5509B}"/>
    <hyperlink ref="C17" location="Summary!AK16" display="Summary!AK16" xr:uid="{039C4CCD-3F8F-4269-92C1-B7062FF23784}"/>
    <hyperlink ref="C18" location="Summary!O19" display="Summary!O19" xr:uid="{49F8951A-E0F8-4CBF-B146-6C477C16DDFC}"/>
    <hyperlink ref="C19" location="Summary!O27" display="Summary!O27" xr:uid="{4B497236-69B0-42D5-AB9C-391FCC05CA2F}"/>
    <hyperlink ref="C20" location="Summary!O37" display="Summary!O37" xr:uid="{87B2C180-FC38-4612-A2FE-15F6A2BA0B73}"/>
    <hyperlink ref="C21" location="Summary!O45" display="Summary!O45" xr:uid="{1BB4B732-A02D-4F68-A6AA-BBB24A25F8FC}"/>
    <hyperlink ref="C22" location="Summary!O54" display="Summary!O54" xr:uid="{429F080F-0483-4DD4-B064-3319E7A117D2}"/>
    <hyperlink ref="C23" location="Summary!O64" display="Summary!O64" xr:uid="{76EC7263-F9FF-414A-83CA-7AF0E3A86640}"/>
    <hyperlink ref="B25" location="Residential!A9" display="Residential!A9" xr:uid="{95015337-4C57-46C8-9E8C-BA7DCB26F05F}"/>
    <hyperlink ref="B26" location="Residential!A21" display="Residential!A21" xr:uid="{90629437-518E-4118-AAD9-EC347DBB6EB2}"/>
    <hyperlink ref="B27" location="Residential!A34" display="Residential!A34" xr:uid="{96650F70-DF6B-424F-8F04-149B9EF714E7}"/>
    <hyperlink ref="B28" location="Residential!A41" display="Residential!A41" xr:uid="{762497B4-A15E-415E-8072-32E7287BB6CD}"/>
    <hyperlink ref="B29" location="Residential!A48" display="Residential!A48" xr:uid="{8CDB5CA8-C1E5-4A44-8915-530186FF9210}"/>
    <hyperlink ref="B30" location="Residential!A54" display="Residential!A54" xr:uid="{190485AA-AFA0-42E8-9ED4-F6D31D9D7C24}"/>
    <hyperlink ref="B31" location="Residential!A59" display="Residential!A59" xr:uid="{8B0525E9-6490-46DD-A47D-890CC103F6FF}"/>
    <hyperlink ref="B32" location="Residential!A67" display="Residential!A67" xr:uid="{F41D5077-23D3-46EA-9401-A215578EDECA}"/>
    <hyperlink ref="C25" location="Residential!O9" display="Residential!O9" xr:uid="{2E0B40B4-9733-4AC4-BB76-B2EF8C83FEBE}"/>
    <hyperlink ref="C26" location="Residential!O21" display="Residential!O21" xr:uid="{2681FA91-DAAF-490C-9CBC-9B41CDA3422D}"/>
    <hyperlink ref="C27" location="Residential!O34" display="Residential!O34" xr:uid="{F7FE0E1C-15EC-4FC3-91A3-6D6FABDB6EB7}"/>
    <hyperlink ref="C28" location="Residential!O41" display="Residential!O41" xr:uid="{9617D32F-4518-4836-A6D8-B3AC163389EC}"/>
    <hyperlink ref="C29" location="Residential!O48" display="Residential!O48" xr:uid="{BC52B512-86A5-4A29-8DF5-0F3A99083FBF}"/>
    <hyperlink ref="C30" location="Residential!O54" display="Residential!O54" xr:uid="{8BC15147-3B27-4DF2-B82D-3A5219F86E43}"/>
    <hyperlink ref="C31" location="Residential!O59" display="Residential!O59" xr:uid="{1AF873D2-44AE-4E61-B0A1-5F1E0E0D35D1}"/>
    <hyperlink ref="C32" location="Residential!O67" display="Residential!O67" xr:uid="{F3FE7FCD-B165-4D56-A4B3-04BBF72B3C88}"/>
    <hyperlink ref="B34" location="Enterprise!A8" display="Enterprise!A8" xr:uid="{8434CDA7-63A0-4B22-8C46-386CD8381192}"/>
    <hyperlink ref="B35" location="Enterprise!A19" display="Enterprise!A19" xr:uid="{D545756A-2CBC-46C2-9E07-0372B8ED088D}"/>
    <hyperlink ref="B36" location="Enterprise!A28" display="Enterprise!A28" xr:uid="{8E39B211-DA1F-4475-A7B9-73848BEA681F}"/>
    <hyperlink ref="B37" location="Enterprise!A40" display="Enterprise!A40" xr:uid="{D2583F2A-ADF9-43C0-88E9-8428AE76F3C2}"/>
    <hyperlink ref="B38" location="Enterprise!A48" display="Enterprise!A48" xr:uid="{12ACEA51-4475-450E-9FF0-F97D8ADD64FE}"/>
    <hyperlink ref="B39" location="Enterprise!A57" display="Enterprise!A57" xr:uid="{0B720875-9814-4CE4-9908-C441A5553993}"/>
    <hyperlink ref="B40" location="Enterprise!A63" display="Enterprise!A63" xr:uid="{0348CACF-23DF-45F6-8550-B246203F7248}"/>
    <hyperlink ref="B41" location="Enterprise!A70" display="Enterprise!A70" xr:uid="{A8FACE94-95E1-4051-946F-13FF7C7B1460}"/>
    <hyperlink ref="C34" location="Enterprise!O8" display="Chart 3-1:  Enterprise Small Cell Shipment, by Technology, 2016-2022" xr:uid="{3F43927A-5B7D-409B-9F61-F6E610DB95FE}"/>
    <hyperlink ref="C35" location="Enterprise!O19" display="Chart 3-2:  Carrier Indoor Shipment, by Technology, 2016-2022" xr:uid="{24E81167-AD8F-4A71-BFA4-9FDB65F05E48}"/>
    <hyperlink ref="C36" location="Enterprise!O28" display="Chart 3-3:  Enterprise Small Cell Shipment, by Region, 2016-2022" xr:uid="{756611E7-3760-4F40-8B25-BE57E3CC518A}"/>
    <hyperlink ref="C37" location="Enterprise!O40" display="Chart 3-4:  Enterprise Small Cell Shipment, by Multiband Type, 2016-2022" xr:uid="{32785EBE-2DB8-4A1A-AEC9-BFAB3F60BB35}"/>
    <hyperlink ref="C38" location="Enterprise!O48" display="Chart 3-5:  Enterprise Small Cell Shipment, by Antenna Configuration 2016-2022" xr:uid="{45DB09B0-E74E-4C55-A7BE-3F53016983F7}"/>
    <hyperlink ref="C39" location="Enterprise!O57" display="Chart 3-6:  Average number of bands per unit, 2016-2022" xr:uid="{2F6481C4-4836-4F96-B932-B203F7D4D993}"/>
    <hyperlink ref="C40" location="Enterprise!O63" display="Chart 3-7:  Enterprise Small Cell Shipment, with 5GHz Unlicensed Radios, 2016-2022" xr:uid="{A6D0BBEB-4B43-4C3D-8520-7590BF48094F}"/>
    <hyperlink ref="C41" location="Enterprise!O70" display="Chart 3-8:  Enterprise Small Cell Shipment, with 3.5GHz CBRS, 2016-2022" xr:uid="{33B5592B-07BA-454C-A2E9-EC26366BF945}"/>
    <hyperlink ref="B43" location="'Carrier Indoor'!A10" display="'Carrier Indoor'!A10" xr:uid="{A6F341E7-F73E-4429-A6C9-175579DDC415}"/>
    <hyperlink ref="B44" location="'Carrier Indoor'!A20" display="'Carrier Indoor'!A20" xr:uid="{A332D522-2B5D-4002-8504-10987102653A}"/>
    <hyperlink ref="B45" location="'Carrier Indoor'!A31" display="'Carrier Indoor'!A31" xr:uid="{BECC1E0A-7CB6-49A8-9CB4-8A3ADA820CF8}"/>
    <hyperlink ref="B46" location="'Carrier Indoor'!A44" display="'Carrier Indoor'!A44" xr:uid="{70D9696F-ED13-4483-A0A5-18DEF8DF7E69}"/>
    <hyperlink ref="B47" location="'Carrier Indoor'!A52" display="'Carrier Indoor'!A52" xr:uid="{14379CEC-0706-4FDC-971E-7FEFDA1332CF}"/>
    <hyperlink ref="B48" location="'Carrier Indoor'!A61" display="'Carrier Indoor'!A61" xr:uid="{89B64165-F2CE-4212-A6F3-194E2382CA7E}"/>
    <hyperlink ref="B49" location="'Carrier Indoor'!A67" display="'Carrier Indoor'!A67" xr:uid="{4C0A841F-78C7-44CF-8446-31E7A45E1EE9}"/>
    <hyperlink ref="B50" location="'Carrier Indoor'!A74" display="'Carrier Indoor'!A74" xr:uid="{B60A2A69-EE8A-4EAD-BBA2-834B748E0055}"/>
    <hyperlink ref="C43" location="'Carrier Indoor'!O10" display="Chart 4-1:  Carrier Indoor Shipment, by Fronthaul/Backhaul, 2016-2022" xr:uid="{AB9744F1-E33C-4BA0-B128-EDBB960A30D4}"/>
    <hyperlink ref="C44" location="'Carrier Indoor'!O20" display="Chart 4-2:  Carrier Indoor Shipment, by Technology, 2016-2022" xr:uid="{BC407954-47D0-474E-902D-68A28AE40765}"/>
    <hyperlink ref="C45" location="'Carrier Indoor'!O31" display="Chart 4-3:  Carrier Indoor Small Cell Shipment, by Region, 2016-2022" xr:uid="{58F87E12-6976-4F0A-85B8-0E15838984E2}"/>
    <hyperlink ref="C46" location="'Carrier Indoor'!O44" display="Chart 4-4:  Carrier Indoor Small Cell Shipment, by Multiband Type, 2016-2022" xr:uid="{B4C88C93-3711-4A63-B7DA-40A50208766A}"/>
    <hyperlink ref="C47" location="'Carrier Indoor'!O52" display="Chart 4-5:  Carrier Indoor Shipment, by Antenna Configuration, 2016-2022" xr:uid="{D8E25FA1-C9D6-4B4E-8473-EB89C307959C}"/>
    <hyperlink ref="C48" location="'Carrier Indoor'!O61" display="Chart 4-6:  Average number of bands per Carrier Indoor unit, 2016-2022" xr:uid="{9B3A7ECD-FB0B-4738-A3FE-BC7C91D36A14}"/>
    <hyperlink ref="C49" location="'Carrier Indoor'!O67" display="Chart 4-7:  Carrier Indoor Small Cell Shipment, with 5GHz Unlicensed Radios, 2016-2022" xr:uid="{CBAD3F3C-D02C-4935-878A-5984C1699D2B}"/>
    <hyperlink ref="C50" location="'Carrier Indoor'!O74" display="Chart 4-8:  Carrier Indoor Small Cell Shipment, with 3.5GHz CBRS, 2016-2022" xr:uid="{FC7C9277-BE0A-4531-BC8F-79C133619037}"/>
    <hyperlink ref="B52" location="'Carrier Outdoor'!A10" display="'Carrier Outdoor'!A10" xr:uid="{6A53DE79-A831-424B-BB76-56F56522ED8D}"/>
    <hyperlink ref="B53" location="'Carrier Outdoor'!A18" display="'Carrier Outdoor'!A18" xr:uid="{FBF5BD4B-E6CF-4F56-AF6A-501F50D036C9}"/>
    <hyperlink ref="B54" location="'Carrier Outdoor'!A27" display="'Carrier Outdoor'!A27" xr:uid="{E76E2C3C-B1E4-4369-9E2E-F41C0DD97A16}"/>
    <hyperlink ref="B55" location="'Carrier Outdoor'!A38" display="'Carrier Outdoor'!A38" xr:uid="{5F4E628F-C8AC-4748-A582-37F90EE5943D}"/>
    <hyperlink ref="B56" location="'Carrier Outdoor'!A50" display="'Carrier Outdoor'!A50" xr:uid="{4FE1C197-DF16-473F-8567-0A6CC9775180}"/>
    <hyperlink ref="B57" location="'Carrier Outdoor'!A58" display="'Carrier Outdoor'!A58" xr:uid="{905AA8BA-64A0-4202-9DD0-3810F4F9C3D7}"/>
    <hyperlink ref="B58" location="'Carrier Outdoor'!A67" display="'Carrier Outdoor'!A67" xr:uid="{B8E4E0AD-F5A8-47DE-B147-7E7E97F3328D}"/>
    <hyperlink ref="B59" location="'Carrier Outdoor'!A73" display="'Carrier Outdoor'!A73" xr:uid="{02271A7C-5C06-440F-A185-B6F380254D57}"/>
    <hyperlink ref="B60" location="'Carrier Outdoor'!A80" display="'Carrier Outdoor'!A80" xr:uid="{ED8FEE6B-3D13-47C4-ADE1-9E57B8CC2087}"/>
    <hyperlink ref="C52" location="'Carrier Outdoor'!O10" display="'Carrier Outdoor'!O10" xr:uid="{240D2E55-104B-47AE-9D0F-8E65364E4B28}"/>
    <hyperlink ref="C53" location="'Carrier Outdoor'!O18" display="'Carrier Outdoor'!O18" xr:uid="{E7E10A7D-6A44-4448-9159-AD64A310EDCF}"/>
    <hyperlink ref="C54" location="'Carrier Outdoor'!O27" display="'Carrier Outdoor'!O27" xr:uid="{D8B96E89-723A-4DAF-B326-ED2FB7518F8A}"/>
    <hyperlink ref="C55" location="'Carrier Outdoor'!O38" display="'Carrier Outdoor'!O38" xr:uid="{C9732B22-26DA-44F8-B230-DBB0F16BA99A}"/>
    <hyperlink ref="C56" location="'Carrier Outdoor'!O50" display="'Carrier Outdoor'!O50" xr:uid="{2F40E7C0-ECE1-4F75-BB57-FC2DC6433ACB}"/>
    <hyperlink ref="C57" location="'Carrier Outdoor'!O58" display="'Carrier Outdoor'!O58" xr:uid="{ABB3469F-6BBA-42E7-9233-F0D769AF9AE9}"/>
    <hyperlink ref="C58" location="'Carrier Outdoor'!O67" display="'Carrier Outdoor'!O67" xr:uid="{92C9E08B-D910-4882-A041-D3B73D9F862E}"/>
    <hyperlink ref="C59" location="'Carrier Outdoor'!O73" display="'Carrier Outdoor'!O73" xr:uid="{BAA500FE-4D12-44C0-8BFD-6E616D35D647}"/>
    <hyperlink ref="C60" location="'Carrier Outdoor'!O80" display="'Carrier Outdoor'!O80" xr:uid="{889BE860-9FDC-4F89-8A88-A7ADC299EF92}"/>
    <hyperlink ref="B62" location="Regions!B8" display="Regions!B8" xr:uid="{75EAE030-A633-4EFD-A15C-02FD3ED7DE8F}"/>
    <hyperlink ref="B63" location="Regions!B18" display="Regions!B18" xr:uid="{BFB844C8-ACA1-482B-A57B-BF15396D074A}"/>
    <hyperlink ref="B64" location="Regions!B28" display="Regions!B28" xr:uid="{CB7E2D9A-9C67-4BEB-80A0-0BC7BAA69E70}"/>
    <hyperlink ref="B65" location="Regions!B38" display="Regions!B38" xr:uid="{98F5464E-784F-49EA-A1C5-C0ADC900FDFC}"/>
    <hyperlink ref="B66" location="Regions!B48" display="Regions!B48" xr:uid="{7E8FCBFF-9417-420D-A85F-6B68BADDD297}"/>
    <hyperlink ref="B67" location="Regions!B58" display="Regions!B58" xr:uid="{878C14EA-876A-4D86-B18E-14EEC770315C}"/>
    <hyperlink ref="B68" location="Regions!B68" display="Regions!B68" xr:uid="{FA66873E-DB5D-4714-BF8C-9858CD9046C2}"/>
    <hyperlink ref="B69" location="Regions!B79" display="Regions!B79" xr:uid="{82947B10-9B68-4DA7-B349-F999F5D4B0FC}"/>
    <hyperlink ref="C62" location="Regions!O8" display="Regions!O8" xr:uid="{1CE84A2A-7BCA-4B13-BBFB-59FE4FDFD122}"/>
    <hyperlink ref="C63" location="Regions!O18" display="Regions!O18" xr:uid="{41941F67-AC4F-40EB-ADAA-E59D45C36122}"/>
    <hyperlink ref="C64" location="Regions!O28" display="Regions!O28" xr:uid="{BE6C5EE1-0EC2-4554-BF64-CC3411ED8D67}"/>
    <hyperlink ref="C65" location="Regions!O38" display="Regions!O38" xr:uid="{91B452E1-DCA6-432D-9853-B5D6F8A208E3}"/>
    <hyperlink ref="C66" location="Regions!O48" display="Regions!O48" xr:uid="{4CDF175E-7A23-4635-889B-B63975F1A010}"/>
    <hyperlink ref="C67" location="Regions!O58" display="Regions!O58" xr:uid="{A1A89B71-4C87-4FB8-A8D0-8B16CBD31F0E}"/>
    <hyperlink ref="C68" location="Regions!O68" display="Regions!O68" xr:uid="{7129CC40-9A88-47E0-95D3-C5A3797BA68E}"/>
    <hyperlink ref="C69" location="Regions!O79" display="Regions!O79" xr:uid="{8997BF15-420B-4C4D-B6BE-C330BC76BDA7}"/>
    <hyperlink ref="B71" location="'SC Installed Base'!A8" display="'SC Installed Base'!A8" xr:uid="{C0046BBA-EAB4-492E-9BC6-AE2851859EAE}"/>
    <hyperlink ref="B72" location="'SC Installed Base'!A19" display="'SC Installed Base'!A19" xr:uid="{82B601FE-488D-4CF5-835E-253A07554355}"/>
    <hyperlink ref="B73" location="'SC Installed Base'!A29" display="'SC Installed Base'!A29" xr:uid="{EC8412AC-8C14-4135-B55F-A13646F8DB5C}"/>
    <hyperlink ref="B74" location="'SC Installed Base'!A43" display="'SC Installed Base'!A43" xr:uid="{F1DC878B-B667-409E-89F0-48B9C4DFF1B9}"/>
    <hyperlink ref="C71" location="'SC Installed Base'!P8" display="'SC Installed Base'!P8" xr:uid="{B1040514-0B66-43AF-B680-4BE59E18EC22}"/>
    <hyperlink ref="C72" location="'SC Installed Base'!P29" display="'SC Installed Base'!P29" xr:uid="{26D0CE00-623A-4923-A7AF-88F611F8DCE8}"/>
    <hyperlink ref="C73" location="'SC Installed Base'!P43" display="'SC Installed Base'!P43" xr:uid="{E27E9F7F-9299-410F-9259-B9457819DCB1}"/>
    <hyperlink ref="B76" location="'Market Shares'!B9" display="'Market Shares'!B9" xr:uid="{E2092F9A-ECE1-4AF1-ABD8-C8B53018F087}"/>
    <hyperlink ref="B77" location="'Market Shares'!B23" display="'Market Shares'!B23" xr:uid="{C4E600D9-27B7-4207-BE27-74B8F6BF2FDD}"/>
    <hyperlink ref="B78" location="'Market Shares'!B38" display="'Market Shares'!B38" xr:uid="{6DE7111E-E55D-4877-9C62-A22A7D7046F1}"/>
    <hyperlink ref="B79" location="'Market Shares'!B54" display="'Market Shares'!B54" xr:uid="{53CA733C-D7C9-446F-A0E7-C4836A9F68EB}"/>
    <hyperlink ref="C76" location="'Market Shares'!H9" display="Chart 8-1: Carrier Outdoor Small Cell Market Share, 2H2016" xr:uid="{7DF526FC-70E4-420A-B61B-9C784A0553DB}"/>
    <hyperlink ref="C77" location="'Market Shares'!H23" display="Chart 8-2: Carrier Indoor Small Cell Market Share, 2H2016" xr:uid="{32B98C7B-C384-4373-A7F3-0CE6E1DDBE47}"/>
    <hyperlink ref="C78" location="'Market Shares'!H38" display="Chart 8-3: Enterprise Small Cell Market Share, 2H2016" xr:uid="{CB50DB9B-BF9A-4A73-ADB2-29451E8302C1}"/>
    <hyperlink ref="C79" location="'Market Shares'!H54" display="Chart 8-4: Residential Femtocell Market Share, 2H2016" xr:uid="{7BBEA4F2-4AFD-4971-A679-DFA4A951BE43}"/>
    <hyperlink ref="B11" location="Summary!A7" display="Summary!A7" xr:uid="{A9822D1A-A998-4376-A1FB-4B30FC4FE8FB}"/>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41"/>
  <sheetViews>
    <sheetView zoomScale="80" zoomScaleNormal="80" workbookViewId="0">
      <selection activeCell="G3" sqref="G3"/>
    </sheetView>
  </sheetViews>
  <sheetFormatPr defaultColWidth="8.85546875" defaultRowHeight="15" x14ac:dyDescent="0.25"/>
  <cols>
    <col min="1" max="1" width="8.85546875" style="62"/>
    <col min="2" max="2" width="34.42578125" style="62" customWidth="1"/>
    <col min="3" max="3" width="24.7109375" style="62" customWidth="1"/>
    <col min="4" max="4" width="13.42578125" style="62" hidden="1" customWidth="1"/>
    <col min="5" max="5" width="33.42578125" style="62" hidden="1" customWidth="1"/>
    <col min="6" max="6" width="22.7109375" style="62" customWidth="1"/>
    <col min="7" max="7" width="31.85546875" style="62" customWidth="1"/>
    <col min="8" max="16384" width="8.85546875" style="62"/>
  </cols>
  <sheetData>
    <row r="2" spans="2:8" x14ac:dyDescent="0.25">
      <c r="B2" s="62" t="s">
        <v>90</v>
      </c>
      <c r="F2" s="62" t="str">
        <f>'Cover page'!F13</f>
        <v>Licensed to:</v>
      </c>
      <c r="G2" s="62" t="str">
        <f>'Cover page'!G13</f>
        <v>Ericsson</v>
      </c>
      <c r="H2" s="60" t="str">
        <f>'Cover page'!G13</f>
        <v>Ericsson</v>
      </c>
    </row>
    <row r="3" spans="2:8" x14ac:dyDescent="0.25">
      <c r="B3" s="62" t="s">
        <v>62</v>
      </c>
    </row>
    <row r="4" spans="2:8" x14ac:dyDescent="0.25">
      <c r="B4" s="63">
        <f>'Cover page'!C13</f>
        <v>43039</v>
      </c>
    </row>
    <row r="5" spans="2:8" ht="15.75" thickBot="1" x14ac:dyDescent="0.3"/>
    <row r="6" spans="2:8" ht="16.5" thickBot="1" x14ac:dyDescent="0.3">
      <c r="B6" s="41" t="s">
        <v>4</v>
      </c>
      <c r="C6" s="42" t="s">
        <v>72</v>
      </c>
      <c r="D6" s="42" t="s">
        <v>39</v>
      </c>
      <c r="E6" s="42" t="s">
        <v>5</v>
      </c>
      <c r="F6" s="42" t="s">
        <v>6</v>
      </c>
      <c r="G6" s="43" t="s">
        <v>48</v>
      </c>
    </row>
    <row r="7" spans="2:8" ht="15.75" x14ac:dyDescent="0.25">
      <c r="B7" s="103" t="s">
        <v>57</v>
      </c>
      <c r="C7" s="104" t="s">
        <v>311</v>
      </c>
      <c r="D7" s="104"/>
      <c r="E7" s="104" t="s">
        <v>13</v>
      </c>
      <c r="F7" s="104" t="s">
        <v>7</v>
      </c>
      <c r="G7" s="105" t="s">
        <v>68</v>
      </c>
    </row>
    <row r="8" spans="2:8" ht="31.5" x14ac:dyDescent="0.25">
      <c r="B8" s="97" t="s">
        <v>125</v>
      </c>
      <c r="C8" s="98" t="s">
        <v>100</v>
      </c>
      <c r="D8" s="98" t="s">
        <v>75</v>
      </c>
      <c r="E8" s="98" t="s">
        <v>47</v>
      </c>
      <c r="F8" s="98" t="s">
        <v>7</v>
      </c>
      <c r="G8" s="99" t="s">
        <v>83</v>
      </c>
      <c r="H8" s="65"/>
    </row>
    <row r="9" spans="2:8" ht="31.5" x14ac:dyDescent="0.25">
      <c r="B9" s="97" t="s">
        <v>124</v>
      </c>
      <c r="C9" s="98" t="s">
        <v>101</v>
      </c>
      <c r="D9" s="98"/>
      <c r="E9" s="98" t="s">
        <v>85</v>
      </c>
      <c r="F9" s="98" t="s">
        <v>7</v>
      </c>
      <c r="G9" s="99" t="s">
        <v>83</v>
      </c>
    </row>
    <row r="10" spans="2:8" ht="47.25" x14ac:dyDescent="0.25">
      <c r="B10" s="100" t="s">
        <v>121</v>
      </c>
      <c r="C10" s="98" t="s">
        <v>80</v>
      </c>
      <c r="D10" s="98" t="s">
        <v>75</v>
      </c>
      <c r="E10" s="98" t="s">
        <v>17</v>
      </c>
      <c r="F10" s="98" t="s">
        <v>103</v>
      </c>
      <c r="G10" s="99" t="s">
        <v>84</v>
      </c>
    </row>
    <row r="11" spans="2:8" ht="47.25" x14ac:dyDescent="0.25">
      <c r="B11" s="97" t="s">
        <v>122</v>
      </c>
      <c r="C11" s="98" t="s">
        <v>80</v>
      </c>
      <c r="D11" s="98"/>
      <c r="E11" s="98" t="s">
        <v>17</v>
      </c>
      <c r="F11" s="101" t="s">
        <v>123</v>
      </c>
      <c r="G11" s="102" t="s">
        <v>152</v>
      </c>
    </row>
    <row r="12" spans="2:8" ht="47.25" x14ac:dyDescent="0.25">
      <c r="B12" s="109" t="s">
        <v>312</v>
      </c>
      <c r="C12" s="110" t="s">
        <v>314</v>
      </c>
      <c r="D12" s="110"/>
      <c r="E12" s="110" t="s">
        <v>35</v>
      </c>
      <c r="F12" s="110" t="s">
        <v>7</v>
      </c>
      <c r="G12" s="111" t="s">
        <v>154</v>
      </c>
    </row>
    <row r="13" spans="2:8" ht="31.5" x14ac:dyDescent="0.25">
      <c r="B13" s="50" t="s">
        <v>313</v>
      </c>
      <c r="C13" s="51" t="s">
        <v>94</v>
      </c>
      <c r="D13" s="51" t="s">
        <v>71</v>
      </c>
      <c r="E13" s="51" t="s">
        <v>35</v>
      </c>
      <c r="F13" s="51" t="s">
        <v>7</v>
      </c>
      <c r="G13" s="52" t="s">
        <v>89</v>
      </c>
    </row>
    <row r="14" spans="2:8" ht="47.25" x14ac:dyDescent="0.25">
      <c r="B14" s="50" t="s">
        <v>293</v>
      </c>
      <c r="C14" s="51" t="s">
        <v>92</v>
      </c>
      <c r="D14" s="51"/>
      <c r="E14" s="51" t="s">
        <v>17</v>
      </c>
      <c r="F14" s="51" t="s">
        <v>7</v>
      </c>
      <c r="G14" s="52" t="s">
        <v>95</v>
      </c>
    </row>
    <row r="15" spans="2:8" ht="30" customHeight="1" x14ac:dyDescent="0.25">
      <c r="B15" s="50" t="s">
        <v>99</v>
      </c>
      <c r="C15" s="51" t="s">
        <v>91</v>
      </c>
      <c r="D15" s="51" t="s">
        <v>40</v>
      </c>
      <c r="E15" s="51" t="s">
        <v>9</v>
      </c>
      <c r="F15" s="51" t="s">
        <v>135</v>
      </c>
      <c r="G15" s="52" t="s">
        <v>104</v>
      </c>
    </row>
    <row r="16" spans="2:8" ht="32.25" thickBot="1" x14ac:dyDescent="0.3">
      <c r="B16" s="53" t="s">
        <v>294</v>
      </c>
      <c r="C16" s="54" t="s">
        <v>93</v>
      </c>
      <c r="D16" s="54" t="s">
        <v>52</v>
      </c>
      <c r="E16" s="54" t="s">
        <v>8</v>
      </c>
      <c r="F16" s="54" t="s">
        <v>98</v>
      </c>
      <c r="G16" s="55" t="s">
        <v>76</v>
      </c>
    </row>
    <row r="17" spans="2:7" ht="9" customHeight="1" thickBot="1" x14ac:dyDescent="0.3">
      <c r="B17" s="66"/>
      <c r="C17" s="66"/>
      <c r="D17" s="66"/>
      <c r="E17" s="66"/>
      <c r="F17" s="66"/>
      <c r="G17" s="66"/>
    </row>
    <row r="18" spans="2:7" ht="31.5" x14ac:dyDescent="0.25">
      <c r="B18" s="44" t="s">
        <v>77</v>
      </c>
      <c r="C18" s="45" t="s">
        <v>78</v>
      </c>
      <c r="D18" s="45"/>
      <c r="E18" s="45" t="s">
        <v>126</v>
      </c>
      <c r="F18" s="45"/>
      <c r="G18" s="46" t="s">
        <v>79</v>
      </c>
    </row>
    <row r="19" spans="2:7" ht="15.75" x14ac:dyDescent="0.25">
      <c r="B19" s="47" t="s">
        <v>55</v>
      </c>
      <c r="C19" s="48" t="s">
        <v>81</v>
      </c>
      <c r="D19" s="48"/>
      <c r="E19" s="48" t="s">
        <v>10</v>
      </c>
      <c r="F19" s="48" t="s">
        <v>11</v>
      </c>
      <c r="G19" s="49" t="s">
        <v>102</v>
      </c>
    </row>
    <row r="20" spans="2:7" ht="15.75" x14ac:dyDescent="0.25">
      <c r="B20" s="47" t="s">
        <v>56</v>
      </c>
      <c r="C20" s="48" t="s">
        <v>82</v>
      </c>
      <c r="D20" s="48"/>
      <c r="E20" s="48" t="s">
        <v>12</v>
      </c>
      <c r="F20" s="48" t="s">
        <v>11</v>
      </c>
      <c r="G20" s="49" t="s">
        <v>102</v>
      </c>
    </row>
    <row r="21" spans="2:7" ht="31.5" x14ac:dyDescent="0.25">
      <c r="B21" s="47" t="s">
        <v>51</v>
      </c>
      <c r="C21" s="48" t="s">
        <v>18</v>
      </c>
      <c r="D21" s="48"/>
      <c r="E21" s="48" t="s">
        <v>14</v>
      </c>
      <c r="F21" s="48" t="s">
        <v>87</v>
      </c>
      <c r="G21" s="49" t="s">
        <v>41</v>
      </c>
    </row>
    <row r="22" spans="2:7" ht="15.75" x14ac:dyDescent="0.25">
      <c r="B22" s="47" t="s">
        <v>50</v>
      </c>
      <c r="C22" s="48" t="s">
        <v>18</v>
      </c>
      <c r="D22" s="48"/>
      <c r="E22" s="48" t="s">
        <v>17</v>
      </c>
      <c r="F22" s="48" t="s">
        <v>87</v>
      </c>
      <c r="G22" s="49" t="s">
        <v>41</v>
      </c>
    </row>
    <row r="23" spans="2:7" ht="31.5" x14ac:dyDescent="0.25">
      <c r="B23" s="47" t="s">
        <v>3</v>
      </c>
      <c r="C23" s="48" t="s">
        <v>18</v>
      </c>
      <c r="D23" s="48"/>
      <c r="E23" s="48" t="s">
        <v>15</v>
      </c>
      <c r="F23" s="48" t="s">
        <v>87</v>
      </c>
      <c r="G23" s="49" t="s">
        <v>16</v>
      </c>
    </row>
    <row r="24" spans="2:7" ht="32.25" thickBot="1" x14ac:dyDescent="0.3">
      <c r="B24" s="56" t="s">
        <v>38</v>
      </c>
      <c r="C24" s="57" t="s">
        <v>18</v>
      </c>
      <c r="D24" s="57"/>
      <c r="E24" s="57" t="s">
        <v>37</v>
      </c>
      <c r="F24" s="57" t="s">
        <v>88</v>
      </c>
      <c r="G24" s="58" t="s">
        <v>53</v>
      </c>
    </row>
    <row r="25" spans="2:7" ht="15.75" thickBot="1" x14ac:dyDescent="0.3"/>
    <row r="26" spans="2:7" x14ac:dyDescent="0.25">
      <c r="B26" s="67" t="s">
        <v>21</v>
      </c>
      <c r="C26" s="151" t="s">
        <v>20</v>
      </c>
      <c r="D26" s="151"/>
      <c r="E26" s="151"/>
      <c r="F26" s="151"/>
      <c r="G26" s="152"/>
    </row>
    <row r="27" spans="2:7" x14ac:dyDescent="0.25">
      <c r="B27" s="68" t="s">
        <v>22</v>
      </c>
      <c r="C27" s="153" t="s">
        <v>23</v>
      </c>
      <c r="D27" s="153"/>
      <c r="E27" s="153"/>
      <c r="F27" s="153"/>
      <c r="G27" s="154"/>
    </row>
    <row r="28" spans="2:7" x14ac:dyDescent="0.25">
      <c r="B28" s="68" t="s">
        <v>30</v>
      </c>
      <c r="C28" s="153" t="s">
        <v>24</v>
      </c>
      <c r="D28" s="153"/>
      <c r="E28" s="153"/>
      <c r="F28" s="153"/>
      <c r="G28" s="154"/>
    </row>
    <row r="29" spans="2:7" x14ac:dyDescent="0.25">
      <c r="B29" s="68" t="s">
        <v>29</v>
      </c>
      <c r="C29" s="153" t="s">
        <v>49</v>
      </c>
      <c r="D29" s="153"/>
      <c r="E29" s="153"/>
      <c r="F29" s="153"/>
      <c r="G29" s="154"/>
    </row>
    <row r="30" spans="2:7" x14ac:dyDescent="0.25">
      <c r="B30" s="68" t="s">
        <v>28</v>
      </c>
      <c r="C30" s="153" t="s">
        <v>25</v>
      </c>
      <c r="D30" s="153"/>
      <c r="E30" s="153"/>
      <c r="F30" s="153"/>
      <c r="G30" s="154"/>
    </row>
    <row r="31" spans="2:7" ht="15.75" thickBot="1" x14ac:dyDescent="0.3">
      <c r="B31" s="69" t="s">
        <v>27</v>
      </c>
      <c r="C31" s="157" t="s">
        <v>26</v>
      </c>
      <c r="D31" s="157"/>
      <c r="E31" s="157"/>
      <c r="F31" s="157"/>
      <c r="G31" s="158"/>
    </row>
    <row r="32" spans="2:7" ht="15.75" thickBot="1" x14ac:dyDescent="0.3"/>
    <row r="33" spans="2:7" x14ac:dyDescent="0.25">
      <c r="B33" s="67" t="s">
        <v>31</v>
      </c>
      <c r="C33" s="151" t="s">
        <v>32</v>
      </c>
      <c r="D33" s="151"/>
      <c r="E33" s="151"/>
      <c r="F33" s="151"/>
      <c r="G33" s="152"/>
    </row>
    <row r="34" spans="2:7" x14ac:dyDescent="0.25">
      <c r="B34" s="68" t="s">
        <v>60</v>
      </c>
      <c r="C34" s="159" t="s">
        <v>61</v>
      </c>
      <c r="D34" s="159"/>
      <c r="E34" s="159"/>
      <c r="F34" s="159"/>
      <c r="G34" s="160"/>
    </row>
    <row r="35" spans="2:7" ht="15.75" thickBot="1" x14ac:dyDescent="0.3">
      <c r="B35" s="69" t="s">
        <v>33</v>
      </c>
      <c r="C35" s="161" t="s">
        <v>34</v>
      </c>
      <c r="D35" s="161"/>
      <c r="E35" s="161"/>
      <c r="F35" s="161"/>
      <c r="G35" s="162"/>
    </row>
    <row r="36" spans="2:7" ht="15.75" thickBot="1" x14ac:dyDescent="0.3"/>
    <row r="37" spans="2:7" ht="29.25" customHeight="1" x14ac:dyDescent="0.25">
      <c r="B37" s="67" t="s">
        <v>69</v>
      </c>
      <c r="C37" s="163" t="s">
        <v>97</v>
      </c>
      <c r="D37" s="163"/>
      <c r="E37" s="163"/>
      <c r="F37" s="163"/>
      <c r="G37" s="164"/>
    </row>
    <row r="38" spans="2:7" ht="30.75" customHeight="1" thickBot="1" x14ac:dyDescent="0.3">
      <c r="B38" s="69" t="s">
        <v>70</v>
      </c>
      <c r="C38" s="155" t="s">
        <v>96</v>
      </c>
      <c r="D38" s="155"/>
      <c r="E38" s="155"/>
      <c r="F38" s="155"/>
      <c r="G38" s="156"/>
    </row>
    <row r="41" spans="2:7" x14ac:dyDescent="0.25">
      <c r="B41" s="70"/>
    </row>
  </sheetData>
  <mergeCells count="11">
    <mergeCell ref="C38:G38"/>
    <mergeCell ref="C31:G31"/>
    <mergeCell ref="C33:G33"/>
    <mergeCell ref="C34:G34"/>
    <mergeCell ref="C35:G35"/>
    <mergeCell ref="C37:G37"/>
    <mergeCell ref="C26:G26"/>
    <mergeCell ref="C27:G27"/>
    <mergeCell ref="C28:G28"/>
    <mergeCell ref="C29:G29"/>
    <mergeCell ref="C30:G30"/>
  </mergeCells>
  <pageMargins left="0.7" right="0.7" top="0.75" bottom="0.75" header="0.3" footer="0.3"/>
  <pageSetup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EC9FF-D540-4961-A280-32CD60932B9C}">
  <sheetPr>
    <pageSetUpPr fitToPage="1"/>
  </sheetPr>
  <dimension ref="A1:BC83"/>
  <sheetViews>
    <sheetView zoomScale="90" zoomScaleNormal="90" zoomScalePageLayoutView="80" workbookViewId="0">
      <selection activeCell="F3" sqref="F3"/>
    </sheetView>
  </sheetViews>
  <sheetFormatPr defaultColWidth="9.140625" defaultRowHeight="15" x14ac:dyDescent="0.25"/>
  <cols>
    <col min="1" max="1" width="9.140625" style="71"/>
    <col min="2" max="2" width="28.42578125" style="71" customWidth="1"/>
    <col min="3" max="6" width="10.7109375" style="71" customWidth="1"/>
    <col min="7" max="7" width="10.5703125" style="71" customWidth="1"/>
    <col min="8" max="11" width="11.7109375" style="71" customWidth="1"/>
    <col min="12" max="12" width="12.28515625" style="71" customWidth="1"/>
    <col min="13" max="13" width="13.42578125" style="71" customWidth="1"/>
    <col min="14" max="14" width="14.42578125" style="71" bestFit="1" customWidth="1"/>
    <col min="15" max="16384" width="9.140625" style="71"/>
  </cols>
  <sheetData>
    <row r="1" spans="1:55" x14ac:dyDescent="0.25">
      <c r="F1" s="73"/>
      <c r="G1" s="73"/>
      <c r="H1" s="73"/>
      <c r="I1" s="73"/>
      <c r="J1" s="73"/>
      <c r="K1" s="73"/>
      <c r="L1" s="73"/>
    </row>
    <row r="2" spans="1:55" x14ac:dyDescent="0.25">
      <c r="D2" s="71" t="s">
        <v>119</v>
      </c>
      <c r="E2" s="71" t="str">
        <f>'Cover page'!G13</f>
        <v>Ericsson</v>
      </c>
      <c r="F2" s="60" t="s">
        <v>147</v>
      </c>
      <c r="G2" s="96"/>
      <c r="H2" s="73"/>
      <c r="I2" s="73"/>
      <c r="J2" s="73"/>
      <c r="K2" s="73"/>
      <c r="L2" s="73"/>
    </row>
    <row r="3" spans="1:55" x14ac:dyDescent="0.25">
      <c r="B3" s="71" t="s">
        <v>90</v>
      </c>
      <c r="F3" s="28"/>
      <c r="G3" s="34"/>
      <c r="H3" s="20"/>
      <c r="I3" s="144"/>
      <c r="J3" s="144"/>
      <c r="K3" s="144"/>
      <c r="L3" s="144"/>
    </row>
    <row r="4" spans="1:55" x14ac:dyDescent="0.25">
      <c r="B4" s="71" t="s">
        <v>63</v>
      </c>
      <c r="C4" s="145"/>
      <c r="F4" s="28"/>
      <c r="G4" s="34"/>
      <c r="H4" s="28"/>
      <c r="I4" s="73"/>
      <c r="J4" s="73"/>
      <c r="K4" s="73"/>
      <c r="L4" s="73"/>
      <c r="M4" s="79"/>
      <c r="N4" s="145"/>
    </row>
    <row r="5" spans="1:55" x14ac:dyDescent="0.25">
      <c r="B5" s="82">
        <f>'Cover page'!C13</f>
        <v>43039</v>
      </c>
      <c r="F5" s="28"/>
      <c r="G5" s="34"/>
      <c r="H5" s="28"/>
      <c r="I5" s="73"/>
      <c r="J5" s="73"/>
      <c r="K5" s="73"/>
      <c r="L5" s="73"/>
      <c r="O5" s="146"/>
    </row>
    <row r="6" spans="1:55" x14ac:dyDescent="0.25">
      <c r="B6" s="82"/>
      <c r="F6" s="28"/>
      <c r="G6" s="34"/>
      <c r="H6" s="28"/>
      <c r="I6" s="73"/>
      <c r="J6" s="73"/>
      <c r="K6" s="73"/>
      <c r="L6" s="73"/>
      <c r="O6" s="146"/>
    </row>
    <row r="7" spans="1:55" x14ac:dyDescent="0.25">
      <c r="A7" s="24" t="s">
        <v>298</v>
      </c>
      <c r="O7" s="24" t="s">
        <v>300</v>
      </c>
      <c r="X7" s="24" t="s">
        <v>261</v>
      </c>
      <c r="AG7" s="24" t="s">
        <v>262</v>
      </c>
      <c r="AO7" s="24"/>
      <c r="AV7" s="24"/>
      <c r="BC7" s="24"/>
    </row>
    <row r="8" spans="1:55" x14ac:dyDescent="0.25">
      <c r="B8" s="72"/>
      <c r="C8" s="8">
        <v>2013</v>
      </c>
      <c r="D8" s="8">
        <v>2014</v>
      </c>
      <c r="E8" s="8">
        <v>2015</v>
      </c>
      <c r="F8" s="8">
        <v>2016</v>
      </c>
      <c r="G8" s="8">
        <v>2017</v>
      </c>
      <c r="H8" s="8">
        <v>2018</v>
      </c>
      <c r="I8" s="8">
        <v>2019</v>
      </c>
      <c r="J8" s="8">
        <v>2020</v>
      </c>
      <c r="K8" s="8">
        <v>2021</v>
      </c>
      <c r="L8" s="8">
        <v>2022</v>
      </c>
      <c r="M8" s="38" t="s">
        <v>175</v>
      </c>
    </row>
    <row r="9" spans="1:55" x14ac:dyDescent="0.25">
      <c r="B9" s="71" t="s">
        <v>120</v>
      </c>
      <c r="C9" s="40">
        <v>2106000</v>
      </c>
      <c r="D9" s="40">
        <v>2257000</v>
      </c>
      <c r="E9" s="40">
        <v>2620000</v>
      </c>
      <c r="F9" s="40">
        <v>1816800</v>
      </c>
      <c r="G9" s="40">
        <v>1723240</v>
      </c>
      <c r="H9" s="40">
        <v>1622260</v>
      </c>
      <c r="I9" s="40">
        <v>1523872</v>
      </c>
      <c r="J9" s="40">
        <v>1487420</v>
      </c>
      <c r="K9" s="40">
        <v>1450000</v>
      </c>
      <c r="L9" s="40">
        <v>1450000</v>
      </c>
      <c r="M9" s="29">
        <v>-3.6887956822264423E-2</v>
      </c>
    </row>
    <row r="10" spans="1:55" x14ac:dyDescent="0.25">
      <c r="B10" s="71" t="s">
        <v>118</v>
      </c>
      <c r="C10" s="15">
        <v>50850</v>
      </c>
      <c r="D10" s="15">
        <v>90200</v>
      </c>
      <c r="E10" s="15">
        <v>175500</v>
      </c>
      <c r="F10" s="15">
        <v>211950</v>
      </c>
      <c r="G10" s="15">
        <v>236140</v>
      </c>
      <c r="H10" s="15">
        <v>241968</v>
      </c>
      <c r="I10" s="15">
        <v>242781.6</v>
      </c>
      <c r="J10" s="15">
        <v>286097.92000000004</v>
      </c>
      <c r="K10" s="15">
        <v>362037.50400000002</v>
      </c>
      <c r="L10" s="15">
        <v>501765.0048</v>
      </c>
      <c r="M10" s="29">
        <v>0.15445716797654718</v>
      </c>
    </row>
    <row r="11" spans="1:55" x14ac:dyDescent="0.25">
      <c r="B11" s="71" t="s">
        <v>128</v>
      </c>
      <c r="C11" s="15">
        <v>139370</v>
      </c>
      <c r="D11" s="15">
        <v>182056.8</v>
      </c>
      <c r="E11" s="15">
        <v>378186</v>
      </c>
      <c r="F11" s="15">
        <v>777579.6</v>
      </c>
      <c r="G11" s="15">
        <v>942140.5</v>
      </c>
      <c r="H11" s="15">
        <v>1189149.25</v>
      </c>
      <c r="I11" s="15">
        <v>1471446.9424999999</v>
      </c>
      <c r="J11" s="15">
        <v>1728886.1189999999</v>
      </c>
      <c r="K11" s="15">
        <v>1984155.6672</v>
      </c>
      <c r="L11" s="15">
        <v>2256506.5131000001</v>
      </c>
      <c r="M11" s="29">
        <v>0.19430510549371327</v>
      </c>
    </row>
    <row r="12" spans="1:55" x14ac:dyDescent="0.25">
      <c r="B12" s="71" t="s">
        <v>129</v>
      </c>
      <c r="C12" s="15">
        <v>108275</v>
      </c>
      <c r="D12" s="15">
        <v>111411.2</v>
      </c>
      <c r="E12" s="15">
        <v>151491</v>
      </c>
      <c r="F12" s="15">
        <v>205578.10000000003</v>
      </c>
      <c r="G12" s="15">
        <v>300800.2</v>
      </c>
      <c r="H12" s="15">
        <v>397827</v>
      </c>
      <c r="I12" s="15">
        <v>485012.22000000003</v>
      </c>
      <c r="J12" s="15">
        <v>611418.31599999999</v>
      </c>
      <c r="K12" s="15">
        <v>764491.55080000008</v>
      </c>
      <c r="L12" s="15">
        <v>931549.18090000004</v>
      </c>
      <c r="M12" s="29">
        <v>0.28638654842683509</v>
      </c>
    </row>
    <row r="13" spans="1:55" x14ac:dyDescent="0.25">
      <c r="B13" s="23" t="s">
        <v>106</v>
      </c>
      <c r="C13" s="27">
        <v>2404495</v>
      </c>
      <c r="D13" s="27">
        <v>2640668</v>
      </c>
      <c r="E13" s="27">
        <v>3325177</v>
      </c>
      <c r="F13" s="27">
        <v>3011907.7</v>
      </c>
      <c r="G13" s="27">
        <v>3202320.7</v>
      </c>
      <c r="H13" s="27">
        <v>3451204.25</v>
      </c>
      <c r="I13" s="27">
        <v>3723112.7625000002</v>
      </c>
      <c r="J13" s="27">
        <v>4113822.355</v>
      </c>
      <c r="K13" s="27">
        <v>4560684.7220000001</v>
      </c>
      <c r="L13" s="27">
        <v>5139820.6988000004</v>
      </c>
      <c r="M13" s="29">
        <v>9.3161643846587205E-2</v>
      </c>
    </row>
    <row r="14" spans="1:55" s="73" customFormat="1" x14ac:dyDescent="0.25">
      <c r="B14" s="93" t="s">
        <v>184</v>
      </c>
      <c r="C14" s="147">
        <v>298495</v>
      </c>
      <c r="D14" s="147">
        <v>383668</v>
      </c>
      <c r="E14" s="147">
        <v>705177</v>
      </c>
      <c r="F14" s="147">
        <v>1195107.7</v>
      </c>
      <c r="G14" s="147">
        <v>1479080.7</v>
      </c>
      <c r="H14" s="147">
        <v>1828944.25</v>
      </c>
      <c r="I14" s="147">
        <v>2199240.7625000002</v>
      </c>
      <c r="J14" s="147">
        <v>2626402.355</v>
      </c>
      <c r="K14" s="147">
        <v>3110684.7220000001</v>
      </c>
      <c r="L14" s="147">
        <v>3689820.6988000004</v>
      </c>
      <c r="M14" s="94">
        <v>0.20670108448808433</v>
      </c>
    </row>
    <row r="15" spans="1:55" ht="154.5" customHeight="1" x14ac:dyDescent="0.25">
      <c r="B15" s="148"/>
      <c r="C15" s="96"/>
      <c r="D15" s="144"/>
      <c r="E15" s="144"/>
      <c r="F15" s="144"/>
      <c r="G15" s="144"/>
      <c r="H15" s="144"/>
      <c r="I15" s="144"/>
      <c r="J15" s="144"/>
      <c r="K15" s="144"/>
      <c r="L15" s="144"/>
      <c r="M15" s="29"/>
    </row>
    <row r="16" spans="1:55" x14ac:dyDescent="0.25">
      <c r="B16" s="148"/>
      <c r="C16" s="96"/>
      <c r="D16" s="96"/>
      <c r="E16" s="96"/>
      <c r="F16" s="96"/>
      <c r="G16" s="96"/>
      <c r="H16" s="96"/>
      <c r="I16" s="96"/>
      <c r="J16" s="96"/>
      <c r="K16" s="96"/>
      <c r="L16" s="96"/>
      <c r="M16" s="29"/>
      <c r="O16" s="24" t="s">
        <v>301</v>
      </c>
      <c r="W16" s="24" t="s">
        <v>302</v>
      </c>
      <c r="AD16" s="24" t="s">
        <v>303</v>
      </c>
      <c r="AK16" s="24" t="s">
        <v>304</v>
      </c>
    </row>
    <row r="17" spans="1:15" ht="230.25" customHeight="1" x14ac:dyDescent="0.25">
      <c r="B17" s="148"/>
      <c r="C17" s="96"/>
      <c r="D17" s="96"/>
      <c r="E17" s="96"/>
      <c r="F17" s="96"/>
      <c r="G17" s="96"/>
      <c r="H17" s="96"/>
      <c r="I17" s="96"/>
      <c r="J17" s="96"/>
      <c r="K17" s="96"/>
      <c r="L17" s="96"/>
      <c r="M17" s="29"/>
    </row>
    <row r="18" spans="1:15" x14ac:dyDescent="0.25">
      <c r="A18"/>
      <c r="B18" s="23"/>
      <c r="C18" s="27"/>
      <c r="D18" s="27"/>
      <c r="E18" s="27"/>
      <c r="F18" s="27"/>
      <c r="G18" s="27"/>
      <c r="H18" s="27"/>
      <c r="I18" s="27"/>
      <c r="J18" s="27"/>
      <c r="K18" s="27"/>
      <c r="L18" s="29"/>
    </row>
    <row r="19" spans="1:15" x14ac:dyDescent="0.25">
      <c r="A19" s="24" t="s">
        <v>299</v>
      </c>
      <c r="O19" s="24" t="s">
        <v>305</v>
      </c>
    </row>
    <row r="20" spans="1:15" x14ac:dyDescent="0.25">
      <c r="B20" s="72"/>
      <c r="C20" s="8">
        <v>2013</v>
      </c>
      <c r="D20" s="8">
        <v>2014</v>
      </c>
      <c r="E20" s="8">
        <v>2015</v>
      </c>
      <c r="F20" s="8">
        <v>2016</v>
      </c>
      <c r="G20" s="8">
        <v>2017</v>
      </c>
      <c r="H20" s="8">
        <v>2018</v>
      </c>
      <c r="I20" s="8">
        <v>2019</v>
      </c>
      <c r="J20" s="8">
        <v>2020</v>
      </c>
      <c r="K20" s="8">
        <v>2021</v>
      </c>
      <c r="L20" s="8">
        <v>2022</v>
      </c>
      <c r="M20" s="38" t="s">
        <v>180</v>
      </c>
    </row>
    <row r="21" spans="1:15" x14ac:dyDescent="0.25">
      <c r="B21" s="71" t="s">
        <v>120</v>
      </c>
      <c r="C21" s="83">
        <v>315900000</v>
      </c>
      <c r="D21" s="83">
        <v>270840000</v>
      </c>
      <c r="E21" s="83">
        <v>262000000</v>
      </c>
      <c r="F21" s="83">
        <v>163512000</v>
      </c>
      <c r="G21" s="83">
        <v>155091600</v>
      </c>
      <c r="H21" s="83">
        <v>146003400</v>
      </c>
      <c r="I21" s="83">
        <v>137148480</v>
      </c>
      <c r="J21" s="83">
        <v>133867800</v>
      </c>
      <c r="K21" s="83">
        <v>130500000</v>
      </c>
      <c r="L21" s="83">
        <v>130500000</v>
      </c>
      <c r="M21" s="29">
        <v>-3.6887956822264423E-2</v>
      </c>
    </row>
    <row r="22" spans="1:15" x14ac:dyDescent="0.25">
      <c r="B22" s="71" t="s">
        <v>118</v>
      </c>
      <c r="C22" s="83">
        <v>76275000</v>
      </c>
      <c r="D22" s="83">
        <v>135300000</v>
      </c>
      <c r="E22" s="83">
        <v>263250000</v>
      </c>
      <c r="F22" s="83">
        <v>317925000</v>
      </c>
      <c r="G22" s="83">
        <v>318789000</v>
      </c>
      <c r="H22" s="83">
        <v>293991120</v>
      </c>
      <c r="I22" s="83">
        <v>265481679.59999999</v>
      </c>
      <c r="J22" s="83">
        <v>281563267.96800005</v>
      </c>
      <c r="K22" s="83">
        <v>320669288.60544002</v>
      </c>
      <c r="L22" s="83">
        <v>399987743.8738752</v>
      </c>
      <c r="M22" s="29">
        <v>3.9011451178892376E-2</v>
      </c>
    </row>
    <row r="23" spans="1:15" x14ac:dyDescent="0.25">
      <c r="B23" s="71" t="s">
        <v>128</v>
      </c>
      <c r="C23" s="83">
        <v>153956000</v>
      </c>
      <c r="D23" s="83">
        <v>158967933.59999999</v>
      </c>
      <c r="E23" s="83">
        <v>271825345.05000001</v>
      </c>
      <c r="F23" s="83">
        <v>420084730.98198521</v>
      </c>
      <c r="G23" s="83">
        <v>450203654.23297399</v>
      </c>
      <c r="H23" s="83">
        <v>540447245.1711421</v>
      </c>
      <c r="I23" s="83">
        <v>624807825.76175058</v>
      </c>
      <c r="J23" s="83">
        <v>707296131.93743253</v>
      </c>
      <c r="K23" s="83">
        <v>798252338.94014359</v>
      </c>
      <c r="L23" s="83">
        <v>896643577.01476038</v>
      </c>
      <c r="M23" s="29">
        <v>0.13469852655563286</v>
      </c>
    </row>
    <row r="24" spans="1:15" x14ac:dyDescent="0.25">
      <c r="B24" s="71" t="s">
        <v>129</v>
      </c>
      <c r="C24" s="83">
        <v>670724000</v>
      </c>
      <c r="D24" s="83">
        <v>549208166.39999998</v>
      </c>
      <c r="E24" s="83">
        <v>447593337.44999999</v>
      </c>
      <c r="F24" s="83">
        <v>455120546.68800008</v>
      </c>
      <c r="G24" s="83">
        <v>627607740.31051862</v>
      </c>
      <c r="H24" s="83">
        <v>747145965.41305017</v>
      </c>
      <c r="I24" s="83">
        <v>841902848.90186572</v>
      </c>
      <c r="J24" s="83">
        <v>940390122.75397611</v>
      </c>
      <c r="K24" s="83">
        <v>1044638843.5114479</v>
      </c>
      <c r="L24" s="83">
        <v>1138970728.1625688</v>
      </c>
      <c r="M24" s="29">
        <v>0.16519251657893008</v>
      </c>
    </row>
    <row r="25" spans="1:15" x14ac:dyDescent="0.25">
      <c r="B25" s="23" t="s">
        <v>106</v>
      </c>
      <c r="C25" s="32">
        <v>1216855000</v>
      </c>
      <c r="D25" s="32">
        <v>1114316100</v>
      </c>
      <c r="E25" s="32">
        <v>1244668682.5</v>
      </c>
      <c r="F25" s="32">
        <v>1356642277.6699853</v>
      </c>
      <c r="G25" s="32">
        <v>1551691994.5434928</v>
      </c>
      <c r="H25" s="32">
        <v>1727587730.5841923</v>
      </c>
      <c r="I25" s="32">
        <v>1869340834.2636163</v>
      </c>
      <c r="J25" s="32">
        <v>2063117322.6594088</v>
      </c>
      <c r="K25" s="32">
        <v>2294060471.0570316</v>
      </c>
      <c r="L25" s="32">
        <v>2566102049.0512047</v>
      </c>
      <c r="M25" s="29">
        <v>0.11207675412225071</v>
      </c>
    </row>
    <row r="26" spans="1:15" ht="157.5" customHeight="1" x14ac:dyDescent="0.25">
      <c r="F26" s="74"/>
      <c r="G26" s="74"/>
      <c r="H26" s="74"/>
      <c r="I26" s="74"/>
      <c r="J26" s="74"/>
      <c r="K26" s="74"/>
      <c r="L26" s="74"/>
    </row>
    <row r="27" spans="1:15" x14ac:dyDescent="0.25">
      <c r="A27" s="24" t="s">
        <v>259</v>
      </c>
      <c r="F27" s="79"/>
      <c r="G27" s="79"/>
      <c r="H27" s="79"/>
      <c r="I27" s="79"/>
      <c r="J27" s="79"/>
      <c r="K27" s="79"/>
      <c r="L27" s="79"/>
      <c r="O27" s="24" t="s">
        <v>263</v>
      </c>
    </row>
    <row r="28" spans="1:15" x14ac:dyDescent="0.25">
      <c r="B28" s="72"/>
      <c r="C28" s="8">
        <v>2013</v>
      </c>
      <c r="D28" s="8">
        <v>2014</v>
      </c>
      <c r="E28" s="8">
        <v>2015</v>
      </c>
      <c r="F28" s="8">
        <v>2016</v>
      </c>
      <c r="G28" s="8">
        <v>2017</v>
      </c>
      <c r="H28" s="8">
        <v>2018</v>
      </c>
      <c r="I28" s="8">
        <v>2019</v>
      </c>
      <c r="J28" s="8">
        <v>2020</v>
      </c>
      <c r="K28" s="8">
        <v>2021</v>
      </c>
      <c r="L28" s="8">
        <v>2022</v>
      </c>
      <c r="M28" s="38" t="s">
        <v>180</v>
      </c>
    </row>
    <row r="29" spans="1:15" x14ac:dyDescent="0.25">
      <c r="B29" s="71" t="s">
        <v>58</v>
      </c>
      <c r="C29" s="81">
        <v>730457</v>
      </c>
      <c r="D29" s="81">
        <v>490501</v>
      </c>
      <c r="E29" s="81">
        <v>254784</v>
      </c>
      <c r="F29" s="81">
        <v>232146</v>
      </c>
      <c r="G29" s="81">
        <v>204300</v>
      </c>
      <c r="H29" s="81">
        <v>122580</v>
      </c>
      <c r="I29" s="81">
        <v>49032</v>
      </c>
      <c r="J29" s="81">
        <v>0</v>
      </c>
      <c r="K29" s="81">
        <v>0</v>
      </c>
      <c r="L29" s="81">
        <v>0</v>
      </c>
      <c r="M29" s="81"/>
    </row>
    <row r="30" spans="1:15" x14ac:dyDescent="0.25">
      <c r="B30" s="71" t="s">
        <v>159</v>
      </c>
      <c r="C30" s="81">
        <v>1446592</v>
      </c>
      <c r="D30" s="81">
        <v>1606743</v>
      </c>
      <c r="E30" s="81">
        <v>2306596</v>
      </c>
      <c r="F30" s="81">
        <v>1482147</v>
      </c>
      <c r="G30" s="81">
        <v>1327053</v>
      </c>
      <c r="H30" s="81">
        <v>1052884</v>
      </c>
      <c r="I30" s="81">
        <v>536340</v>
      </c>
      <c r="J30" s="81">
        <v>293920</v>
      </c>
      <c r="K30" s="81">
        <v>46500</v>
      </c>
      <c r="L30" s="81">
        <v>41500</v>
      </c>
      <c r="M30" s="81"/>
    </row>
    <row r="31" spans="1:15" x14ac:dyDescent="0.25">
      <c r="B31" s="71" t="s">
        <v>1</v>
      </c>
      <c r="C31" s="81">
        <v>9806</v>
      </c>
      <c r="D31" s="81">
        <v>53245</v>
      </c>
      <c r="E31" s="81">
        <v>208823</v>
      </c>
      <c r="F31" s="81">
        <v>500203</v>
      </c>
      <c r="G31" s="81">
        <v>698873</v>
      </c>
      <c r="H31" s="81">
        <v>1020405.8</v>
      </c>
      <c r="I31" s="81">
        <v>1346214.6</v>
      </c>
      <c r="J31" s="81">
        <v>1576991.25</v>
      </c>
      <c r="K31" s="81">
        <v>1905636.65</v>
      </c>
      <c r="L31" s="81">
        <v>2216578.5095000002</v>
      </c>
      <c r="M31" s="81"/>
    </row>
    <row r="32" spans="1:15" x14ac:dyDescent="0.25">
      <c r="B32" s="71" t="s">
        <v>0</v>
      </c>
      <c r="C32" s="81">
        <v>15000</v>
      </c>
      <c r="D32" s="81">
        <v>150000</v>
      </c>
      <c r="E32" s="81">
        <v>0</v>
      </c>
      <c r="F32" s="81">
        <v>0</v>
      </c>
      <c r="G32" s="81">
        <v>0</v>
      </c>
      <c r="H32" s="81">
        <v>0</v>
      </c>
      <c r="I32" s="81">
        <v>0</v>
      </c>
      <c r="J32" s="81">
        <v>0</v>
      </c>
      <c r="K32" s="81">
        <v>0</v>
      </c>
      <c r="L32" s="81">
        <v>0</v>
      </c>
      <c r="M32" s="81"/>
    </row>
    <row r="33" spans="1:18" x14ac:dyDescent="0.25">
      <c r="B33" s="71" t="s">
        <v>59</v>
      </c>
      <c r="C33" s="81">
        <v>202640</v>
      </c>
      <c r="D33" s="81">
        <v>340179</v>
      </c>
      <c r="E33" s="81">
        <v>554974</v>
      </c>
      <c r="F33" s="81">
        <v>797212</v>
      </c>
      <c r="G33" s="81">
        <v>962095</v>
      </c>
      <c r="H33" s="81">
        <v>1245134</v>
      </c>
      <c r="I33" s="81">
        <v>1747525.6</v>
      </c>
      <c r="J33" s="81">
        <v>2117910.0699999998</v>
      </c>
      <c r="K33" s="81">
        <v>2448549.2039999999</v>
      </c>
      <c r="L33" s="81">
        <v>2686742.5548</v>
      </c>
      <c r="M33" s="81"/>
    </row>
    <row r="34" spans="1:18" x14ac:dyDescent="0.25">
      <c r="B34" s="71" t="s">
        <v>176</v>
      </c>
      <c r="C34" s="81">
        <v>0</v>
      </c>
      <c r="D34" s="81">
        <v>0</v>
      </c>
      <c r="E34" s="81">
        <v>0</v>
      </c>
      <c r="F34" s="81">
        <v>200</v>
      </c>
      <c r="G34" s="81">
        <v>10000</v>
      </c>
      <c r="H34" s="81">
        <v>10200</v>
      </c>
      <c r="I34" s="81">
        <v>44000</v>
      </c>
      <c r="J34" s="81">
        <v>125000</v>
      </c>
      <c r="K34" s="81">
        <v>160000</v>
      </c>
      <c r="L34" s="81">
        <v>195000</v>
      </c>
      <c r="M34" s="81"/>
    </row>
    <row r="35" spans="1:18" x14ac:dyDescent="0.25">
      <c r="B35" s="24" t="s">
        <v>36</v>
      </c>
      <c r="C35" s="27">
        <v>2404495</v>
      </c>
      <c r="D35" s="27">
        <v>2640668</v>
      </c>
      <c r="E35" s="27">
        <v>3325177</v>
      </c>
      <c r="F35" s="27">
        <v>3011908</v>
      </c>
      <c r="G35" s="27">
        <v>3202321</v>
      </c>
      <c r="H35" s="27">
        <v>3451203.8</v>
      </c>
      <c r="I35" s="27">
        <v>3723112.2</v>
      </c>
      <c r="J35" s="27">
        <v>4113821.32</v>
      </c>
      <c r="K35" s="27">
        <v>4560685.8540000003</v>
      </c>
      <c r="L35" s="27">
        <v>5139821.0643000007</v>
      </c>
      <c r="M35" s="81"/>
    </row>
    <row r="36" spans="1:18" ht="145.5" customHeight="1" x14ac:dyDescent="0.25">
      <c r="B36" s="24"/>
      <c r="C36" s="27"/>
      <c r="D36" s="27"/>
      <c r="E36" s="27"/>
      <c r="F36" s="27"/>
      <c r="G36" s="27"/>
      <c r="H36" s="27"/>
      <c r="I36" s="27"/>
      <c r="J36" s="27"/>
      <c r="K36" s="27"/>
      <c r="L36" s="27"/>
      <c r="M36" s="81"/>
    </row>
    <row r="37" spans="1:18" x14ac:dyDescent="0.25">
      <c r="A37" s="24" t="s">
        <v>286</v>
      </c>
      <c r="C37" s="81"/>
      <c r="D37" s="81"/>
      <c r="E37" s="81"/>
      <c r="F37" s="81"/>
      <c r="G37" s="81"/>
      <c r="H37" s="81"/>
      <c r="I37" s="81"/>
      <c r="J37" s="81"/>
      <c r="K37" s="81"/>
      <c r="L37" s="81"/>
      <c r="O37" s="24" t="s">
        <v>287</v>
      </c>
      <c r="R37" s="81"/>
    </row>
    <row r="38" spans="1:18" x14ac:dyDescent="0.25">
      <c r="B38" s="72"/>
      <c r="C38" s="8">
        <v>2013</v>
      </c>
      <c r="D38" s="8">
        <v>2014</v>
      </c>
      <c r="E38" s="8">
        <v>2015</v>
      </c>
      <c r="F38" s="8">
        <v>2016</v>
      </c>
      <c r="G38" s="8">
        <v>2017</v>
      </c>
      <c r="H38" s="8">
        <v>2018</v>
      </c>
      <c r="I38" s="8">
        <v>2019</v>
      </c>
      <c r="J38" s="8">
        <v>2020</v>
      </c>
      <c r="K38" s="8">
        <v>2021</v>
      </c>
      <c r="L38" s="8">
        <v>2022</v>
      </c>
      <c r="M38" s="38" t="s">
        <v>175</v>
      </c>
      <c r="N38" s="8"/>
    </row>
    <row r="39" spans="1:18" s="73" customFormat="1" x14ac:dyDescent="0.25">
      <c r="B39" s="71" t="s">
        <v>171</v>
      </c>
      <c r="C39" s="81">
        <v>298495</v>
      </c>
      <c r="D39" s="81">
        <v>383668</v>
      </c>
      <c r="E39" s="81">
        <v>705177</v>
      </c>
      <c r="F39" s="81">
        <v>1135523.0000102883</v>
      </c>
      <c r="G39" s="81">
        <v>1418181.6850000001</v>
      </c>
      <c r="H39" s="81">
        <v>1800073.9474999998</v>
      </c>
      <c r="I39" s="81">
        <v>2326416.6132149994</v>
      </c>
      <c r="J39" s="81">
        <v>2794514.935143</v>
      </c>
      <c r="K39" s="81">
        <v>3346992.5180672002</v>
      </c>
      <c r="L39" s="81">
        <v>3862932.4345206004</v>
      </c>
      <c r="M39" s="84">
        <v>0.22636626708514518</v>
      </c>
      <c r="N39" s="84"/>
      <c r="R39" s="81"/>
    </row>
    <row r="40" spans="1:18" x14ac:dyDescent="0.25">
      <c r="B40" s="71" t="s">
        <v>172</v>
      </c>
      <c r="C40" s="81">
        <v>0</v>
      </c>
      <c r="D40" s="81">
        <v>0</v>
      </c>
      <c r="E40" s="81">
        <v>0</v>
      </c>
      <c r="F40" s="81">
        <v>99810.400000000023</v>
      </c>
      <c r="G40" s="81">
        <v>167284.71553070616</v>
      </c>
      <c r="H40" s="81">
        <v>271300.35011400963</v>
      </c>
      <c r="I40" s="81">
        <v>356567.85226083774</v>
      </c>
      <c r="J40" s="81">
        <v>433387.43107559206</v>
      </c>
      <c r="K40" s="81">
        <v>594005.44055523607</v>
      </c>
      <c r="L40" s="81">
        <v>750138.07786494493</v>
      </c>
      <c r="M40" s="84">
        <v>0.39956874682186672</v>
      </c>
      <c r="N40" s="84"/>
      <c r="R40" s="81"/>
    </row>
    <row r="41" spans="1:18" x14ac:dyDescent="0.25">
      <c r="B41" s="71" t="s">
        <v>173</v>
      </c>
      <c r="C41" s="81">
        <v>0</v>
      </c>
      <c r="D41" s="81">
        <v>0</v>
      </c>
      <c r="E41" s="81">
        <v>0</v>
      </c>
      <c r="F41" s="81">
        <v>13734.299912442008</v>
      </c>
      <c r="G41" s="81">
        <v>16350.294015957455</v>
      </c>
      <c r="H41" s="81">
        <v>22369.952000000023</v>
      </c>
      <c r="I41" s="81">
        <v>22256.278037557873</v>
      </c>
      <c r="J41" s="81">
        <v>23499.872408863233</v>
      </c>
      <c r="K41" s="81">
        <v>24686.880539514656</v>
      </c>
      <c r="L41" s="81">
        <v>41750.185796833408</v>
      </c>
      <c r="M41" s="84">
        <v>0.20358097518284834</v>
      </c>
      <c r="N41" s="84"/>
      <c r="O41" s="81"/>
      <c r="P41" s="81"/>
      <c r="Q41" s="81"/>
      <c r="R41" s="81"/>
    </row>
    <row r="42" spans="1:18" x14ac:dyDescent="0.25">
      <c r="B42" s="71" t="s">
        <v>174</v>
      </c>
      <c r="C42" s="81">
        <v>0</v>
      </c>
      <c r="D42" s="81">
        <v>0</v>
      </c>
      <c r="E42" s="81">
        <v>0</v>
      </c>
      <c r="F42" s="81">
        <v>200.00007726967675</v>
      </c>
      <c r="G42" s="81">
        <v>10000.005453336429</v>
      </c>
      <c r="H42" s="81">
        <v>10200.000385990383</v>
      </c>
      <c r="I42" s="81">
        <v>44000.018986604373</v>
      </c>
      <c r="J42" s="81">
        <v>125000.11637254468</v>
      </c>
      <c r="K42" s="81">
        <v>159999.88283804938</v>
      </c>
      <c r="L42" s="81">
        <v>195000.00061762176</v>
      </c>
      <c r="M42" s="84">
        <v>2.1489619157537874</v>
      </c>
      <c r="N42" s="84"/>
      <c r="O42" s="81"/>
      <c r="P42" s="81"/>
      <c r="Q42" s="81"/>
      <c r="R42" s="81"/>
    </row>
    <row r="43" spans="1:18" x14ac:dyDescent="0.25">
      <c r="B43" s="24" t="s">
        <v>36</v>
      </c>
      <c r="C43" s="27">
        <v>298495</v>
      </c>
      <c r="D43" s="27">
        <v>383668</v>
      </c>
      <c r="E43" s="27">
        <v>705177</v>
      </c>
      <c r="F43" s="27">
        <v>1249267.7</v>
      </c>
      <c r="G43" s="27">
        <v>1611816.7000000002</v>
      </c>
      <c r="H43" s="27">
        <v>2103944.25</v>
      </c>
      <c r="I43" s="27">
        <v>2749240.7624999993</v>
      </c>
      <c r="J43" s="27">
        <v>3376402.355</v>
      </c>
      <c r="K43" s="27">
        <v>4125684.7220000001</v>
      </c>
      <c r="L43" s="27">
        <v>4849820.6988000004</v>
      </c>
      <c r="M43" s="84">
        <v>0.25365593749537729</v>
      </c>
      <c r="N43" s="84"/>
      <c r="O43" s="81"/>
      <c r="P43" s="81"/>
      <c r="Q43" s="81"/>
      <c r="R43" s="81"/>
    </row>
    <row r="44" spans="1:18" ht="186" customHeight="1" x14ac:dyDescent="0.25">
      <c r="C44" s="81"/>
      <c r="D44" s="81"/>
      <c r="E44" s="81"/>
      <c r="F44" s="81"/>
      <c r="G44" s="81"/>
      <c r="H44" s="81"/>
      <c r="I44" s="81"/>
      <c r="J44" s="81"/>
      <c r="K44" s="81"/>
      <c r="L44" s="81"/>
      <c r="M44" s="81"/>
      <c r="N44" s="81"/>
      <c r="O44" s="81"/>
      <c r="P44" s="81"/>
      <c r="Q44" s="81"/>
      <c r="R44" s="81"/>
    </row>
    <row r="45" spans="1:18" x14ac:dyDescent="0.25">
      <c r="A45" s="24" t="s">
        <v>288</v>
      </c>
      <c r="C45" s="81"/>
      <c r="D45" s="81"/>
      <c r="E45" s="81"/>
      <c r="F45" s="81"/>
      <c r="G45" s="81"/>
      <c r="H45" s="81"/>
      <c r="I45" s="81"/>
      <c r="J45" s="81"/>
      <c r="K45" s="81"/>
      <c r="L45" s="81"/>
      <c r="M45" s="81"/>
      <c r="N45" s="81"/>
      <c r="O45" s="24" t="s">
        <v>291</v>
      </c>
      <c r="P45" s="81"/>
      <c r="Q45" s="81"/>
      <c r="R45" s="81"/>
    </row>
    <row r="46" spans="1:18" x14ac:dyDescent="0.25">
      <c r="B46" s="72"/>
      <c r="C46" s="8">
        <v>2013</v>
      </c>
      <c r="D46" s="8">
        <v>2014</v>
      </c>
      <c r="E46" s="8">
        <v>2015</v>
      </c>
      <c r="F46" s="8">
        <v>2016</v>
      </c>
      <c r="G46" s="8">
        <v>2017</v>
      </c>
      <c r="H46" s="8">
        <v>2018</v>
      </c>
      <c r="I46" s="8">
        <v>2019</v>
      </c>
      <c r="J46" s="8">
        <v>2020</v>
      </c>
      <c r="K46" s="8">
        <v>2021</v>
      </c>
      <c r="L46" s="8">
        <v>2022</v>
      </c>
      <c r="M46" s="38" t="s">
        <v>180</v>
      </c>
      <c r="N46" s="8"/>
      <c r="O46" s="81"/>
      <c r="P46" s="81"/>
      <c r="Q46" s="81"/>
      <c r="R46" s="81"/>
    </row>
    <row r="47" spans="1:18" x14ac:dyDescent="0.25">
      <c r="B47" s="71" t="s">
        <v>120</v>
      </c>
      <c r="C47" s="81">
        <v>0</v>
      </c>
      <c r="D47" s="81">
        <v>0</v>
      </c>
      <c r="E47" s="81">
        <v>0</v>
      </c>
      <c r="F47" s="81">
        <v>0</v>
      </c>
      <c r="G47" s="81">
        <v>0</v>
      </c>
      <c r="H47" s="81">
        <v>13200</v>
      </c>
      <c r="I47" s="81">
        <v>30000</v>
      </c>
      <c r="J47" s="81">
        <v>50000.000000000007</v>
      </c>
      <c r="K47" s="81">
        <v>58000.000000000015</v>
      </c>
      <c r="L47" s="81">
        <v>58000.000000000015</v>
      </c>
      <c r="M47" s="81"/>
      <c r="N47" s="81"/>
      <c r="O47" s="81"/>
      <c r="P47" s="81"/>
      <c r="Q47" s="81"/>
      <c r="R47" s="81"/>
    </row>
    <row r="48" spans="1:18" x14ac:dyDescent="0.25">
      <c r="B48" s="71" t="s">
        <v>118</v>
      </c>
      <c r="C48" s="81">
        <v>0</v>
      </c>
      <c r="D48" s="81">
        <v>0</v>
      </c>
      <c r="E48" s="81">
        <v>0</v>
      </c>
      <c r="F48" s="81">
        <v>0</v>
      </c>
      <c r="G48" s="81">
        <v>0</v>
      </c>
      <c r="H48" s="81">
        <v>1809.68</v>
      </c>
      <c r="I48" s="81">
        <v>6383.4480000000003</v>
      </c>
      <c r="J48" s="81">
        <v>12804.896000000001</v>
      </c>
      <c r="K48" s="81">
        <v>33203.750400000004</v>
      </c>
      <c r="L48" s="81">
        <v>45176.500480000002</v>
      </c>
    </row>
    <row r="49" spans="1:18" x14ac:dyDescent="0.25">
      <c r="B49" s="71" t="s">
        <v>128</v>
      </c>
      <c r="C49" s="81">
        <v>0</v>
      </c>
      <c r="D49" s="81">
        <v>0</v>
      </c>
      <c r="E49" s="81">
        <v>0</v>
      </c>
      <c r="F49" s="81">
        <v>500</v>
      </c>
      <c r="G49" s="81">
        <v>1499.3620000000001</v>
      </c>
      <c r="H49" s="81">
        <v>8847.9865600000012</v>
      </c>
      <c r="I49" s="81">
        <v>57396.576000000001</v>
      </c>
      <c r="J49" s="81">
        <v>85937.778000000006</v>
      </c>
      <c r="K49" s="81">
        <v>121135.47200000005</v>
      </c>
      <c r="L49" s="81">
        <v>141694.24000000002</v>
      </c>
    </row>
    <row r="50" spans="1:18" x14ac:dyDescent="0.25">
      <c r="B50" s="71" t="s">
        <v>129</v>
      </c>
      <c r="C50" s="81">
        <v>0</v>
      </c>
      <c r="D50" s="81">
        <v>0</v>
      </c>
      <c r="E50" s="81">
        <v>0</v>
      </c>
      <c r="F50" s="81">
        <v>500</v>
      </c>
      <c r="G50" s="81">
        <v>2328.6689999999999</v>
      </c>
      <c r="H50" s="81">
        <v>11263.67856</v>
      </c>
      <c r="I50" s="81">
        <v>56921.409017600003</v>
      </c>
      <c r="J50" s="81">
        <v>79465.419683226632</v>
      </c>
      <c r="K50" s="81">
        <v>116075.07303035689</v>
      </c>
      <c r="L50" s="81">
        <v>136517.20414805584</v>
      </c>
      <c r="M50" s="81"/>
      <c r="N50" s="81"/>
      <c r="O50" s="81"/>
      <c r="P50" s="81"/>
      <c r="Q50" s="81"/>
      <c r="R50" s="81"/>
    </row>
    <row r="51" spans="1:18" x14ac:dyDescent="0.25">
      <c r="B51" s="23" t="s">
        <v>106</v>
      </c>
      <c r="C51" s="27">
        <v>0</v>
      </c>
      <c r="D51" s="27">
        <v>0</v>
      </c>
      <c r="E51" s="27">
        <v>0</v>
      </c>
      <c r="F51" s="27">
        <v>1000</v>
      </c>
      <c r="G51" s="27">
        <v>3828.0309999999999</v>
      </c>
      <c r="H51" s="27">
        <v>35121.345119999998</v>
      </c>
      <c r="I51" s="27">
        <v>150701.43301760001</v>
      </c>
      <c r="J51" s="27">
        <v>228208.09368322662</v>
      </c>
      <c r="K51" s="27">
        <v>328414.29543035699</v>
      </c>
      <c r="L51" s="27">
        <v>381387.94462805591</v>
      </c>
      <c r="M51" s="81"/>
      <c r="N51" s="81"/>
      <c r="O51" s="81"/>
      <c r="P51" s="81"/>
      <c r="Q51" s="81"/>
      <c r="R51" s="81"/>
    </row>
    <row r="52" spans="1:18" ht="186" customHeight="1" x14ac:dyDescent="0.25">
      <c r="C52" s="81"/>
      <c r="D52" s="81"/>
      <c r="E52" s="81"/>
      <c r="F52" s="81"/>
      <c r="G52" s="81"/>
      <c r="H52" s="81"/>
      <c r="I52" s="81"/>
      <c r="J52" s="81"/>
      <c r="K52" s="81"/>
      <c r="L52" s="81"/>
      <c r="M52" s="81"/>
      <c r="N52" s="81"/>
      <c r="O52" s="81"/>
      <c r="P52" s="81"/>
      <c r="Q52" s="81"/>
      <c r="R52" s="81"/>
    </row>
    <row r="53" spans="1:18" x14ac:dyDescent="0.25">
      <c r="C53" s="81"/>
      <c r="D53" s="81"/>
      <c r="E53" s="81"/>
      <c r="F53" s="81"/>
      <c r="G53" s="81"/>
      <c r="H53" s="81"/>
      <c r="I53" s="81"/>
      <c r="J53" s="81"/>
      <c r="K53" s="81"/>
      <c r="L53" s="81"/>
      <c r="M53" s="81"/>
      <c r="N53" s="81"/>
      <c r="O53" s="81"/>
      <c r="P53" s="81"/>
      <c r="Q53" s="81"/>
      <c r="R53" s="81"/>
    </row>
    <row r="54" spans="1:18" x14ac:dyDescent="0.25">
      <c r="A54" s="24" t="s">
        <v>289</v>
      </c>
      <c r="C54" s="81"/>
      <c r="D54" s="81"/>
      <c r="E54" s="81"/>
      <c r="F54" s="81"/>
      <c r="G54" s="81"/>
      <c r="H54" s="81"/>
      <c r="I54" s="81"/>
      <c r="J54" s="81"/>
      <c r="K54" s="81"/>
      <c r="L54" s="81"/>
      <c r="M54" s="81"/>
      <c r="N54" s="81"/>
      <c r="O54" s="24" t="s">
        <v>292</v>
      </c>
      <c r="P54" s="81"/>
      <c r="Q54" s="81"/>
      <c r="R54" s="81"/>
    </row>
    <row r="55" spans="1:18" x14ac:dyDescent="0.25">
      <c r="B55" s="72"/>
      <c r="C55" s="8">
        <v>2013</v>
      </c>
      <c r="D55" s="8">
        <v>2014</v>
      </c>
      <c r="E55" s="8">
        <v>2015</v>
      </c>
      <c r="F55" s="8">
        <v>2016</v>
      </c>
      <c r="G55" s="8">
        <v>2017</v>
      </c>
      <c r="H55" s="8">
        <v>2018</v>
      </c>
      <c r="I55" s="8">
        <v>2019</v>
      </c>
      <c r="J55" s="8">
        <v>2020</v>
      </c>
      <c r="K55" s="8">
        <v>2021</v>
      </c>
      <c r="L55" s="8">
        <v>2022</v>
      </c>
      <c r="M55" s="38" t="s">
        <v>180</v>
      </c>
      <c r="N55" s="8"/>
      <c r="O55" s="81"/>
      <c r="P55" s="81"/>
      <c r="Q55" s="81"/>
      <c r="R55" s="81"/>
    </row>
    <row r="56" spans="1:18" x14ac:dyDescent="0.25">
      <c r="B56" s="71" t="s">
        <v>120</v>
      </c>
      <c r="C56" s="81">
        <v>0</v>
      </c>
      <c r="D56" s="81">
        <v>0</v>
      </c>
      <c r="E56" s="81">
        <v>0</v>
      </c>
      <c r="F56" s="81">
        <v>0</v>
      </c>
      <c r="G56" s="81">
        <v>0</v>
      </c>
      <c r="H56" s="81">
        <v>0</v>
      </c>
      <c r="I56" s="81">
        <v>300</v>
      </c>
      <c r="J56" s="81">
        <v>3034.3368000000005</v>
      </c>
      <c r="K56" s="81">
        <v>20300</v>
      </c>
      <c r="L56" s="81">
        <v>24650.000000000004</v>
      </c>
      <c r="M56" s="81"/>
      <c r="N56" s="81"/>
      <c r="O56" s="81"/>
      <c r="P56" s="81"/>
      <c r="Q56" s="81"/>
      <c r="R56" s="81"/>
    </row>
    <row r="57" spans="1:18" x14ac:dyDescent="0.25">
      <c r="B57" s="71" t="s">
        <v>118</v>
      </c>
      <c r="C57" s="81">
        <v>0</v>
      </c>
      <c r="D57" s="81">
        <v>0</v>
      </c>
      <c r="E57" s="81">
        <v>0</v>
      </c>
      <c r="F57" s="81">
        <v>0</v>
      </c>
      <c r="G57" s="81">
        <v>0</v>
      </c>
      <c r="H57" s="81">
        <v>0</v>
      </c>
      <c r="I57" s="81">
        <v>1345.0716</v>
      </c>
      <c r="J57" s="81">
        <v>6725.3580000000002</v>
      </c>
      <c r="K57" s="81">
        <v>67253.58</v>
      </c>
      <c r="L57" s="81">
        <v>134507.16</v>
      </c>
    </row>
    <row r="58" spans="1:18" x14ac:dyDescent="0.25">
      <c r="B58" s="71" t="s">
        <v>128</v>
      </c>
      <c r="C58" s="81">
        <v>0</v>
      </c>
      <c r="D58" s="81">
        <v>0</v>
      </c>
      <c r="E58" s="81">
        <v>0</v>
      </c>
      <c r="F58" s="81">
        <v>0</v>
      </c>
      <c r="G58" s="81">
        <v>0</v>
      </c>
      <c r="H58" s="81">
        <v>0</v>
      </c>
      <c r="I58" s="81">
        <v>1639.3680000000006</v>
      </c>
      <c r="J58" s="81">
        <v>4098.42</v>
      </c>
      <c r="K58" s="81">
        <v>6557.4719999999943</v>
      </c>
      <c r="L58" s="81">
        <v>8196.8399999999965</v>
      </c>
    </row>
    <row r="59" spans="1:18" x14ac:dyDescent="0.25">
      <c r="B59" s="71" t="s">
        <v>129</v>
      </c>
      <c r="C59" s="81">
        <v>0</v>
      </c>
      <c r="D59" s="81">
        <v>0</v>
      </c>
      <c r="E59" s="81">
        <v>0</v>
      </c>
      <c r="F59" s="81">
        <v>0</v>
      </c>
      <c r="G59" s="81">
        <v>1826.9285714285716</v>
      </c>
      <c r="H59" s="81">
        <v>16576.027678571467</v>
      </c>
      <c r="I59" s="81">
        <v>38859.501346726225</v>
      </c>
      <c r="J59" s="81">
        <v>83478.243582337629</v>
      </c>
      <c r="K59" s="81">
        <v>148126.979902308</v>
      </c>
      <c r="L59" s="81">
        <v>188396.98986766479</v>
      </c>
      <c r="M59" s="81"/>
      <c r="N59" s="81"/>
      <c r="O59" s="81"/>
      <c r="P59" s="81"/>
      <c r="Q59" s="81"/>
      <c r="R59" s="81"/>
    </row>
    <row r="60" spans="1:18" x14ac:dyDescent="0.25">
      <c r="B60" s="23" t="s">
        <v>106</v>
      </c>
      <c r="C60" s="27">
        <v>0</v>
      </c>
      <c r="D60" s="27">
        <v>0</v>
      </c>
      <c r="E60" s="27">
        <v>0</v>
      </c>
      <c r="F60" s="27">
        <v>0</v>
      </c>
      <c r="G60" s="27">
        <v>1826.9285714285716</v>
      </c>
      <c r="H60" s="27">
        <v>16576.027678571467</v>
      </c>
      <c r="I60" s="27">
        <v>42143.940946726223</v>
      </c>
      <c r="J60" s="27">
        <v>97336.358382337625</v>
      </c>
      <c r="K60" s="27">
        <v>242238.03190230799</v>
      </c>
      <c r="L60" s="27">
        <v>355750.98986766476</v>
      </c>
      <c r="M60" s="81"/>
      <c r="N60" s="81"/>
      <c r="O60" s="81"/>
      <c r="P60" s="81"/>
      <c r="Q60" s="81"/>
      <c r="R60" s="81"/>
    </row>
    <row r="61" spans="1:18" ht="186" customHeight="1" x14ac:dyDescent="0.25">
      <c r="C61" s="81"/>
      <c r="D61" s="81"/>
      <c r="E61" s="81"/>
      <c r="F61" s="81"/>
      <c r="G61" s="81"/>
      <c r="H61" s="81"/>
      <c r="I61" s="81"/>
      <c r="J61" s="81"/>
      <c r="K61" s="81"/>
      <c r="L61" s="81"/>
      <c r="M61" s="81"/>
      <c r="N61" s="81"/>
      <c r="O61" s="81"/>
      <c r="P61" s="81"/>
      <c r="Q61" s="81"/>
      <c r="R61" s="81"/>
    </row>
    <row r="63" spans="1:18" x14ac:dyDescent="0.25">
      <c r="A63" s="24" t="s">
        <v>295</v>
      </c>
      <c r="B63" s="28"/>
      <c r="C63" s="73"/>
    </row>
    <row r="64" spans="1:18" x14ac:dyDescent="0.25">
      <c r="B64" s="72"/>
      <c r="C64" s="8">
        <v>2013</v>
      </c>
      <c r="D64" s="8">
        <v>2014</v>
      </c>
      <c r="E64" s="8">
        <v>2015</v>
      </c>
      <c r="F64" s="8">
        <v>2016</v>
      </c>
      <c r="G64" s="8">
        <v>2017</v>
      </c>
      <c r="H64" s="8"/>
      <c r="I64" s="8"/>
      <c r="J64" s="8"/>
      <c r="K64" s="8"/>
      <c r="L64" s="8"/>
      <c r="M64" s="38" t="s">
        <v>180</v>
      </c>
      <c r="O64" s="24" t="s">
        <v>327</v>
      </c>
    </row>
    <row r="65" spans="2:12" x14ac:dyDescent="0.25">
      <c r="B65" s="73" t="s">
        <v>139</v>
      </c>
      <c r="C65" s="83"/>
      <c r="D65" s="83"/>
      <c r="E65" s="83"/>
      <c r="F65" s="83">
        <v>114268653.33834752</v>
      </c>
      <c r="G65" s="83">
        <v>125335557.08537045</v>
      </c>
      <c r="H65" s="83"/>
      <c r="I65" s="83"/>
      <c r="J65" s="83"/>
      <c r="K65" s="83"/>
      <c r="L65" s="83"/>
    </row>
    <row r="66" spans="2:12" x14ac:dyDescent="0.25">
      <c r="B66" s="73" t="s">
        <v>296</v>
      </c>
      <c r="C66" s="83"/>
      <c r="D66" s="83"/>
      <c r="E66" s="83"/>
      <c r="F66" s="83">
        <v>22482900</v>
      </c>
      <c r="G66" s="83">
        <v>0</v>
      </c>
      <c r="H66" s="83"/>
      <c r="I66" s="83"/>
      <c r="J66" s="83"/>
      <c r="K66" s="83"/>
      <c r="L66" s="83"/>
    </row>
    <row r="67" spans="2:12" x14ac:dyDescent="0.25">
      <c r="B67" s="73" t="s">
        <v>323</v>
      </c>
      <c r="C67" s="83"/>
      <c r="D67" s="83"/>
      <c r="E67" s="83"/>
      <c r="F67" s="83">
        <v>21004236.549099263</v>
      </c>
      <c r="G67" s="83">
        <v>10502118.27454963</v>
      </c>
      <c r="H67" s="83"/>
      <c r="I67" s="83"/>
      <c r="J67" s="83"/>
      <c r="K67" s="83"/>
      <c r="L67" s="83"/>
    </row>
    <row r="68" spans="2:12" x14ac:dyDescent="0.25">
      <c r="B68" s="71" t="s">
        <v>133</v>
      </c>
      <c r="C68" s="83"/>
      <c r="D68" s="83"/>
      <c r="E68" s="83"/>
      <c r="F68" s="83">
        <v>73504055.670646772</v>
      </c>
      <c r="G68" s="83">
        <v>121838758.79113279</v>
      </c>
      <c r="H68" s="83"/>
      <c r="I68" s="83"/>
      <c r="J68" s="83"/>
      <c r="K68" s="83"/>
      <c r="L68" s="83"/>
    </row>
    <row r="69" spans="2:12" x14ac:dyDescent="0.25">
      <c r="B69" s="71" t="s">
        <v>148</v>
      </c>
      <c r="C69" s="83"/>
      <c r="D69" s="83"/>
      <c r="E69" s="83"/>
      <c r="F69" s="83">
        <v>13653616.400640003</v>
      </c>
      <c r="G69" s="83">
        <v>0</v>
      </c>
      <c r="H69" s="83"/>
      <c r="I69" s="83"/>
      <c r="J69" s="83"/>
      <c r="K69" s="83"/>
      <c r="L69" s="83"/>
    </row>
    <row r="70" spans="2:12" x14ac:dyDescent="0.25">
      <c r="B70" s="71" t="s">
        <v>136</v>
      </c>
      <c r="C70" s="83"/>
      <c r="D70" s="83"/>
      <c r="E70" s="83"/>
      <c r="F70" s="83">
        <v>331688750</v>
      </c>
      <c r="G70" s="83">
        <v>424589400</v>
      </c>
      <c r="H70" s="83"/>
      <c r="I70" s="83"/>
      <c r="J70" s="83"/>
      <c r="K70" s="83"/>
      <c r="L70" s="83"/>
    </row>
    <row r="71" spans="2:12" x14ac:dyDescent="0.25">
      <c r="B71" s="71" t="s">
        <v>140</v>
      </c>
      <c r="C71" s="83"/>
      <c r="D71" s="83"/>
      <c r="E71" s="83"/>
      <c r="F71" s="83">
        <v>36070808.619639702</v>
      </c>
      <c r="G71" s="83">
        <v>36710823.631899633</v>
      </c>
      <c r="H71" s="83"/>
      <c r="I71" s="83"/>
      <c r="J71" s="83"/>
      <c r="K71" s="83"/>
      <c r="L71" s="83"/>
    </row>
    <row r="72" spans="2:12" x14ac:dyDescent="0.25">
      <c r="B72" s="71" t="s">
        <v>158</v>
      </c>
      <c r="C72" s="83"/>
      <c r="D72" s="83"/>
      <c r="E72" s="83"/>
      <c r="F72" s="83">
        <v>8401694.619639704</v>
      </c>
      <c r="G72" s="83">
        <v>9004073.0846594796</v>
      </c>
      <c r="H72" s="83"/>
      <c r="I72" s="83"/>
      <c r="J72" s="83"/>
      <c r="K72" s="83"/>
      <c r="L72" s="83"/>
    </row>
    <row r="73" spans="2:12" x14ac:dyDescent="0.25">
      <c r="B73" s="71" t="s">
        <v>183</v>
      </c>
      <c r="C73" s="83"/>
      <c r="D73" s="83"/>
      <c r="E73" s="83"/>
      <c r="F73" s="83">
        <v>329788065</v>
      </c>
      <c r="G73" s="83">
        <v>528457866.66666663</v>
      </c>
      <c r="H73" s="83"/>
      <c r="I73" s="83"/>
      <c r="J73" s="83"/>
      <c r="K73" s="83"/>
      <c r="L73" s="83"/>
    </row>
    <row r="74" spans="2:12" x14ac:dyDescent="0.25">
      <c r="B74" s="71" t="s">
        <v>134</v>
      </c>
      <c r="C74" s="83"/>
      <c r="D74" s="83"/>
      <c r="E74" s="83"/>
      <c r="F74" s="83">
        <v>82345536.954039708</v>
      </c>
      <c r="G74" s="83">
        <v>112151001.44872552</v>
      </c>
      <c r="H74" s="83"/>
      <c r="I74" s="83"/>
      <c r="J74" s="83"/>
      <c r="K74" s="83"/>
      <c r="L74" s="83"/>
    </row>
    <row r="75" spans="2:12" x14ac:dyDescent="0.25">
      <c r="B75" s="71" t="s">
        <v>142</v>
      </c>
      <c r="C75" s="83"/>
      <c r="D75" s="83"/>
      <c r="E75" s="83"/>
      <c r="F75" s="83">
        <v>69943500</v>
      </c>
      <c r="G75" s="83">
        <v>79697250</v>
      </c>
      <c r="H75" s="83"/>
      <c r="I75" s="83"/>
      <c r="J75" s="83"/>
      <c r="K75" s="83"/>
      <c r="L75" s="83"/>
    </row>
    <row r="76" spans="2:12" x14ac:dyDescent="0.25">
      <c r="B76" s="71" t="s">
        <v>138</v>
      </c>
      <c r="C76" s="83"/>
      <c r="D76" s="83"/>
      <c r="E76" s="83"/>
      <c r="F76" s="83">
        <v>19050000</v>
      </c>
      <c r="G76" s="83">
        <v>31380387.015525933</v>
      </c>
      <c r="H76" s="83"/>
      <c r="I76" s="83"/>
      <c r="J76" s="83"/>
      <c r="K76" s="83"/>
      <c r="L76" s="83"/>
    </row>
    <row r="77" spans="2:12" x14ac:dyDescent="0.25">
      <c r="B77" s="71" t="s">
        <v>67</v>
      </c>
      <c r="C77" s="83"/>
      <c r="D77" s="83"/>
      <c r="E77" s="83"/>
      <c r="F77" s="83">
        <v>234440460.51793242</v>
      </c>
      <c r="G77" s="83">
        <v>72024758.544962883</v>
      </c>
      <c r="H77" s="83"/>
      <c r="I77" s="83"/>
      <c r="J77" s="83"/>
      <c r="K77" s="83"/>
      <c r="L77" s="83"/>
    </row>
    <row r="78" spans="2:12" x14ac:dyDescent="0.25">
      <c r="F78" s="32">
        <v>1356642277.6699853</v>
      </c>
      <c r="G78" s="32">
        <v>1551691994.5434928</v>
      </c>
      <c r="H78" s="32"/>
      <c r="I78" s="32"/>
      <c r="J78" s="32"/>
      <c r="K78" s="32"/>
      <c r="L78" s="32"/>
    </row>
    <row r="83" spans="10:10" x14ac:dyDescent="0.25">
      <c r="J83" s="83"/>
    </row>
  </sheetData>
  <pageMargins left="0.7" right="0.7" top="0.75" bottom="0.75" header="0.3" footer="0.3"/>
  <pageSetup scale="21" orientation="landscape"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Q70"/>
  <sheetViews>
    <sheetView zoomScale="90" zoomScaleNormal="90" workbookViewId="0">
      <selection activeCell="G3" sqref="G3"/>
    </sheetView>
  </sheetViews>
  <sheetFormatPr defaultColWidth="9.140625" defaultRowHeight="15" x14ac:dyDescent="0.25"/>
  <cols>
    <col min="1" max="1" width="9.140625" style="2"/>
    <col min="2" max="2" width="25.42578125" style="2" customWidth="1"/>
    <col min="3" max="6" width="12" style="2" customWidth="1"/>
    <col min="7" max="8" width="10.7109375" style="2" customWidth="1"/>
    <col min="9" max="9" width="10.42578125" style="2" customWidth="1"/>
    <col min="10" max="10" width="10.7109375" style="2" customWidth="1"/>
    <col min="11" max="11" width="10.42578125" style="2" customWidth="1"/>
    <col min="12" max="12" width="11.140625" style="2" bestFit="1" customWidth="1"/>
    <col min="13" max="14" width="10.42578125" style="2" customWidth="1"/>
    <col min="15" max="16384" width="9.140625" style="2"/>
  </cols>
  <sheetData>
    <row r="2" spans="1:17" x14ac:dyDescent="0.25">
      <c r="B2" s="2" t="s">
        <v>90</v>
      </c>
      <c r="D2" s="39" t="s">
        <v>147</v>
      </c>
      <c r="E2" s="62" t="s">
        <v>119</v>
      </c>
      <c r="F2" s="62" t="str">
        <f>'Cover page'!G13</f>
        <v>Ericsson</v>
      </c>
    </row>
    <row r="4" spans="1:17" x14ac:dyDescent="0.25">
      <c r="B4" s="10">
        <f>'Cover page'!C13</f>
        <v>43039</v>
      </c>
    </row>
    <row r="5" spans="1:17" x14ac:dyDescent="0.25">
      <c r="B5" s="82" t="s">
        <v>186</v>
      </c>
    </row>
    <row r="6" spans="1:17" x14ac:dyDescent="0.25">
      <c r="B6" s="95" t="s">
        <v>187</v>
      </c>
    </row>
    <row r="7" spans="1:17" x14ac:dyDescent="0.25">
      <c r="C7" s="27"/>
      <c r="D7" s="27"/>
      <c r="E7" s="27"/>
      <c r="F7" s="27"/>
      <c r="G7" s="27"/>
      <c r="H7" s="27"/>
      <c r="I7" s="27"/>
      <c r="J7" s="27"/>
      <c r="K7" s="27"/>
      <c r="L7" s="27"/>
      <c r="M7" s="27"/>
      <c r="N7" s="27"/>
      <c r="O7" s="27"/>
      <c r="P7" s="27"/>
      <c r="Q7" s="27"/>
    </row>
    <row r="8" spans="1:17" x14ac:dyDescent="0.25">
      <c r="C8" s="80"/>
      <c r="D8" s="80"/>
      <c r="E8" s="27"/>
      <c r="F8" s="27"/>
      <c r="G8" s="27"/>
      <c r="H8" s="27"/>
      <c r="I8" s="27"/>
      <c r="J8" s="27"/>
      <c r="K8" s="27"/>
      <c r="L8" s="27"/>
      <c r="M8" s="27"/>
      <c r="N8" s="27"/>
      <c r="O8" s="27"/>
      <c r="P8" s="27"/>
      <c r="Q8" s="27"/>
    </row>
    <row r="9" spans="1:17" x14ac:dyDescent="0.25">
      <c r="A9" s="24" t="s">
        <v>191</v>
      </c>
      <c r="E9" s="59"/>
      <c r="O9" s="24" t="s">
        <v>194</v>
      </c>
    </row>
    <row r="10" spans="1:17" x14ac:dyDescent="0.25">
      <c r="B10" s="3"/>
      <c r="C10" s="8">
        <v>2013</v>
      </c>
      <c r="D10" s="8">
        <v>2014</v>
      </c>
      <c r="E10" s="8">
        <v>2015</v>
      </c>
      <c r="F10" s="8">
        <v>2016</v>
      </c>
      <c r="G10" s="8">
        <v>2017</v>
      </c>
      <c r="H10" s="8">
        <v>2018</v>
      </c>
      <c r="I10" s="8">
        <v>2019</v>
      </c>
      <c r="J10" s="8">
        <v>2020</v>
      </c>
      <c r="K10" s="8">
        <v>2021</v>
      </c>
      <c r="L10" s="8">
        <v>2022</v>
      </c>
      <c r="M10" s="8" t="s">
        <v>175</v>
      </c>
      <c r="N10" s="8"/>
    </row>
    <row r="11" spans="1:17" x14ac:dyDescent="0.25">
      <c r="B11" s="71" t="s">
        <v>58</v>
      </c>
      <c r="C11" s="5">
        <v>715000</v>
      </c>
      <c r="D11" s="5">
        <v>480000</v>
      </c>
      <c r="E11" s="5">
        <v>245000</v>
      </c>
      <c r="F11" s="5">
        <v>227000</v>
      </c>
      <c r="G11" s="5">
        <v>204300</v>
      </c>
      <c r="H11" s="5">
        <v>122580</v>
      </c>
      <c r="I11" s="5">
        <v>49032</v>
      </c>
      <c r="J11" s="5">
        <v>0</v>
      </c>
      <c r="K11" s="5">
        <v>0</v>
      </c>
      <c r="L11" s="5">
        <v>0</v>
      </c>
      <c r="M11" s="61">
        <v>-1</v>
      </c>
      <c r="N11" s="61"/>
    </row>
    <row r="12" spans="1:17" x14ac:dyDescent="0.25">
      <c r="B12" s="71" t="s">
        <v>159</v>
      </c>
      <c r="C12" s="5">
        <v>1350000</v>
      </c>
      <c r="D12" s="5">
        <v>1490000</v>
      </c>
      <c r="E12" s="81">
        <v>2135000</v>
      </c>
      <c r="F12" s="5">
        <v>1319000</v>
      </c>
      <c r="G12" s="5">
        <v>1187100</v>
      </c>
      <c r="H12" s="5">
        <v>949680</v>
      </c>
      <c r="I12" s="5">
        <v>474840</v>
      </c>
      <c r="J12" s="5">
        <v>237420</v>
      </c>
      <c r="K12" s="5">
        <v>0</v>
      </c>
      <c r="L12" s="5">
        <v>0</v>
      </c>
      <c r="M12" s="61">
        <v>-1</v>
      </c>
      <c r="N12" s="61"/>
    </row>
    <row r="13" spans="1:17" x14ac:dyDescent="0.25">
      <c r="B13" s="71" t="s">
        <v>1</v>
      </c>
      <c r="C13" s="5">
        <v>0</v>
      </c>
      <c r="D13" s="5">
        <v>0</v>
      </c>
      <c r="E13" s="5">
        <v>35000</v>
      </c>
      <c r="F13" s="5">
        <v>50000</v>
      </c>
      <c r="G13" s="12">
        <v>100000</v>
      </c>
      <c r="H13" s="5">
        <v>200000</v>
      </c>
      <c r="I13" s="5">
        <v>300000</v>
      </c>
      <c r="J13" s="5">
        <v>350000</v>
      </c>
      <c r="K13" s="5">
        <v>350000</v>
      </c>
      <c r="L13" s="5">
        <v>350000</v>
      </c>
      <c r="M13" s="61">
        <v>0.38308755426848839</v>
      </c>
      <c r="N13" s="61"/>
    </row>
    <row r="14" spans="1:17" x14ac:dyDescent="0.25">
      <c r="B14" s="71" t="s">
        <v>0</v>
      </c>
      <c r="C14" s="5">
        <v>5000</v>
      </c>
      <c r="D14" s="5">
        <v>150000</v>
      </c>
      <c r="E14" s="5">
        <v>0</v>
      </c>
      <c r="F14" s="5">
        <v>0</v>
      </c>
      <c r="G14" s="5">
        <v>0</v>
      </c>
      <c r="H14" s="5">
        <v>0</v>
      </c>
      <c r="I14" s="5">
        <v>0</v>
      </c>
      <c r="J14" s="5">
        <v>0</v>
      </c>
      <c r="K14" s="5">
        <v>0</v>
      </c>
      <c r="L14" s="5">
        <v>0</v>
      </c>
      <c r="M14" s="61"/>
      <c r="N14" s="61"/>
    </row>
    <row r="15" spans="1:17" x14ac:dyDescent="0.25">
      <c r="B15" s="71" t="s">
        <v>59</v>
      </c>
      <c r="C15" s="5">
        <v>36000</v>
      </c>
      <c r="D15" s="5">
        <v>137000</v>
      </c>
      <c r="E15" s="5">
        <v>205000</v>
      </c>
      <c r="F15" s="5">
        <v>220800</v>
      </c>
      <c r="G15" s="12">
        <v>231840</v>
      </c>
      <c r="H15" s="5">
        <v>350000</v>
      </c>
      <c r="I15" s="5">
        <v>700000</v>
      </c>
      <c r="J15" s="5">
        <v>900000</v>
      </c>
      <c r="K15" s="5">
        <v>1100000</v>
      </c>
      <c r="L15" s="5">
        <v>1100000</v>
      </c>
      <c r="M15" s="61">
        <v>0.30686964120902815</v>
      </c>
      <c r="N15" s="61"/>
    </row>
    <row r="16" spans="1:17" x14ac:dyDescent="0.25">
      <c r="B16" s="71" t="s">
        <v>144</v>
      </c>
      <c r="C16" s="5">
        <v>0</v>
      </c>
      <c r="D16" s="5">
        <v>0</v>
      </c>
      <c r="E16" s="5">
        <v>0</v>
      </c>
      <c r="F16" s="5">
        <v>0</v>
      </c>
      <c r="G16" s="5">
        <v>0</v>
      </c>
      <c r="H16" s="5">
        <v>0</v>
      </c>
      <c r="I16" s="5">
        <v>0</v>
      </c>
      <c r="J16" s="5">
        <v>0</v>
      </c>
      <c r="K16" s="5">
        <v>0</v>
      </c>
      <c r="L16" s="5">
        <v>0</v>
      </c>
      <c r="M16" s="61"/>
      <c r="N16" s="61"/>
    </row>
    <row r="17" spans="1:17" x14ac:dyDescent="0.25">
      <c r="B17" s="24" t="s">
        <v>36</v>
      </c>
      <c r="C17" s="27">
        <v>2106000</v>
      </c>
      <c r="D17" s="27">
        <v>2257000</v>
      </c>
      <c r="E17" s="27">
        <v>2620000</v>
      </c>
      <c r="F17" s="27">
        <v>1816800</v>
      </c>
      <c r="G17" s="27">
        <v>1723240</v>
      </c>
      <c r="H17" s="27">
        <v>1622260</v>
      </c>
      <c r="I17" s="27">
        <v>1523872</v>
      </c>
      <c r="J17" s="27">
        <v>1487420</v>
      </c>
      <c r="K17" s="27">
        <v>1450000</v>
      </c>
      <c r="L17" s="27">
        <v>1450000</v>
      </c>
      <c r="M17" s="61">
        <v>-3.6887956822264423E-2</v>
      </c>
      <c r="N17" s="61"/>
    </row>
    <row r="18" spans="1:17" ht="101.25" customHeight="1" x14ac:dyDescent="0.25">
      <c r="B18" s="71"/>
      <c r="C18" s="5"/>
      <c r="D18" s="5"/>
      <c r="E18" s="5"/>
      <c r="F18" s="5"/>
      <c r="G18" s="5"/>
      <c r="H18" s="5"/>
      <c r="I18" s="5"/>
      <c r="J18" s="5"/>
      <c r="K18" s="5"/>
      <c r="L18" s="5"/>
      <c r="M18" s="5"/>
      <c r="N18" s="5"/>
    </row>
    <row r="19" spans="1:17" x14ac:dyDescent="0.25">
      <c r="B19" s="71"/>
      <c r="C19" s="5"/>
      <c r="D19" s="5"/>
      <c r="E19" s="5"/>
      <c r="F19" s="5"/>
      <c r="G19" s="5"/>
      <c r="H19" s="5"/>
      <c r="I19" s="5"/>
      <c r="J19" s="5"/>
      <c r="K19" s="5"/>
      <c r="L19" s="5"/>
      <c r="M19" s="5"/>
      <c r="N19" s="5"/>
    </row>
    <row r="20" spans="1:17" x14ac:dyDescent="0.25">
      <c r="C20" s="27"/>
      <c r="D20" s="27"/>
      <c r="E20" s="27"/>
      <c r="F20" s="27"/>
      <c r="G20" s="27"/>
      <c r="H20" s="27"/>
      <c r="I20" s="27"/>
      <c r="J20" s="27"/>
      <c r="K20" s="27"/>
      <c r="L20" s="27"/>
      <c r="M20" s="27"/>
      <c r="N20" s="27"/>
      <c r="O20" s="27"/>
      <c r="P20" s="27"/>
      <c r="Q20" s="27"/>
    </row>
    <row r="21" spans="1:17" x14ac:dyDescent="0.25">
      <c r="A21" s="24" t="s">
        <v>192</v>
      </c>
      <c r="E21" s="59"/>
      <c r="O21" s="24" t="s">
        <v>193</v>
      </c>
    </row>
    <row r="22" spans="1:17" x14ac:dyDescent="0.25">
      <c r="B22" s="3"/>
      <c r="C22" s="8">
        <v>2013</v>
      </c>
      <c r="D22" s="8">
        <v>2014</v>
      </c>
      <c r="E22" s="8">
        <v>2015</v>
      </c>
      <c r="F22" s="8">
        <v>2016</v>
      </c>
      <c r="G22" s="8">
        <v>2017</v>
      </c>
      <c r="H22" s="8">
        <v>2018</v>
      </c>
      <c r="I22" s="8">
        <v>2019</v>
      </c>
      <c r="J22" s="8">
        <v>2020</v>
      </c>
      <c r="K22" s="8">
        <v>2021</v>
      </c>
      <c r="L22" s="8">
        <v>2022</v>
      </c>
      <c r="M22" s="8" t="s">
        <v>175</v>
      </c>
      <c r="N22" s="8"/>
    </row>
    <row r="23" spans="1:17" x14ac:dyDescent="0.25">
      <c r="B23" s="2" t="s">
        <v>42</v>
      </c>
      <c r="C23" s="5">
        <v>1219800</v>
      </c>
      <c r="D23" s="5">
        <v>991600</v>
      </c>
      <c r="E23" s="5">
        <v>618499.99999999977</v>
      </c>
      <c r="F23" s="5">
        <v>574000</v>
      </c>
      <c r="G23" s="5">
        <v>525588.19999999995</v>
      </c>
      <c r="H23" s="5">
        <v>486678</v>
      </c>
      <c r="I23" s="5">
        <v>457161.6</v>
      </c>
      <c r="J23" s="5">
        <v>505722.80000000005</v>
      </c>
      <c r="K23" s="5">
        <v>507499.99999999994</v>
      </c>
      <c r="L23" s="5">
        <v>493000.00000000006</v>
      </c>
      <c r="M23" s="61">
        <v>-2.5034672718783679E-2</v>
      </c>
      <c r="N23" s="61"/>
    </row>
    <row r="24" spans="1:17" x14ac:dyDescent="0.25">
      <c r="B24" s="2" t="s">
        <v>43</v>
      </c>
      <c r="C24" s="5">
        <v>10850</v>
      </c>
      <c r="D24" s="5">
        <v>12700</v>
      </c>
      <c r="E24" s="5">
        <v>93400</v>
      </c>
      <c r="F24" s="5">
        <v>107000</v>
      </c>
      <c r="G24" s="5">
        <v>105117.64</v>
      </c>
      <c r="H24" s="5">
        <v>97335.599999999991</v>
      </c>
      <c r="I24" s="5">
        <v>91432.319999999992</v>
      </c>
      <c r="J24" s="5">
        <v>89245.2</v>
      </c>
      <c r="K24" s="5">
        <v>87000</v>
      </c>
      <c r="L24" s="5">
        <v>87000</v>
      </c>
      <c r="M24" s="61">
        <v>-3.3898894306818805E-2</v>
      </c>
      <c r="N24" s="61"/>
    </row>
    <row r="25" spans="1:17" x14ac:dyDescent="0.25">
      <c r="B25" s="2" t="s">
        <v>44</v>
      </c>
      <c r="C25" s="5">
        <v>508249.99999999988</v>
      </c>
      <c r="D25" s="5">
        <v>657000</v>
      </c>
      <c r="E25" s="5">
        <v>1013000.0000000001</v>
      </c>
      <c r="F25" s="5">
        <v>545040</v>
      </c>
      <c r="G25" s="5">
        <v>258486</v>
      </c>
      <c r="H25" s="5">
        <v>243339</v>
      </c>
      <c r="I25" s="5">
        <v>266677.59999999998</v>
      </c>
      <c r="J25" s="5">
        <v>223113</v>
      </c>
      <c r="K25" s="5">
        <v>217500</v>
      </c>
      <c r="L25" s="5">
        <v>217500</v>
      </c>
      <c r="M25" s="61">
        <v>-0.14196471530743227</v>
      </c>
      <c r="N25" s="61"/>
    </row>
    <row r="26" spans="1:17" x14ac:dyDescent="0.25">
      <c r="B26" s="2" t="s">
        <v>19</v>
      </c>
      <c r="C26" s="5">
        <v>89300</v>
      </c>
      <c r="D26" s="5">
        <v>261600</v>
      </c>
      <c r="E26" s="5">
        <v>205300</v>
      </c>
      <c r="F26" s="5">
        <v>174412.80000000002</v>
      </c>
      <c r="G26" s="5">
        <v>189556.4</v>
      </c>
      <c r="H26" s="5">
        <v>210893.80000000002</v>
      </c>
      <c r="I26" s="5">
        <v>198103.36000000002</v>
      </c>
      <c r="J26" s="5">
        <v>193364.6</v>
      </c>
      <c r="K26" s="5">
        <v>188500</v>
      </c>
      <c r="L26" s="5">
        <v>203000.00000000003</v>
      </c>
      <c r="M26" s="61">
        <v>2.5619526355078692E-2</v>
      </c>
      <c r="N26" s="61"/>
    </row>
    <row r="27" spans="1:17" x14ac:dyDescent="0.25">
      <c r="B27" s="2" t="s">
        <v>45</v>
      </c>
      <c r="C27" s="5">
        <v>152400</v>
      </c>
      <c r="D27" s="5">
        <v>172300</v>
      </c>
      <c r="E27" s="5">
        <v>437400.00000000006</v>
      </c>
      <c r="F27" s="5">
        <v>272520</v>
      </c>
      <c r="G27" s="5">
        <v>532481.16</v>
      </c>
      <c r="H27" s="5">
        <v>454232.80000000005</v>
      </c>
      <c r="I27" s="5">
        <v>380968</v>
      </c>
      <c r="J27" s="5">
        <v>371855</v>
      </c>
      <c r="K27" s="5">
        <v>362500</v>
      </c>
      <c r="L27" s="5">
        <v>362500</v>
      </c>
      <c r="M27" s="61">
        <v>4.8700814008234561E-2</v>
      </c>
      <c r="N27" s="61"/>
    </row>
    <row r="28" spans="1:17" x14ac:dyDescent="0.25">
      <c r="B28" s="2" t="s">
        <v>46</v>
      </c>
      <c r="C28" s="5">
        <v>125400</v>
      </c>
      <c r="D28" s="5">
        <v>161800.0000000002</v>
      </c>
      <c r="E28" s="5">
        <v>252400.00000000003</v>
      </c>
      <c r="F28" s="5">
        <v>143827.19999999995</v>
      </c>
      <c r="G28" s="5">
        <v>112010.6</v>
      </c>
      <c r="H28" s="5">
        <v>129780.8</v>
      </c>
      <c r="I28" s="5">
        <v>129529.12000000001</v>
      </c>
      <c r="J28" s="5">
        <v>104119.40000000001</v>
      </c>
      <c r="K28" s="5">
        <v>87000</v>
      </c>
      <c r="L28" s="5">
        <v>87000</v>
      </c>
      <c r="M28" s="61">
        <v>-8.0370195861339422E-2</v>
      </c>
      <c r="N28" s="61"/>
    </row>
    <row r="29" spans="1:17" x14ac:dyDescent="0.25">
      <c r="B29" s="24" t="s">
        <v>36</v>
      </c>
      <c r="C29" s="27">
        <v>2106000</v>
      </c>
      <c r="D29" s="27">
        <v>2257000</v>
      </c>
      <c r="E29" s="27">
        <v>2620000</v>
      </c>
      <c r="F29" s="27">
        <v>1816800</v>
      </c>
      <c r="G29" s="27">
        <v>1723240</v>
      </c>
      <c r="H29" s="27">
        <v>1622260.0000000002</v>
      </c>
      <c r="I29" s="27">
        <v>1523872</v>
      </c>
      <c r="J29" s="27">
        <v>1487420</v>
      </c>
      <c r="K29" s="27">
        <v>1450000</v>
      </c>
      <c r="L29" s="27">
        <v>1450000</v>
      </c>
      <c r="M29" s="61">
        <v>-3.6887956822264423E-2</v>
      </c>
      <c r="N29" s="61"/>
    </row>
    <row r="30" spans="1:17" ht="116.25" customHeight="1" x14ac:dyDescent="0.25">
      <c r="B30" s="24"/>
      <c r="C30" s="27"/>
      <c r="D30" s="27"/>
      <c r="E30" s="27"/>
      <c r="F30" s="27"/>
      <c r="G30" s="27"/>
      <c r="H30" s="27"/>
      <c r="I30" s="27"/>
      <c r="J30" s="27"/>
      <c r="K30" s="27"/>
      <c r="L30" s="27"/>
      <c r="M30" s="5"/>
      <c r="N30" s="5"/>
    </row>
    <row r="31" spans="1:17" x14ac:dyDescent="0.25">
      <c r="C31" s="27"/>
      <c r="D31" s="27"/>
      <c r="E31" s="27"/>
      <c r="F31" s="27"/>
      <c r="G31" s="27"/>
      <c r="H31" s="27"/>
      <c r="I31" s="27"/>
      <c r="J31" s="27"/>
      <c r="K31" s="27"/>
      <c r="L31" s="27"/>
      <c r="M31" s="27"/>
      <c r="N31" s="27"/>
      <c r="O31" s="27"/>
      <c r="P31" s="27"/>
      <c r="Q31" s="27"/>
    </row>
    <row r="33" spans="1:15" x14ac:dyDescent="0.25">
      <c r="C33" s="9"/>
      <c r="D33" s="9"/>
      <c r="E33" s="9"/>
      <c r="F33" s="9"/>
      <c r="G33" s="9"/>
      <c r="H33" s="9"/>
      <c r="I33" s="9"/>
      <c r="J33" s="9"/>
      <c r="K33" s="9"/>
      <c r="L33" s="9"/>
      <c r="M33" s="9"/>
      <c r="N33" s="9"/>
    </row>
    <row r="34" spans="1:15" x14ac:dyDescent="0.25">
      <c r="A34" s="24" t="s">
        <v>306</v>
      </c>
      <c r="C34" s="5"/>
      <c r="D34" s="5"/>
      <c r="E34" s="5"/>
      <c r="F34" s="5"/>
      <c r="G34" s="5"/>
      <c r="H34" s="5"/>
      <c r="I34" s="5"/>
      <c r="J34" s="5"/>
      <c r="K34" s="5"/>
      <c r="L34" s="5"/>
      <c r="M34" s="5"/>
      <c r="N34" s="5"/>
      <c r="O34" s="24" t="s">
        <v>307</v>
      </c>
    </row>
    <row r="35" spans="1:15" x14ac:dyDescent="0.25">
      <c r="B35" s="3"/>
      <c r="C35" s="8">
        <v>2013</v>
      </c>
      <c r="D35" s="8">
        <v>2014</v>
      </c>
      <c r="E35" s="8">
        <v>2015</v>
      </c>
      <c r="F35" s="8">
        <v>2016</v>
      </c>
      <c r="G35" s="8">
        <v>2017</v>
      </c>
      <c r="H35" s="8">
        <v>2018</v>
      </c>
      <c r="I35" s="8">
        <v>2019</v>
      </c>
      <c r="J35" s="8">
        <v>2020</v>
      </c>
      <c r="K35" s="8">
        <v>2021</v>
      </c>
      <c r="L35" s="8">
        <v>2022</v>
      </c>
      <c r="M35" s="8" t="s">
        <v>175</v>
      </c>
      <c r="N35" s="8"/>
    </row>
    <row r="36" spans="1:15" s="11" customFormat="1" x14ac:dyDescent="0.25">
      <c r="B36" s="71" t="s">
        <v>160</v>
      </c>
      <c r="C36" s="5">
        <v>0</v>
      </c>
      <c r="D36" s="5">
        <v>0</v>
      </c>
      <c r="E36" s="5">
        <v>0</v>
      </c>
      <c r="F36" s="5">
        <v>90840</v>
      </c>
      <c r="G36" s="5">
        <v>172324</v>
      </c>
      <c r="H36" s="5">
        <v>324452</v>
      </c>
      <c r="I36" s="5">
        <v>457161.6</v>
      </c>
      <c r="J36" s="5">
        <v>594968</v>
      </c>
      <c r="K36" s="5">
        <v>725000</v>
      </c>
      <c r="L36" s="5">
        <v>725000</v>
      </c>
      <c r="M36" s="5"/>
      <c r="N36" s="5"/>
    </row>
    <row r="37" spans="1:15" x14ac:dyDescent="0.25">
      <c r="B37" s="71" t="s">
        <v>264</v>
      </c>
      <c r="C37" s="5">
        <v>2106000</v>
      </c>
      <c r="D37" s="5">
        <v>2257000</v>
      </c>
      <c r="E37" s="5">
        <v>2620000</v>
      </c>
      <c r="F37" s="5">
        <v>1725960</v>
      </c>
      <c r="G37" s="5">
        <v>1550916</v>
      </c>
      <c r="H37" s="5">
        <v>1297808</v>
      </c>
      <c r="I37" s="5">
        <v>1066710.3999999999</v>
      </c>
      <c r="J37" s="5">
        <v>892452</v>
      </c>
      <c r="K37" s="5">
        <v>725000</v>
      </c>
      <c r="L37" s="5">
        <v>725000</v>
      </c>
      <c r="M37" s="5"/>
      <c r="N37" s="5"/>
    </row>
    <row r="38" spans="1:15" x14ac:dyDescent="0.25">
      <c r="B38" s="23" t="s">
        <v>36</v>
      </c>
      <c r="C38" s="27">
        <v>2106000</v>
      </c>
      <c r="D38" s="27">
        <v>2257000</v>
      </c>
      <c r="E38" s="27">
        <v>2620000</v>
      </c>
      <c r="F38" s="27">
        <v>1816800</v>
      </c>
      <c r="G38" s="27">
        <v>1723240</v>
      </c>
      <c r="H38" s="27">
        <v>1622260</v>
      </c>
      <c r="I38" s="27">
        <v>1523872</v>
      </c>
      <c r="J38" s="27">
        <v>1487420</v>
      </c>
      <c r="K38" s="27">
        <v>1450000</v>
      </c>
      <c r="L38" s="27">
        <v>1450000</v>
      </c>
      <c r="M38" s="27"/>
      <c r="N38" s="27"/>
    </row>
    <row r="39" spans="1:15" ht="174" customHeight="1" x14ac:dyDescent="0.25">
      <c r="B39" s="23"/>
      <c r="C39" s="27"/>
      <c r="D39" s="27"/>
      <c r="E39" s="27"/>
      <c r="F39" s="27"/>
      <c r="G39" s="27"/>
      <c r="H39" s="27"/>
      <c r="I39" s="27"/>
      <c r="J39" s="27"/>
      <c r="K39" s="27"/>
      <c r="L39" s="27"/>
      <c r="M39" s="27"/>
      <c r="N39" s="27"/>
    </row>
    <row r="40" spans="1:15" x14ac:dyDescent="0.25">
      <c r="C40" s="9"/>
      <c r="D40" s="9"/>
      <c r="E40" s="9"/>
      <c r="F40" s="9"/>
      <c r="G40" s="9"/>
      <c r="H40" s="9"/>
      <c r="I40" s="9"/>
      <c r="J40" s="9"/>
      <c r="K40" s="9"/>
      <c r="L40" s="9"/>
      <c r="M40" s="9"/>
      <c r="N40" s="9"/>
    </row>
    <row r="41" spans="1:15" x14ac:dyDescent="0.25">
      <c r="A41" s="24" t="s">
        <v>272</v>
      </c>
      <c r="C41" s="5"/>
      <c r="D41" s="5"/>
      <c r="E41" s="5"/>
      <c r="F41" s="5"/>
      <c r="G41" s="5"/>
      <c r="H41" s="5"/>
      <c r="I41" s="5"/>
      <c r="J41" s="5"/>
      <c r="K41" s="5"/>
      <c r="L41" s="5"/>
      <c r="M41" s="5"/>
      <c r="N41" s="5"/>
      <c r="O41" s="24" t="s">
        <v>278</v>
      </c>
    </row>
    <row r="42" spans="1:15" x14ac:dyDescent="0.25">
      <c r="B42" s="3"/>
      <c r="C42" s="8">
        <v>2013</v>
      </c>
      <c r="D42" s="8">
        <v>2014</v>
      </c>
      <c r="E42" s="8">
        <v>2015</v>
      </c>
      <c r="F42" s="8">
        <v>2016</v>
      </c>
      <c r="G42" s="8">
        <v>2017</v>
      </c>
      <c r="H42" s="8">
        <v>2018</v>
      </c>
      <c r="I42" s="8">
        <v>2019</v>
      </c>
      <c r="J42" s="8">
        <v>2020</v>
      </c>
      <c r="K42" s="8">
        <v>2021</v>
      </c>
      <c r="L42" s="8">
        <v>2022</v>
      </c>
      <c r="M42" s="8" t="s">
        <v>175</v>
      </c>
      <c r="N42" s="8"/>
    </row>
    <row r="43" spans="1:15" s="11" customFormat="1" x14ac:dyDescent="0.25">
      <c r="B43" s="71" t="s">
        <v>171</v>
      </c>
      <c r="C43" s="5">
        <v>0</v>
      </c>
      <c r="D43" s="5">
        <v>0</v>
      </c>
      <c r="E43" s="5">
        <v>0</v>
      </c>
      <c r="F43" s="5">
        <v>54160</v>
      </c>
      <c r="G43" s="5">
        <v>132736</v>
      </c>
      <c r="H43" s="5">
        <v>275000</v>
      </c>
      <c r="I43" s="5">
        <v>550000</v>
      </c>
      <c r="J43" s="5">
        <v>750000</v>
      </c>
      <c r="K43" s="5">
        <v>1014999.9999999999</v>
      </c>
      <c r="L43" s="5">
        <v>1160000</v>
      </c>
      <c r="M43" s="5"/>
      <c r="N43" s="5"/>
    </row>
    <row r="44" spans="1:15" x14ac:dyDescent="0.25">
      <c r="B44" s="71" t="s">
        <v>172</v>
      </c>
      <c r="C44" s="5">
        <v>0</v>
      </c>
      <c r="D44" s="5">
        <v>0</v>
      </c>
      <c r="E44" s="5">
        <v>0</v>
      </c>
      <c r="F44" s="5">
        <v>0</v>
      </c>
      <c r="G44" s="5">
        <v>0</v>
      </c>
      <c r="H44" s="5">
        <v>0</v>
      </c>
      <c r="I44" s="5">
        <v>0</v>
      </c>
      <c r="J44" s="5">
        <v>0</v>
      </c>
      <c r="K44" s="5">
        <v>0</v>
      </c>
      <c r="L44" s="5">
        <v>0</v>
      </c>
      <c r="M44" s="5"/>
      <c r="N44" s="5"/>
    </row>
    <row r="45" spans="1:15" x14ac:dyDescent="0.25">
      <c r="B45" s="23"/>
      <c r="C45" s="27"/>
      <c r="D45" s="27"/>
      <c r="E45" s="27"/>
      <c r="F45" s="27"/>
      <c r="G45" s="27"/>
      <c r="H45" s="27"/>
      <c r="I45" s="27"/>
      <c r="J45" s="27"/>
      <c r="K45" s="27"/>
      <c r="L45" s="27"/>
      <c r="M45" s="27"/>
      <c r="N45" s="27"/>
    </row>
    <row r="46" spans="1:15" ht="186" customHeight="1" x14ac:dyDescent="0.25">
      <c r="B46" s="23"/>
      <c r="C46" s="27"/>
      <c r="D46" s="27"/>
      <c r="E46" s="27"/>
      <c r="F46" s="27"/>
      <c r="G46" s="27"/>
      <c r="H46" s="27"/>
      <c r="I46" s="27"/>
      <c r="J46" s="27"/>
      <c r="K46" s="27"/>
      <c r="L46" s="27"/>
      <c r="M46" s="27"/>
      <c r="N46" s="27"/>
    </row>
    <row r="47" spans="1:15" x14ac:dyDescent="0.25">
      <c r="B47" s="23"/>
      <c r="C47" s="27"/>
      <c r="D47" s="27"/>
      <c r="E47" s="27"/>
      <c r="F47" s="27"/>
      <c r="G47" s="27"/>
      <c r="H47" s="27"/>
      <c r="I47" s="27"/>
      <c r="J47" s="27"/>
      <c r="K47" s="27"/>
      <c r="L47" s="27"/>
      <c r="M47" s="27"/>
      <c r="N47" s="27"/>
    </row>
    <row r="48" spans="1:15" x14ac:dyDescent="0.25">
      <c r="A48" s="24" t="s">
        <v>308</v>
      </c>
      <c r="B48" s="11"/>
      <c r="C48" s="11"/>
      <c r="D48" s="11"/>
      <c r="E48" s="11"/>
      <c r="F48" s="11"/>
      <c r="G48" s="11"/>
      <c r="H48" s="11"/>
      <c r="I48" s="11"/>
      <c r="J48" s="11"/>
      <c r="K48" s="11"/>
      <c r="L48" s="11"/>
      <c r="M48" s="11"/>
      <c r="N48" s="11"/>
      <c r="O48" s="24" t="s">
        <v>195</v>
      </c>
    </row>
    <row r="49" spans="1:15" x14ac:dyDescent="0.25">
      <c r="B49" s="3"/>
      <c r="C49" s="8">
        <v>2013</v>
      </c>
      <c r="D49" s="8">
        <v>2014</v>
      </c>
      <c r="E49" s="8">
        <v>2015</v>
      </c>
      <c r="F49" s="8">
        <v>2016</v>
      </c>
      <c r="G49" s="8">
        <v>2017</v>
      </c>
      <c r="H49" s="8">
        <v>2018</v>
      </c>
      <c r="I49" s="8">
        <v>2019</v>
      </c>
      <c r="J49" s="8">
        <v>2020</v>
      </c>
      <c r="K49" s="8">
        <v>2021</v>
      </c>
      <c r="L49" s="8">
        <v>2022</v>
      </c>
      <c r="M49" s="8" t="s">
        <v>175</v>
      </c>
      <c r="N49" s="8"/>
    </row>
    <row r="50" spans="1:15" x14ac:dyDescent="0.25">
      <c r="B50" s="71" t="s">
        <v>166</v>
      </c>
      <c r="C50" s="88">
        <v>2</v>
      </c>
      <c r="D50" s="88">
        <v>2</v>
      </c>
      <c r="E50" s="88">
        <v>2</v>
      </c>
      <c r="F50" s="88">
        <v>2</v>
      </c>
      <c r="G50" s="88">
        <v>2</v>
      </c>
      <c r="H50" s="88">
        <v>2.2000000000000002</v>
      </c>
      <c r="I50" s="88">
        <v>2.3499999999999996</v>
      </c>
      <c r="J50" s="88">
        <v>2.5</v>
      </c>
      <c r="K50" s="88">
        <v>2.8000000000000003</v>
      </c>
      <c r="L50" s="88">
        <v>2.8000000000000003</v>
      </c>
      <c r="M50" s="5"/>
      <c r="N50" s="5"/>
    </row>
    <row r="51" spans="1:15" ht="186" customHeight="1" x14ac:dyDescent="0.25">
      <c r="B51" s="11"/>
      <c r="C51" s="11"/>
      <c r="D51" s="11"/>
      <c r="E51" s="11"/>
      <c r="F51" s="11"/>
      <c r="G51" s="11"/>
      <c r="H51" s="11"/>
      <c r="I51" s="11"/>
      <c r="J51" s="11"/>
      <c r="K51" s="11"/>
      <c r="L51" s="11"/>
      <c r="M51" s="11"/>
      <c r="N51" s="11"/>
    </row>
    <row r="52" spans="1:15" x14ac:dyDescent="0.25">
      <c r="C52" s="5"/>
      <c r="D52" s="5"/>
      <c r="E52" s="5"/>
      <c r="F52" s="5"/>
      <c r="H52" s="5"/>
      <c r="J52" s="5"/>
    </row>
    <row r="53" spans="1:15" x14ac:dyDescent="0.25">
      <c r="C53" s="5"/>
      <c r="D53" s="5"/>
      <c r="E53" s="5"/>
      <c r="F53" s="5"/>
      <c r="G53" s="5"/>
      <c r="H53" s="5"/>
      <c r="I53" s="5"/>
      <c r="J53" s="5"/>
      <c r="K53" s="5"/>
      <c r="L53" s="5"/>
      <c r="M53" s="5"/>
      <c r="N53" s="5"/>
    </row>
    <row r="54" spans="1:15" x14ac:dyDescent="0.25">
      <c r="A54" s="24" t="s">
        <v>196</v>
      </c>
      <c r="C54" s="5"/>
      <c r="D54" s="5"/>
      <c r="E54" s="5"/>
      <c r="F54" s="5"/>
      <c r="G54" s="5"/>
      <c r="H54" s="5"/>
      <c r="I54" s="5"/>
      <c r="J54" s="5"/>
      <c r="K54" s="5"/>
      <c r="L54" s="5"/>
      <c r="M54" s="5"/>
      <c r="N54" s="5"/>
      <c r="O54" s="24" t="s">
        <v>197</v>
      </c>
    </row>
    <row r="55" spans="1:15" x14ac:dyDescent="0.25">
      <c r="B55" s="3"/>
      <c r="C55" s="8">
        <v>2013</v>
      </c>
      <c r="D55" s="8">
        <v>2014</v>
      </c>
      <c r="E55" s="8">
        <v>2015</v>
      </c>
      <c r="F55" s="8">
        <v>2016</v>
      </c>
      <c r="G55" s="8">
        <v>2017</v>
      </c>
      <c r="H55" s="8">
        <v>2018</v>
      </c>
      <c r="I55" s="8">
        <v>2019</v>
      </c>
      <c r="J55" s="8">
        <v>2020</v>
      </c>
      <c r="K55" s="8">
        <v>2021</v>
      </c>
      <c r="L55" s="8">
        <v>2022</v>
      </c>
      <c r="M55" s="8"/>
      <c r="N55" s="8"/>
    </row>
    <row r="56" spans="1:15" x14ac:dyDescent="0.25">
      <c r="B56" s="11" t="s">
        <v>86</v>
      </c>
      <c r="C56" s="30">
        <v>0</v>
      </c>
      <c r="D56" s="30">
        <v>0</v>
      </c>
      <c r="E56" s="30">
        <v>0</v>
      </c>
      <c r="F56" s="30">
        <v>5416</v>
      </c>
      <c r="G56" s="30">
        <v>16592</v>
      </c>
      <c r="H56" s="30">
        <v>55000</v>
      </c>
      <c r="I56" s="30">
        <v>200000</v>
      </c>
      <c r="J56" s="30">
        <v>375000</v>
      </c>
      <c r="K56" s="30">
        <v>580000</v>
      </c>
      <c r="L56" s="30">
        <v>725000</v>
      </c>
      <c r="M56" s="30"/>
      <c r="N56" s="30"/>
    </row>
    <row r="57" spans="1:15" ht="215.25" customHeight="1" x14ac:dyDescent="0.25">
      <c r="B57" s="11"/>
      <c r="C57" s="13"/>
      <c r="D57" s="13"/>
      <c r="E57" s="13"/>
      <c r="F57" s="13"/>
      <c r="G57" s="11"/>
      <c r="H57" s="13"/>
      <c r="I57" s="11"/>
      <c r="J57" s="13"/>
      <c r="K57" s="11"/>
      <c r="L57" s="11"/>
      <c r="M57" s="11"/>
      <c r="N57" s="11"/>
    </row>
    <row r="58" spans="1:15" x14ac:dyDescent="0.25">
      <c r="B58" s="11"/>
      <c r="C58" s="19"/>
      <c r="D58" s="19"/>
      <c r="E58" s="19"/>
      <c r="F58" s="19"/>
      <c r="G58" s="11"/>
      <c r="H58" s="19"/>
      <c r="I58" s="11"/>
      <c r="J58" s="19"/>
      <c r="K58" s="11"/>
      <c r="L58" s="11"/>
      <c r="M58" s="11"/>
      <c r="N58" s="11"/>
    </row>
    <row r="59" spans="1:15" x14ac:dyDescent="0.25">
      <c r="A59" s="24" t="s">
        <v>279</v>
      </c>
      <c r="B59" s="11"/>
      <c r="C59" s="11"/>
      <c r="D59" s="11"/>
      <c r="E59" s="11"/>
      <c r="F59" s="11"/>
      <c r="G59" s="11"/>
      <c r="H59" s="11"/>
      <c r="I59" s="11"/>
      <c r="J59" s="11"/>
      <c r="K59" s="11"/>
      <c r="L59" s="11"/>
      <c r="M59" s="11"/>
      <c r="O59" s="24" t="s">
        <v>280</v>
      </c>
    </row>
    <row r="60" spans="1:15" x14ac:dyDescent="0.25">
      <c r="B60" s="3"/>
      <c r="C60" s="8">
        <v>2013</v>
      </c>
      <c r="D60" s="8">
        <v>2014</v>
      </c>
      <c r="E60" s="8">
        <v>2015</v>
      </c>
      <c r="F60" s="8">
        <v>2016</v>
      </c>
      <c r="G60" s="8">
        <v>2017</v>
      </c>
      <c r="H60" s="8">
        <v>2018</v>
      </c>
      <c r="I60" s="8">
        <v>2019</v>
      </c>
      <c r="J60" s="8">
        <v>2020</v>
      </c>
      <c r="K60" s="8">
        <v>2021</v>
      </c>
      <c r="L60" s="8">
        <v>2022</v>
      </c>
      <c r="M60" s="8" t="s">
        <v>175</v>
      </c>
      <c r="N60" s="8"/>
    </row>
    <row r="61" spans="1:15" x14ac:dyDescent="0.25">
      <c r="B61" s="71" t="s">
        <v>281</v>
      </c>
      <c r="C61" s="79">
        <v>0</v>
      </c>
      <c r="D61" s="79">
        <v>0</v>
      </c>
      <c r="E61" s="79">
        <v>0</v>
      </c>
      <c r="F61" s="79">
        <v>0</v>
      </c>
      <c r="G61" s="79">
        <v>0</v>
      </c>
      <c r="H61" s="79">
        <v>13200</v>
      </c>
      <c r="I61" s="79">
        <v>30000</v>
      </c>
      <c r="J61" s="79">
        <v>50000.000000000007</v>
      </c>
      <c r="K61" s="79">
        <v>58000.000000000015</v>
      </c>
      <c r="L61" s="79">
        <v>58000.000000000015</v>
      </c>
      <c r="M61" s="61"/>
    </row>
    <row r="62" spans="1:15" s="11" customFormat="1" x14ac:dyDescent="0.25">
      <c r="B62" s="86" t="s">
        <v>282</v>
      </c>
      <c r="C62" s="87">
        <v>0</v>
      </c>
      <c r="D62" s="87">
        <v>0</v>
      </c>
      <c r="E62" s="87">
        <v>0</v>
      </c>
      <c r="F62" s="87">
        <v>0</v>
      </c>
      <c r="G62" s="87">
        <v>0</v>
      </c>
      <c r="H62" s="87">
        <v>0</v>
      </c>
      <c r="I62" s="87">
        <v>0</v>
      </c>
      <c r="J62" s="87">
        <v>0</v>
      </c>
      <c r="K62" s="87">
        <v>0</v>
      </c>
      <c r="L62" s="87">
        <v>0</v>
      </c>
      <c r="M62" s="61"/>
    </row>
    <row r="63" spans="1:15" s="11" customFormat="1" x14ac:dyDescent="0.25">
      <c r="B63" s="24" t="s">
        <v>36</v>
      </c>
      <c r="C63" s="85">
        <v>0</v>
      </c>
      <c r="D63" s="85">
        <v>0</v>
      </c>
      <c r="E63" s="85">
        <v>0</v>
      </c>
      <c r="F63" s="85">
        <v>0</v>
      </c>
      <c r="G63" s="85">
        <v>0</v>
      </c>
      <c r="H63" s="85">
        <v>13200</v>
      </c>
      <c r="I63" s="85">
        <v>30000</v>
      </c>
      <c r="J63" s="85">
        <v>50000.000000000007</v>
      </c>
      <c r="K63" s="85">
        <v>58000.000000000015</v>
      </c>
      <c r="L63" s="85">
        <v>58000.000000000015</v>
      </c>
      <c r="M63" s="61"/>
    </row>
    <row r="64" spans="1:15" ht="144.75" customHeight="1" x14ac:dyDescent="0.25">
      <c r="B64" s="28"/>
      <c r="C64" s="11"/>
      <c r="D64" s="28"/>
      <c r="E64" s="11"/>
      <c r="F64" s="11"/>
      <c r="G64" s="11"/>
      <c r="H64" s="11"/>
      <c r="I64" s="11"/>
      <c r="J64" s="11"/>
      <c r="K64" s="11"/>
      <c r="L64" s="11"/>
      <c r="M64" s="11"/>
    </row>
    <row r="67" spans="1:15" x14ac:dyDescent="0.25">
      <c r="A67" s="24" t="s">
        <v>284</v>
      </c>
      <c r="B67" s="11"/>
      <c r="C67" s="11"/>
      <c r="D67" s="11"/>
      <c r="E67" s="11"/>
      <c r="F67" s="11"/>
      <c r="G67" s="11"/>
      <c r="H67" s="11"/>
      <c r="I67" s="11"/>
      <c r="J67" s="11"/>
      <c r="K67" s="11"/>
      <c r="L67" s="11"/>
      <c r="M67" s="11"/>
      <c r="O67" s="24" t="s">
        <v>285</v>
      </c>
    </row>
    <row r="68" spans="1:15" x14ac:dyDescent="0.25">
      <c r="B68" s="3"/>
      <c r="C68" s="8">
        <v>2013</v>
      </c>
      <c r="D68" s="8">
        <v>2014</v>
      </c>
      <c r="E68" s="8">
        <v>2015</v>
      </c>
      <c r="F68" s="8">
        <v>2016</v>
      </c>
      <c r="G68" s="8">
        <v>2017</v>
      </c>
      <c r="H68" s="8">
        <v>2018</v>
      </c>
      <c r="I68" s="8">
        <v>2019</v>
      </c>
      <c r="J68" s="8">
        <v>2020</v>
      </c>
      <c r="K68" s="8">
        <v>2021</v>
      </c>
      <c r="L68" s="8">
        <v>2022</v>
      </c>
      <c r="M68" s="8" t="s">
        <v>175</v>
      </c>
      <c r="N68" s="8"/>
    </row>
    <row r="69" spans="1:15" x14ac:dyDescent="0.25">
      <c r="B69" s="71" t="s">
        <v>283</v>
      </c>
      <c r="C69" s="79"/>
      <c r="D69" s="79"/>
      <c r="E69" s="79"/>
      <c r="F69" s="79"/>
      <c r="G69" s="79">
        <v>0</v>
      </c>
      <c r="H69" s="79">
        <v>0</v>
      </c>
      <c r="I69" s="79">
        <v>300</v>
      </c>
      <c r="J69" s="79">
        <v>3034.3368000000005</v>
      </c>
      <c r="K69" s="79">
        <v>20300</v>
      </c>
      <c r="L69" s="79">
        <v>24650.000000000004</v>
      </c>
    </row>
    <row r="70" spans="1:15" ht="182.25" customHeight="1" x14ac:dyDescent="0.25">
      <c r="B70" s="11"/>
      <c r="C70" s="11"/>
      <c r="D70" s="11"/>
      <c r="E70" s="11"/>
      <c r="F70" s="11"/>
      <c r="G70" s="11"/>
      <c r="H70" s="11"/>
      <c r="I70" s="11"/>
      <c r="J70" s="11"/>
      <c r="K70" s="11"/>
      <c r="L70" s="11"/>
      <c r="M70" s="11"/>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U74"/>
  <sheetViews>
    <sheetView zoomScale="90" zoomScaleNormal="90" workbookViewId="0">
      <selection activeCell="H3" sqref="H3"/>
    </sheetView>
  </sheetViews>
  <sheetFormatPr defaultColWidth="9.140625" defaultRowHeight="15" x14ac:dyDescent="0.25"/>
  <cols>
    <col min="1" max="1" width="9.140625" style="2"/>
    <col min="2" max="2" width="25.42578125" style="2" customWidth="1"/>
    <col min="3" max="10" width="12" style="2" customWidth="1"/>
    <col min="11" max="14" width="10.7109375" style="2" customWidth="1"/>
    <col min="15" max="15" width="10.42578125" style="2" customWidth="1"/>
    <col min="16" max="16" width="10.7109375" style="2" customWidth="1"/>
    <col min="17" max="18" width="10.42578125" style="2" customWidth="1"/>
    <col min="19" max="16384" width="9.140625" style="2"/>
  </cols>
  <sheetData>
    <row r="2" spans="1:21" x14ac:dyDescent="0.25">
      <c r="B2" s="2" t="s">
        <v>90</v>
      </c>
      <c r="F2" t="s">
        <v>119</v>
      </c>
      <c r="G2" t="str">
        <f>'Cover page'!G13</f>
        <v>Ericsson</v>
      </c>
      <c r="H2" s="39" t="s">
        <v>147</v>
      </c>
    </row>
    <row r="4" spans="1:21" x14ac:dyDescent="0.25">
      <c r="B4" s="10">
        <f>'Cover page'!C13</f>
        <v>43039</v>
      </c>
    </row>
    <row r="5" spans="1:21" x14ac:dyDescent="0.25">
      <c r="B5" s="82" t="s">
        <v>167</v>
      </c>
    </row>
    <row r="6" spans="1:21" x14ac:dyDescent="0.25">
      <c r="B6" s="82"/>
    </row>
    <row r="7" spans="1:21" x14ac:dyDescent="0.25">
      <c r="C7" s="5"/>
      <c r="D7" s="5"/>
      <c r="E7" s="5"/>
      <c r="F7" s="5"/>
      <c r="G7" s="80"/>
      <c r="H7" s="80"/>
      <c r="I7" s="27"/>
      <c r="J7" s="27"/>
      <c r="K7" s="27"/>
      <c r="L7" s="27"/>
      <c r="M7" s="27"/>
      <c r="N7" s="27"/>
      <c r="O7" s="27"/>
      <c r="P7" s="27"/>
      <c r="Q7" s="27"/>
      <c r="R7" s="27"/>
      <c r="S7" s="27"/>
      <c r="T7" s="27"/>
      <c r="U7" s="27"/>
    </row>
    <row r="8" spans="1:21" x14ac:dyDescent="0.25">
      <c r="A8" s="24" t="s">
        <v>198</v>
      </c>
      <c r="E8" s="59"/>
      <c r="O8" s="24" t="s">
        <v>199</v>
      </c>
    </row>
    <row r="9" spans="1:21" x14ac:dyDescent="0.25">
      <c r="B9" s="3"/>
      <c r="C9" s="8">
        <v>2013</v>
      </c>
      <c r="D9" s="8">
        <v>2014</v>
      </c>
      <c r="E9" s="8">
        <v>2015</v>
      </c>
      <c r="F9" s="8">
        <v>2016</v>
      </c>
      <c r="G9" s="8">
        <v>2017</v>
      </c>
      <c r="H9" s="8">
        <v>2018</v>
      </c>
      <c r="I9" s="8">
        <v>2019</v>
      </c>
      <c r="J9" s="8">
        <v>2020</v>
      </c>
      <c r="K9" s="8">
        <v>2021</v>
      </c>
      <c r="L9" s="8">
        <v>2022</v>
      </c>
      <c r="M9" s="8" t="s">
        <v>175</v>
      </c>
      <c r="N9" s="8"/>
    </row>
    <row r="10" spans="1:21" x14ac:dyDescent="0.25">
      <c r="B10" s="71" t="s">
        <v>58</v>
      </c>
      <c r="C10" s="5">
        <v>3000</v>
      </c>
      <c r="D10" s="5">
        <v>5000</v>
      </c>
      <c r="E10" s="5">
        <v>5000</v>
      </c>
      <c r="F10" s="5">
        <v>5000</v>
      </c>
      <c r="G10" s="5">
        <v>0</v>
      </c>
      <c r="H10" s="5">
        <v>0</v>
      </c>
      <c r="I10" s="5">
        <v>0</v>
      </c>
      <c r="J10" s="5">
        <v>0</v>
      </c>
      <c r="K10" s="5">
        <v>0</v>
      </c>
      <c r="L10" s="5">
        <v>0</v>
      </c>
      <c r="M10" s="61">
        <v>-1</v>
      </c>
      <c r="N10" s="61"/>
    </row>
    <row r="11" spans="1:21" x14ac:dyDescent="0.25">
      <c r="B11" s="71" t="s">
        <v>159</v>
      </c>
      <c r="C11" s="5">
        <v>14850</v>
      </c>
      <c r="D11" s="5">
        <v>23500</v>
      </c>
      <c r="E11" s="81">
        <v>83000</v>
      </c>
      <c r="F11" s="5">
        <v>83000</v>
      </c>
      <c r="G11" s="5">
        <v>82000</v>
      </c>
      <c r="H11" s="5">
        <v>61000</v>
      </c>
      <c r="I11" s="5">
        <v>30000</v>
      </c>
      <c r="J11" s="5">
        <v>30000</v>
      </c>
      <c r="K11" s="5">
        <v>30000</v>
      </c>
      <c r="L11" s="5">
        <v>30000</v>
      </c>
      <c r="M11" s="61">
        <v>-0.15600373044606486</v>
      </c>
      <c r="N11" s="61"/>
    </row>
    <row r="12" spans="1:21" x14ac:dyDescent="0.25">
      <c r="B12" s="71" t="s">
        <v>1</v>
      </c>
      <c r="C12" s="5">
        <v>0</v>
      </c>
      <c r="D12" s="5">
        <v>2600</v>
      </c>
      <c r="E12" s="5">
        <v>6000</v>
      </c>
      <c r="F12" s="5">
        <v>18000</v>
      </c>
      <c r="G12" s="5">
        <v>27000</v>
      </c>
      <c r="H12" s="5">
        <v>28400</v>
      </c>
      <c r="I12" s="5">
        <v>29700</v>
      </c>
      <c r="J12" s="5">
        <v>36400</v>
      </c>
      <c r="K12" s="5">
        <v>68400</v>
      </c>
      <c r="L12" s="5">
        <v>135400</v>
      </c>
      <c r="M12" s="61">
        <v>0.39977326102900146</v>
      </c>
      <c r="N12" s="61"/>
    </row>
    <row r="13" spans="1:21" x14ac:dyDescent="0.25">
      <c r="B13" s="71" t="s">
        <v>0</v>
      </c>
      <c r="C13" s="5">
        <v>0</v>
      </c>
      <c r="D13" s="5">
        <v>0</v>
      </c>
      <c r="E13" s="5">
        <v>0</v>
      </c>
      <c r="F13" s="5">
        <v>0</v>
      </c>
      <c r="G13" s="5">
        <v>0</v>
      </c>
      <c r="H13" s="5">
        <v>0</v>
      </c>
      <c r="I13" s="5">
        <v>0</v>
      </c>
      <c r="J13" s="5">
        <v>0</v>
      </c>
      <c r="K13" s="5">
        <v>0</v>
      </c>
      <c r="L13" s="5">
        <v>0</v>
      </c>
      <c r="M13" s="61"/>
      <c r="N13" s="61"/>
    </row>
    <row r="14" spans="1:21" x14ac:dyDescent="0.25">
      <c r="B14" s="71" t="s">
        <v>59</v>
      </c>
      <c r="C14" s="5">
        <v>33000</v>
      </c>
      <c r="D14" s="5">
        <v>59100</v>
      </c>
      <c r="E14" s="5">
        <v>81500</v>
      </c>
      <c r="F14" s="5">
        <v>105950</v>
      </c>
      <c r="G14" s="5">
        <v>127140</v>
      </c>
      <c r="H14" s="5">
        <v>152568</v>
      </c>
      <c r="I14" s="5">
        <v>183081.60000000001</v>
      </c>
      <c r="J14" s="5">
        <v>219697.92000000001</v>
      </c>
      <c r="K14" s="5">
        <v>263637.50400000002</v>
      </c>
      <c r="L14" s="5">
        <v>316365.0048</v>
      </c>
      <c r="M14" s="61">
        <v>0.19999999999999996</v>
      </c>
      <c r="N14" s="61"/>
    </row>
    <row r="15" spans="1:21" x14ac:dyDescent="0.25">
      <c r="B15" s="71" t="s">
        <v>176</v>
      </c>
      <c r="C15" s="5">
        <v>0</v>
      </c>
      <c r="D15" s="5">
        <v>0</v>
      </c>
      <c r="E15" s="5">
        <v>0</v>
      </c>
      <c r="F15" s="5">
        <v>0</v>
      </c>
      <c r="G15" s="5">
        <v>0</v>
      </c>
      <c r="H15" s="5">
        <v>0</v>
      </c>
      <c r="I15" s="5">
        <v>0</v>
      </c>
      <c r="J15" s="5">
        <v>0</v>
      </c>
      <c r="K15" s="5">
        <v>0</v>
      </c>
      <c r="L15" s="5">
        <v>20000</v>
      </c>
      <c r="M15" s="61"/>
      <c r="N15" s="61"/>
    </row>
    <row r="16" spans="1:21" x14ac:dyDescent="0.25">
      <c r="B16" s="24" t="s">
        <v>36</v>
      </c>
      <c r="C16" s="27">
        <v>50850</v>
      </c>
      <c r="D16" s="27">
        <v>90200</v>
      </c>
      <c r="E16" s="27">
        <v>175500</v>
      </c>
      <c r="F16" s="27">
        <v>211950</v>
      </c>
      <c r="G16" s="27">
        <v>236140</v>
      </c>
      <c r="H16" s="27">
        <v>241968</v>
      </c>
      <c r="I16" s="27">
        <v>242781.6</v>
      </c>
      <c r="J16" s="27">
        <v>286097.92000000004</v>
      </c>
      <c r="K16" s="27">
        <v>362037.50400000002</v>
      </c>
      <c r="L16" s="27">
        <v>501765.0048</v>
      </c>
      <c r="M16" s="61">
        <v>0.15445716797654718</v>
      </c>
      <c r="N16" s="61"/>
    </row>
    <row r="17" spans="1:17" ht="101.25" customHeight="1" x14ac:dyDescent="0.25">
      <c r="B17" s="71"/>
      <c r="C17" s="5"/>
      <c r="D17" s="9"/>
      <c r="E17" s="9"/>
      <c r="F17" s="9"/>
      <c r="G17" s="9"/>
      <c r="H17" s="9"/>
      <c r="I17" s="9"/>
      <c r="J17" s="9"/>
      <c r="K17" s="9"/>
      <c r="L17" s="9"/>
      <c r="M17" s="5"/>
      <c r="N17" s="5"/>
    </row>
    <row r="18" spans="1:17" x14ac:dyDescent="0.25">
      <c r="B18" s="24"/>
      <c r="C18" s="27"/>
      <c r="D18" s="27"/>
      <c r="E18" s="27"/>
      <c r="F18" s="27"/>
      <c r="G18" s="27"/>
      <c r="H18" s="27"/>
      <c r="I18" s="27"/>
      <c r="J18" s="27"/>
      <c r="K18" s="27"/>
      <c r="L18" s="27"/>
      <c r="M18" s="27"/>
      <c r="N18" s="27"/>
    </row>
    <row r="19" spans="1:17" x14ac:dyDescent="0.25">
      <c r="A19" s="24" t="s">
        <v>260</v>
      </c>
      <c r="E19" s="59"/>
      <c r="O19" s="24" t="s">
        <v>315</v>
      </c>
    </row>
    <row r="20" spans="1:17" x14ac:dyDescent="0.25">
      <c r="B20" s="3"/>
      <c r="C20" s="8">
        <v>2013</v>
      </c>
      <c r="D20" s="8">
        <v>2014</v>
      </c>
      <c r="E20" s="8">
        <v>2015</v>
      </c>
      <c r="F20" s="8">
        <v>2016</v>
      </c>
      <c r="G20" s="8">
        <v>2017</v>
      </c>
      <c r="H20" s="8">
        <v>2018</v>
      </c>
      <c r="I20" s="8">
        <v>2019</v>
      </c>
      <c r="J20" s="8">
        <v>2020</v>
      </c>
      <c r="K20" s="8">
        <v>2021</v>
      </c>
      <c r="L20" s="8">
        <v>2022</v>
      </c>
      <c r="M20" s="8" t="s">
        <v>175</v>
      </c>
      <c r="N20" s="8"/>
    </row>
    <row r="21" spans="1:17" x14ac:dyDescent="0.25">
      <c r="B21" s="71" t="s">
        <v>161</v>
      </c>
      <c r="C21" s="5">
        <v>0</v>
      </c>
      <c r="D21" s="5">
        <v>0</v>
      </c>
      <c r="E21" s="5">
        <v>0</v>
      </c>
      <c r="F21" s="5">
        <v>0</v>
      </c>
      <c r="G21" s="5">
        <v>0</v>
      </c>
      <c r="H21" s="5">
        <v>0</v>
      </c>
      <c r="I21" s="5">
        <v>0</v>
      </c>
      <c r="J21" s="5">
        <v>0</v>
      </c>
      <c r="K21" s="5">
        <v>0</v>
      </c>
      <c r="L21" s="5">
        <v>0</v>
      </c>
      <c r="M21" s="61"/>
      <c r="N21" s="61"/>
    </row>
    <row r="22" spans="1:17" x14ac:dyDescent="0.25">
      <c r="B22" s="71" t="s">
        <v>127</v>
      </c>
      <c r="C22" s="5">
        <v>0</v>
      </c>
      <c r="D22" s="5">
        <v>0</v>
      </c>
      <c r="E22" s="5">
        <v>5265</v>
      </c>
      <c r="F22" s="5">
        <v>10597.5</v>
      </c>
      <c r="G22" s="5">
        <v>23614</v>
      </c>
      <c r="H22" s="5">
        <v>36295.199999999997</v>
      </c>
      <c r="I22" s="5">
        <v>48556.320000000007</v>
      </c>
      <c r="J22" s="5">
        <v>71524.48000000001</v>
      </c>
      <c r="K22" s="5">
        <v>108611.2512</v>
      </c>
      <c r="L22" s="5">
        <v>200706.00192000001</v>
      </c>
      <c r="M22" s="61">
        <v>0.63264898413126724</v>
      </c>
      <c r="N22" s="61"/>
    </row>
    <row r="23" spans="1:17" x14ac:dyDescent="0.25">
      <c r="B23" s="71" t="s">
        <v>162</v>
      </c>
      <c r="C23" s="5">
        <v>50850</v>
      </c>
      <c r="D23" s="5">
        <v>90200</v>
      </c>
      <c r="E23" s="5">
        <v>170235</v>
      </c>
      <c r="F23" s="5">
        <v>201352.5</v>
      </c>
      <c r="G23" s="5">
        <v>212526</v>
      </c>
      <c r="H23" s="5">
        <v>205672.8</v>
      </c>
      <c r="I23" s="5">
        <v>194225.28000000003</v>
      </c>
      <c r="J23" s="5">
        <v>214573.44000000003</v>
      </c>
      <c r="K23" s="5">
        <v>253426.25279999999</v>
      </c>
      <c r="L23" s="5">
        <v>301059.00287999999</v>
      </c>
      <c r="M23" s="61">
        <v>6.9339884261918838E-2</v>
      </c>
      <c r="N23" s="61"/>
    </row>
    <row r="24" spans="1:17" x14ac:dyDescent="0.25">
      <c r="B24" s="24" t="s">
        <v>36</v>
      </c>
      <c r="C24" s="27">
        <v>50850</v>
      </c>
      <c r="D24" s="27">
        <v>90200</v>
      </c>
      <c r="E24" s="27">
        <v>175500</v>
      </c>
      <c r="F24" s="27">
        <v>211950</v>
      </c>
      <c r="G24" s="27">
        <v>236140</v>
      </c>
      <c r="H24" s="27">
        <v>241968</v>
      </c>
      <c r="I24" s="27">
        <v>242781.60000000003</v>
      </c>
      <c r="J24" s="27">
        <v>286097.92000000004</v>
      </c>
      <c r="K24" s="27">
        <v>362037.50399999996</v>
      </c>
      <c r="L24" s="27">
        <v>501765.0048</v>
      </c>
      <c r="M24" s="61">
        <v>0.15445716797654718</v>
      </c>
      <c r="N24" s="61"/>
    </row>
    <row r="25" spans="1:17" ht="144" customHeight="1" x14ac:dyDescent="0.25">
      <c r="B25" s="24"/>
      <c r="C25" s="27"/>
      <c r="D25" s="27"/>
      <c r="E25" s="27"/>
      <c r="F25" s="27"/>
      <c r="G25" s="27"/>
      <c r="H25" s="27"/>
      <c r="I25" s="27"/>
      <c r="J25" s="27"/>
      <c r="K25" s="27"/>
      <c r="L25" s="27"/>
      <c r="M25" s="61"/>
      <c r="N25" s="61"/>
    </row>
    <row r="26" spans="1:17" x14ac:dyDescent="0.25">
      <c r="B26" s="71"/>
      <c r="C26" s="5"/>
      <c r="D26" s="5"/>
      <c r="E26" s="5"/>
      <c r="F26" s="89"/>
      <c r="G26" s="5"/>
      <c r="H26" s="5"/>
      <c r="I26" s="5"/>
      <c r="J26" s="5"/>
      <c r="K26" s="5"/>
      <c r="L26" s="5"/>
      <c r="M26" s="5"/>
      <c r="N26" s="5"/>
    </row>
    <row r="27" spans="1:17" x14ac:dyDescent="0.25">
      <c r="C27" s="27"/>
      <c r="D27" s="27"/>
      <c r="E27" s="27"/>
      <c r="F27" s="27"/>
      <c r="G27" s="27"/>
      <c r="H27" s="27"/>
      <c r="I27" s="27"/>
      <c r="J27" s="27"/>
      <c r="K27" s="27"/>
      <c r="L27" s="27"/>
      <c r="M27" s="27"/>
      <c r="N27" s="27"/>
      <c r="O27" s="27"/>
      <c r="P27" s="27"/>
      <c r="Q27" s="27"/>
    </row>
    <row r="28" spans="1:17" x14ac:dyDescent="0.25">
      <c r="A28" s="24" t="s">
        <v>200</v>
      </c>
      <c r="E28" s="59"/>
      <c r="O28" s="24" t="s">
        <v>201</v>
      </c>
    </row>
    <row r="29" spans="1:17" x14ac:dyDescent="0.25">
      <c r="B29" s="3"/>
      <c r="C29" s="8">
        <v>2013</v>
      </c>
      <c r="D29" s="8">
        <v>2014</v>
      </c>
      <c r="E29" s="8">
        <v>2015</v>
      </c>
      <c r="F29" s="8">
        <v>2016</v>
      </c>
      <c r="G29" s="8">
        <v>2017</v>
      </c>
      <c r="H29" s="8">
        <v>2018</v>
      </c>
      <c r="I29" s="8">
        <v>2019</v>
      </c>
      <c r="J29" s="8">
        <v>2020</v>
      </c>
      <c r="K29" s="8">
        <v>2021</v>
      </c>
      <c r="L29" s="8">
        <v>2022</v>
      </c>
      <c r="M29" s="8" t="s">
        <v>175</v>
      </c>
      <c r="N29" s="8"/>
    </row>
    <row r="30" spans="1:17" x14ac:dyDescent="0.25">
      <c r="B30" s="2" t="s">
        <v>42</v>
      </c>
      <c r="C30" s="5">
        <v>7400</v>
      </c>
      <c r="D30" s="5">
        <v>29540</v>
      </c>
      <c r="E30" s="5">
        <v>60700</v>
      </c>
      <c r="F30" s="5">
        <v>120811.49999999999</v>
      </c>
      <c r="G30" s="5">
        <v>139322.6</v>
      </c>
      <c r="H30" s="5">
        <v>142761.12</v>
      </c>
      <c r="I30" s="5">
        <v>143241.144</v>
      </c>
      <c r="J30" s="5">
        <v>168797.77280000001</v>
      </c>
      <c r="K30" s="5">
        <v>213602.12735999998</v>
      </c>
      <c r="L30" s="5">
        <v>301059.00287999999</v>
      </c>
      <c r="M30" s="61">
        <v>0.16436879283212957</v>
      </c>
      <c r="N30" s="61"/>
    </row>
    <row r="31" spans="1:17" x14ac:dyDescent="0.25">
      <c r="B31" s="2" t="s">
        <v>43</v>
      </c>
      <c r="C31" s="5">
        <v>0</v>
      </c>
      <c r="D31" s="5">
        <v>7610</v>
      </c>
      <c r="E31" s="5">
        <v>7600</v>
      </c>
      <c r="F31" s="5">
        <v>6358.5</v>
      </c>
      <c r="G31" s="5">
        <v>7084.2</v>
      </c>
      <c r="H31" s="5">
        <v>7259.04</v>
      </c>
      <c r="I31" s="5">
        <v>7283.4480000000003</v>
      </c>
      <c r="J31" s="5">
        <v>8582.9376000000011</v>
      </c>
      <c r="K31" s="5">
        <v>10861.125120000001</v>
      </c>
      <c r="L31" s="5">
        <v>12544.125120000001</v>
      </c>
      <c r="M31" s="61">
        <v>0.11990439821624088</v>
      </c>
      <c r="N31" s="61"/>
    </row>
    <row r="32" spans="1:17" x14ac:dyDescent="0.25">
      <c r="B32" s="2" t="s">
        <v>44</v>
      </c>
      <c r="C32" s="5">
        <v>8800</v>
      </c>
      <c r="D32" s="5">
        <v>21980</v>
      </c>
      <c r="E32" s="5">
        <v>58000</v>
      </c>
      <c r="F32" s="5">
        <v>50868</v>
      </c>
      <c r="G32" s="5">
        <v>49589.4</v>
      </c>
      <c r="H32" s="5">
        <v>48393.600000000006</v>
      </c>
      <c r="I32" s="5">
        <v>48556.320000000007</v>
      </c>
      <c r="J32" s="5">
        <v>54358.604800000008</v>
      </c>
      <c r="K32" s="5">
        <v>72407.500800000009</v>
      </c>
      <c r="L32" s="5">
        <v>100353.00096</v>
      </c>
      <c r="M32" s="61">
        <v>0.11990439821624088</v>
      </c>
      <c r="N32" s="61"/>
    </row>
    <row r="33" spans="1:18" x14ac:dyDescent="0.25">
      <c r="B33" s="2" t="s">
        <v>19</v>
      </c>
      <c r="C33" s="5">
        <v>0</v>
      </c>
      <c r="D33" s="5">
        <v>1365</v>
      </c>
      <c r="E33" s="5">
        <v>2300</v>
      </c>
      <c r="F33" s="5">
        <v>2119.5</v>
      </c>
      <c r="G33" s="5">
        <v>2361.4</v>
      </c>
      <c r="H33" s="5">
        <v>2419.6799999999998</v>
      </c>
      <c r="I33" s="5">
        <v>2427.8160000000003</v>
      </c>
      <c r="J33" s="5">
        <v>2860.9792000000007</v>
      </c>
      <c r="K33" s="5">
        <v>3620.3750400000004</v>
      </c>
      <c r="L33" s="5">
        <v>5017.6500480000004</v>
      </c>
      <c r="M33" s="61">
        <v>0.15445716797654718</v>
      </c>
      <c r="N33" s="61"/>
    </row>
    <row r="34" spans="1:18" x14ac:dyDescent="0.25">
      <c r="B34" s="2" t="s">
        <v>45</v>
      </c>
      <c r="C34" s="5">
        <v>34250</v>
      </c>
      <c r="D34" s="5">
        <v>17530</v>
      </c>
      <c r="E34" s="5">
        <v>21550</v>
      </c>
      <c r="F34" s="5">
        <v>16956</v>
      </c>
      <c r="G34" s="5">
        <v>18891.2</v>
      </c>
      <c r="H34" s="5">
        <v>21777.119999999999</v>
      </c>
      <c r="I34" s="5">
        <v>21850.344000000001</v>
      </c>
      <c r="J34" s="5">
        <v>25748.812800000003</v>
      </c>
      <c r="K34" s="5">
        <v>28963.000320000003</v>
      </c>
      <c r="L34" s="5">
        <v>40141.200384000003</v>
      </c>
      <c r="M34" s="61">
        <v>0.15445716797654718</v>
      </c>
      <c r="N34" s="61"/>
    </row>
    <row r="35" spans="1:18" x14ac:dyDescent="0.25">
      <c r="B35" s="2" t="s">
        <v>46</v>
      </c>
      <c r="C35" s="5">
        <v>400</v>
      </c>
      <c r="D35" s="5">
        <v>12175</v>
      </c>
      <c r="E35" s="5">
        <v>25350</v>
      </c>
      <c r="F35" s="5">
        <v>14836.500000000002</v>
      </c>
      <c r="G35" s="5">
        <v>18891.2</v>
      </c>
      <c r="H35" s="5">
        <v>19357.439999999999</v>
      </c>
      <c r="I35" s="5">
        <v>19422.528000000002</v>
      </c>
      <c r="J35" s="5">
        <v>25748.812800000003</v>
      </c>
      <c r="K35" s="5">
        <v>32583.375360000002</v>
      </c>
      <c r="L35" s="5">
        <v>42650.025408000001</v>
      </c>
      <c r="M35" s="61">
        <v>0.19242563923534117</v>
      </c>
      <c r="N35" s="61"/>
    </row>
    <row r="36" spans="1:18" x14ac:dyDescent="0.25">
      <c r="B36" s="24" t="s">
        <v>36</v>
      </c>
      <c r="C36" s="27">
        <v>50850</v>
      </c>
      <c r="D36" s="27">
        <v>90200</v>
      </c>
      <c r="E36" s="27">
        <v>175500</v>
      </c>
      <c r="F36" s="27">
        <v>211950</v>
      </c>
      <c r="G36" s="27">
        <v>236140.00000000003</v>
      </c>
      <c r="H36" s="27">
        <v>241968</v>
      </c>
      <c r="I36" s="27">
        <v>242781.6</v>
      </c>
      <c r="J36" s="27">
        <v>286097.92000000004</v>
      </c>
      <c r="K36" s="27">
        <v>362037.50400000002</v>
      </c>
      <c r="L36" s="27">
        <v>501765.0048</v>
      </c>
      <c r="M36" s="61">
        <v>0.15445716797654718</v>
      </c>
      <c r="N36" s="61"/>
    </row>
    <row r="37" spans="1:18" ht="116.25" customHeight="1" x14ac:dyDescent="0.25">
      <c r="B37" s="24"/>
      <c r="C37" s="27"/>
      <c r="D37" s="27"/>
      <c r="E37" s="27"/>
      <c r="F37" s="27"/>
      <c r="G37" s="27"/>
      <c r="H37" s="27"/>
      <c r="I37" s="27"/>
      <c r="J37" s="27"/>
      <c r="K37" s="27"/>
      <c r="L37" s="27"/>
      <c r="M37" s="5"/>
      <c r="N37" s="5"/>
    </row>
    <row r="38" spans="1:18" x14ac:dyDescent="0.25">
      <c r="C38" s="31"/>
      <c r="D38" s="31"/>
      <c r="E38" s="31"/>
      <c r="F38" s="31"/>
      <c r="G38" s="31"/>
      <c r="H38" s="31"/>
      <c r="I38" s="31"/>
      <c r="J38" s="31"/>
      <c r="K38" s="31"/>
      <c r="L38" s="31"/>
    </row>
    <row r="39" spans="1:18" x14ac:dyDescent="0.25">
      <c r="C39" s="9"/>
      <c r="D39" s="9"/>
      <c r="E39" s="9"/>
      <c r="F39" s="9"/>
      <c r="G39" s="9"/>
      <c r="H39" s="9"/>
      <c r="I39" s="9"/>
      <c r="J39" s="9"/>
      <c r="K39" s="9"/>
      <c r="L39" s="9"/>
      <c r="M39" s="9"/>
      <c r="N39" s="9"/>
    </row>
    <row r="40" spans="1:18" x14ac:dyDescent="0.25">
      <c r="A40" s="24" t="s">
        <v>273</v>
      </c>
      <c r="C40" s="5"/>
      <c r="D40" s="5"/>
      <c r="E40" s="5"/>
      <c r="F40" s="5"/>
      <c r="G40" s="5"/>
      <c r="H40" s="5"/>
      <c r="I40" s="5"/>
      <c r="J40" s="5"/>
      <c r="K40" s="5"/>
      <c r="L40" s="5"/>
      <c r="M40" s="5"/>
      <c r="N40" s="5"/>
      <c r="O40" s="24" t="s">
        <v>277</v>
      </c>
    </row>
    <row r="41" spans="1:18" x14ac:dyDescent="0.25">
      <c r="B41" s="3"/>
      <c r="C41" s="8">
        <v>2013</v>
      </c>
      <c r="D41" s="8">
        <v>2014</v>
      </c>
      <c r="E41" s="8">
        <v>2015</v>
      </c>
      <c r="F41" s="8">
        <v>2016</v>
      </c>
      <c r="G41" s="8">
        <v>2017</v>
      </c>
      <c r="H41" s="8">
        <v>2018</v>
      </c>
      <c r="I41" s="8">
        <v>2019</v>
      </c>
      <c r="J41" s="8">
        <v>2020</v>
      </c>
      <c r="K41" s="8">
        <v>2021</v>
      </c>
      <c r="L41" s="8">
        <v>2022</v>
      </c>
      <c r="M41" s="8" t="s">
        <v>175</v>
      </c>
      <c r="N41" s="8"/>
    </row>
    <row r="42" spans="1:18" s="11" customFormat="1" x14ac:dyDescent="0.25">
      <c r="B42" s="71" t="s">
        <v>160</v>
      </c>
      <c r="C42" s="5">
        <v>0</v>
      </c>
      <c r="D42" s="5">
        <v>0</v>
      </c>
      <c r="E42" s="5">
        <v>0</v>
      </c>
      <c r="F42" s="5">
        <v>10597.5</v>
      </c>
      <c r="G42" s="5">
        <v>47228</v>
      </c>
      <c r="H42" s="5">
        <v>72590.399999999994</v>
      </c>
      <c r="I42" s="5">
        <v>72834.48000000001</v>
      </c>
      <c r="J42" s="5">
        <v>85829.376000000004</v>
      </c>
      <c r="K42" s="5">
        <v>108611.25119999998</v>
      </c>
      <c r="L42" s="5">
        <v>150529.50143999999</v>
      </c>
      <c r="M42" s="5"/>
      <c r="N42" s="5"/>
    </row>
    <row r="43" spans="1:18" x14ac:dyDescent="0.25">
      <c r="B43" s="71" t="s">
        <v>265</v>
      </c>
      <c r="C43" s="5">
        <v>50850</v>
      </c>
      <c r="D43" s="5">
        <v>90200</v>
      </c>
      <c r="E43" s="5">
        <v>175500</v>
      </c>
      <c r="F43" s="5">
        <v>201352.5</v>
      </c>
      <c r="G43" s="5">
        <v>188912</v>
      </c>
      <c r="H43" s="5">
        <v>169377.59999999998</v>
      </c>
      <c r="I43" s="5">
        <v>169947.12000000002</v>
      </c>
      <c r="J43" s="5">
        <v>200268.54400000002</v>
      </c>
      <c r="K43" s="5">
        <v>253426.25279999996</v>
      </c>
      <c r="L43" s="5">
        <v>351235.50335999997</v>
      </c>
      <c r="M43" s="5"/>
      <c r="N43" s="5"/>
    </row>
    <row r="44" spans="1:18" x14ac:dyDescent="0.25">
      <c r="B44" s="23" t="s">
        <v>36</v>
      </c>
      <c r="C44" s="27">
        <v>50850</v>
      </c>
      <c r="D44" s="27">
        <v>90200</v>
      </c>
      <c r="E44" s="27">
        <v>175500</v>
      </c>
      <c r="F44" s="27">
        <v>211950</v>
      </c>
      <c r="G44" s="27">
        <v>236140</v>
      </c>
      <c r="H44" s="27">
        <v>241967.99999999997</v>
      </c>
      <c r="I44" s="27">
        <v>242781.60000000003</v>
      </c>
      <c r="J44" s="27">
        <v>286097.92000000004</v>
      </c>
      <c r="K44" s="27">
        <v>362037.50399999996</v>
      </c>
      <c r="L44" s="27">
        <v>501765.0048</v>
      </c>
      <c r="M44" s="27"/>
      <c r="N44" s="27"/>
    </row>
    <row r="45" spans="1:18" ht="192" customHeight="1" x14ac:dyDescent="0.25">
      <c r="B45" s="23"/>
      <c r="C45" s="27"/>
      <c r="D45" s="27"/>
      <c r="E45" s="27"/>
      <c r="F45" s="27"/>
      <c r="G45" s="27"/>
      <c r="H45" s="27"/>
      <c r="I45" s="27"/>
      <c r="J45" s="27"/>
      <c r="K45" s="27"/>
      <c r="L45" s="27"/>
      <c r="M45" s="27"/>
      <c r="N45" s="27"/>
    </row>
    <row r="46" spans="1:18" x14ac:dyDescent="0.25">
      <c r="C46" s="5"/>
      <c r="D46" s="5"/>
      <c r="E46" s="5"/>
      <c r="F46" s="5"/>
      <c r="H46" s="5"/>
      <c r="J46" s="5"/>
    </row>
    <row r="47" spans="1:18" x14ac:dyDescent="0.25">
      <c r="C47" s="9"/>
      <c r="D47" s="9"/>
      <c r="E47" s="9"/>
      <c r="F47" s="9"/>
      <c r="G47" s="9"/>
      <c r="H47" s="9"/>
      <c r="I47" s="9"/>
      <c r="J47" s="9"/>
      <c r="K47" s="9"/>
      <c r="L47" s="9"/>
      <c r="R47" s="9"/>
    </row>
    <row r="48" spans="1:18" x14ac:dyDescent="0.25">
      <c r="A48" s="24" t="s">
        <v>202</v>
      </c>
      <c r="C48" s="5"/>
      <c r="D48" s="5"/>
      <c r="E48" s="5"/>
      <c r="F48" s="5"/>
      <c r="G48" s="5"/>
      <c r="H48" s="5"/>
      <c r="I48" s="5"/>
      <c r="J48" s="5"/>
      <c r="K48" s="5"/>
      <c r="L48" s="5"/>
      <c r="O48" s="24" t="s">
        <v>203</v>
      </c>
      <c r="R48" s="5"/>
    </row>
    <row r="49" spans="1:18" x14ac:dyDescent="0.25">
      <c r="B49" s="3"/>
      <c r="C49" s="8">
        <v>2013</v>
      </c>
      <c r="D49" s="8">
        <v>2014</v>
      </c>
      <c r="E49" s="8">
        <v>2015</v>
      </c>
      <c r="F49" s="8">
        <v>2016</v>
      </c>
      <c r="G49" s="8">
        <v>2017</v>
      </c>
      <c r="H49" s="8">
        <v>2018</v>
      </c>
      <c r="I49" s="8">
        <v>2019</v>
      </c>
      <c r="J49" s="8">
        <v>2020</v>
      </c>
      <c r="K49" s="8">
        <v>2021</v>
      </c>
      <c r="L49" s="8">
        <v>2022</v>
      </c>
      <c r="M49" s="8" t="s">
        <v>175</v>
      </c>
      <c r="N49" s="8"/>
    </row>
    <row r="50" spans="1:18" s="11" customFormat="1" x14ac:dyDescent="0.25">
      <c r="B50" s="71" t="s">
        <v>171</v>
      </c>
      <c r="C50" s="5">
        <v>50850</v>
      </c>
      <c r="D50" s="5">
        <v>90200</v>
      </c>
      <c r="E50" s="5">
        <v>175500</v>
      </c>
      <c r="F50" s="5">
        <v>211950</v>
      </c>
      <c r="G50" s="5">
        <v>236140</v>
      </c>
      <c r="H50" s="5">
        <v>234708.96</v>
      </c>
      <c r="I50" s="5">
        <v>230642.52000000002</v>
      </c>
      <c r="J50" s="5">
        <v>263210.08640000003</v>
      </c>
      <c r="K50" s="5">
        <v>325833.7536</v>
      </c>
      <c r="L50" s="5">
        <v>436535.55417600001</v>
      </c>
      <c r="M50" s="84">
        <v>0.12797039200062588</v>
      </c>
      <c r="N50" s="84"/>
      <c r="R50" s="5"/>
    </row>
    <row r="51" spans="1:18" x14ac:dyDescent="0.25">
      <c r="B51" s="71" t="s">
        <v>172</v>
      </c>
      <c r="C51" s="5">
        <v>0</v>
      </c>
      <c r="D51" s="5">
        <v>0</v>
      </c>
      <c r="E51" s="5">
        <v>0</v>
      </c>
      <c r="F51" s="5">
        <v>0</v>
      </c>
      <c r="G51" s="5">
        <v>0</v>
      </c>
      <c r="H51" s="5">
        <v>7259.0400000000063</v>
      </c>
      <c r="I51" s="5">
        <v>12139.080000000013</v>
      </c>
      <c r="J51" s="5">
        <v>22887.833599999991</v>
      </c>
      <c r="K51" s="5">
        <v>36203.75039999999</v>
      </c>
      <c r="L51" s="5">
        <v>45229.450624000005</v>
      </c>
      <c r="M51" s="84"/>
      <c r="N51" s="84"/>
      <c r="R51" s="5"/>
    </row>
    <row r="52" spans="1:18" x14ac:dyDescent="0.25">
      <c r="B52" s="71" t="s">
        <v>173</v>
      </c>
      <c r="C52" s="5">
        <v>0</v>
      </c>
      <c r="D52" s="5">
        <v>0</v>
      </c>
      <c r="E52" s="5">
        <v>0</v>
      </c>
      <c r="F52" s="5">
        <v>0</v>
      </c>
      <c r="G52" s="5">
        <v>0</v>
      </c>
      <c r="H52" s="5">
        <v>0</v>
      </c>
      <c r="I52" s="5">
        <v>0</v>
      </c>
      <c r="J52" s="5">
        <v>0</v>
      </c>
      <c r="K52" s="5">
        <v>0</v>
      </c>
      <c r="L52" s="5">
        <v>0</v>
      </c>
      <c r="M52" s="84"/>
      <c r="N52" s="84"/>
      <c r="O52" s="5"/>
      <c r="P52" s="5"/>
      <c r="Q52" s="5"/>
      <c r="R52" s="5"/>
    </row>
    <row r="53" spans="1:18" x14ac:dyDescent="0.25">
      <c r="B53" s="71" t="s">
        <v>174</v>
      </c>
      <c r="C53" s="5">
        <v>0</v>
      </c>
      <c r="D53" s="5">
        <v>0</v>
      </c>
      <c r="E53" s="5">
        <v>0</v>
      </c>
      <c r="F53" s="5">
        <v>0</v>
      </c>
      <c r="G53" s="5">
        <v>0</v>
      </c>
      <c r="H53" s="5">
        <v>0</v>
      </c>
      <c r="I53" s="5">
        <v>0</v>
      </c>
      <c r="J53" s="5">
        <v>0</v>
      </c>
      <c r="K53" s="5">
        <v>0</v>
      </c>
      <c r="L53" s="5">
        <v>20000</v>
      </c>
      <c r="M53" s="84"/>
      <c r="N53" s="84"/>
      <c r="O53" s="5"/>
      <c r="P53" s="5"/>
      <c r="Q53" s="5"/>
      <c r="R53" s="5"/>
    </row>
    <row r="54" spans="1:18" x14ac:dyDescent="0.25">
      <c r="B54" s="24" t="s">
        <v>36</v>
      </c>
      <c r="C54" s="27">
        <v>50850</v>
      </c>
      <c r="D54" s="27">
        <v>90200</v>
      </c>
      <c r="E54" s="27">
        <v>175500</v>
      </c>
      <c r="F54" s="27">
        <v>211950</v>
      </c>
      <c r="G54" s="27">
        <v>236140</v>
      </c>
      <c r="H54" s="27">
        <v>241968</v>
      </c>
      <c r="I54" s="27">
        <v>242781.60000000003</v>
      </c>
      <c r="J54" s="27">
        <v>286097.92000000004</v>
      </c>
      <c r="K54" s="27">
        <v>362037.50399999996</v>
      </c>
      <c r="L54" s="27">
        <v>501765.0048</v>
      </c>
      <c r="M54" s="84">
        <v>0.15445716797654718</v>
      </c>
      <c r="N54" s="84"/>
      <c r="O54" s="5"/>
      <c r="P54" s="5"/>
      <c r="Q54" s="5"/>
      <c r="R54" s="5"/>
    </row>
    <row r="55" spans="1:18" ht="164.25" customHeight="1" x14ac:dyDescent="0.25">
      <c r="B55" s="71"/>
      <c r="C55" s="5"/>
      <c r="D55" s="5"/>
      <c r="E55" s="5"/>
      <c r="F55" s="5"/>
      <c r="G55" s="5"/>
      <c r="H55" s="5"/>
      <c r="I55" s="5"/>
      <c r="J55" s="5"/>
      <c r="K55" s="5"/>
      <c r="L55" s="5"/>
      <c r="M55" s="5"/>
      <c r="N55" s="5"/>
      <c r="O55" s="5"/>
      <c r="P55" s="5"/>
      <c r="Q55" s="5"/>
      <c r="R55" s="5"/>
    </row>
    <row r="56" spans="1:18" x14ac:dyDescent="0.25">
      <c r="B56" s="23"/>
      <c r="C56" s="27"/>
      <c r="D56" s="27"/>
      <c r="E56" s="27"/>
      <c r="F56" s="27"/>
      <c r="G56" s="27"/>
      <c r="H56" s="27"/>
      <c r="I56" s="27"/>
      <c r="J56" s="27"/>
      <c r="K56" s="27"/>
      <c r="L56" s="27"/>
      <c r="M56" s="27"/>
      <c r="N56" s="27"/>
    </row>
    <row r="57" spans="1:18" x14ac:dyDescent="0.25">
      <c r="A57" s="24" t="s">
        <v>204</v>
      </c>
      <c r="B57" s="11"/>
      <c r="C57" s="11"/>
      <c r="D57" s="11"/>
      <c r="E57" s="11"/>
      <c r="F57" s="11"/>
      <c r="G57" s="11"/>
      <c r="H57" s="11"/>
      <c r="I57" s="11"/>
      <c r="J57" s="11"/>
      <c r="K57" s="11"/>
      <c r="L57" s="11"/>
      <c r="M57" s="11"/>
      <c r="N57" s="11"/>
      <c r="O57" s="24" t="s">
        <v>205</v>
      </c>
    </row>
    <row r="58" spans="1:18" x14ac:dyDescent="0.25">
      <c r="B58" s="3"/>
      <c r="C58" s="8">
        <v>2013</v>
      </c>
      <c r="D58" s="8">
        <v>2014</v>
      </c>
      <c r="E58" s="8">
        <v>2015</v>
      </c>
      <c r="F58" s="8">
        <v>2016</v>
      </c>
      <c r="G58" s="8">
        <v>2017</v>
      </c>
      <c r="H58" s="8">
        <v>2018</v>
      </c>
      <c r="I58" s="8">
        <v>2019</v>
      </c>
      <c r="J58" s="8">
        <v>2020</v>
      </c>
      <c r="K58" s="8">
        <v>2021</v>
      </c>
      <c r="L58" s="8">
        <v>2022</v>
      </c>
      <c r="M58" s="8" t="s">
        <v>175</v>
      </c>
      <c r="N58" s="8"/>
    </row>
    <row r="59" spans="1:18" x14ac:dyDescent="0.25">
      <c r="B59" s="71" t="s">
        <v>166</v>
      </c>
      <c r="C59" s="88">
        <v>2</v>
      </c>
      <c r="D59" s="88">
        <v>2</v>
      </c>
      <c r="E59" s="88">
        <v>2</v>
      </c>
      <c r="F59" s="88">
        <v>2</v>
      </c>
      <c r="G59" s="88">
        <v>2</v>
      </c>
      <c r="H59" s="88">
        <v>2</v>
      </c>
      <c r="I59" s="88">
        <v>2</v>
      </c>
      <c r="J59" s="88">
        <v>2</v>
      </c>
      <c r="K59" s="88">
        <v>2</v>
      </c>
      <c r="L59" s="88">
        <v>2</v>
      </c>
      <c r="M59" s="5"/>
      <c r="N59" s="5"/>
    </row>
    <row r="60" spans="1:18" ht="186" customHeight="1" x14ac:dyDescent="0.25">
      <c r="B60" s="11"/>
      <c r="C60" s="11"/>
      <c r="D60" s="11"/>
      <c r="E60" s="11"/>
      <c r="F60" s="11"/>
      <c r="G60" s="11"/>
      <c r="H60" s="11"/>
      <c r="I60" s="11"/>
      <c r="J60" s="11"/>
      <c r="K60" s="11"/>
      <c r="L60" s="11"/>
      <c r="M60" s="11"/>
      <c r="N60" s="11"/>
    </row>
    <row r="61" spans="1:18" x14ac:dyDescent="0.25">
      <c r="C61" s="5"/>
      <c r="D61" s="5"/>
      <c r="E61" s="5"/>
      <c r="F61" s="5"/>
      <c r="H61" s="5"/>
      <c r="J61" s="5"/>
    </row>
    <row r="62" spans="1:18" x14ac:dyDescent="0.25">
      <c r="B62" s="11"/>
      <c r="C62" s="11"/>
      <c r="D62" s="11"/>
      <c r="E62" s="11"/>
      <c r="F62" s="11"/>
      <c r="G62" s="11"/>
      <c r="H62" s="11"/>
      <c r="I62" s="11"/>
      <c r="J62" s="11"/>
      <c r="K62" s="11"/>
      <c r="L62" s="11"/>
      <c r="M62" s="11"/>
      <c r="N62" s="11"/>
    </row>
    <row r="63" spans="1:18" x14ac:dyDescent="0.25">
      <c r="A63" s="24" t="s">
        <v>206</v>
      </c>
      <c r="B63" s="11"/>
      <c r="C63" s="11"/>
      <c r="D63" s="11"/>
      <c r="E63" s="11"/>
      <c r="F63" s="11"/>
      <c r="G63" s="11"/>
      <c r="H63" s="11"/>
      <c r="I63" s="11"/>
      <c r="J63" s="11"/>
      <c r="K63" s="11"/>
      <c r="L63" s="11"/>
      <c r="M63" s="11"/>
      <c r="N63" s="11"/>
      <c r="O63" s="24" t="s">
        <v>207</v>
      </c>
    </row>
    <row r="64" spans="1:18" x14ac:dyDescent="0.25">
      <c r="B64" s="3"/>
      <c r="C64" s="8">
        <v>2013</v>
      </c>
      <c r="D64" s="8">
        <v>2014</v>
      </c>
      <c r="E64" s="8">
        <v>2015</v>
      </c>
      <c r="F64" s="8">
        <v>2016</v>
      </c>
      <c r="G64" s="8">
        <v>2017</v>
      </c>
      <c r="H64" s="8">
        <v>2018</v>
      </c>
      <c r="I64" s="8">
        <v>2019</v>
      </c>
      <c r="J64" s="8">
        <v>2020</v>
      </c>
      <c r="K64" s="8">
        <v>2021</v>
      </c>
      <c r="L64" s="8">
        <v>2022</v>
      </c>
      <c r="M64" s="8" t="s">
        <v>175</v>
      </c>
      <c r="N64" s="8"/>
    </row>
    <row r="65" spans="1:15" x14ac:dyDescent="0.25">
      <c r="B65" s="71" t="s">
        <v>170</v>
      </c>
      <c r="C65" s="79"/>
      <c r="D65" s="79">
        <v>0</v>
      </c>
      <c r="E65" s="79">
        <v>0</v>
      </c>
      <c r="F65" s="79">
        <v>0</v>
      </c>
      <c r="G65" s="79">
        <v>0</v>
      </c>
      <c r="H65" s="79">
        <v>1809.68</v>
      </c>
      <c r="I65" s="79">
        <v>6383.4480000000003</v>
      </c>
      <c r="J65" s="79">
        <v>12804.896000000001</v>
      </c>
      <c r="K65" s="79">
        <v>33203.750400000004</v>
      </c>
      <c r="L65" s="79">
        <v>45176.500480000002</v>
      </c>
      <c r="M65" s="61"/>
      <c r="N65" s="61"/>
    </row>
    <row r="66" spans="1:15" s="11" customFormat="1" x14ac:dyDescent="0.25">
      <c r="B66" s="86" t="s">
        <v>179</v>
      </c>
      <c r="C66" s="87">
        <v>5085</v>
      </c>
      <c r="D66" s="87">
        <v>19844</v>
      </c>
      <c r="E66" s="87">
        <v>75465</v>
      </c>
      <c r="F66" s="87">
        <v>125050.5</v>
      </c>
      <c r="G66" s="87">
        <v>186550.6</v>
      </c>
      <c r="H66" s="87">
        <v>217771.2</v>
      </c>
      <c r="I66" s="87">
        <v>218503.44</v>
      </c>
      <c r="J66" s="87">
        <v>257488.12800000006</v>
      </c>
      <c r="K66" s="87">
        <v>325833.7536</v>
      </c>
      <c r="L66" s="87">
        <v>451588.50432000001</v>
      </c>
      <c r="M66" s="61"/>
      <c r="N66" s="61"/>
    </row>
    <row r="67" spans="1:15" s="11" customFormat="1" x14ac:dyDescent="0.25">
      <c r="B67" s="24" t="s">
        <v>36</v>
      </c>
      <c r="C67" s="85">
        <v>5085</v>
      </c>
      <c r="D67" s="85">
        <v>19844</v>
      </c>
      <c r="E67" s="85">
        <v>75465</v>
      </c>
      <c r="F67" s="85">
        <v>125050.5</v>
      </c>
      <c r="G67" s="85">
        <v>186550.6</v>
      </c>
      <c r="H67" s="85">
        <v>219580.88</v>
      </c>
      <c r="I67" s="85">
        <v>224886.88800000001</v>
      </c>
      <c r="J67" s="85">
        <v>270293.02400000003</v>
      </c>
      <c r="K67" s="85">
        <v>359037.50400000002</v>
      </c>
      <c r="L67" s="85">
        <v>496765.0048</v>
      </c>
      <c r="M67" s="61"/>
      <c r="N67" s="61"/>
    </row>
    <row r="68" spans="1:15" ht="144.75" customHeight="1" x14ac:dyDescent="0.25">
      <c r="B68" s="28"/>
      <c r="C68" s="11"/>
      <c r="D68" s="28"/>
      <c r="E68" s="11"/>
      <c r="F68" s="11"/>
      <c r="G68" s="11"/>
      <c r="H68" s="11"/>
      <c r="I68" s="11"/>
      <c r="J68" s="11"/>
      <c r="K68" s="11"/>
      <c r="L68" s="11"/>
      <c r="M68" s="11"/>
      <c r="N68" s="11"/>
    </row>
    <row r="69" spans="1:15" x14ac:dyDescent="0.25">
      <c r="B69" s="11"/>
      <c r="C69" s="11"/>
      <c r="D69" s="11"/>
      <c r="E69" s="11"/>
      <c r="F69" s="11"/>
      <c r="G69" s="11"/>
      <c r="H69" s="11"/>
      <c r="I69" s="11"/>
      <c r="J69" s="11"/>
      <c r="K69" s="11"/>
      <c r="L69" s="11"/>
      <c r="M69" s="11"/>
      <c r="N69" s="11"/>
    </row>
    <row r="70" spans="1:15" x14ac:dyDescent="0.25">
      <c r="A70" s="24" t="s">
        <v>208</v>
      </c>
      <c r="B70" s="11"/>
      <c r="C70" s="11"/>
      <c r="D70" s="11"/>
      <c r="E70" s="11"/>
      <c r="F70" s="11"/>
      <c r="G70" s="11"/>
      <c r="H70" s="11"/>
      <c r="I70" s="11"/>
      <c r="J70" s="11"/>
      <c r="K70" s="11"/>
      <c r="L70" s="11"/>
      <c r="M70" s="11"/>
      <c r="N70" s="11"/>
      <c r="O70" s="24" t="s">
        <v>209</v>
      </c>
    </row>
    <row r="71" spans="1:15" x14ac:dyDescent="0.25">
      <c r="B71" s="3"/>
      <c r="C71" s="8">
        <v>2013</v>
      </c>
      <c r="D71" s="8">
        <v>2014</v>
      </c>
      <c r="E71" s="8">
        <v>2015</v>
      </c>
      <c r="F71" s="8">
        <v>2016</v>
      </c>
      <c r="G71" s="8">
        <v>2017</v>
      </c>
      <c r="H71" s="8">
        <v>2018</v>
      </c>
      <c r="I71" s="8">
        <v>2019</v>
      </c>
      <c r="J71" s="8">
        <v>2020</v>
      </c>
      <c r="K71" s="8">
        <v>2021</v>
      </c>
      <c r="L71" s="8">
        <v>2022</v>
      </c>
      <c r="M71" s="8" t="s">
        <v>175</v>
      </c>
      <c r="N71" s="8"/>
    </row>
    <row r="72" spans="1:15" x14ac:dyDescent="0.25">
      <c r="B72" s="71" t="s">
        <v>326</v>
      </c>
      <c r="C72" s="79"/>
      <c r="D72" s="79"/>
      <c r="E72" s="79"/>
      <c r="F72" s="79"/>
      <c r="G72" s="79"/>
      <c r="H72" s="79"/>
      <c r="I72" s="79">
        <v>1345.0716</v>
      </c>
      <c r="J72" s="79">
        <v>6725.3580000000002</v>
      </c>
      <c r="K72" s="79">
        <v>67253.58</v>
      </c>
      <c r="L72" s="79">
        <v>134507.16</v>
      </c>
      <c r="N72" s="28"/>
    </row>
    <row r="73" spans="1:15" ht="182.25" customHeight="1" x14ac:dyDescent="0.25">
      <c r="B73" s="11"/>
      <c r="C73" s="11"/>
      <c r="D73" s="11"/>
      <c r="E73" s="11"/>
      <c r="F73" s="11"/>
      <c r="G73" s="11"/>
      <c r="H73" s="11"/>
      <c r="I73" s="11"/>
      <c r="J73" s="11"/>
      <c r="K73" s="11"/>
      <c r="L73" s="11"/>
      <c r="M73" s="11"/>
      <c r="N73" s="11"/>
    </row>
    <row r="74" spans="1:15" x14ac:dyDescent="0.25">
      <c r="B74" s="11"/>
      <c r="C74" s="11"/>
      <c r="D74" s="11"/>
      <c r="E74" s="11"/>
      <c r="F74" s="11"/>
      <c r="G74" s="11"/>
      <c r="H74" s="11"/>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R78"/>
  <sheetViews>
    <sheetView zoomScale="80" zoomScaleNormal="80" workbookViewId="0">
      <selection activeCell="G2" sqref="G2"/>
    </sheetView>
  </sheetViews>
  <sheetFormatPr defaultColWidth="9.140625" defaultRowHeight="15" x14ac:dyDescent="0.25"/>
  <cols>
    <col min="1" max="1" width="9.140625" style="115"/>
    <col min="2" max="2" width="25.42578125" style="115" customWidth="1"/>
    <col min="3" max="6" width="12" style="115" customWidth="1"/>
    <col min="7" max="7" width="13" style="115" bestFit="1" customWidth="1"/>
    <col min="8" max="8" width="12.140625" style="115" customWidth="1"/>
    <col min="9" max="9" width="11.85546875" style="115" customWidth="1"/>
    <col min="10" max="11" width="11.7109375" style="115" customWidth="1"/>
    <col min="12" max="12" width="11.85546875" style="115" customWidth="1"/>
    <col min="13" max="14" width="10.42578125" style="115" customWidth="1"/>
    <col min="15" max="16" width="10.42578125" style="115" bestFit="1" customWidth="1"/>
    <col min="17" max="20" width="9.140625" style="115"/>
    <col min="21" max="21" width="10" style="115" bestFit="1" customWidth="1"/>
    <col min="22" max="16384" width="9.140625" style="115"/>
  </cols>
  <sheetData>
    <row r="2" spans="1:15" x14ac:dyDescent="0.25">
      <c r="B2" s="115" t="s">
        <v>2</v>
      </c>
      <c r="D2" s="116" t="s">
        <v>147</v>
      </c>
      <c r="E2" s="117" t="s">
        <v>119</v>
      </c>
      <c r="F2" s="117" t="str">
        <f>'Cover page'!G13</f>
        <v>Ericsson</v>
      </c>
    </row>
    <row r="3" spans="1:15" x14ac:dyDescent="0.25">
      <c r="B3" s="115" t="s">
        <v>90</v>
      </c>
    </row>
    <row r="4" spans="1:15" x14ac:dyDescent="0.25">
      <c r="B4" s="118">
        <f>'Cover page'!C13</f>
        <v>43039</v>
      </c>
    </row>
    <row r="5" spans="1:15" x14ac:dyDescent="0.25">
      <c r="B5" s="119" t="s">
        <v>188</v>
      </c>
    </row>
    <row r="6" spans="1:15" x14ac:dyDescent="0.25">
      <c r="B6" s="119"/>
    </row>
    <row r="7" spans="1:15" x14ac:dyDescent="0.25">
      <c r="B7" s="120"/>
      <c r="C7" s="121"/>
      <c r="D7" s="121"/>
      <c r="E7" s="121"/>
      <c r="F7" s="121"/>
      <c r="G7" s="121"/>
      <c r="H7" s="121"/>
      <c r="I7" s="121"/>
      <c r="J7" s="121"/>
      <c r="K7" s="121"/>
      <c r="L7" s="121"/>
      <c r="M7" s="121"/>
      <c r="N7" s="121"/>
    </row>
    <row r="8" spans="1:15" x14ac:dyDescent="0.25">
      <c r="B8" s="120"/>
      <c r="C8" s="121"/>
      <c r="D8" s="121"/>
      <c r="E8" s="121"/>
      <c r="F8" s="121"/>
      <c r="G8" s="121"/>
      <c r="H8" s="121"/>
      <c r="I8" s="121"/>
      <c r="J8" s="121"/>
      <c r="K8" s="121"/>
      <c r="L8" s="121"/>
      <c r="M8" s="121"/>
      <c r="N8" s="121"/>
    </row>
    <row r="9" spans="1:15" x14ac:dyDescent="0.25">
      <c r="B9" s="120"/>
      <c r="C9" s="121"/>
      <c r="D9" s="121"/>
      <c r="E9" s="121"/>
      <c r="F9" s="121"/>
      <c r="G9" s="121"/>
      <c r="H9" s="121"/>
      <c r="I9" s="121"/>
      <c r="J9" s="121"/>
      <c r="K9" s="121"/>
      <c r="L9" s="121"/>
      <c r="M9" s="121"/>
      <c r="N9" s="121"/>
    </row>
    <row r="10" spans="1:15" x14ac:dyDescent="0.25">
      <c r="A10" s="120" t="s">
        <v>210</v>
      </c>
      <c r="O10" s="120" t="s">
        <v>211</v>
      </c>
    </row>
    <row r="11" spans="1:15" x14ac:dyDescent="0.25">
      <c r="B11" s="122"/>
      <c r="C11" s="123">
        <v>2013</v>
      </c>
      <c r="D11" s="123">
        <v>2014</v>
      </c>
      <c r="E11" s="123">
        <v>2015</v>
      </c>
      <c r="F11" s="123">
        <v>2016</v>
      </c>
      <c r="G11" s="123">
        <v>2017</v>
      </c>
      <c r="H11" s="123">
        <v>2018</v>
      </c>
      <c r="I11" s="123">
        <v>2019</v>
      </c>
      <c r="J11" s="123">
        <v>2020</v>
      </c>
      <c r="K11" s="123">
        <v>2021</v>
      </c>
      <c r="L11" s="123">
        <v>2022</v>
      </c>
      <c r="M11" s="123" t="s">
        <v>175</v>
      </c>
      <c r="N11" s="123"/>
    </row>
    <row r="12" spans="1:15" x14ac:dyDescent="0.25">
      <c r="B12" s="124" t="s">
        <v>153</v>
      </c>
      <c r="C12" s="125">
        <v>0</v>
      </c>
      <c r="D12" s="125">
        <v>68256</v>
      </c>
      <c r="E12" s="125">
        <v>204300</v>
      </c>
      <c r="F12" s="125">
        <v>455000</v>
      </c>
      <c r="G12" s="125">
        <v>567300</v>
      </c>
      <c r="H12" s="125">
        <v>695400</v>
      </c>
      <c r="I12" s="125">
        <v>852048</v>
      </c>
      <c r="J12" s="125">
        <v>979855.19999999984</v>
      </c>
      <c r="K12" s="125">
        <v>1077840.72</v>
      </c>
      <c r="L12" s="125">
        <v>1164067.9776000001</v>
      </c>
      <c r="M12" s="126">
        <v>0.16948455595447487</v>
      </c>
      <c r="N12" s="126"/>
    </row>
    <row r="13" spans="1:15" x14ac:dyDescent="0.25">
      <c r="B13" s="115" t="s">
        <v>161</v>
      </c>
      <c r="C13" s="125">
        <v>10200</v>
      </c>
      <c r="D13" s="125">
        <v>9100.7999999999993</v>
      </c>
      <c r="E13" s="125">
        <v>16786</v>
      </c>
      <c r="F13" s="125">
        <v>20814.12</v>
      </c>
      <c r="G13" s="125">
        <v>23256</v>
      </c>
      <c r="H13" s="125">
        <v>26548.559999999998</v>
      </c>
      <c r="I13" s="125">
        <v>25884.846000000001</v>
      </c>
      <c r="J13" s="125">
        <v>14955.6888</v>
      </c>
      <c r="K13" s="125">
        <v>9721.1977200000001</v>
      </c>
      <c r="L13" s="125">
        <v>12151.497150000001</v>
      </c>
      <c r="M13" s="126">
        <v>-8.579142775397397E-2</v>
      </c>
      <c r="N13" s="126"/>
    </row>
    <row r="14" spans="1:15" x14ac:dyDescent="0.25">
      <c r="B14" s="115" t="s">
        <v>127</v>
      </c>
      <c r="C14" s="125">
        <v>0</v>
      </c>
      <c r="D14" s="125">
        <v>0</v>
      </c>
      <c r="E14" s="125">
        <v>0</v>
      </c>
      <c r="F14" s="125">
        <v>1095.4800000000012</v>
      </c>
      <c r="G14" s="125">
        <v>5813.9999999999991</v>
      </c>
      <c r="H14" s="125">
        <v>17699.04</v>
      </c>
      <c r="I14" s="125">
        <v>31637.034</v>
      </c>
      <c r="J14" s="125">
        <v>59822.755200000007</v>
      </c>
      <c r="K14" s="125">
        <v>87490.779479999997</v>
      </c>
      <c r="L14" s="125">
        <v>109363.47435</v>
      </c>
      <c r="M14" s="126">
        <v>1.1538294336352766</v>
      </c>
      <c r="N14" s="126"/>
    </row>
    <row r="15" spans="1:15" x14ac:dyDescent="0.25">
      <c r="B15" s="115" t="s">
        <v>162</v>
      </c>
      <c r="C15" s="125">
        <v>129170</v>
      </c>
      <c r="D15" s="125">
        <v>104700</v>
      </c>
      <c r="E15" s="125">
        <v>157100</v>
      </c>
      <c r="F15" s="125">
        <v>300670</v>
      </c>
      <c r="G15" s="125">
        <v>345770.5</v>
      </c>
      <c r="H15" s="125">
        <v>449501.65</v>
      </c>
      <c r="I15" s="125">
        <v>561877.0625</v>
      </c>
      <c r="J15" s="125">
        <v>674252.47499999998</v>
      </c>
      <c r="K15" s="125">
        <v>809102.97</v>
      </c>
      <c r="L15" s="125">
        <v>970923.5639999999</v>
      </c>
      <c r="M15" s="126">
        <v>0.21576365836501843</v>
      </c>
      <c r="N15" s="126"/>
    </row>
    <row r="16" spans="1:15" x14ac:dyDescent="0.25">
      <c r="B16" s="120" t="s">
        <v>36</v>
      </c>
      <c r="C16" s="121">
        <v>139370</v>
      </c>
      <c r="D16" s="121">
        <v>182056.8</v>
      </c>
      <c r="E16" s="121">
        <v>378186</v>
      </c>
      <c r="F16" s="121">
        <v>777579.6</v>
      </c>
      <c r="G16" s="121">
        <v>942140.5</v>
      </c>
      <c r="H16" s="121">
        <v>1189149.25</v>
      </c>
      <c r="I16" s="121">
        <v>1471446.9424999999</v>
      </c>
      <c r="J16" s="121">
        <v>1728886.1189999999</v>
      </c>
      <c r="K16" s="121">
        <v>1984155.6672</v>
      </c>
      <c r="L16" s="121">
        <v>2256506.5131000001</v>
      </c>
      <c r="M16" s="126">
        <v>0.19430510549371327</v>
      </c>
      <c r="N16" s="126"/>
    </row>
    <row r="17" spans="1:15" ht="144" customHeight="1" x14ac:dyDescent="0.25">
      <c r="B17" s="120"/>
      <c r="C17" s="121"/>
      <c r="D17" s="121"/>
      <c r="E17" s="121"/>
      <c r="F17" s="126"/>
      <c r="G17" s="126"/>
      <c r="H17" s="126"/>
      <c r="I17" s="126"/>
      <c r="J17" s="126"/>
      <c r="K17" s="126"/>
      <c r="L17" s="126"/>
      <c r="M17" s="126"/>
      <c r="N17" s="126"/>
    </row>
    <row r="18" spans="1:15" x14ac:dyDescent="0.25">
      <c r="B18" s="120"/>
      <c r="C18" s="121"/>
      <c r="D18" s="121"/>
      <c r="E18" s="121"/>
      <c r="F18" s="121"/>
      <c r="G18" s="121"/>
      <c r="H18" s="121"/>
      <c r="I18" s="121"/>
      <c r="J18" s="121"/>
      <c r="K18" s="121"/>
      <c r="L18" s="121"/>
      <c r="M18" s="121"/>
      <c r="N18" s="121"/>
    </row>
    <row r="19" spans="1:15" x14ac:dyDescent="0.25">
      <c r="B19" s="120"/>
      <c r="C19" s="121"/>
      <c r="D19" s="121"/>
      <c r="E19" s="121"/>
      <c r="F19" s="121"/>
      <c r="G19" s="121"/>
      <c r="H19" s="121"/>
      <c r="I19" s="121"/>
      <c r="J19" s="121"/>
      <c r="K19" s="121"/>
      <c r="L19" s="121"/>
      <c r="M19" s="121"/>
      <c r="N19" s="121"/>
    </row>
    <row r="20" spans="1:15" x14ac:dyDescent="0.25">
      <c r="A20" s="120" t="s">
        <v>212</v>
      </c>
      <c r="F20" s="127"/>
      <c r="G20" s="127"/>
      <c r="H20" s="127"/>
      <c r="I20" s="127"/>
      <c r="J20" s="127"/>
      <c r="K20" s="127"/>
      <c r="L20" s="127"/>
      <c r="O20" s="120" t="s">
        <v>213</v>
      </c>
    </row>
    <row r="21" spans="1:15" x14ac:dyDescent="0.25">
      <c r="B21" s="122"/>
      <c r="C21" s="123">
        <v>2013</v>
      </c>
      <c r="D21" s="123">
        <v>2014</v>
      </c>
      <c r="E21" s="123">
        <v>2015</v>
      </c>
      <c r="F21" s="123">
        <v>2016</v>
      </c>
      <c r="G21" s="123">
        <v>2017</v>
      </c>
      <c r="H21" s="123">
        <v>2018</v>
      </c>
      <c r="I21" s="123">
        <v>2019</v>
      </c>
      <c r="J21" s="123">
        <v>2020</v>
      </c>
      <c r="K21" s="123">
        <v>2021</v>
      </c>
      <c r="L21" s="123">
        <v>2022</v>
      </c>
      <c r="M21" s="123" t="s">
        <v>175</v>
      </c>
      <c r="N21" s="123"/>
    </row>
    <row r="22" spans="1:15" x14ac:dyDescent="0.25">
      <c r="B22" s="115" t="s">
        <v>58</v>
      </c>
      <c r="C22" s="125">
        <v>3600</v>
      </c>
      <c r="D22" s="125">
        <v>0</v>
      </c>
      <c r="E22" s="125">
        <v>0</v>
      </c>
      <c r="F22" s="125">
        <v>0</v>
      </c>
      <c r="G22" s="125">
        <v>0</v>
      </c>
      <c r="H22" s="125">
        <v>0</v>
      </c>
      <c r="I22" s="125">
        <v>0</v>
      </c>
      <c r="J22" s="125">
        <v>0</v>
      </c>
      <c r="K22" s="125">
        <v>0</v>
      </c>
      <c r="L22" s="125">
        <v>0</v>
      </c>
      <c r="M22" s="125"/>
      <c r="N22" s="125"/>
    </row>
    <row r="23" spans="1:15" x14ac:dyDescent="0.25">
      <c r="B23" s="115" t="s">
        <v>159</v>
      </c>
      <c r="C23" s="125">
        <v>52950</v>
      </c>
      <c r="D23" s="125">
        <v>61440</v>
      </c>
      <c r="E23" s="125">
        <v>53400</v>
      </c>
      <c r="F23" s="125">
        <v>46470</v>
      </c>
      <c r="G23" s="125">
        <v>42819</v>
      </c>
      <c r="H23" s="125">
        <v>38703</v>
      </c>
      <c r="I23" s="125">
        <v>31500</v>
      </c>
      <c r="J23" s="125">
        <v>26500</v>
      </c>
      <c r="K23" s="125">
        <v>16500</v>
      </c>
      <c r="L23" s="125">
        <v>11500</v>
      </c>
      <c r="M23" s="126">
        <v>-0.20764306877815542</v>
      </c>
      <c r="N23" s="126"/>
    </row>
    <row r="24" spans="1:15" x14ac:dyDescent="0.25">
      <c r="B24" s="115" t="s">
        <v>1</v>
      </c>
      <c r="C24" s="125">
        <v>20</v>
      </c>
      <c r="D24" s="125">
        <v>32381</v>
      </c>
      <c r="E24" s="125">
        <v>131232</v>
      </c>
      <c r="F24" s="125">
        <v>365400</v>
      </c>
      <c r="G24" s="125">
        <v>468273</v>
      </c>
      <c r="H24" s="125">
        <v>654275.80000000005</v>
      </c>
      <c r="I24" s="125">
        <v>837665.60000000009</v>
      </c>
      <c r="J24" s="125">
        <v>973737.55</v>
      </c>
      <c r="K24" s="125">
        <v>1194559.5</v>
      </c>
      <c r="L24" s="125">
        <v>1341917.8999999999</v>
      </c>
      <c r="M24" s="126">
        <v>0.24210859556068476</v>
      </c>
      <c r="N24" s="126"/>
    </row>
    <row r="25" spans="1:15" x14ac:dyDescent="0.25">
      <c r="B25" s="115" t="s">
        <v>0</v>
      </c>
      <c r="C25" s="125">
        <v>10000</v>
      </c>
      <c r="D25" s="125">
        <v>0</v>
      </c>
      <c r="E25" s="125">
        <v>0</v>
      </c>
      <c r="F25" s="125">
        <v>0</v>
      </c>
      <c r="G25" s="125">
        <v>0</v>
      </c>
      <c r="H25" s="125">
        <v>0</v>
      </c>
      <c r="I25" s="125">
        <v>0</v>
      </c>
      <c r="J25" s="125">
        <v>0</v>
      </c>
      <c r="K25" s="125">
        <v>0</v>
      </c>
      <c r="L25" s="125">
        <v>0</v>
      </c>
      <c r="M25" s="126"/>
      <c r="N25" s="126"/>
    </row>
    <row r="26" spans="1:15" x14ac:dyDescent="0.25">
      <c r="B26" s="115" t="s">
        <v>59</v>
      </c>
      <c r="C26" s="125">
        <v>72800</v>
      </c>
      <c r="D26" s="125">
        <v>88236</v>
      </c>
      <c r="E26" s="125">
        <v>193554</v>
      </c>
      <c r="F26" s="125">
        <v>365690</v>
      </c>
      <c r="G26" s="125">
        <v>430049</v>
      </c>
      <c r="H26" s="125">
        <v>495150</v>
      </c>
      <c r="I26" s="125">
        <v>597881</v>
      </c>
      <c r="J26" s="125">
        <v>716148.15</v>
      </c>
      <c r="K26" s="125">
        <v>757096.70000000019</v>
      </c>
      <c r="L26" s="125">
        <v>885589</v>
      </c>
      <c r="M26" s="126">
        <v>0.15883033370939392</v>
      </c>
      <c r="N26" s="126"/>
    </row>
    <row r="27" spans="1:15" x14ac:dyDescent="0.25">
      <c r="B27" s="115" t="s">
        <v>176</v>
      </c>
      <c r="C27" s="125">
        <v>0</v>
      </c>
      <c r="D27" s="125">
        <v>0</v>
      </c>
      <c r="E27" s="125">
        <v>0</v>
      </c>
      <c r="F27" s="128">
        <v>20</v>
      </c>
      <c r="G27" s="128">
        <v>1000</v>
      </c>
      <c r="H27" s="128">
        <v>1020</v>
      </c>
      <c r="I27" s="128">
        <v>4400</v>
      </c>
      <c r="J27" s="128">
        <v>12500</v>
      </c>
      <c r="K27" s="128">
        <v>16000</v>
      </c>
      <c r="L27" s="128">
        <v>17500</v>
      </c>
      <c r="M27" s="126">
        <v>2.0926777901782692</v>
      </c>
      <c r="N27" s="126"/>
    </row>
    <row r="28" spans="1:15" x14ac:dyDescent="0.25">
      <c r="B28" s="120" t="s">
        <v>36</v>
      </c>
      <c r="C28" s="121">
        <v>139370</v>
      </c>
      <c r="D28" s="121">
        <v>182057</v>
      </c>
      <c r="E28" s="139">
        <v>378186</v>
      </c>
      <c r="F28" s="139">
        <v>777580</v>
      </c>
      <c r="G28" s="139">
        <v>942141</v>
      </c>
      <c r="H28" s="139">
        <v>1189148.8</v>
      </c>
      <c r="I28" s="139">
        <v>1471446.6</v>
      </c>
      <c r="J28" s="139">
        <v>1728885.7000000002</v>
      </c>
      <c r="K28" s="139">
        <v>1984156.2000000002</v>
      </c>
      <c r="L28" s="139">
        <v>2256506.9</v>
      </c>
      <c r="M28" s="126">
        <v>0.19430503722784476</v>
      </c>
      <c r="N28" s="126"/>
    </row>
    <row r="29" spans="1:15" ht="111" customHeight="1" x14ac:dyDescent="0.25">
      <c r="B29" s="120"/>
      <c r="C29" s="121"/>
      <c r="D29" s="121"/>
      <c r="E29" s="121"/>
      <c r="F29" s="121"/>
      <c r="G29" s="121"/>
      <c r="H29" s="121"/>
      <c r="I29" s="121"/>
      <c r="J29" s="121"/>
      <c r="K29" s="121"/>
      <c r="L29" s="121"/>
      <c r="M29" s="125"/>
      <c r="N29" s="125"/>
    </row>
    <row r="30" spans="1:15" x14ac:dyDescent="0.25">
      <c r="B30" s="120"/>
      <c r="C30" s="121"/>
      <c r="D30" s="121"/>
      <c r="E30" s="121"/>
      <c r="F30" s="121"/>
      <c r="G30" s="121"/>
      <c r="H30" s="121"/>
      <c r="I30" s="121"/>
      <c r="J30" s="121"/>
      <c r="K30" s="121"/>
      <c r="L30" s="121"/>
      <c r="M30" s="121"/>
      <c r="N30" s="121"/>
    </row>
    <row r="31" spans="1:15" x14ac:dyDescent="0.25">
      <c r="A31" s="120" t="s">
        <v>214</v>
      </c>
      <c r="C31" s="129"/>
      <c r="D31" s="129"/>
      <c r="E31" s="129"/>
      <c r="F31" s="129"/>
      <c r="G31" s="129"/>
      <c r="H31" s="129"/>
      <c r="I31" s="129"/>
      <c r="J31" s="129"/>
      <c r="K31" s="129"/>
      <c r="L31" s="129"/>
      <c r="O31" s="120" t="s">
        <v>215</v>
      </c>
    </row>
    <row r="32" spans="1:15" x14ac:dyDescent="0.25">
      <c r="B32" s="122"/>
      <c r="C32" s="123">
        <v>2013</v>
      </c>
      <c r="D32" s="123">
        <v>2014</v>
      </c>
      <c r="E32" s="123">
        <v>2015</v>
      </c>
      <c r="F32" s="123">
        <v>2016</v>
      </c>
      <c r="G32" s="123">
        <v>2017</v>
      </c>
      <c r="H32" s="123">
        <v>2018</v>
      </c>
      <c r="I32" s="123">
        <v>2019</v>
      </c>
      <c r="J32" s="123">
        <v>2020</v>
      </c>
      <c r="K32" s="123">
        <v>2021</v>
      </c>
      <c r="L32" s="123">
        <v>2022</v>
      </c>
      <c r="M32" s="123" t="s">
        <v>175</v>
      </c>
      <c r="N32" s="123"/>
    </row>
    <row r="33" spans="1:15" x14ac:dyDescent="0.25">
      <c r="B33" s="115" t="s">
        <v>42</v>
      </c>
      <c r="C33" s="130">
        <v>4181.0999999999995</v>
      </c>
      <c r="D33" s="130">
        <v>11380.080000000002</v>
      </c>
      <c r="E33" s="130">
        <v>37537.56</v>
      </c>
      <c r="F33" s="130">
        <v>87096.491999999998</v>
      </c>
      <c r="G33" s="130">
        <v>99383.125</v>
      </c>
      <c r="H33" s="130">
        <v>164953.76</v>
      </c>
      <c r="I33" s="130">
        <v>225310.10987499999</v>
      </c>
      <c r="J33" s="130">
        <v>279449.68284000002</v>
      </c>
      <c r="K33" s="130">
        <v>327988.63871999999</v>
      </c>
      <c r="L33" s="130">
        <v>404918.55255599995</v>
      </c>
      <c r="M33" s="126">
        <v>0.29189683843938607</v>
      </c>
      <c r="N33" s="126"/>
    </row>
    <row r="34" spans="1:15" x14ac:dyDescent="0.25">
      <c r="B34" s="115" t="s">
        <v>43</v>
      </c>
      <c r="C34" s="130">
        <v>2787.4</v>
      </c>
      <c r="D34" s="130">
        <v>6828.0479999999998</v>
      </c>
      <c r="E34" s="130">
        <v>8694.3000000000011</v>
      </c>
      <c r="F34" s="130">
        <v>16128.98</v>
      </c>
      <c r="G34" s="130">
        <v>13169.810000000001</v>
      </c>
      <c r="H34" s="130">
        <v>21766.477500000001</v>
      </c>
      <c r="I34" s="130">
        <v>27102.448274999999</v>
      </c>
      <c r="J34" s="130">
        <v>32269.479569999996</v>
      </c>
      <c r="K34" s="130">
        <v>37967.855615999993</v>
      </c>
      <c r="L34" s="130">
        <v>44413.835840999993</v>
      </c>
      <c r="M34" s="126">
        <v>0.18390965758355038</v>
      </c>
      <c r="N34" s="126"/>
    </row>
    <row r="35" spans="1:15" x14ac:dyDescent="0.25">
      <c r="B35" s="115" t="s">
        <v>44</v>
      </c>
      <c r="C35" s="130">
        <v>41811</v>
      </c>
      <c r="D35" s="130">
        <v>30726.216000000004</v>
      </c>
      <c r="E35" s="130">
        <v>38863.200000000004</v>
      </c>
      <c r="F35" s="130">
        <v>57486.939999999995</v>
      </c>
      <c r="G35" s="130">
        <v>54503.05</v>
      </c>
      <c r="H35" s="130">
        <v>102990.41750000001</v>
      </c>
      <c r="I35" s="130">
        <v>133971.23310000001</v>
      </c>
      <c r="J35" s="130">
        <v>165963.88347</v>
      </c>
      <c r="K35" s="130">
        <v>202332.94300800003</v>
      </c>
      <c r="L35" s="130">
        <v>234426.15340200003</v>
      </c>
      <c r="M35" s="126">
        <v>0.2639778931508665</v>
      </c>
      <c r="N35" s="126"/>
    </row>
    <row r="36" spans="1:15" x14ac:dyDescent="0.25">
      <c r="B36" s="115" t="s">
        <v>19</v>
      </c>
      <c r="C36" s="130">
        <v>25086.6</v>
      </c>
      <c r="D36" s="130">
        <v>77362.512000000002</v>
      </c>
      <c r="E36" s="130">
        <v>216105</v>
      </c>
      <c r="F36" s="130">
        <v>464746.49199999997</v>
      </c>
      <c r="G36" s="130">
        <v>500543.88500000001</v>
      </c>
      <c r="H36" s="130">
        <v>606391.85</v>
      </c>
      <c r="I36" s="130">
        <v>745874.82850000006</v>
      </c>
      <c r="J36" s="130">
        <v>865100.47979999986</v>
      </c>
      <c r="K36" s="130">
        <v>968086.71504000004</v>
      </c>
      <c r="L36" s="130">
        <v>1057332.945393</v>
      </c>
      <c r="M36" s="126">
        <v>0.14683060440833162</v>
      </c>
      <c r="N36" s="126"/>
    </row>
    <row r="37" spans="1:15" x14ac:dyDescent="0.25">
      <c r="B37" s="115" t="s">
        <v>45</v>
      </c>
      <c r="C37" s="130">
        <v>47385.8</v>
      </c>
      <c r="D37" s="130">
        <v>40965.839999999997</v>
      </c>
      <c r="E37" s="130">
        <v>63075.06</v>
      </c>
      <c r="F37" s="130">
        <v>128215.92000000001</v>
      </c>
      <c r="G37" s="130">
        <v>248201.00999999998</v>
      </c>
      <c r="H37" s="130">
        <v>254451.2825</v>
      </c>
      <c r="I37" s="130">
        <v>291177.41562500002</v>
      </c>
      <c r="J37" s="130">
        <v>329053.94336999999</v>
      </c>
      <c r="K37" s="130">
        <v>380906.953056</v>
      </c>
      <c r="L37" s="130">
        <v>437511.73958100006</v>
      </c>
      <c r="M37" s="126">
        <v>0.22699076208450131</v>
      </c>
      <c r="N37" s="126"/>
    </row>
    <row r="38" spans="1:15" x14ac:dyDescent="0.25">
      <c r="B38" s="115" t="s">
        <v>46</v>
      </c>
      <c r="C38" s="130">
        <v>18118.100000000002</v>
      </c>
      <c r="D38" s="130">
        <v>14794.104000000001</v>
      </c>
      <c r="E38" s="130">
        <v>13910.880000000001</v>
      </c>
      <c r="F38" s="130">
        <v>23904.775999999998</v>
      </c>
      <c r="G38" s="130">
        <v>26339.620000000003</v>
      </c>
      <c r="H38" s="130">
        <v>38595.462500000001</v>
      </c>
      <c r="I38" s="130">
        <v>48010.907124999998</v>
      </c>
      <c r="J38" s="130">
        <v>57048.649949999992</v>
      </c>
      <c r="K38" s="130">
        <v>66872.561759999997</v>
      </c>
      <c r="L38" s="130">
        <v>77903.286327000009</v>
      </c>
      <c r="M38" s="126">
        <v>0.21762021600259551</v>
      </c>
      <c r="N38" s="126"/>
    </row>
    <row r="39" spans="1:15" x14ac:dyDescent="0.25">
      <c r="B39" s="131" t="s">
        <v>36</v>
      </c>
      <c r="C39" s="132">
        <v>139370</v>
      </c>
      <c r="D39" s="132">
        <v>182056.8</v>
      </c>
      <c r="E39" s="132">
        <v>378186</v>
      </c>
      <c r="F39" s="132">
        <v>777579.6</v>
      </c>
      <c r="G39" s="132">
        <v>942140.5</v>
      </c>
      <c r="H39" s="132">
        <v>1189149.25</v>
      </c>
      <c r="I39" s="132">
        <v>1471446.9424999999</v>
      </c>
      <c r="J39" s="132">
        <v>1728886.1189999999</v>
      </c>
      <c r="K39" s="132">
        <v>1984155.6671999998</v>
      </c>
      <c r="L39" s="132">
        <v>2256506.5131000001</v>
      </c>
      <c r="M39" s="126">
        <v>0.19430510549371327</v>
      </c>
      <c r="N39" s="126"/>
    </row>
    <row r="40" spans="1:15" ht="145.5" customHeight="1" x14ac:dyDescent="0.25">
      <c r="B40" s="131"/>
      <c r="C40" s="132"/>
      <c r="D40" s="132"/>
      <c r="E40" s="132"/>
      <c r="F40" s="132"/>
      <c r="G40" s="132"/>
      <c r="H40" s="132"/>
      <c r="I40" s="132"/>
      <c r="J40" s="132"/>
      <c r="K40" s="132"/>
      <c r="L40" s="132"/>
      <c r="M40" s="132"/>
      <c r="N40" s="132"/>
    </row>
    <row r="41" spans="1:15" x14ac:dyDescent="0.25">
      <c r="B41" s="131"/>
      <c r="C41" s="132"/>
      <c r="D41" s="132"/>
      <c r="E41" s="132"/>
      <c r="F41" s="132"/>
      <c r="G41" s="132"/>
      <c r="H41" s="132"/>
      <c r="I41" s="132"/>
      <c r="J41" s="132"/>
      <c r="K41" s="132"/>
      <c r="L41" s="132"/>
      <c r="M41" s="132"/>
      <c r="N41" s="132"/>
    </row>
    <row r="42" spans="1:15" x14ac:dyDescent="0.25">
      <c r="B42" s="131"/>
      <c r="C42" s="132"/>
      <c r="D42" s="132"/>
      <c r="E42" s="132"/>
      <c r="F42" s="132"/>
      <c r="G42" s="132"/>
      <c r="H42" s="132"/>
      <c r="I42" s="132"/>
      <c r="J42" s="132"/>
      <c r="K42" s="132"/>
      <c r="L42" s="132"/>
      <c r="M42" s="132"/>
      <c r="N42" s="132"/>
    </row>
    <row r="43" spans="1:15" x14ac:dyDescent="0.25">
      <c r="C43" s="133"/>
      <c r="D43" s="133"/>
      <c r="E43" s="133"/>
      <c r="F43" s="133"/>
      <c r="G43" s="133"/>
      <c r="H43" s="133"/>
      <c r="I43" s="133"/>
      <c r="J43" s="133"/>
      <c r="K43" s="133"/>
      <c r="L43" s="133"/>
      <c r="M43" s="133"/>
      <c r="N43" s="133"/>
    </row>
    <row r="44" spans="1:15" x14ac:dyDescent="0.25">
      <c r="A44" s="120" t="s">
        <v>275</v>
      </c>
      <c r="C44" s="125"/>
      <c r="D44" s="125"/>
      <c r="E44" s="125"/>
      <c r="F44" s="125"/>
      <c r="G44" s="125"/>
      <c r="H44" s="125"/>
      <c r="I44" s="125"/>
      <c r="J44" s="125"/>
      <c r="K44" s="125"/>
      <c r="L44" s="125"/>
      <c r="M44" s="125"/>
      <c r="N44" s="125"/>
      <c r="O44" s="120" t="s">
        <v>274</v>
      </c>
    </row>
    <row r="45" spans="1:15" x14ac:dyDescent="0.25">
      <c r="B45" s="122"/>
      <c r="C45" s="123">
        <v>2013</v>
      </c>
      <c r="D45" s="123">
        <v>2014</v>
      </c>
      <c r="E45" s="123">
        <v>2015</v>
      </c>
      <c r="F45" s="123">
        <v>2016</v>
      </c>
      <c r="G45" s="123">
        <v>2017</v>
      </c>
      <c r="H45" s="123">
        <v>2018</v>
      </c>
      <c r="I45" s="123">
        <v>2019</v>
      </c>
      <c r="J45" s="123">
        <v>2020</v>
      </c>
      <c r="K45" s="123">
        <v>2021</v>
      </c>
      <c r="L45" s="123">
        <v>2022</v>
      </c>
      <c r="M45" s="123" t="s">
        <v>175</v>
      </c>
      <c r="N45" s="123"/>
    </row>
    <row r="46" spans="1:15" s="134" customFormat="1" x14ac:dyDescent="0.25">
      <c r="B46" s="115" t="s">
        <v>160</v>
      </c>
      <c r="C46" s="125">
        <v>69685</v>
      </c>
      <c r="D46" s="125">
        <v>136542.59999999998</v>
      </c>
      <c r="E46" s="125">
        <v>321458.09999999998</v>
      </c>
      <c r="F46" s="125">
        <v>684270.04799999995</v>
      </c>
      <c r="G46" s="125">
        <v>885612.07</v>
      </c>
      <c r="H46" s="125">
        <v>1189149.25</v>
      </c>
      <c r="I46" s="125">
        <v>1471446.9424999999</v>
      </c>
      <c r="J46" s="125">
        <v>1728886.1189999999</v>
      </c>
      <c r="K46" s="125">
        <v>1984155.6672</v>
      </c>
      <c r="L46" s="125">
        <v>2256506.5131000001</v>
      </c>
      <c r="M46" s="125"/>
      <c r="N46" s="125"/>
    </row>
    <row r="47" spans="1:15" x14ac:dyDescent="0.25">
      <c r="B47" s="115" t="s">
        <v>265</v>
      </c>
      <c r="C47" s="125">
        <v>69685</v>
      </c>
      <c r="D47" s="125">
        <v>45514.2</v>
      </c>
      <c r="E47" s="125">
        <v>56727.900000000009</v>
      </c>
      <c r="F47" s="125">
        <v>93309.551999999996</v>
      </c>
      <c r="G47" s="125">
        <v>56528.430000000051</v>
      </c>
      <c r="H47" s="125">
        <v>0</v>
      </c>
      <c r="I47" s="125">
        <v>0</v>
      </c>
      <c r="J47" s="125">
        <v>0</v>
      </c>
      <c r="K47" s="125">
        <v>0</v>
      </c>
      <c r="L47" s="125">
        <v>0</v>
      </c>
      <c r="M47" s="125"/>
      <c r="N47" s="125"/>
    </row>
    <row r="48" spans="1:15" x14ac:dyDescent="0.25">
      <c r="B48" s="135" t="s">
        <v>36</v>
      </c>
      <c r="C48" s="121">
        <v>139370</v>
      </c>
      <c r="D48" s="121">
        <v>182056.8</v>
      </c>
      <c r="E48" s="121">
        <v>378186</v>
      </c>
      <c r="F48" s="121">
        <v>777579.6</v>
      </c>
      <c r="G48" s="121">
        <v>942140.5</v>
      </c>
      <c r="H48" s="121">
        <v>1189149.25</v>
      </c>
      <c r="I48" s="121">
        <v>1471446.9424999999</v>
      </c>
      <c r="J48" s="121">
        <v>1728886.1189999999</v>
      </c>
      <c r="K48" s="121">
        <v>1984155.6672</v>
      </c>
      <c r="L48" s="121">
        <v>2256506.5131000001</v>
      </c>
      <c r="M48" s="121"/>
      <c r="N48" s="121"/>
    </row>
    <row r="49" spans="1:18" ht="206.25" customHeight="1" x14ac:dyDescent="0.25">
      <c r="B49" s="135"/>
      <c r="C49" s="121"/>
      <c r="D49" s="121"/>
      <c r="E49" s="121"/>
      <c r="F49" s="121"/>
      <c r="G49" s="121"/>
      <c r="H49" s="121"/>
      <c r="I49" s="121"/>
      <c r="J49" s="121"/>
      <c r="K49" s="121"/>
      <c r="L49" s="121"/>
      <c r="M49" s="121"/>
      <c r="N49" s="121"/>
    </row>
    <row r="50" spans="1:18" x14ac:dyDescent="0.25">
      <c r="C50" s="125"/>
      <c r="D50" s="125"/>
      <c r="E50" s="125"/>
      <c r="F50" s="125"/>
      <c r="H50" s="125"/>
      <c r="J50" s="125"/>
    </row>
    <row r="51" spans="1:18" x14ac:dyDescent="0.25">
      <c r="C51" s="133"/>
      <c r="D51" s="133"/>
      <c r="E51" s="133"/>
      <c r="F51" s="133"/>
      <c r="G51" s="133"/>
      <c r="H51" s="133"/>
      <c r="I51" s="133"/>
      <c r="J51" s="133"/>
      <c r="K51" s="133"/>
      <c r="L51" s="133"/>
      <c r="R51" s="133"/>
    </row>
    <row r="52" spans="1:18" x14ac:dyDescent="0.25">
      <c r="A52" s="120" t="s">
        <v>216</v>
      </c>
      <c r="C52" s="125"/>
      <c r="D52" s="125"/>
      <c r="E52" s="125"/>
      <c r="F52" s="125"/>
      <c r="G52" s="125"/>
      <c r="H52" s="125"/>
      <c r="I52" s="125"/>
      <c r="J52" s="125"/>
      <c r="K52" s="125"/>
      <c r="L52" s="125"/>
      <c r="O52" s="120" t="s">
        <v>217</v>
      </c>
      <c r="R52" s="125"/>
    </row>
    <row r="53" spans="1:18" x14ac:dyDescent="0.25">
      <c r="B53" s="122"/>
      <c r="C53" s="123">
        <v>2013</v>
      </c>
      <c r="D53" s="123">
        <v>2014</v>
      </c>
      <c r="E53" s="123">
        <v>2015</v>
      </c>
      <c r="F53" s="123">
        <v>2016</v>
      </c>
      <c r="G53" s="123">
        <v>2017</v>
      </c>
      <c r="H53" s="123">
        <v>2018</v>
      </c>
      <c r="I53" s="123">
        <v>2019</v>
      </c>
      <c r="J53" s="123">
        <v>2020</v>
      </c>
      <c r="K53" s="123">
        <v>2021</v>
      </c>
      <c r="L53" s="123">
        <v>2022</v>
      </c>
      <c r="M53" s="123" t="s">
        <v>175</v>
      </c>
      <c r="N53" s="123"/>
    </row>
    <row r="54" spans="1:18" s="134" customFormat="1" x14ac:dyDescent="0.25">
      <c r="B54" s="115" t="s">
        <v>171</v>
      </c>
      <c r="C54" s="125">
        <v>139370</v>
      </c>
      <c r="D54" s="125">
        <v>182056.8</v>
      </c>
      <c r="E54" s="125">
        <v>378186</v>
      </c>
      <c r="F54" s="125">
        <v>777559.6000102883</v>
      </c>
      <c r="G54" s="125">
        <v>913876.28500000003</v>
      </c>
      <c r="H54" s="125">
        <v>1129691.7874999999</v>
      </c>
      <c r="I54" s="125">
        <v>1350788.2932149998</v>
      </c>
      <c r="J54" s="125">
        <v>1550810.8487430001</v>
      </c>
      <c r="K54" s="125">
        <v>1738120.3644672001</v>
      </c>
      <c r="L54" s="125">
        <v>1954134.6403446</v>
      </c>
      <c r="M54" s="136">
        <v>0.16601319736189568</v>
      </c>
      <c r="N54" s="136"/>
      <c r="R54" s="125"/>
    </row>
    <row r="55" spans="1:18" x14ac:dyDescent="0.25">
      <c r="B55" s="115" t="s">
        <v>172</v>
      </c>
      <c r="C55" s="125">
        <v>0</v>
      </c>
      <c r="D55" s="125">
        <v>0</v>
      </c>
      <c r="E55" s="125">
        <v>0</v>
      </c>
      <c r="F55" s="125">
        <v>0</v>
      </c>
      <c r="G55" s="125">
        <v>27264.215530706151</v>
      </c>
      <c r="H55" s="125">
        <v>58437.462114009671</v>
      </c>
      <c r="I55" s="125">
        <v>116258.64826083773</v>
      </c>
      <c r="J55" s="125">
        <v>165575.26722759206</v>
      </c>
      <c r="K55" s="125">
        <v>230035.30702923593</v>
      </c>
      <c r="L55" s="125">
        <v>284871.87575594481</v>
      </c>
      <c r="M55" s="136"/>
      <c r="N55" s="136"/>
      <c r="R55" s="125"/>
    </row>
    <row r="56" spans="1:18" x14ac:dyDescent="0.25">
      <c r="B56" s="115" t="s">
        <v>173</v>
      </c>
      <c r="C56" s="125">
        <v>0</v>
      </c>
      <c r="D56" s="125">
        <v>0</v>
      </c>
      <c r="E56" s="125">
        <v>0</v>
      </c>
      <c r="F56" s="125">
        <v>0</v>
      </c>
      <c r="G56" s="125">
        <v>0</v>
      </c>
      <c r="H56" s="125">
        <v>0</v>
      </c>
      <c r="I56" s="125">
        <v>0</v>
      </c>
      <c r="J56" s="125">
        <v>0</v>
      </c>
      <c r="K56" s="125">
        <v>0</v>
      </c>
      <c r="L56" s="125">
        <v>0</v>
      </c>
      <c r="M56" s="136"/>
      <c r="N56" s="136"/>
      <c r="O56" s="125"/>
      <c r="P56" s="125"/>
      <c r="Q56" s="125"/>
      <c r="R56" s="125"/>
    </row>
    <row r="57" spans="1:18" x14ac:dyDescent="0.25">
      <c r="B57" s="115" t="s">
        <v>174</v>
      </c>
      <c r="C57" s="125">
        <v>0</v>
      </c>
      <c r="D57" s="125">
        <v>0</v>
      </c>
      <c r="E57" s="125">
        <v>0</v>
      </c>
      <c r="F57" s="125">
        <v>19.999989711669539</v>
      </c>
      <c r="G57" s="125">
        <v>999.9994692938742</v>
      </c>
      <c r="H57" s="125">
        <v>1020.0003859903823</v>
      </c>
      <c r="I57" s="125">
        <v>4400.0010241622085</v>
      </c>
      <c r="J57" s="125">
        <v>12500.003029407899</v>
      </c>
      <c r="K57" s="125">
        <v>15999.995703564062</v>
      </c>
      <c r="L57" s="125">
        <v>17499.996999455223</v>
      </c>
      <c r="M57" s="136">
        <v>2.0926779669541595</v>
      </c>
      <c r="N57" s="136"/>
      <c r="O57" s="125"/>
      <c r="P57" s="125"/>
      <c r="Q57" s="125"/>
      <c r="R57" s="125"/>
    </row>
    <row r="58" spans="1:18" x14ac:dyDescent="0.25">
      <c r="B58" s="120" t="s">
        <v>36</v>
      </c>
      <c r="C58" s="121">
        <v>139370</v>
      </c>
      <c r="D58" s="121">
        <v>182056.8</v>
      </c>
      <c r="E58" s="121">
        <v>378186</v>
      </c>
      <c r="F58" s="121">
        <v>777579.6</v>
      </c>
      <c r="G58" s="121">
        <v>942140.5</v>
      </c>
      <c r="H58" s="121">
        <v>1189149.25</v>
      </c>
      <c r="I58" s="121">
        <v>1471446.9424999997</v>
      </c>
      <c r="J58" s="121">
        <v>1728886.1189999999</v>
      </c>
      <c r="K58" s="121">
        <v>1984155.6672</v>
      </c>
      <c r="L58" s="121">
        <v>2256506.5131000001</v>
      </c>
      <c r="M58" s="136">
        <v>0.19430510549371327</v>
      </c>
      <c r="N58" s="136"/>
      <c r="O58" s="125"/>
      <c r="P58" s="125"/>
      <c r="Q58" s="125"/>
      <c r="R58" s="125"/>
    </row>
    <row r="59" spans="1:18" ht="164.25" customHeight="1" x14ac:dyDescent="0.25">
      <c r="C59" s="125"/>
      <c r="D59" s="125"/>
      <c r="E59" s="125"/>
      <c r="F59" s="125"/>
      <c r="G59" s="125"/>
      <c r="H59" s="125"/>
      <c r="I59" s="125"/>
      <c r="J59" s="125"/>
      <c r="K59" s="125"/>
      <c r="L59" s="125"/>
      <c r="M59" s="125"/>
      <c r="N59" s="125"/>
      <c r="O59" s="125"/>
      <c r="P59" s="125"/>
      <c r="Q59" s="125"/>
      <c r="R59" s="125"/>
    </row>
    <row r="60" spans="1:18" x14ac:dyDescent="0.25">
      <c r="B60" s="135"/>
      <c r="C60" s="121"/>
      <c r="D60" s="121"/>
      <c r="E60" s="121"/>
      <c r="F60" s="121"/>
      <c r="G60" s="121"/>
      <c r="H60" s="121"/>
      <c r="I60" s="121"/>
      <c r="J60" s="121"/>
      <c r="K60" s="121"/>
      <c r="L60" s="121"/>
      <c r="M60" s="121"/>
      <c r="N60" s="121"/>
    </row>
    <row r="61" spans="1:18" x14ac:dyDescent="0.25">
      <c r="A61" s="120" t="s">
        <v>218</v>
      </c>
      <c r="B61" s="134"/>
      <c r="C61" s="134"/>
      <c r="D61" s="134"/>
      <c r="E61" s="134"/>
      <c r="F61" s="134"/>
      <c r="G61" s="134"/>
      <c r="H61" s="134"/>
      <c r="I61" s="134"/>
      <c r="J61" s="134"/>
      <c r="K61" s="134"/>
      <c r="L61" s="134"/>
      <c r="M61" s="134"/>
      <c r="N61" s="134"/>
      <c r="O61" s="120" t="s">
        <v>219</v>
      </c>
    </row>
    <row r="62" spans="1:18" x14ac:dyDescent="0.25">
      <c r="B62" s="122"/>
      <c r="C62" s="123">
        <v>2013</v>
      </c>
      <c r="D62" s="123">
        <v>2014</v>
      </c>
      <c r="E62" s="123">
        <v>2015</v>
      </c>
      <c r="F62" s="123">
        <v>2016</v>
      </c>
      <c r="G62" s="123">
        <v>2017</v>
      </c>
      <c r="H62" s="123">
        <v>2018</v>
      </c>
      <c r="I62" s="123">
        <v>2019</v>
      </c>
      <c r="J62" s="123">
        <v>2020</v>
      </c>
      <c r="K62" s="123">
        <v>2021</v>
      </c>
      <c r="L62" s="123">
        <v>2022</v>
      </c>
      <c r="M62" s="123" t="s">
        <v>175</v>
      </c>
      <c r="N62" s="123"/>
    </row>
    <row r="63" spans="1:18" x14ac:dyDescent="0.25">
      <c r="B63" s="115" t="s">
        <v>166</v>
      </c>
      <c r="C63" s="137">
        <v>1</v>
      </c>
      <c r="D63" s="137">
        <v>1.6624635827939414</v>
      </c>
      <c r="E63" s="137">
        <v>2.4127439936962234</v>
      </c>
      <c r="F63" s="137">
        <v>2.5851490959896584</v>
      </c>
      <c r="G63" s="137">
        <v>2.6021394898107024</v>
      </c>
      <c r="H63" s="137">
        <v>3.1695756441001834</v>
      </c>
      <c r="I63" s="137">
        <v>3.5790545179647215</v>
      </c>
      <c r="J63" s="137">
        <v>3.5667552010694346</v>
      </c>
      <c r="K63" s="137">
        <v>3.5432238698897187</v>
      </c>
      <c r="L63" s="137">
        <v>3.5158717561159607</v>
      </c>
      <c r="M63" s="125"/>
      <c r="N63" s="125"/>
    </row>
    <row r="64" spans="1:18" ht="186" customHeight="1" x14ac:dyDescent="0.25">
      <c r="B64" s="134"/>
      <c r="C64" s="134"/>
      <c r="D64" s="134"/>
      <c r="E64" s="134"/>
      <c r="F64" s="134"/>
      <c r="G64" s="134"/>
      <c r="H64" s="134"/>
      <c r="I64" s="134"/>
      <c r="J64" s="134"/>
      <c r="K64" s="134"/>
      <c r="L64" s="134"/>
      <c r="M64" s="134"/>
      <c r="N64" s="134"/>
    </row>
    <row r="65" spans="1:15" x14ac:dyDescent="0.25">
      <c r="C65" s="125"/>
      <c r="D65" s="125"/>
      <c r="E65" s="125"/>
      <c r="F65" s="125"/>
      <c r="H65" s="125"/>
      <c r="J65" s="125"/>
    </row>
    <row r="66" spans="1:15" x14ac:dyDescent="0.25">
      <c r="B66" s="134"/>
      <c r="C66" s="134"/>
      <c r="D66" s="134"/>
      <c r="E66" s="134"/>
      <c r="F66" s="134"/>
      <c r="G66" s="134"/>
      <c r="H66" s="134"/>
      <c r="I66" s="134"/>
      <c r="J66" s="134"/>
      <c r="K66" s="134"/>
      <c r="L66" s="134"/>
      <c r="M66" s="134"/>
      <c r="N66" s="134"/>
    </row>
    <row r="67" spans="1:15" x14ac:dyDescent="0.25">
      <c r="A67" s="120" t="s">
        <v>220</v>
      </c>
      <c r="B67" s="134"/>
      <c r="C67" s="134"/>
      <c r="D67" s="134"/>
      <c r="E67" s="134"/>
      <c r="F67" s="134"/>
      <c r="G67" s="134"/>
      <c r="H67" s="134"/>
      <c r="I67" s="134"/>
      <c r="J67" s="134"/>
      <c r="K67" s="134"/>
      <c r="L67" s="134"/>
      <c r="M67" s="134"/>
      <c r="N67" s="134"/>
      <c r="O67" s="120" t="s">
        <v>221</v>
      </c>
    </row>
    <row r="68" spans="1:15" x14ac:dyDescent="0.25">
      <c r="B68" s="122"/>
      <c r="C68" s="123">
        <v>2013</v>
      </c>
      <c r="D68" s="123">
        <v>2014</v>
      </c>
      <c r="E68" s="123">
        <v>2015</v>
      </c>
      <c r="F68" s="123">
        <v>2016</v>
      </c>
      <c r="G68" s="123">
        <v>2017</v>
      </c>
      <c r="H68" s="123">
        <v>2018</v>
      </c>
      <c r="I68" s="123">
        <v>2019</v>
      </c>
      <c r="J68" s="123">
        <v>2020</v>
      </c>
      <c r="K68" s="123">
        <v>2021</v>
      </c>
      <c r="L68" s="123">
        <v>2022</v>
      </c>
      <c r="M68" s="123" t="s">
        <v>175</v>
      </c>
      <c r="N68" s="123"/>
    </row>
    <row r="69" spans="1:15" x14ac:dyDescent="0.25">
      <c r="B69" s="115" t="s">
        <v>169</v>
      </c>
      <c r="C69" s="127"/>
      <c r="D69" s="127">
        <v>0</v>
      </c>
      <c r="E69" s="127">
        <v>0</v>
      </c>
      <c r="F69" s="127">
        <v>500</v>
      </c>
      <c r="G69" s="127">
        <v>1499.3620000000001</v>
      </c>
      <c r="H69" s="127">
        <v>8847.9865600000012</v>
      </c>
      <c r="I69" s="127">
        <v>57396.576000000001</v>
      </c>
      <c r="J69" s="127">
        <v>85937.778000000006</v>
      </c>
      <c r="K69" s="127">
        <v>121135.47200000005</v>
      </c>
      <c r="L69" s="127">
        <v>141694.24000000002</v>
      </c>
      <c r="M69" s="126"/>
      <c r="N69" s="126"/>
    </row>
    <row r="70" spans="1:15" s="134" customFormat="1" x14ac:dyDescent="0.25">
      <c r="B70" s="138" t="s">
        <v>178</v>
      </c>
      <c r="C70" s="130">
        <v>89196.800000000017</v>
      </c>
      <c r="D70" s="130">
        <v>116516.35200000001</v>
      </c>
      <c r="E70" s="130">
        <v>239013.55200000005</v>
      </c>
      <c r="F70" s="130">
        <v>478989.03360000008</v>
      </c>
      <c r="G70" s="130">
        <v>452227.44</v>
      </c>
      <c r="H70" s="130">
        <v>380527.76000000007</v>
      </c>
      <c r="I70" s="130">
        <v>353147.26619999995</v>
      </c>
      <c r="J70" s="130">
        <v>276621.77904000005</v>
      </c>
      <c r="K70" s="130">
        <v>158732.45337600002</v>
      </c>
      <c r="L70" s="130">
        <v>144416.41683840001</v>
      </c>
      <c r="M70" s="126"/>
      <c r="N70" s="126"/>
    </row>
    <row r="71" spans="1:15" s="134" customFormat="1" x14ac:dyDescent="0.25">
      <c r="B71" s="120" t="s">
        <v>36</v>
      </c>
      <c r="C71" s="139">
        <v>89196.800000000017</v>
      </c>
      <c r="D71" s="139">
        <v>116516.35200000001</v>
      </c>
      <c r="E71" s="139">
        <v>239013.55200000005</v>
      </c>
      <c r="F71" s="139">
        <v>479489.03360000008</v>
      </c>
      <c r="G71" s="139">
        <v>453726.80200000003</v>
      </c>
      <c r="H71" s="139">
        <v>389375.74656000006</v>
      </c>
      <c r="I71" s="139">
        <v>410543.84219999996</v>
      </c>
      <c r="J71" s="139">
        <v>362559.55704000004</v>
      </c>
      <c r="K71" s="139">
        <v>279867.92537600006</v>
      </c>
      <c r="L71" s="139">
        <v>286110.65683840006</v>
      </c>
      <c r="M71" s="126"/>
      <c r="N71" s="126"/>
    </row>
    <row r="72" spans="1:15" ht="144.75" customHeight="1" x14ac:dyDescent="0.25">
      <c r="B72" s="140"/>
      <c r="C72" s="129"/>
      <c r="D72" s="129"/>
      <c r="E72" s="129"/>
      <c r="F72" s="129"/>
      <c r="G72" s="129"/>
      <c r="H72" s="129"/>
      <c r="I72" s="129"/>
      <c r="J72" s="129"/>
      <c r="K72" s="129"/>
      <c r="L72" s="129"/>
      <c r="M72" s="134"/>
      <c r="N72" s="134"/>
    </row>
    <row r="73" spans="1:15" x14ac:dyDescent="0.25">
      <c r="B73" s="134"/>
      <c r="C73" s="134"/>
      <c r="D73" s="134"/>
      <c r="E73" s="134"/>
      <c r="F73" s="134"/>
      <c r="G73" s="134"/>
      <c r="H73" s="134"/>
      <c r="I73" s="134"/>
      <c r="J73" s="134"/>
      <c r="K73" s="134"/>
      <c r="L73" s="134"/>
      <c r="M73" s="134"/>
      <c r="N73" s="134"/>
    </row>
    <row r="74" spans="1:15" x14ac:dyDescent="0.25">
      <c r="A74" s="120" t="s">
        <v>222</v>
      </c>
      <c r="B74" s="134"/>
      <c r="C74" s="134"/>
      <c r="D74" s="134"/>
      <c r="E74" s="134"/>
      <c r="F74" s="134"/>
      <c r="G74" s="134"/>
      <c r="H74" s="134"/>
      <c r="I74" s="134"/>
      <c r="J74" s="134"/>
      <c r="K74" s="134"/>
      <c r="L74" s="134"/>
      <c r="M74" s="134"/>
      <c r="N74" s="134"/>
      <c r="O74" s="120" t="s">
        <v>223</v>
      </c>
    </row>
    <row r="75" spans="1:15" x14ac:dyDescent="0.25">
      <c r="B75" s="122"/>
      <c r="C75" s="123">
        <v>2013</v>
      </c>
      <c r="D75" s="123">
        <v>2014</v>
      </c>
      <c r="E75" s="123">
        <v>2015</v>
      </c>
      <c r="F75" s="123">
        <v>2016</v>
      </c>
      <c r="G75" s="123">
        <v>2017</v>
      </c>
      <c r="H75" s="123">
        <v>2018</v>
      </c>
      <c r="I75" s="123">
        <v>2019</v>
      </c>
      <c r="J75" s="123">
        <v>2020</v>
      </c>
      <c r="K75" s="123">
        <v>2021</v>
      </c>
      <c r="L75" s="123">
        <v>2022</v>
      </c>
      <c r="M75" s="123" t="s">
        <v>175</v>
      </c>
      <c r="N75" s="123"/>
    </row>
    <row r="76" spans="1:15" x14ac:dyDescent="0.25">
      <c r="B76" s="71" t="s">
        <v>325</v>
      </c>
      <c r="C76" s="127"/>
      <c r="D76" s="127"/>
      <c r="E76" s="127"/>
      <c r="F76" s="127"/>
      <c r="G76" s="127">
        <v>0</v>
      </c>
      <c r="H76" s="127">
        <v>0</v>
      </c>
      <c r="I76" s="127">
        <v>1639.3680000000006</v>
      </c>
      <c r="J76" s="127">
        <v>4098.42</v>
      </c>
      <c r="K76" s="127">
        <v>6557.4719999999943</v>
      </c>
      <c r="L76" s="127">
        <v>8196.8399999999965</v>
      </c>
      <c r="N76" s="28"/>
    </row>
    <row r="77" spans="1:15" ht="205.5" customHeight="1" x14ac:dyDescent="0.25">
      <c r="B77" s="134"/>
      <c r="C77" s="134"/>
      <c r="D77" s="134"/>
      <c r="E77" s="134"/>
      <c r="F77" s="134"/>
      <c r="G77" s="134"/>
      <c r="H77" s="134"/>
      <c r="I77" s="134"/>
      <c r="J77" s="134"/>
      <c r="K77" s="134"/>
      <c r="L77" s="134"/>
      <c r="M77" s="134"/>
      <c r="N77" s="134"/>
    </row>
    <row r="78" spans="1:15" x14ac:dyDescent="0.25">
      <c r="B78" s="134"/>
      <c r="C78" s="134"/>
      <c r="D78" s="134"/>
      <c r="E78" s="134"/>
      <c r="F78" s="134"/>
      <c r="G78" s="134"/>
      <c r="H78" s="134"/>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R87"/>
  <sheetViews>
    <sheetView zoomScale="80" zoomScaleNormal="80" workbookViewId="0">
      <selection activeCell="F2" sqref="F2"/>
    </sheetView>
  </sheetViews>
  <sheetFormatPr defaultColWidth="9.140625" defaultRowHeight="15" x14ac:dyDescent="0.25"/>
  <cols>
    <col min="1" max="1" width="10.7109375" style="2" customWidth="1"/>
    <col min="2" max="2" width="30.140625" style="2" customWidth="1"/>
    <col min="3" max="6" width="12" style="2" customWidth="1"/>
    <col min="7" max="8" width="12.140625" style="2" customWidth="1"/>
    <col min="9" max="9" width="11.7109375" style="2" bestFit="1" customWidth="1"/>
    <col min="10" max="10" width="10.42578125" style="2" customWidth="1"/>
    <col min="11" max="11" width="11.28515625" style="2" bestFit="1" customWidth="1"/>
    <col min="12" max="12" width="11" style="2" bestFit="1" customWidth="1"/>
    <col min="13" max="16" width="10.42578125" style="2" customWidth="1"/>
    <col min="17" max="20" width="9.140625" style="2"/>
    <col min="21" max="21" width="10" style="2" customWidth="1"/>
    <col min="22" max="16384" width="9.140625" style="2"/>
  </cols>
  <sheetData>
    <row r="2" spans="1:15" x14ac:dyDescent="0.25">
      <c r="B2" s="2" t="s">
        <v>2</v>
      </c>
      <c r="D2" t="s">
        <v>119</v>
      </c>
      <c r="E2" t="str">
        <f>'Cover page'!G13</f>
        <v>Ericsson</v>
      </c>
    </row>
    <row r="3" spans="1:15" x14ac:dyDescent="0.25">
      <c r="B3" s="2" t="s">
        <v>90</v>
      </c>
    </row>
    <row r="4" spans="1:15" x14ac:dyDescent="0.25">
      <c r="B4" s="10">
        <f>'Cover page'!C13</f>
        <v>43039</v>
      </c>
    </row>
    <row r="5" spans="1:15" x14ac:dyDescent="0.25">
      <c r="B5" s="82" t="s">
        <v>163</v>
      </c>
    </row>
    <row r="6" spans="1:15" x14ac:dyDescent="0.25">
      <c r="B6" s="6"/>
    </row>
    <row r="7" spans="1:15" x14ac:dyDescent="0.25">
      <c r="B7" s="24"/>
      <c r="C7" s="27"/>
      <c r="D7" s="27"/>
      <c r="E7" s="27"/>
      <c r="F7" s="27"/>
      <c r="G7" s="27"/>
      <c r="H7" s="27"/>
      <c r="I7" s="27"/>
      <c r="J7" s="27"/>
      <c r="K7" s="27"/>
      <c r="L7" s="27"/>
      <c r="M7" s="27"/>
      <c r="N7" s="27"/>
    </row>
    <row r="8" spans="1:15" x14ac:dyDescent="0.25">
      <c r="B8" s="24"/>
      <c r="C8" s="27"/>
      <c r="D8" s="27"/>
      <c r="E8" s="27"/>
      <c r="F8" s="27"/>
      <c r="G8" s="27"/>
      <c r="H8" s="27"/>
      <c r="I8" s="27"/>
      <c r="J8" s="27"/>
      <c r="K8" s="27"/>
      <c r="L8" s="27"/>
      <c r="M8" s="27"/>
      <c r="N8" s="27"/>
    </row>
    <row r="9" spans="1:15" x14ac:dyDescent="0.25">
      <c r="B9" s="24"/>
      <c r="C9" s="27"/>
      <c r="D9" s="27"/>
      <c r="E9" s="27"/>
      <c r="F9" s="27"/>
      <c r="G9" s="27"/>
      <c r="H9" s="27"/>
      <c r="I9" s="27"/>
      <c r="J9" s="27"/>
      <c r="K9" s="27"/>
      <c r="L9" s="27"/>
      <c r="M9" s="27"/>
      <c r="N9" s="27"/>
    </row>
    <row r="10" spans="1:15" x14ac:dyDescent="0.25">
      <c r="A10" s="24" t="s">
        <v>224</v>
      </c>
      <c r="E10" s="59"/>
      <c r="O10" s="24" t="s">
        <v>225</v>
      </c>
    </row>
    <row r="11" spans="1:15" x14ac:dyDescent="0.25">
      <c r="B11" s="3"/>
      <c r="C11" s="8">
        <v>2013</v>
      </c>
      <c r="D11" s="8">
        <v>2014</v>
      </c>
      <c r="E11" s="8">
        <v>2015</v>
      </c>
      <c r="F11" s="8">
        <v>2016</v>
      </c>
      <c r="G11" s="8">
        <v>2017</v>
      </c>
      <c r="H11" s="8">
        <v>2018</v>
      </c>
      <c r="I11" s="8">
        <v>2019</v>
      </c>
      <c r="J11" s="8">
        <v>2020</v>
      </c>
      <c r="K11" s="8">
        <v>2021</v>
      </c>
      <c r="L11" s="8">
        <v>2022</v>
      </c>
      <c r="M11" s="8" t="s">
        <v>175</v>
      </c>
      <c r="N11" s="8"/>
    </row>
    <row r="12" spans="1:15" x14ac:dyDescent="0.25">
      <c r="B12" s="71" t="s">
        <v>164</v>
      </c>
      <c r="C12" s="81">
        <v>44770</v>
      </c>
      <c r="D12" s="5">
        <v>63046.2</v>
      </c>
      <c r="E12" s="5">
        <v>117860</v>
      </c>
      <c r="F12" s="5">
        <v>174492.40000000002</v>
      </c>
      <c r="G12" s="5">
        <v>258741</v>
      </c>
      <c r="H12" s="5">
        <v>347644.4</v>
      </c>
      <c r="I12" s="5">
        <v>422729.32</v>
      </c>
      <c r="J12" s="5">
        <v>538293.31599999999</v>
      </c>
      <c r="K12" s="5">
        <v>676741.55080000008</v>
      </c>
      <c r="L12" s="5">
        <v>826249.18090000004</v>
      </c>
      <c r="M12" s="61">
        <v>0.29585304723553429</v>
      </c>
      <c r="N12" s="61"/>
    </row>
    <row r="13" spans="1:15" x14ac:dyDescent="0.25">
      <c r="B13" s="71" t="s">
        <v>165</v>
      </c>
      <c r="C13" s="5">
        <v>63505</v>
      </c>
      <c r="D13" s="5">
        <v>48365</v>
      </c>
      <c r="E13" s="5">
        <v>33631</v>
      </c>
      <c r="F13" s="5">
        <v>31085.7</v>
      </c>
      <c r="G13" s="5">
        <v>42059.199999999997</v>
      </c>
      <c r="H13" s="5">
        <v>50182.6</v>
      </c>
      <c r="I13" s="5">
        <v>62282.9</v>
      </c>
      <c r="J13" s="5">
        <v>73125</v>
      </c>
      <c r="K13" s="5">
        <v>87750</v>
      </c>
      <c r="L13" s="5">
        <v>105300</v>
      </c>
      <c r="M13" s="61">
        <v>0.22549427465225347</v>
      </c>
      <c r="N13" s="61"/>
    </row>
    <row r="14" spans="1:15" x14ac:dyDescent="0.25">
      <c r="B14" s="24" t="s">
        <v>36</v>
      </c>
      <c r="C14" s="27">
        <v>108275</v>
      </c>
      <c r="D14" s="27">
        <v>111411.2</v>
      </c>
      <c r="E14" s="27">
        <v>151491</v>
      </c>
      <c r="F14" s="27">
        <v>205578.10000000003</v>
      </c>
      <c r="G14" s="27">
        <v>300800.2</v>
      </c>
      <c r="H14" s="27">
        <v>397827</v>
      </c>
      <c r="I14" s="27">
        <v>485012.22000000003</v>
      </c>
      <c r="J14" s="27">
        <v>611418.31599999999</v>
      </c>
      <c r="K14" s="27">
        <v>764491.55080000008</v>
      </c>
      <c r="L14" s="27">
        <v>931549.18090000004</v>
      </c>
      <c r="M14" s="61">
        <v>0.28638654842683509</v>
      </c>
      <c r="N14" s="61"/>
    </row>
    <row r="15" spans="1:15" ht="158.25" customHeight="1" x14ac:dyDescent="0.25">
      <c r="B15" s="24"/>
      <c r="C15" s="61"/>
      <c r="D15" s="61"/>
      <c r="E15" s="61"/>
      <c r="F15" s="61"/>
      <c r="G15" s="61"/>
      <c r="H15" s="61"/>
      <c r="I15" s="61"/>
      <c r="J15" s="61"/>
      <c r="K15" s="61"/>
      <c r="L15" s="61"/>
      <c r="M15" s="61"/>
      <c r="N15" s="61"/>
    </row>
    <row r="16" spans="1:15" x14ac:dyDescent="0.25">
      <c r="B16" s="24"/>
      <c r="C16" s="27"/>
      <c r="D16" s="27"/>
      <c r="E16" s="27"/>
      <c r="F16" s="27"/>
      <c r="G16" s="27"/>
      <c r="H16" s="27"/>
      <c r="I16" s="61"/>
      <c r="J16" s="61"/>
      <c r="K16" s="27"/>
      <c r="L16" s="27"/>
      <c r="M16" s="61"/>
      <c r="N16" s="61"/>
    </row>
    <row r="17" spans="1:15" x14ac:dyDescent="0.25">
      <c r="B17" s="24"/>
      <c r="C17" s="27"/>
      <c r="D17" s="27"/>
      <c r="E17" s="27"/>
      <c r="F17" s="27"/>
      <c r="G17" s="27"/>
      <c r="H17" s="27"/>
      <c r="I17" s="61"/>
      <c r="J17" s="61"/>
      <c r="K17" s="27"/>
      <c r="L17" s="27"/>
      <c r="M17" s="27"/>
      <c r="N17" s="27"/>
    </row>
    <row r="18" spans="1:15" x14ac:dyDescent="0.25">
      <c r="A18" s="24" t="s">
        <v>227</v>
      </c>
      <c r="E18" s="59"/>
      <c r="O18" s="24" t="s">
        <v>226</v>
      </c>
    </row>
    <row r="19" spans="1:15" x14ac:dyDescent="0.25">
      <c r="B19" s="3"/>
      <c r="C19" s="8">
        <v>2013</v>
      </c>
      <c r="D19" s="8">
        <v>2014</v>
      </c>
      <c r="E19" s="8">
        <v>2015</v>
      </c>
      <c r="F19" s="8">
        <v>2016</v>
      </c>
      <c r="G19" s="8">
        <v>2017</v>
      </c>
      <c r="H19" s="8">
        <v>2018</v>
      </c>
      <c r="I19" s="8">
        <v>2019</v>
      </c>
      <c r="J19" s="8">
        <v>2020</v>
      </c>
      <c r="K19" s="8">
        <v>2021</v>
      </c>
      <c r="L19" s="8">
        <v>2022</v>
      </c>
      <c r="M19" s="8" t="s">
        <v>175</v>
      </c>
      <c r="N19" s="8"/>
    </row>
    <row r="20" spans="1:15" s="11" customFormat="1" x14ac:dyDescent="0.25">
      <c r="B20" s="73" t="s">
        <v>153</v>
      </c>
      <c r="C20" s="5">
        <v>0</v>
      </c>
      <c r="D20" s="5">
        <v>7584</v>
      </c>
      <c r="E20" s="5">
        <v>22700</v>
      </c>
      <c r="F20" s="5">
        <v>45000</v>
      </c>
      <c r="G20" s="5">
        <v>42700.000000000007</v>
      </c>
      <c r="H20" s="5">
        <v>36600</v>
      </c>
      <c r="I20" s="5">
        <v>26352</v>
      </c>
      <c r="J20" s="5">
        <v>30304.799999999996</v>
      </c>
      <c r="K20" s="5">
        <v>33335.279999999999</v>
      </c>
      <c r="L20" s="5">
        <v>36002.102400000003</v>
      </c>
      <c r="M20" s="84">
        <v>-3.6498138235682598E-2</v>
      </c>
      <c r="N20" s="84"/>
    </row>
    <row r="21" spans="1:15" x14ac:dyDescent="0.25">
      <c r="B21" s="71" t="s">
        <v>161</v>
      </c>
      <c r="C21" s="5">
        <v>23800</v>
      </c>
      <c r="D21" s="5">
        <v>28819.200000000001</v>
      </c>
      <c r="E21" s="5">
        <v>59514</v>
      </c>
      <c r="F21" s="5">
        <v>99810.400000000023</v>
      </c>
      <c r="G21" s="5">
        <v>161435.4</v>
      </c>
      <c r="H21" s="5">
        <v>233184.85199999998</v>
      </c>
      <c r="I21" s="5">
        <v>260765.85600000003</v>
      </c>
      <c r="J21" s="5">
        <v>254246.7096</v>
      </c>
      <c r="K21" s="5">
        <v>220347.14832000001</v>
      </c>
      <c r="L21" s="5">
        <v>206575.45155000003</v>
      </c>
      <c r="M21" s="84">
        <v>0.12888703624905284</v>
      </c>
      <c r="N21" s="84"/>
    </row>
    <row r="22" spans="1:15" x14ac:dyDescent="0.25">
      <c r="B22" s="71" t="s">
        <v>127</v>
      </c>
      <c r="C22" s="5">
        <v>0</v>
      </c>
      <c r="D22" s="5">
        <v>0</v>
      </c>
      <c r="E22" s="5">
        <v>0</v>
      </c>
      <c r="F22" s="5">
        <v>0</v>
      </c>
      <c r="G22" s="5">
        <v>3294.6000000000031</v>
      </c>
      <c r="H22" s="5">
        <v>17551.547999999988</v>
      </c>
      <c r="I22" s="5">
        <v>65191.463999999985</v>
      </c>
      <c r="J22" s="5">
        <v>169497.8064</v>
      </c>
      <c r="K22" s="5">
        <v>330520.72248</v>
      </c>
      <c r="L22" s="5">
        <v>482009.38695000001</v>
      </c>
      <c r="M22" s="84"/>
      <c r="N22" s="84"/>
    </row>
    <row r="23" spans="1:15" x14ac:dyDescent="0.25">
      <c r="B23" s="71" t="s">
        <v>162</v>
      </c>
      <c r="C23" s="5">
        <v>84475</v>
      </c>
      <c r="D23" s="5">
        <v>75008</v>
      </c>
      <c r="E23" s="5">
        <v>69277</v>
      </c>
      <c r="F23" s="5">
        <v>60767.700000000012</v>
      </c>
      <c r="G23" s="5">
        <v>93370.200000000012</v>
      </c>
      <c r="H23" s="5">
        <v>110490.60000000003</v>
      </c>
      <c r="I23" s="5">
        <v>132702.90000000002</v>
      </c>
      <c r="J23" s="5">
        <v>157368.99999999994</v>
      </c>
      <c r="K23" s="5">
        <v>180288.40000000002</v>
      </c>
      <c r="L23" s="5">
        <v>206962.24000000005</v>
      </c>
      <c r="M23" s="84">
        <v>0.22660026128614597</v>
      </c>
      <c r="N23" s="84"/>
    </row>
    <row r="24" spans="1:15" x14ac:dyDescent="0.25">
      <c r="B24" s="24" t="s">
        <v>36</v>
      </c>
      <c r="C24" s="27">
        <v>108275</v>
      </c>
      <c r="D24" s="27">
        <v>111411.2</v>
      </c>
      <c r="E24" s="27">
        <v>151491</v>
      </c>
      <c r="F24" s="27">
        <v>205578.10000000003</v>
      </c>
      <c r="G24" s="27">
        <v>300800.2</v>
      </c>
      <c r="H24" s="27">
        <v>397827</v>
      </c>
      <c r="I24" s="27">
        <v>485012.22000000003</v>
      </c>
      <c r="J24" s="27">
        <v>611418.31599999988</v>
      </c>
      <c r="K24" s="27">
        <v>764491.55079999997</v>
      </c>
      <c r="L24" s="27">
        <v>931549.18090000004</v>
      </c>
      <c r="M24" s="84">
        <v>0.28638654842683509</v>
      </c>
      <c r="N24" s="84"/>
    </row>
    <row r="25" spans="1:15" ht="155.25" customHeight="1" x14ac:dyDescent="0.25">
      <c r="B25" s="24"/>
      <c r="C25" s="27"/>
      <c r="D25" s="27"/>
      <c r="E25" s="27"/>
      <c r="F25" s="27"/>
      <c r="G25" s="27"/>
      <c r="H25" s="27"/>
      <c r="I25" s="27"/>
      <c r="J25" s="27"/>
      <c r="K25" s="27"/>
      <c r="L25" s="27"/>
      <c r="M25" s="61"/>
      <c r="N25" s="61"/>
    </row>
    <row r="26" spans="1:15" x14ac:dyDescent="0.25">
      <c r="B26" s="24"/>
      <c r="C26" s="27"/>
      <c r="D26" s="27"/>
      <c r="E26" s="27"/>
      <c r="F26" s="27"/>
      <c r="G26" s="27"/>
      <c r="H26" s="27"/>
      <c r="I26" s="27"/>
      <c r="J26" s="27"/>
      <c r="K26" s="27"/>
      <c r="L26" s="27"/>
      <c r="M26" s="27"/>
      <c r="N26" s="27"/>
    </row>
    <row r="27" spans="1:15" x14ac:dyDescent="0.25">
      <c r="A27" s="24" t="s">
        <v>228</v>
      </c>
      <c r="E27" s="59"/>
      <c r="F27" s="17"/>
      <c r="G27" s="17"/>
      <c r="H27" s="17"/>
      <c r="I27" s="17"/>
      <c r="J27" s="17"/>
      <c r="K27" s="17"/>
      <c r="L27" s="17"/>
      <c r="O27" s="24" t="s">
        <v>229</v>
      </c>
    </row>
    <row r="28" spans="1:15" x14ac:dyDescent="0.25">
      <c r="B28" s="3"/>
      <c r="C28" s="8">
        <v>2013</v>
      </c>
      <c r="D28" s="8">
        <v>2014</v>
      </c>
      <c r="E28" s="8">
        <v>2015</v>
      </c>
      <c r="F28" s="8">
        <v>2016</v>
      </c>
      <c r="G28" s="8">
        <v>2017</v>
      </c>
      <c r="H28" s="8">
        <v>2018</v>
      </c>
      <c r="I28" s="8">
        <v>2019</v>
      </c>
      <c r="J28" s="8">
        <v>2020</v>
      </c>
      <c r="K28" s="8">
        <v>2021</v>
      </c>
      <c r="L28" s="8">
        <v>2022</v>
      </c>
      <c r="M28" s="8" t="s">
        <v>175</v>
      </c>
      <c r="N28" s="8"/>
    </row>
    <row r="29" spans="1:15" x14ac:dyDescent="0.25">
      <c r="B29" s="71" t="s">
        <v>58</v>
      </c>
      <c r="C29" s="81">
        <v>8857</v>
      </c>
      <c r="D29" s="5">
        <v>5501</v>
      </c>
      <c r="E29" s="81">
        <v>4784</v>
      </c>
      <c r="F29" s="5">
        <v>146</v>
      </c>
      <c r="G29" s="5">
        <v>0</v>
      </c>
      <c r="H29" s="5">
        <v>0</v>
      </c>
      <c r="I29" s="5">
        <v>0</v>
      </c>
      <c r="J29" s="5">
        <v>0</v>
      </c>
      <c r="K29" s="5">
        <v>0</v>
      </c>
      <c r="L29" s="5">
        <v>0</v>
      </c>
      <c r="M29" s="61">
        <v>-1</v>
      </c>
      <c r="N29" s="61"/>
    </row>
    <row r="30" spans="1:15" x14ac:dyDescent="0.25">
      <c r="B30" s="71" t="s">
        <v>159</v>
      </c>
      <c r="C30" s="5">
        <v>28792</v>
      </c>
      <c r="D30" s="5">
        <v>31803</v>
      </c>
      <c r="E30" s="81">
        <v>35196</v>
      </c>
      <c r="F30" s="5">
        <v>33677</v>
      </c>
      <c r="G30" s="5">
        <v>15134</v>
      </c>
      <c r="H30" s="5">
        <v>3501</v>
      </c>
      <c r="I30" s="5">
        <v>0</v>
      </c>
      <c r="J30" s="5">
        <v>0</v>
      </c>
      <c r="K30" s="5">
        <v>0</v>
      </c>
      <c r="L30" s="5">
        <v>0</v>
      </c>
      <c r="M30" s="61">
        <v>-1</v>
      </c>
      <c r="N30" s="61"/>
    </row>
    <row r="31" spans="1:15" x14ac:dyDescent="0.25">
      <c r="B31" s="71" t="s">
        <v>1</v>
      </c>
      <c r="C31" s="5">
        <v>9786</v>
      </c>
      <c r="D31" s="5">
        <v>18264</v>
      </c>
      <c r="E31" s="5">
        <v>36591</v>
      </c>
      <c r="F31" s="5">
        <v>66803</v>
      </c>
      <c r="G31" s="5">
        <v>103600</v>
      </c>
      <c r="H31" s="5">
        <v>137730</v>
      </c>
      <c r="I31" s="5">
        <v>178849</v>
      </c>
      <c r="J31" s="5">
        <v>216853.7</v>
      </c>
      <c r="K31" s="5">
        <v>292677.15000000002</v>
      </c>
      <c r="L31" s="5">
        <v>389260.60950000008</v>
      </c>
      <c r="M31" s="61">
        <v>0.34144874038394213</v>
      </c>
      <c r="N31" s="61"/>
    </row>
    <row r="32" spans="1:15" x14ac:dyDescent="0.25">
      <c r="B32" s="71" t="s">
        <v>0</v>
      </c>
      <c r="C32" s="5">
        <v>0</v>
      </c>
      <c r="D32" s="5">
        <v>0</v>
      </c>
      <c r="E32" s="5">
        <v>0</v>
      </c>
      <c r="F32" s="5">
        <v>0</v>
      </c>
      <c r="G32" s="5">
        <v>0</v>
      </c>
      <c r="H32" s="5">
        <v>0</v>
      </c>
      <c r="I32" s="5">
        <v>0</v>
      </c>
      <c r="J32" s="5">
        <v>0</v>
      </c>
      <c r="K32" s="5">
        <v>0</v>
      </c>
      <c r="L32" s="5">
        <v>0</v>
      </c>
      <c r="M32" s="61"/>
      <c r="N32" s="61"/>
    </row>
    <row r="33" spans="1:15" x14ac:dyDescent="0.25">
      <c r="B33" s="71" t="s">
        <v>59</v>
      </c>
      <c r="C33" s="5">
        <v>60840</v>
      </c>
      <c r="D33" s="5">
        <v>55843</v>
      </c>
      <c r="E33" s="5">
        <v>74920</v>
      </c>
      <c r="F33" s="5">
        <v>104772</v>
      </c>
      <c r="G33" s="5">
        <v>173066</v>
      </c>
      <c r="H33" s="5">
        <v>247416</v>
      </c>
      <c r="I33" s="5">
        <v>266563</v>
      </c>
      <c r="J33" s="5">
        <v>282064</v>
      </c>
      <c r="K33" s="5">
        <v>327815</v>
      </c>
      <c r="L33" s="5">
        <v>384788.55</v>
      </c>
      <c r="M33" s="61">
        <v>0.24211789229096126</v>
      </c>
      <c r="N33" s="61"/>
    </row>
    <row r="34" spans="1:15" x14ac:dyDescent="0.25">
      <c r="B34" s="71" t="s">
        <v>176</v>
      </c>
      <c r="C34" s="5">
        <v>0</v>
      </c>
      <c r="D34" s="5">
        <v>0</v>
      </c>
      <c r="E34" s="5">
        <v>0</v>
      </c>
      <c r="F34" s="5">
        <v>180</v>
      </c>
      <c r="G34" s="5">
        <v>9000</v>
      </c>
      <c r="H34" s="5">
        <v>9180</v>
      </c>
      <c r="I34" s="5">
        <v>39600</v>
      </c>
      <c r="J34" s="5">
        <v>112500</v>
      </c>
      <c r="K34" s="5">
        <v>144000</v>
      </c>
      <c r="L34" s="5">
        <v>157500</v>
      </c>
      <c r="M34" s="61">
        <v>2.0926777901782692</v>
      </c>
      <c r="N34" s="61"/>
    </row>
    <row r="35" spans="1:15" x14ac:dyDescent="0.25">
      <c r="B35" s="24" t="s">
        <v>36</v>
      </c>
      <c r="C35" s="27">
        <v>108275</v>
      </c>
      <c r="D35" s="27">
        <v>111411</v>
      </c>
      <c r="E35" s="85">
        <v>151491</v>
      </c>
      <c r="F35" s="85">
        <v>205578</v>
      </c>
      <c r="G35" s="85">
        <v>300800</v>
      </c>
      <c r="H35" s="85">
        <v>397827</v>
      </c>
      <c r="I35" s="85">
        <v>485012</v>
      </c>
      <c r="J35" s="85">
        <v>611417.69999999995</v>
      </c>
      <c r="K35" s="85">
        <v>764492.15</v>
      </c>
      <c r="L35" s="85">
        <v>931549.15950000007</v>
      </c>
      <c r="M35" s="61">
        <v>0.28638664779178868</v>
      </c>
      <c r="N35" s="61"/>
    </row>
    <row r="36" spans="1:15" ht="115.5" customHeight="1" x14ac:dyDescent="0.25">
      <c r="B36" s="24"/>
      <c r="C36" s="27"/>
      <c r="D36" s="27"/>
      <c r="E36" s="27"/>
      <c r="F36" s="27"/>
      <c r="G36" s="27"/>
      <c r="H36" s="27"/>
      <c r="I36" s="27"/>
      <c r="J36" s="27"/>
      <c r="K36" s="27"/>
      <c r="L36" s="61"/>
      <c r="M36" s="5"/>
      <c r="N36" s="5"/>
    </row>
    <row r="37" spans="1:15" x14ac:dyDescent="0.25">
      <c r="B37" s="24"/>
      <c r="C37" s="27"/>
      <c r="D37" s="27"/>
      <c r="E37" s="27"/>
      <c r="F37" s="27"/>
      <c r="G37" s="27"/>
      <c r="H37" s="27"/>
      <c r="I37" s="27"/>
      <c r="J37" s="27"/>
      <c r="K37" s="27"/>
      <c r="L37" s="27"/>
      <c r="M37" s="27"/>
      <c r="N37" s="27"/>
    </row>
    <row r="38" spans="1:15" x14ac:dyDescent="0.25">
      <c r="A38" s="91" t="s">
        <v>230</v>
      </c>
      <c r="B38" s="11"/>
      <c r="C38" s="21"/>
      <c r="D38" s="21"/>
      <c r="E38" s="21"/>
      <c r="F38" s="21"/>
      <c r="G38" s="21"/>
      <c r="H38" s="21"/>
      <c r="I38" s="21"/>
      <c r="J38" s="21"/>
      <c r="K38" s="21"/>
      <c r="L38" s="21"/>
      <c r="M38" s="11"/>
      <c r="N38" s="11"/>
      <c r="O38" s="24" t="s">
        <v>231</v>
      </c>
    </row>
    <row r="39" spans="1:15" x14ac:dyDescent="0.25">
      <c r="A39" s="11"/>
      <c r="B39" s="3"/>
      <c r="C39" s="8">
        <v>2013</v>
      </c>
      <c r="D39" s="8">
        <v>2014</v>
      </c>
      <c r="E39" s="8">
        <v>2015</v>
      </c>
      <c r="F39" s="8">
        <v>2016</v>
      </c>
      <c r="G39" s="8">
        <v>2017</v>
      </c>
      <c r="H39" s="8">
        <v>2018</v>
      </c>
      <c r="I39" s="8">
        <v>2019</v>
      </c>
      <c r="J39" s="8">
        <v>2020</v>
      </c>
      <c r="K39" s="8">
        <v>2021</v>
      </c>
      <c r="L39" s="8">
        <v>2022</v>
      </c>
      <c r="M39" s="8" t="s">
        <v>175</v>
      </c>
      <c r="N39" s="8"/>
    </row>
    <row r="40" spans="1:15" x14ac:dyDescent="0.25">
      <c r="A40" s="22"/>
      <c r="B40" s="11" t="s">
        <v>42</v>
      </c>
      <c r="C40" s="13">
        <v>44464</v>
      </c>
      <c r="D40" s="13">
        <v>39427</v>
      </c>
      <c r="E40" s="13">
        <v>21208.74</v>
      </c>
      <c r="F40" s="13">
        <v>28780.934000000008</v>
      </c>
      <c r="G40" s="13">
        <v>45120.03</v>
      </c>
      <c r="H40" s="13">
        <v>107413.29000000001</v>
      </c>
      <c r="I40" s="13">
        <v>133378.36050000001</v>
      </c>
      <c r="J40" s="13">
        <v>162025.85373999996</v>
      </c>
      <c r="K40" s="13">
        <v>206412.718716</v>
      </c>
      <c r="L40" s="13">
        <v>246860.53293850002</v>
      </c>
      <c r="M40" s="84">
        <v>0.43073037151213178</v>
      </c>
      <c r="N40" s="84"/>
    </row>
    <row r="41" spans="1:15" x14ac:dyDescent="0.25">
      <c r="A41" s="22"/>
      <c r="B41" s="11" t="s">
        <v>43</v>
      </c>
      <c r="C41" s="13">
        <v>2202.5250000000019</v>
      </c>
      <c r="D41" s="13">
        <v>3243.4895999999922</v>
      </c>
      <c r="E41" s="13">
        <v>6493.0000000000009</v>
      </c>
      <c r="F41" s="13">
        <v>9867.7488000000012</v>
      </c>
      <c r="G41" s="13">
        <v>12032.008</v>
      </c>
      <c r="H41" s="13">
        <v>11934.81</v>
      </c>
      <c r="I41" s="13">
        <v>12125.305500000002</v>
      </c>
      <c r="J41" s="13">
        <v>15285.457899999998</v>
      </c>
      <c r="K41" s="13">
        <v>15289.831016</v>
      </c>
      <c r="L41" s="13">
        <v>18630.983618000002</v>
      </c>
      <c r="M41" s="84">
        <v>0.11173927833006103</v>
      </c>
      <c r="N41" s="84"/>
    </row>
    <row r="42" spans="1:15" x14ac:dyDescent="0.25">
      <c r="A42" s="22"/>
      <c r="B42" s="11" t="s">
        <v>44</v>
      </c>
      <c r="C42" s="13">
        <v>10719.225</v>
      </c>
      <c r="D42" s="13">
        <v>16711.68</v>
      </c>
      <c r="E42" s="13">
        <v>16512.519</v>
      </c>
      <c r="F42" s="13">
        <v>24669.372000000003</v>
      </c>
      <c r="G42" s="13">
        <v>30080.020000000004</v>
      </c>
      <c r="H42" s="13">
        <v>35804.43</v>
      </c>
      <c r="I42" s="13">
        <v>43651.099800000004</v>
      </c>
      <c r="J42" s="13">
        <v>70313.106339999984</v>
      </c>
      <c r="K42" s="13">
        <v>95561.443849999996</v>
      </c>
      <c r="L42" s="13">
        <v>107128.15580350001</v>
      </c>
      <c r="M42" s="84">
        <v>0.27729414805547581</v>
      </c>
      <c r="N42" s="84"/>
    </row>
    <row r="43" spans="1:15" x14ac:dyDescent="0.25">
      <c r="A43" s="22"/>
      <c r="B43" s="11" t="s">
        <v>19</v>
      </c>
      <c r="C43" s="13">
        <v>11910.25</v>
      </c>
      <c r="D43" s="13">
        <v>15820.390399999998</v>
      </c>
      <c r="E43" s="13">
        <v>21208.74</v>
      </c>
      <c r="F43" s="13">
        <v>28780.934000000008</v>
      </c>
      <c r="G43" s="13">
        <v>45120.03</v>
      </c>
      <c r="H43" s="13">
        <v>59674.049999999996</v>
      </c>
      <c r="I43" s="13">
        <v>121253.05500000001</v>
      </c>
      <c r="J43" s="13">
        <v>171197.12847999998</v>
      </c>
      <c r="K43" s="13">
        <v>210235.17647000001</v>
      </c>
      <c r="L43" s="13">
        <v>270149.26246100001</v>
      </c>
      <c r="M43" s="84">
        <v>0.45238966688947158</v>
      </c>
      <c r="N43" s="84"/>
    </row>
    <row r="44" spans="1:15" x14ac:dyDescent="0.25">
      <c r="A44" s="22"/>
      <c r="B44" s="11" t="s">
        <v>45</v>
      </c>
      <c r="C44" s="13">
        <v>34648</v>
      </c>
      <c r="D44" s="13">
        <v>31752.191999999995</v>
      </c>
      <c r="E44" s="13">
        <v>77048</v>
      </c>
      <c r="F44" s="13">
        <v>97238.441300000006</v>
      </c>
      <c r="G44" s="13">
        <v>141376.09400000001</v>
      </c>
      <c r="H44" s="13">
        <v>149185.125</v>
      </c>
      <c r="I44" s="13">
        <v>143078.60490000001</v>
      </c>
      <c r="J44" s="13">
        <v>152854.57899999997</v>
      </c>
      <c r="K44" s="13">
        <v>187300.42994599999</v>
      </c>
      <c r="L44" s="13">
        <v>228229.54932049999</v>
      </c>
      <c r="M44" s="84">
        <v>0.15280445819644273</v>
      </c>
      <c r="N44" s="84"/>
    </row>
    <row r="45" spans="1:15" x14ac:dyDescent="0.25">
      <c r="A45" s="22"/>
      <c r="B45" s="11" t="s">
        <v>46</v>
      </c>
      <c r="C45" s="13">
        <v>4331</v>
      </c>
      <c r="D45" s="13">
        <v>4456.4480000000003</v>
      </c>
      <c r="E45" s="13">
        <v>9020.000999999982</v>
      </c>
      <c r="F45" s="13">
        <v>16240.669900000003</v>
      </c>
      <c r="G45" s="13">
        <v>27072.018</v>
      </c>
      <c r="H45" s="13">
        <v>33815.295000000006</v>
      </c>
      <c r="I45" s="13">
        <v>31525.794300000001</v>
      </c>
      <c r="J45" s="13">
        <v>39742.190539999996</v>
      </c>
      <c r="K45" s="13">
        <v>49691.950801999999</v>
      </c>
      <c r="L45" s="13">
        <v>60550.696758500002</v>
      </c>
      <c r="M45" s="84">
        <v>0.24523848468314102</v>
      </c>
      <c r="N45" s="84"/>
    </row>
    <row r="46" spans="1:15" x14ac:dyDescent="0.25">
      <c r="A46" s="22"/>
      <c r="B46" s="141" t="s">
        <v>36</v>
      </c>
      <c r="C46" s="142">
        <v>108275</v>
      </c>
      <c r="D46" s="142">
        <v>111411.2</v>
      </c>
      <c r="E46" s="142">
        <v>151491</v>
      </c>
      <c r="F46" s="142">
        <v>205578.10000000003</v>
      </c>
      <c r="G46" s="142">
        <v>300800.2</v>
      </c>
      <c r="H46" s="142">
        <v>397826.99999999994</v>
      </c>
      <c r="I46" s="142">
        <v>485012.22000000003</v>
      </c>
      <c r="J46" s="142">
        <v>611418.31599999999</v>
      </c>
      <c r="K46" s="142">
        <v>764491.55080000008</v>
      </c>
      <c r="L46" s="142">
        <v>931549.18090000004</v>
      </c>
      <c r="M46" s="84">
        <v>0.28638654842683509</v>
      </c>
      <c r="N46" s="84"/>
    </row>
    <row r="47" spans="1:15" ht="143.25" customHeight="1" x14ac:dyDescent="0.25">
      <c r="B47" s="70"/>
      <c r="C47" s="143"/>
      <c r="D47" s="143"/>
      <c r="E47" s="143"/>
      <c r="F47" s="143"/>
      <c r="G47" s="143"/>
      <c r="H47" s="143"/>
      <c r="I47" s="143"/>
      <c r="J47" s="143"/>
      <c r="K47" s="26"/>
      <c r="L47" s="26"/>
      <c r="M47" s="26"/>
      <c r="N47" s="26"/>
    </row>
    <row r="48" spans="1:15" x14ac:dyDescent="0.25">
      <c r="O48" s="24"/>
    </row>
    <row r="49" spans="1:18" x14ac:dyDescent="0.25">
      <c r="C49" s="9"/>
      <c r="D49" s="9"/>
      <c r="E49" s="9"/>
      <c r="F49" s="9"/>
      <c r="G49" s="9"/>
      <c r="H49" s="9"/>
      <c r="I49" s="9"/>
      <c r="J49" s="9"/>
      <c r="K49" s="9"/>
      <c r="L49" s="9"/>
      <c r="M49" s="9"/>
      <c r="N49" s="9"/>
    </row>
    <row r="50" spans="1:18" x14ac:dyDescent="0.25">
      <c r="A50" s="24" t="s">
        <v>232</v>
      </c>
      <c r="C50" s="5"/>
      <c r="D50" s="5"/>
      <c r="E50" s="5"/>
      <c r="F50" s="5"/>
      <c r="G50" s="5"/>
      <c r="H50" s="5"/>
      <c r="I50" s="5"/>
      <c r="J50" s="5"/>
      <c r="K50" s="5"/>
      <c r="L50" s="5"/>
      <c r="M50" s="5"/>
      <c r="N50" s="5"/>
      <c r="O50" s="24" t="s">
        <v>276</v>
      </c>
    </row>
    <row r="51" spans="1:18" x14ac:dyDescent="0.25">
      <c r="B51" s="3"/>
      <c r="C51" s="8">
        <v>2013</v>
      </c>
      <c r="D51" s="8">
        <v>2014</v>
      </c>
      <c r="E51" s="8">
        <v>2015</v>
      </c>
      <c r="F51" s="8">
        <v>2016</v>
      </c>
      <c r="G51" s="8">
        <v>2017</v>
      </c>
      <c r="H51" s="8">
        <v>2018</v>
      </c>
      <c r="I51" s="8">
        <v>2019</v>
      </c>
      <c r="J51" s="8">
        <v>2020</v>
      </c>
      <c r="K51" s="8">
        <v>2021</v>
      </c>
      <c r="L51" s="8">
        <v>2022</v>
      </c>
      <c r="M51" s="8" t="s">
        <v>175</v>
      </c>
      <c r="N51" s="8"/>
    </row>
    <row r="52" spans="1:18" s="11" customFormat="1" x14ac:dyDescent="0.25">
      <c r="B52" s="71" t="s">
        <v>160</v>
      </c>
      <c r="C52" s="5">
        <v>54137.5</v>
      </c>
      <c r="D52" s="5">
        <v>83558.399999999994</v>
      </c>
      <c r="E52" s="5">
        <v>128767.34999999999</v>
      </c>
      <c r="F52" s="5">
        <v>180908.72800000003</v>
      </c>
      <c r="G52" s="5">
        <v>282752.18800000002</v>
      </c>
      <c r="H52" s="5">
        <v>397827</v>
      </c>
      <c r="I52" s="5">
        <v>485012.22000000003</v>
      </c>
      <c r="J52" s="5">
        <v>611418.31599999988</v>
      </c>
      <c r="K52" s="5">
        <v>764491.55079999997</v>
      </c>
      <c r="L52" s="5">
        <v>931549.18090000004</v>
      </c>
      <c r="M52" s="61">
        <v>0.31408778402680926</v>
      </c>
      <c r="N52" s="61"/>
    </row>
    <row r="53" spans="1:18" x14ac:dyDescent="0.25">
      <c r="B53" s="71" t="s">
        <v>265</v>
      </c>
      <c r="C53" s="5">
        <v>54137.5</v>
      </c>
      <c r="D53" s="5">
        <v>27852.799999999999</v>
      </c>
      <c r="E53" s="5">
        <v>22723.650000000005</v>
      </c>
      <c r="F53" s="5">
        <v>24669.372000000003</v>
      </c>
      <c r="G53" s="5">
        <v>18048.012000000017</v>
      </c>
      <c r="H53" s="5">
        <v>0</v>
      </c>
      <c r="I53" s="5">
        <v>0</v>
      </c>
      <c r="J53" s="5">
        <v>0</v>
      </c>
      <c r="K53" s="5">
        <v>0</v>
      </c>
      <c r="L53" s="5">
        <v>0</v>
      </c>
      <c r="M53" s="61">
        <v>-1</v>
      </c>
      <c r="N53" s="61"/>
    </row>
    <row r="54" spans="1:18" x14ac:dyDescent="0.25">
      <c r="B54" s="23" t="s">
        <v>36</v>
      </c>
      <c r="C54" s="27">
        <v>108275</v>
      </c>
      <c r="D54" s="27">
        <v>111411.2</v>
      </c>
      <c r="E54" s="27">
        <v>151491</v>
      </c>
      <c r="F54" s="27">
        <v>205578.10000000003</v>
      </c>
      <c r="G54" s="27">
        <v>300800.20000000007</v>
      </c>
      <c r="H54" s="27">
        <v>397827</v>
      </c>
      <c r="I54" s="27">
        <v>485012.22000000003</v>
      </c>
      <c r="J54" s="27">
        <v>611418.31599999988</v>
      </c>
      <c r="K54" s="27">
        <v>764491.55079999997</v>
      </c>
      <c r="L54" s="27">
        <v>931549.18090000004</v>
      </c>
      <c r="M54" s="61">
        <v>0.28638654842683509</v>
      </c>
      <c r="N54" s="61"/>
    </row>
    <row r="55" spans="1:18" ht="197.25" customHeight="1" x14ac:dyDescent="0.25">
      <c r="B55" s="23"/>
      <c r="C55" s="27"/>
      <c r="D55" s="27"/>
      <c r="E55" s="27"/>
      <c r="F55" s="27"/>
      <c r="G55" s="27"/>
      <c r="H55" s="27"/>
      <c r="I55" s="27"/>
      <c r="J55" s="27"/>
      <c r="K55" s="27"/>
      <c r="L55" s="27"/>
      <c r="M55" s="27"/>
      <c r="N55" s="27"/>
    </row>
    <row r="56" spans="1:18" x14ac:dyDescent="0.25">
      <c r="B56" s="23"/>
      <c r="C56" s="27"/>
      <c r="D56" s="27"/>
      <c r="E56" s="27"/>
      <c r="F56" s="27"/>
      <c r="G56" s="27"/>
      <c r="H56" s="27"/>
      <c r="I56" s="27"/>
      <c r="J56" s="27"/>
      <c r="K56" s="27"/>
      <c r="L56" s="27"/>
      <c r="M56" s="27"/>
      <c r="N56" s="27"/>
    </row>
    <row r="57" spans="1:18" x14ac:dyDescent="0.25">
      <c r="C57" s="9"/>
      <c r="D57" s="9"/>
      <c r="E57" s="9"/>
      <c r="F57" s="9"/>
      <c r="G57" s="9"/>
      <c r="H57" s="9"/>
      <c r="I57" s="9"/>
      <c r="J57" s="9"/>
      <c r="K57" s="9"/>
      <c r="L57" s="9"/>
      <c r="R57" s="9"/>
    </row>
    <row r="58" spans="1:18" x14ac:dyDescent="0.25">
      <c r="A58" s="24" t="s">
        <v>233</v>
      </c>
      <c r="C58" s="5"/>
      <c r="D58" s="5"/>
      <c r="E58" s="5"/>
      <c r="F58" s="5"/>
      <c r="G58" s="5"/>
      <c r="H58" s="5"/>
      <c r="I58" s="5"/>
      <c r="J58" s="5"/>
      <c r="K58" s="5"/>
      <c r="L58" s="5"/>
      <c r="O58" s="24" t="s">
        <v>234</v>
      </c>
      <c r="R58" s="5"/>
    </row>
    <row r="59" spans="1:18" x14ac:dyDescent="0.25">
      <c r="B59" s="3"/>
      <c r="C59" s="8">
        <v>2013</v>
      </c>
      <c r="D59" s="8">
        <v>2014</v>
      </c>
      <c r="E59" s="8">
        <v>2015</v>
      </c>
      <c r="F59" s="8">
        <v>2016</v>
      </c>
      <c r="G59" s="8">
        <v>2017</v>
      </c>
      <c r="H59" s="8">
        <v>2018</v>
      </c>
      <c r="I59" s="8">
        <v>2019</v>
      </c>
      <c r="J59" s="8">
        <v>2020</v>
      </c>
      <c r="K59" s="8">
        <v>2021</v>
      </c>
      <c r="L59" s="8">
        <v>2022</v>
      </c>
      <c r="M59" s="8" t="s">
        <v>175</v>
      </c>
      <c r="N59" s="8"/>
    </row>
    <row r="60" spans="1:18" s="11" customFormat="1" x14ac:dyDescent="0.25">
      <c r="B60" s="71" t="s">
        <v>171</v>
      </c>
      <c r="C60" s="5">
        <v>108275</v>
      </c>
      <c r="D60" s="5">
        <v>111411.2</v>
      </c>
      <c r="E60" s="5">
        <v>151491</v>
      </c>
      <c r="F60" s="5">
        <v>91853.400000000009</v>
      </c>
      <c r="G60" s="5">
        <v>135429.4</v>
      </c>
      <c r="H60" s="5">
        <v>160673.20000000001</v>
      </c>
      <c r="I60" s="5">
        <v>194985.80000000002</v>
      </c>
      <c r="J60" s="5">
        <v>230493.99999999997</v>
      </c>
      <c r="K60" s="5">
        <v>268038.40000000002</v>
      </c>
      <c r="L60" s="5">
        <v>312262.24000000005</v>
      </c>
      <c r="M60" s="84">
        <v>0.2262265233334968</v>
      </c>
      <c r="N60" s="84"/>
      <c r="R60" s="5"/>
    </row>
    <row r="61" spans="1:18" x14ac:dyDescent="0.25">
      <c r="B61" s="71" t="s">
        <v>172</v>
      </c>
      <c r="C61" s="5">
        <v>0</v>
      </c>
      <c r="D61" s="5">
        <v>0</v>
      </c>
      <c r="E61" s="5">
        <v>0</v>
      </c>
      <c r="F61" s="5">
        <v>99810.400000000023</v>
      </c>
      <c r="G61" s="5">
        <v>140020.5</v>
      </c>
      <c r="H61" s="5">
        <v>205603.84799999997</v>
      </c>
      <c r="I61" s="5">
        <v>228170.12399999998</v>
      </c>
      <c r="J61" s="5">
        <v>244924.33024800004</v>
      </c>
      <c r="K61" s="5">
        <v>327766.38312600012</v>
      </c>
      <c r="L61" s="5">
        <v>420036.75148500007</v>
      </c>
      <c r="M61" s="84">
        <v>0.27062847141093238</v>
      </c>
      <c r="N61" s="84"/>
      <c r="R61" s="5"/>
    </row>
    <row r="62" spans="1:18" x14ac:dyDescent="0.25">
      <c r="B62" s="71" t="s">
        <v>173</v>
      </c>
      <c r="C62" s="5">
        <v>0</v>
      </c>
      <c r="D62" s="5">
        <v>0</v>
      </c>
      <c r="E62" s="5">
        <v>0</v>
      </c>
      <c r="F62" s="5">
        <v>13734.299912442008</v>
      </c>
      <c r="G62" s="5">
        <v>16350.294015957455</v>
      </c>
      <c r="H62" s="5">
        <v>22369.952000000023</v>
      </c>
      <c r="I62" s="5">
        <v>22256.278037557873</v>
      </c>
      <c r="J62" s="5">
        <v>23499.872408863233</v>
      </c>
      <c r="K62" s="5">
        <v>24686.880539514656</v>
      </c>
      <c r="L62" s="5">
        <v>41750.185796833408</v>
      </c>
      <c r="M62" s="84">
        <v>0.20358097518284834</v>
      </c>
      <c r="N62" s="84"/>
      <c r="O62" s="5"/>
      <c r="P62" s="5"/>
      <c r="Q62" s="5"/>
      <c r="R62" s="5"/>
    </row>
    <row r="63" spans="1:18" x14ac:dyDescent="0.25">
      <c r="B63" s="71" t="s">
        <v>174</v>
      </c>
      <c r="C63" s="5">
        <v>0</v>
      </c>
      <c r="D63" s="5">
        <v>0</v>
      </c>
      <c r="E63" s="5">
        <v>0</v>
      </c>
      <c r="F63" s="5">
        <v>180.00008755800721</v>
      </c>
      <c r="G63" s="5">
        <v>9000.0059840425547</v>
      </c>
      <c r="H63" s="5">
        <v>9180</v>
      </c>
      <c r="I63" s="5">
        <v>39600.017962442165</v>
      </c>
      <c r="J63" s="5">
        <v>112500.11334313678</v>
      </c>
      <c r="K63" s="5">
        <v>143999.88713448533</v>
      </c>
      <c r="L63" s="5">
        <v>157500.00361816655</v>
      </c>
      <c r="M63" s="84">
        <v>2.0926775512891407</v>
      </c>
      <c r="N63" s="84"/>
      <c r="O63" s="5"/>
      <c r="P63" s="5"/>
      <c r="Q63" s="5"/>
      <c r="R63" s="5"/>
    </row>
    <row r="64" spans="1:18" x14ac:dyDescent="0.25">
      <c r="B64" s="24" t="s">
        <v>36</v>
      </c>
      <c r="C64" s="27">
        <v>108275</v>
      </c>
      <c r="D64" s="27">
        <v>111411.2</v>
      </c>
      <c r="E64" s="27">
        <v>151491</v>
      </c>
      <c r="F64" s="27">
        <v>205578.10000000006</v>
      </c>
      <c r="G64" s="27">
        <v>300800.2</v>
      </c>
      <c r="H64" s="27">
        <v>397827</v>
      </c>
      <c r="I64" s="27">
        <v>485012.22000000003</v>
      </c>
      <c r="J64" s="27">
        <v>611418.31599999999</v>
      </c>
      <c r="K64" s="27">
        <v>764491.55080000008</v>
      </c>
      <c r="L64" s="27">
        <v>931549.18090000004</v>
      </c>
      <c r="M64" s="84">
        <v>0.28638654842683486</v>
      </c>
      <c r="N64" s="84"/>
      <c r="O64" s="5"/>
      <c r="P64" s="5"/>
      <c r="Q64" s="5"/>
      <c r="R64" s="5"/>
    </row>
    <row r="65" spans="1:18" ht="164.25" customHeight="1" x14ac:dyDescent="0.25">
      <c r="B65" s="71"/>
      <c r="C65" s="5"/>
      <c r="D65" s="5"/>
      <c r="E65" s="5"/>
      <c r="F65" s="5"/>
      <c r="G65" s="5"/>
      <c r="H65" s="5"/>
      <c r="I65" s="5"/>
      <c r="J65" s="5"/>
      <c r="K65" s="5"/>
      <c r="L65" s="5"/>
      <c r="M65" s="5"/>
      <c r="N65" s="5"/>
      <c r="O65" s="5"/>
      <c r="P65" s="5"/>
      <c r="Q65" s="5"/>
      <c r="R65" s="5"/>
    </row>
    <row r="66" spans="1:18" x14ac:dyDescent="0.25">
      <c r="B66" s="23"/>
      <c r="C66" s="27"/>
      <c r="D66" s="27"/>
      <c r="E66" s="27"/>
      <c r="F66" s="27"/>
      <c r="G66" s="27"/>
      <c r="H66" s="27"/>
      <c r="I66" s="27"/>
      <c r="J66" s="27"/>
      <c r="K66" s="27"/>
      <c r="L66" s="27"/>
      <c r="M66" s="27"/>
      <c r="N66" s="27"/>
    </row>
    <row r="67" spans="1:18" x14ac:dyDescent="0.25">
      <c r="A67" s="24" t="s">
        <v>235</v>
      </c>
      <c r="B67" s="11"/>
      <c r="C67" s="11"/>
      <c r="D67" s="11"/>
      <c r="E67" s="11"/>
      <c r="F67" s="11"/>
      <c r="G67" s="11"/>
      <c r="H67" s="11"/>
      <c r="I67" s="11"/>
      <c r="J67" s="11"/>
      <c r="K67" s="11"/>
      <c r="L67" s="11"/>
      <c r="M67" s="11"/>
      <c r="N67" s="11"/>
      <c r="O67" s="24" t="s">
        <v>236</v>
      </c>
    </row>
    <row r="68" spans="1:18" x14ac:dyDescent="0.25">
      <c r="B68" s="3"/>
      <c r="C68" s="8">
        <v>2013</v>
      </c>
      <c r="D68" s="8">
        <v>2014</v>
      </c>
      <c r="E68" s="8">
        <v>2015</v>
      </c>
      <c r="F68" s="8">
        <v>2016</v>
      </c>
      <c r="G68" s="8">
        <v>2017</v>
      </c>
      <c r="H68" s="8">
        <v>2018</v>
      </c>
      <c r="I68" s="8">
        <v>2019</v>
      </c>
      <c r="J68" s="8">
        <v>2020</v>
      </c>
      <c r="K68" s="8">
        <v>2021</v>
      </c>
      <c r="L68" s="8">
        <v>2022</v>
      </c>
      <c r="M68" s="8" t="s">
        <v>175</v>
      </c>
      <c r="N68" s="8"/>
    </row>
    <row r="69" spans="1:18" x14ac:dyDescent="0.25">
      <c r="B69" s="71" t="s">
        <v>166</v>
      </c>
      <c r="C69" s="18">
        <v>1.5865158162087276</v>
      </c>
      <c r="D69" s="18">
        <v>1.434112548828125</v>
      </c>
      <c r="E69" s="18">
        <v>2</v>
      </c>
      <c r="F69" s="18">
        <v>1.9999999999999998</v>
      </c>
      <c r="G69" s="18">
        <v>1.9999999999999998</v>
      </c>
      <c r="H69" s="18">
        <v>2</v>
      </c>
      <c r="I69" s="18">
        <v>2.9999999999999996</v>
      </c>
      <c r="J69" s="18">
        <v>3</v>
      </c>
      <c r="K69" s="18">
        <v>3</v>
      </c>
      <c r="L69" s="18">
        <v>3</v>
      </c>
      <c r="M69" s="5"/>
      <c r="N69" s="5"/>
    </row>
    <row r="70" spans="1:18" ht="186" customHeight="1" x14ac:dyDescent="0.25">
      <c r="B70" s="11"/>
      <c r="C70" s="11"/>
      <c r="D70" s="11"/>
      <c r="E70" s="11"/>
      <c r="F70" s="11"/>
      <c r="G70" s="11"/>
      <c r="H70" s="11"/>
      <c r="I70" s="11"/>
      <c r="J70" s="11"/>
      <c r="K70" s="11"/>
      <c r="L70" s="11"/>
      <c r="M70" s="11"/>
      <c r="N70" s="11"/>
    </row>
    <row r="71" spans="1:18" x14ac:dyDescent="0.25">
      <c r="C71" s="5"/>
      <c r="D71" s="5"/>
      <c r="E71" s="5"/>
      <c r="F71" s="5"/>
      <c r="H71" s="5"/>
      <c r="J71" s="5"/>
    </row>
    <row r="72" spans="1:18" x14ac:dyDescent="0.25">
      <c r="B72" s="11"/>
      <c r="C72" s="11"/>
      <c r="D72" s="11"/>
      <c r="E72" s="11"/>
      <c r="F72" s="11"/>
      <c r="G72" s="11"/>
      <c r="H72" s="11"/>
      <c r="I72" s="11"/>
      <c r="J72" s="11"/>
      <c r="K72" s="11"/>
      <c r="L72" s="11"/>
      <c r="M72" s="11"/>
      <c r="N72" s="11"/>
    </row>
    <row r="73" spans="1:18" x14ac:dyDescent="0.25">
      <c r="A73" s="24" t="s">
        <v>237</v>
      </c>
      <c r="B73" s="11"/>
      <c r="C73" s="11"/>
      <c r="D73" s="11"/>
      <c r="E73" s="11"/>
      <c r="F73" s="11"/>
      <c r="G73" s="11"/>
      <c r="H73" s="11"/>
      <c r="I73" s="11"/>
      <c r="J73" s="11"/>
      <c r="K73" s="11"/>
      <c r="L73" s="11"/>
      <c r="M73" s="11"/>
      <c r="N73" s="11"/>
      <c r="O73" s="24" t="s">
        <v>238</v>
      </c>
    </row>
    <row r="74" spans="1:18" x14ac:dyDescent="0.25">
      <c r="B74" s="3"/>
      <c r="C74" s="8">
        <v>2013</v>
      </c>
      <c r="D74" s="8">
        <v>2014</v>
      </c>
      <c r="E74" s="8">
        <v>2015</v>
      </c>
      <c r="F74" s="8">
        <v>2016</v>
      </c>
      <c r="G74" s="8">
        <v>2017</v>
      </c>
      <c r="H74" s="8">
        <v>2018</v>
      </c>
      <c r="I74" s="8">
        <v>2019</v>
      </c>
      <c r="J74" s="8">
        <v>2020</v>
      </c>
      <c r="K74" s="8">
        <v>2021</v>
      </c>
      <c r="L74" s="8">
        <v>2022</v>
      </c>
      <c r="M74" s="8" t="s">
        <v>175</v>
      </c>
      <c r="N74" s="8"/>
    </row>
    <row r="75" spans="1:18" x14ac:dyDescent="0.25">
      <c r="B75" s="71" t="s">
        <v>168</v>
      </c>
      <c r="C75" s="79"/>
      <c r="D75" s="79">
        <v>0</v>
      </c>
      <c r="E75" s="79">
        <v>0</v>
      </c>
      <c r="F75" s="79">
        <v>500</v>
      </c>
      <c r="G75" s="79">
        <v>2328.6689999999999</v>
      </c>
      <c r="H75" s="79">
        <v>11263.67856</v>
      </c>
      <c r="I75" s="79">
        <v>56921.409017600003</v>
      </c>
      <c r="J75" s="79">
        <v>79465.419683226632</v>
      </c>
      <c r="K75" s="79">
        <v>116075.07303035689</v>
      </c>
      <c r="L75" s="79">
        <v>136517.20414805584</v>
      </c>
      <c r="M75" s="61"/>
      <c r="N75" s="61"/>
    </row>
    <row r="76" spans="1:18" s="11" customFormat="1" x14ac:dyDescent="0.25">
      <c r="B76" s="86" t="s">
        <v>177</v>
      </c>
      <c r="C76" s="87">
        <v>541.375</v>
      </c>
      <c r="D76" s="87">
        <v>1114.1120000000001</v>
      </c>
      <c r="E76" s="87">
        <v>3029.82</v>
      </c>
      <c r="F76" s="87">
        <v>8223.1240000000016</v>
      </c>
      <c r="G76" s="87">
        <v>21657.614399999999</v>
      </c>
      <c r="H76" s="87">
        <v>35804.43</v>
      </c>
      <c r="I76" s="87">
        <v>37345.94094</v>
      </c>
      <c r="J76" s="87">
        <v>34239.425696000006</v>
      </c>
      <c r="K76" s="87">
        <v>30579.662032000011</v>
      </c>
      <c r="L76" s="87">
        <v>37261.967236000011</v>
      </c>
      <c r="M76" s="61">
        <v>0.28638654842683509</v>
      </c>
      <c r="N76" s="61"/>
    </row>
    <row r="77" spans="1:18" s="11" customFormat="1" x14ac:dyDescent="0.25">
      <c r="B77" s="24" t="s">
        <v>36</v>
      </c>
      <c r="C77" s="85">
        <v>541.375</v>
      </c>
      <c r="D77" s="85">
        <v>1114.1120000000001</v>
      </c>
      <c r="E77" s="85">
        <v>3029.82</v>
      </c>
      <c r="F77" s="85">
        <v>8723.1240000000016</v>
      </c>
      <c r="G77" s="85">
        <v>23986.2834</v>
      </c>
      <c r="H77" s="85">
        <v>47068.108560000001</v>
      </c>
      <c r="I77" s="85">
        <v>94267.349957600003</v>
      </c>
      <c r="J77" s="85">
        <v>113704.84537922664</v>
      </c>
      <c r="K77" s="85">
        <v>146654.73506235689</v>
      </c>
      <c r="L77" s="85">
        <v>173779.17138405587</v>
      </c>
      <c r="M77" s="61">
        <v>0.64647173410801861</v>
      </c>
      <c r="N77" s="61"/>
    </row>
    <row r="78" spans="1:18" ht="144.75" customHeight="1" x14ac:dyDescent="0.25">
      <c r="B78" s="28"/>
      <c r="C78" s="11"/>
      <c r="D78" s="28"/>
      <c r="E78" s="11"/>
      <c r="F78" s="11"/>
      <c r="G78" s="11"/>
      <c r="H78" s="11"/>
      <c r="I78" s="11"/>
      <c r="J78" s="11"/>
      <c r="K78" s="11"/>
      <c r="L78" s="11"/>
      <c r="M78" s="11"/>
      <c r="N78" s="11"/>
    </row>
    <row r="79" spans="1:18" x14ac:dyDescent="0.25">
      <c r="B79" s="11"/>
      <c r="C79" s="11"/>
      <c r="D79" s="11"/>
      <c r="E79" s="11"/>
      <c r="F79" s="11"/>
      <c r="G79" s="11"/>
      <c r="H79" s="11"/>
      <c r="I79" s="11"/>
      <c r="J79" s="11"/>
      <c r="K79" s="11"/>
      <c r="L79" s="11"/>
      <c r="M79" s="11"/>
      <c r="N79" s="11"/>
    </row>
    <row r="80" spans="1:18" x14ac:dyDescent="0.25">
      <c r="A80" s="24" t="s">
        <v>239</v>
      </c>
      <c r="B80" s="11"/>
      <c r="C80" s="11"/>
      <c r="D80" s="11"/>
      <c r="E80" s="11"/>
      <c r="F80" s="11"/>
      <c r="G80" s="11"/>
      <c r="H80" s="11"/>
      <c r="I80" s="11"/>
      <c r="J80" s="11"/>
      <c r="K80" s="11"/>
      <c r="L80" s="11"/>
      <c r="M80" s="11"/>
      <c r="N80" s="11"/>
      <c r="O80" s="24" t="s">
        <v>240</v>
      </c>
    </row>
    <row r="81" spans="2:14" x14ac:dyDescent="0.25">
      <c r="B81" s="3"/>
      <c r="C81" s="8">
        <v>2013</v>
      </c>
      <c r="D81" s="8">
        <v>2014</v>
      </c>
      <c r="E81" s="8">
        <v>2015</v>
      </c>
      <c r="F81" s="8">
        <v>2016</v>
      </c>
      <c r="G81" s="8">
        <v>2017</v>
      </c>
      <c r="H81" s="8">
        <v>2018</v>
      </c>
      <c r="I81" s="8">
        <v>2019</v>
      </c>
      <c r="J81" s="8">
        <v>2020</v>
      </c>
      <c r="K81" s="8">
        <v>2021</v>
      </c>
      <c r="L81" s="8">
        <v>2022</v>
      </c>
      <c r="M81" s="8" t="s">
        <v>175</v>
      </c>
      <c r="N81" s="8"/>
    </row>
    <row r="82" spans="2:14" x14ac:dyDescent="0.25">
      <c r="B82" s="71" t="s">
        <v>324</v>
      </c>
      <c r="C82" s="79"/>
      <c r="D82" s="79"/>
      <c r="E82" s="79"/>
      <c r="F82" s="79"/>
      <c r="G82" s="79">
        <v>1826.9285714285716</v>
      </c>
      <c r="H82" s="79">
        <v>16576.027678571467</v>
      </c>
      <c r="I82" s="79">
        <v>38859.501346726225</v>
      </c>
      <c r="J82" s="79">
        <v>83478.243582337629</v>
      </c>
      <c r="K82" s="79">
        <v>148126.979902308</v>
      </c>
      <c r="L82" s="79">
        <v>188396.98986766479</v>
      </c>
      <c r="N82" s="28"/>
    </row>
    <row r="83" spans="2:14" ht="205.5" customHeight="1" x14ac:dyDescent="0.25">
      <c r="B83" s="11"/>
      <c r="C83" s="11"/>
      <c r="D83" s="11"/>
      <c r="E83" s="11"/>
      <c r="F83" s="11"/>
      <c r="G83" s="11"/>
      <c r="H83" s="11"/>
      <c r="I83" s="11"/>
      <c r="J83" s="11"/>
      <c r="K83" s="11"/>
      <c r="L83" s="11"/>
      <c r="M83" s="11"/>
      <c r="N83" s="11"/>
    </row>
    <row r="84" spans="2:14" x14ac:dyDescent="0.25">
      <c r="B84" s="11"/>
      <c r="C84" s="11"/>
      <c r="D84" s="11"/>
      <c r="E84" s="11"/>
      <c r="F84" s="11"/>
      <c r="G84" s="11"/>
      <c r="H84" s="11"/>
    </row>
    <row r="85" spans="2:14" x14ac:dyDescent="0.25">
      <c r="B85" s="11"/>
      <c r="C85" s="11"/>
      <c r="D85" s="11"/>
      <c r="E85" s="11"/>
      <c r="F85" s="11"/>
      <c r="G85" s="11"/>
      <c r="H85" s="11"/>
    </row>
    <row r="87" spans="2:14" x14ac:dyDescent="0.25">
      <c r="B87" s="17"/>
      <c r="C87" s="17"/>
      <c r="D87" s="17"/>
      <c r="E87" s="17"/>
      <c r="F87" s="17"/>
      <c r="G87" s="17"/>
      <c r="H87" s="17"/>
      <c r="I87" s="17"/>
      <c r="J87" s="17"/>
      <c r="K87" s="17"/>
      <c r="L87" s="17"/>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G87"/>
  <sheetViews>
    <sheetView zoomScale="90" zoomScaleNormal="90" zoomScalePageLayoutView="110" workbookViewId="0">
      <selection activeCell="H3" sqref="H3"/>
    </sheetView>
  </sheetViews>
  <sheetFormatPr defaultColWidth="9.140625" defaultRowHeight="15" x14ac:dyDescent="0.25"/>
  <cols>
    <col min="1" max="1" width="1.42578125" style="2" customWidth="1"/>
    <col min="2" max="2" width="4.42578125" style="2" customWidth="1"/>
    <col min="3" max="3" width="28.140625" style="2" customWidth="1"/>
    <col min="4" max="13" width="11.7109375" style="2" customWidth="1"/>
    <col min="14" max="14" width="11.7109375" style="11" customWidth="1"/>
    <col min="15" max="16384" width="9.140625" style="2"/>
  </cols>
  <sheetData>
    <row r="2" spans="2:33" x14ac:dyDescent="0.25">
      <c r="C2" s="2" t="s">
        <v>2</v>
      </c>
      <c r="E2" s="39" t="s">
        <v>147</v>
      </c>
      <c r="F2" t="s">
        <v>119</v>
      </c>
      <c r="G2" t="str">
        <f>'Cover page'!G13</f>
        <v>Ericsson</v>
      </c>
      <c r="N2" s="2"/>
    </row>
    <row r="3" spans="2:33" x14ac:dyDescent="0.25">
      <c r="C3" s="2" t="s">
        <v>90</v>
      </c>
      <c r="N3" s="2"/>
    </row>
    <row r="4" spans="2:33" x14ac:dyDescent="0.25">
      <c r="C4" s="10">
        <f>'Cover page'!C13</f>
        <v>43039</v>
      </c>
      <c r="N4" s="2"/>
    </row>
    <row r="5" spans="2:33" x14ac:dyDescent="0.25">
      <c r="C5" s="82" t="s">
        <v>189</v>
      </c>
      <c r="N5" s="2"/>
    </row>
    <row r="6" spans="2:33" x14ac:dyDescent="0.25">
      <c r="C6" s="82"/>
      <c r="N6" s="2"/>
    </row>
    <row r="7" spans="2:33" x14ac:dyDescent="0.25">
      <c r="C7" s="82"/>
      <c r="N7" s="2"/>
    </row>
    <row r="8" spans="2:33" x14ac:dyDescent="0.25">
      <c r="B8" s="24" t="s">
        <v>241</v>
      </c>
      <c r="O8" s="24" t="s">
        <v>270</v>
      </c>
      <c r="X8" s="24"/>
      <c r="AG8" s="24"/>
    </row>
    <row r="9" spans="2:33" x14ac:dyDescent="0.25">
      <c r="C9" s="3" t="s">
        <v>42</v>
      </c>
      <c r="D9" s="3"/>
      <c r="E9" s="3"/>
      <c r="F9" s="3"/>
      <c r="G9" s="3"/>
      <c r="H9" s="3"/>
      <c r="I9" s="3"/>
      <c r="J9" s="3"/>
      <c r="K9" s="3"/>
      <c r="L9" s="3"/>
      <c r="M9" s="3"/>
      <c r="N9" s="90"/>
    </row>
    <row r="10" spans="2:33" x14ac:dyDescent="0.25">
      <c r="C10" s="3"/>
      <c r="D10" s="7">
        <v>2013</v>
      </c>
      <c r="E10" s="7">
        <v>2014</v>
      </c>
      <c r="F10" s="7">
        <v>2015</v>
      </c>
      <c r="G10" s="7">
        <v>2016</v>
      </c>
      <c r="H10" s="7">
        <v>2017</v>
      </c>
      <c r="I10" s="7">
        <v>2018</v>
      </c>
      <c r="J10" s="7">
        <v>2019</v>
      </c>
      <c r="K10" s="7">
        <v>2020</v>
      </c>
      <c r="L10" s="7">
        <v>2021</v>
      </c>
      <c r="M10" s="7">
        <v>2022</v>
      </c>
      <c r="N10" s="8" t="s">
        <v>175</v>
      </c>
    </row>
    <row r="11" spans="2:33" x14ac:dyDescent="0.25">
      <c r="C11" s="71" t="s">
        <v>120</v>
      </c>
      <c r="D11" s="5">
        <v>1219800</v>
      </c>
      <c r="E11" s="5">
        <v>991600</v>
      </c>
      <c r="F11" s="5">
        <v>618499.99999999977</v>
      </c>
      <c r="G11" s="5">
        <v>574000</v>
      </c>
      <c r="H11" s="5">
        <v>525588.19999999995</v>
      </c>
      <c r="I11" s="5">
        <v>486678</v>
      </c>
      <c r="J11" s="5">
        <v>457161.6</v>
      </c>
      <c r="K11" s="5">
        <v>505722.80000000005</v>
      </c>
      <c r="L11" s="5">
        <v>507499.99999999994</v>
      </c>
      <c r="M11" s="5">
        <v>493000.00000000006</v>
      </c>
      <c r="N11" s="84">
        <v>-2.5034672718783679E-2</v>
      </c>
    </row>
    <row r="12" spans="2:33" x14ac:dyDescent="0.25">
      <c r="C12" s="62" t="s">
        <v>118</v>
      </c>
      <c r="D12" s="5">
        <v>7400</v>
      </c>
      <c r="E12" s="5">
        <v>29540</v>
      </c>
      <c r="F12" s="5">
        <v>60700</v>
      </c>
      <c r="G12" s="5">
        <v>120811.49999999999</v>
      </c>
      <c r="H12" s="5">
        <v>139322.6</v>
      </c>
      <c r="I12" s="5">
        <v>142761.12</v>
      </c>
      <c r="J12" s="5">
        <v>143241.144</v>
      </c>
      <c r="K12" s="5">
        <v>168797.77280000001</v>
      </c>
      <c r="L12" s="5">
        <v>213602.12735999998</v>
      </c>
      <c r="M12" s="5">
        <v>301059.00287999999</v>
      </c>
      <c r="N12" s="84">
        <v>0.16436879283212957</v>
      </c>
    </row>
    <row r="13" spans="2:33" x14ac:dyDescent="0.25">
      <c r="C13" s="62" t="s">
        <v>128</v>
      </c>
      <c r="D13" s="5">
        <v>4181.0999999999995</v>
      </c>
      <c r="E13" s="5">
        <v>11380.080000000002</v>
      </c>
      <c r="F13" s="5">
        <v>37537.56</v>
      </c>
      <c r="G13" s="5">
        <v>87096.491999999998</v>
      </c>
      <c r="H13" s="12">
        <v>99383.125</v>
      </c>
      <c r="I13" s="5">
        <v>164953.76</v>
      </c>
      <c r="J13" s="5">
        <v>225310.10987499999</v>
      </c>
      <c r="K13" s="5">
        <v>279449.68284000002</v>
      </c>
      <c r="L13" s="5">
        <v>327988.63871999999</v>
      </c>
      <c r="M13" s="5">
        <v>404918.55255599995</v>
      </c>
      <c r="N13" s="84">
        <v>0.29189683843938607</v>
      </c>
    </row>
    <row r="14" spans="2:33" x14ac:dyDescent="0.25">
      <c r="C14" s="62" t="s">
        <v>129</v>
      </c>
      <c r="D14" s="5">
        <v>44464</v>
      </c>
      <c r="E14" s="5">
        <v>39427</v>
      </c>
      <c r="F14" s="5">
        <v>21208.74</v>
      </c>
      <c r="G14" s="5">
        <v>28780.934000000008</v>
      </c>
      <c r="H14" s="12">
        <v>45120.03</v>
      </c>
      <c r="I14" s="5">
        <v>107413.29000000001</v>
      </c>
      <c r="J14" s="5">
        <v>133378.36050000001</v>
      </c>
      <c r="K14" s="5">
        <v>162025.85373999996</v>
      </c>
      <c r="L14" s="5">
        <v>206412.718716</v>
      </c>
      <c r="M14" s="5">
        <v>246860.53293850002</v>
      </c>
      <c r="N14" s="84">
        <v>0.43073037151213178</v>
      </c>
    </row>
    <row r="15" spans="2:33" x14ac:dyDescent="0.25">
      <c r="C15" s="24" t="s">
        <v>36</v>
      </c>
      <c r="D15" s="27">
        <v>1275845.1000000001</v>
      </c>
      <c r="E15" s="27">
        <v>1071947.08</v>
      </c>
      <c r="F15" s="27">
        <v>737946.29999999981</v>
      </c>
      <c r="G15" s="27">
        <v>810688.92599999998</v>
      </c>
      <c r="H15" s="27">
        <v>809413.95499999996</v>
      </c>
      <c r="I15" s="27">
        <v>901806.17</v>
      </c>
      <c r="J15" s="27">
        <v>959091.21437499998</v>
      </c>
      <c r="K15" s="27">
        <v>1115996.10938</v>
      </c>
      <c r="L15" s="27">
        <v>1255503.4847959999</v>
      </c>
      <c r="M15" s="27">
        <v>1445838.0883744999</v>
      </c>
      <c r="N15" s="84">
        <v>0.10122882365454222</v>
      </c>
    </row>
    <row r="16" spans="2:33" ht="107.25" customHeight="1" x14ac:dyDescent="0.25">
      <c r="C16" s="71"/>
      <c r="D16" s="5"/>
      <c r="E16" s="5"/>
      <c r="F16" s="5"/>
      <c r="G16" s="5"/>
      <c r="H16" s="5"/>
      <c r="I16" s="5"/>
      <c r="J16" s="5"/>
      <c r="K16" s="5"/>
      <c r="L16" s="5"/>
      <c r="M16" s="5"/>
      <c r="N16" s="13"/>
    </row>
    <row r="17" spans="2:33" x14ac:dyDescent="0.25">
      <c r="D17" s="5"/>
      <c r="E17" s="5"/>
      <c r="F17" s="5"/>
      <c r="G17" s="5"/>
      <c r="H17" s="5"/>
      <c r="I17" s="5"/>
      <c r="J17" s="5"/>
      <c r="K17" s="5"/>
      <c r="L17" s="5"/>
      <c r="M17" s="5"/>
      <c r="N17" s="13"/>
    </row>
    <row r="18" spans="2:33" x14ac:dyDescent="0.25">
      <c r="B18" s="24" t="s">
        <v>242</v>
      </c>
      <c r="O18" s="24" t="s">
        <v>271</v>
      </c>
      <c r="X18" s="24"/>
      <c r="AG18" s="24"/>
    </row>
    <row r="19" spans="2:33" x14ac:dyDescent="0.25">
      <c r="C19" s="3" t="s">
        <v>43</v>
      </c>
      <c r="D19" s="14"/>
      <c r="E19" s="14"/>
      <c r="F19" s="14"/>
      <c r="G19" s="14"/>
      <c r="H19" s="14"/>
      <c r="I19" s="14"/>
      <c r="J19" s="14"/>
      <c r="K19" s="14"/>
      <c r="L19" s="14"/>
      <c r="M19" s="3"/>
      <c r="N19" s="90"/>
    </row>
    <row r="20" spans="2:33" x14ac:dyDescent="0.25">
      <c r="C20" s="3"/>
      <c r="D20" s="7">
        <v>2013</v>
      </c>
      <c r="E20" s="7">
        <v>2014</v>
      </c>
      <c r="F20" s="7">
        <v>2015</v>
      </c>
      <c r="G20" s="7">
        <v>2016</v>
      </c>
      <c r="H20" s="7">
        <v>2017</v>
      </c>
      <c r="I20" s="7">
        <v>2018</v>
      </c>
      <c r="J20" s="7">
        <v>2019</v>
      </c>
      <c r="K20" s="7">
        <v>2020</v>
      </c>
      <c r="L20" s="7">
        <v>2021</v>
      </c>
      <c r="M20" s="7">
        <v>2022</v>
      </c>
      <c r="N20" s="8" t="s">
        <v>175</v>
      </c>
    </row>
    <row r="21" spans="2:33" x14ac:dyDescent="0.25">
      <c r="C21" s="71" t="s">
        <v>120</v>
      </c>
      <c r="D21" s="5">
        <v>10850</v>
      </c>
      <c r="E21" s="5">
        <v>12700</v>
      </c>
      <c r="F21" s="5">
        <v>93400</v>
      </c>
      <c r="G21" s="5">
        <v>107000</v>
      </c>
      <c r="H21" s="5">
        <v>105117.64</v>
      </c>
      <c r="I21" s="5">
        <v>97335.599999999991</v>
      </c>
      <c r="J21" s="5">
        <v>91432.319999999992</v>
      </c>
      <c r="K21" s="5">
        <v>89245.2</v>
      </c>
      <c r="L21" s="5">
        <v>87000</v>
      </c>
      <c r="M21" s="5">
        <v>87000</v>
      </c>
      <c r="N21" s="84">
        <v>-3.3898894306818805E-2</v>
      </c>
    </row>
    <row r="22" spans="2:33" x14ac:dyDescent="0.25">
      <c r="C22" s="62" t="s">
        <v>118</v>
      </c>
      <c r="D22" s="5">
        <v>0</v>
      </c>
      <c r="E22" s="5">
        <v>7610</v>
      </c>
      <c r="F22" s="5">
        <v>7600</v>
      </c>
      <c r="G22" s="5">
        <v>6358.5</v>
      </c>
      <c r="H22" s="5">
        <v>7084.2</v>
      </c>
      <c r="I22" s="5">
        <v>7259.04</v>
      </c>
      <c r="J22" s="5">
        <v>7283.4480000000003</v>
      </c>
      <c r="K22" s="5">
        <v>8582.9376000000011</v>
      </c>
      <c r="L22" s="5">
        <v>10861.125120000001</v>
      </c>
      <c r="M22" s="5">
        <v>12544.125120000001</v>
      </c>
      <c r="N22" s="84">
        <v>0.11990439821624088</v>
      </c>
    </row>
    <row r="23" spans="2:33" x14ac:dyDescent="0.25">
      <c r="C23" s="62" t="s">
        <v>128</v>
      </c>
      <c r="D23" s="5">
        <v>2787.4</v>
      </c>
      <c r="E23" s="5">
        <v>6828.0479999999998</v>
      </c>
      <c r="F23" s="5">
        <v>8694.3000000000011</v>
      </c>
      <c r="G23" s="5">
        <v>16128.98</v>
      </c>
      <c r="H23" s="5">
        <v>13169.810000000001</v>
      </c>
      <c r="I23" s="5">
        <v>21766.477500000001</v>
      </c>
      <c r="J23" s="5">
        <v>27102.448274999999</v>
      </c>
      <c r="K23" s="5">
        <v>32269.479569999996</v>
      </c>
      <c r="L23" s="5">
        <v>37967.855615999993</v>
      </c>
      <c r="M23" s="5">
        <v>44413.835840999993</v>
      </c>
      <c r="N23" s="84">
        <v>0.18390965758355038</v>
      </c>
    </row>
    <row r="24" spans="2:33" x14ac:dyDescent="0.25">
      <c r="C24" s="62" t="s">
        <v>129</v>
      </c>
      <c r="D24" s="5">
        <v>2202.5250000000019</v>
      </c>
      <c r="E24" s="5">
        <v>3243.4895999999922</v>
      </c>
      <c r="F24" s="5">
        <v>6493.0000000000009</v>
      </c>
      <c r="G24" s="5">
        <v>9867.7488000000012</v>
      </c>
      <c r="H24" s="5">
        <v>12032.008</v>
      </c>
      <c r="I24" s="5">
        <v>11934.81</v>
      </c>
      <c r="J24" s="5">
        <v>12125.305500000002</v>
      </c>
      <c r="K24" s="5">
        <v>15285.457899999998</v>
      </c>
      <c r="L24" s="5">
        <v>15289.831016</v>
      </c>
      <c r="M24" s="5">
        <v>18630.983618000002</v>
      </c>
      <c r="N24" s="84">
        <v>0.11173927833006103</v>
      </c>
    </row>
    <row r="25" spans="2:33" x14ac:dyDescent="0.25">
      <c r="C25" s="24" t="s">
        <v>36</v>
      </c>
      <c r="D25" s="27">
        <v>15839.925000000001</v>
      </c>
      <c r="E25" s="27">
        <v>30381.537599999992</v>
      </c>
      <c r="F25" s="27">
        <v>116187.3</v>
      </c>
      <c r="G25" s="27">
        <v>139355.22879999998</v>
      </c>
      <c r="H25" s="27">
        <v>137403.658</v>
      </c>
      <c r="I25" s="27">
        <v>138295.92749999999</v>
      </c>
      <c r="J25" s="27">
        <v>137943.521775</v>
      </c>
      <c r="K25" s="27">
        <v>145383.07506999999</v>
      </c>
      <c r="L25" s="27">
        <v>151118.81175200001</v>
      </c>
      <c r="M25" s="27">
        <v>162588.944579</v>
      </c>
      <c r="N25" s="84">
        <v>2.6032908927709375E-2</v>
      </c>
    </row>
    <row r="26" spans="2:33" ht="100.5" customHeight="1" x14ac:dyDescent="0.25">
      <c r="C26" s="24"/>
      <c r="D26" s="27"/>
      <c r="E26" s="27"/>
      <c r="F26" s="27"/>
      <c r="G26" s="27"/>
      <c r="H26" s="27"/>
      <c r="I26" s="27"/>
      <c r="J26" s="27"/>
      <c r="K26" s="27"/>
      <c r="L26" s="27"/>
      <c r="M26" s="27"/>
      <c r="N26" s="84"/>
    </row>
    <row r="27" spans="2:33" x14ac:dyDescent="0.25">
      <c r="D27" s="5"/>
      <c r="E27" s="5"/>
      <c r="F27" s="5"/>
      <c r="G27" s="5"/>
      <c r="H27" s="5"/>
      <c r="I27" s="5"/>
      <c r="J27" s="5"/>
      <c r="K27" s="5"/>
      <c r="L27" s="5"/>
      <c r="M27" s="5"/>
      <c r="N27" s="13"/>
    </row>
    <row r="28" spans="2:33" x14ac:dyDescent="0.25">
      <c r="B28" s="24" t="s">
        <v>243</v>
      </c>
      <c r="O28" s="24" t="s">
        <v>269</v>
      </c>
      <c r="X28" s="24"/>
      <c r="AG28" s="24"/>
    </row>
    <row r="29" spans="2:33" x14ac:dyDescent="0.25">
      <c r="C29" s="3" t="s">
        <v>44</v>
      </c>
      <c r="D29" s="14"/>
      <c r="E29" s="14"/>
      <c r="F29" s="14"/>
      <c r="G29" s="14"/>
      <c r="H29" s="14"/>
      <c r="I29" s="14"/>
      <c r="J29" s="14"/>
      <c r="K29" s="14"/>
      <c r="L29" s="14"/>
      <c r="M29" s="3"/>
      <c r="N29" s="90"/>
    </row>
    <row r="30" spans="2:33" x14ac:dyDescent="0.25">
      <c r="C30" s="3"/>
      <c r="D30" s="7">
        <v>2013</v>
      </c>
      <c r="E30" s="7">
        <v>2014</v>
      </c>
      <c r="F30" s="7">
        <v>2015</v>
      </c>
      <c r="G30" s="7">
        <v>2016</v>
      </c>
      <c r="H30" s="7">
        <v>2017</v>
      </c>
      <c r="I30" s="7">
        <v>2018</v>
      </c>
      <c r="J30" s="7">
        <v>2019</v>
      </c>
      <c r="K30" s="7">
        <v>2020</v>
      </c>
      <c r="L30" s="7">
        <v>2021</v>
      </c>
      <c r="M30" s="7">
        <v>2022</v>
      </c>
      <c r="N30" s="8" t="s">
        <v>175</v>
      </c>
    </row>
    <row r="31" spans="2:33" s="11" customFormat="1" x14ac:dyDescent="0.25">
      <c r="C31" s="71" t="s">
        <v>120</v>
      </c>
      <c r="D31" s="5">
        <v>508249.99999999988</v>
      </c>
      <c r="E31" s="5">
        <v>657000</v>
      </c>
      <c r="F31" s="5">
        <v>1013000.0000000001</v>
      </c>
      <c r="G31" s="5">
        <v>545040</v>
      </c>
      <c r="H31" s="5">
        <v>258486</v>
      </c>
      <c r="I31" s="5">
        <v>243339</v>
      </c>
      <c r="J31" s="5">
        <v>266677.59999999998</v>
      </c>
      <c r="K31" s="5">
        <v>223113</v>
      </c>
      <c r="L31" s="5">
        <v>217500</v>
      </c>
      <c r="M31" s="5">
        <v>217500</v>
      </c>
      <c r="N31" s="84">
        <v>-0.14196471530743227</v>
      </c>
    </row>
    <row r="32" spans="2:33" s="11" customFormat="1" x14ac:dyDescent="0.25">
      <c r="C32" s="62" t="s">
        <v>118</v>
      </c>
      <c r="D32" s="5">
        <v>8800</v>
      </c>
      <c r="E32" s="5">
        <v>21980</v>
      </c>
      <c r="F32" s="5">
        <v>58000</v>
      </c>
      <c r="G32" s="5">
        <v>50868</v>
      </c>
      <c r="H32" s="5">
        <v>49589.4</v>
      </c>
      <c r="I32" s="5">
        <v>48393.600000000006</v>
      </c>
      <c r="J32" s="5">
        <v>48556.320000000007</v>
      </c>
      <c r="K32" s="5">
        <v>54358.604800000008</v>
      </c>
      <c r="L32" s="5">
        <v>72407.500800000009</v>
      </c>
      <c r="M32" s="5">
        <v>100353.00096</v>
      </c>
      <c r="N32" s="84">
        <v>0.11990439821624088</v>
      </c>
    </row>
    <row r="33" spans="2:33" x14ac:dyDescent="0.25">
      <c r="C33" s="62" t="s">
        <v>128</v>
      </c>
      <c r="D33" s="5">
        <v>41811</v>
      </c>
      <c r="E33" s="5">
        <v>30726.216000000004</v>
      </c>
      <c r="F33" s="5">
        <v>38863.200000000004</v>
      </c>
      <c r="G33" s="5">
        <v>57486.939999999995</v>
      </c>
      <c r="H33" s="5">
        <v>54503.05</v>
      </c>
      <c r="I33" s="5">
        <v>102990.41750000001</v>
      </c>
      <c r="J33" s="5">
        <v>133971.23310000001</v>
      </c>
      <c r="K33" s="5">
        <v>165963.88347</v>
      </c>
      <c r="L33" s="5">
        <v>202332.94300800003</v>
      </c>
      <c r="M33" s="5">
        <v>234426.15340200003</v>
      </c>
      <c r="N33" s="84">
        <v>0.2639778931508665</v>
      </c>
    </row>
    <row r="34" spans="2:33" x14ac:dyDescent="0.25">
      <c r="C34" s="62" t="s">
        <v>129</v>
      </c>
      <c r="D34" s="5">
        <v>10719.225</v>
      </c>
      <c r="E34" s="5">
        <v>16711.68</v>
      </c>
      <c r="F34" s="5">
        <v>16512.519</v>
      </c>
      <c r="G34" s="5">
        <v>24669.372000000003</v>
      </c>
      <c r="H34" s="5">
        <v>30080.020000000004</v>
      </c>
      <c r="I34" s="5">
        <v>35804.43</v>
      </c>
      <c r="J34" s="5">
        <v>43651.099800000004</v>
      </c>
      <c r="K34" s="5">
        <v>70313.106339999984</v>
      </c>
      <c r="L34" s="5">
        <v>95561.443849999996</v>
      </c>
      <c r="M34" s="5">
        <v>107128.15580350001</v>
      </c>
      <c r="N34" s="84">
        <v>0.27729414805547581</v>
      </c>
    </row>
    <row r="35" spans="2:33" x14ac:dyDescent="0.25">
      <c r="C35" s="24" t="s">
        <v>36</v>
      </c>
      <c r="D35" s="27">
        <v>569580.22499999986</v>
      </c>
      <c r="E35" s="27">
        <v>726417.89600000007</v>
      </c>
      <c r="F35" s="27">
        <v>1126375.719</v>
      </c>
      <c r="G35" s="27">
        <v>678064.31199999992</v>
      </c>
      <c r="H35" s="27">
        <v>392658.47000000003</v>
      </c>
      <c r="I35" s="27">
        <v>430527.44749999995</v>
      </c>
      <c r="J35" s="27">
        <v>492856.25290000002</v>
      </c>
      <c r="K35" s="27">
        <v>513748.59461000003</v>
      </c>
      <c r="L35" s="27">
        <v>587801.88765800011</v>
      </c>
      <c r="M35" s="27">
        <v>659407.31016550004</v>
      </c>
      <c r="N35" s="84">
        <v>-4.6393253022597447E-3</v>
      </c>
    </row>
    <row r="36" spans="2:33" ht="132" customHeight="1" x14ac:dyDescent="0.25">
      <c r="C36" s="24"/>
      <c r="D36" s="5"/>
      <c r="E36" s="5"/>
      <c r="F36" s="5"/>
      <c r="G36" s="5"/>
      <c r="H36" s="5"/>
      <c r="I36" s="5"/>
      <c r="J36" s="5"/>
      <c r="K36" s="5"/>
      <c r="L36" s="5"/>
      <c r="M36" s="5"/>
      <c r="N36" s="13"/>
    </row>
    <row r="37" spans="2:33" x14ac:dyDescent="0.25">
      <c r="D37" s="5"/>
      <c r="E37" s="5"/>
      <c r="F37" s="5"/>
      <c r="G37" s="5"/>
      <c r="H37" s="5"/>
      <c r="I37" s="5"/>
      <c r="J37" s="5"/>
      <c r="K37" s="5"/>
      <c r="L37" s="5"/>
      <c r="M37" s="5"/>
      <c r="N37" s="13"/>
    </row>
    <row r="38" spans="2:33" x14ac:dyDescent="0.25">
      <c r="B38" s="24" t="s">
        <v>244</v>
      </c>
      <c r="O38" s="24" t="s">
        <v>268</v>
      </c>
      <c r="X38" s="24"/>
      <c r="AG38" s="24"/>
    </row>
    <row r="39" spans="2:33" x14ac:dyDescent="0.25">
      <c r="C39" s="3" t="s">
        <v>19</v>
      </c>
      <c r="D39" s="14"/>
      <c r="E39" s="14"/>
      <c r="F39" s="14"/>
      <c r="G39" s="14"/>
      <c r="H39" s="14"/>
      <c r="I39" s="14"/>
      <c r="J39" s="14"/>
      <c r="K39" s="14"/>
      <c r="L39" s="14"/>
      <c r="M39" s="3"/>
      <c r="N39" s="90"/>
    </row>
    <row r="40" spans="2:33" x14ac:dyDescent="0.25">
      <c r="C40" s="3"/>
      <c r="D40" s="7">
        <v>2013</v>
      </c>
      <c r="E40" s="7">
        <v>2014</v>
      </c>
      <c r="F40" s="7">
        <v>2015</v>
      </c>
      <c r="G40" s="7">
        <v>2016</v>
      </c>
      <c r="H40" s="7">
        <v>2017</v>
      </c>
      <c r="I40" s="7">
        <v>2018</v>
      </c>
      <c r="J40" s="7">
        <v>2019</v>
      </c>
      <c r="K40" s="7">
        <v>2020</v>
      </c>
      <c r="L40" s="7">
        <v>2021</v>
      </c>
      <c r="M40" s="7">
        <v>2022</v>
      </c>
      <c r="N40" s="8" t="s">
        <v>175</v>
      </c>
    </row>
    <row r="41" spans="2:33" s="11" customFormat="1" x14ac:dyDescent="0.25">
      <c r="C41" s="71" t="s">
        <v>120</v>
      </c>
      <c r="D41" s="5">
        <v>89300</v>
      </c>
      <c r="E41" s="5">
        <v>261600</v>
      </c>
      <c r="F41" s="5">
        <v>205300</v>
      </c>
      <c r="G41" s="5">
        <v>174412.80000000002</v>
      </c>
      <c r="H41" s="5">
        <v>189556.4</v>
      </c>
      <c r="I41" s="5">
        <v>210893.80000000002</v>
      </c>
      <c r="J41" s="5">
        <v>198103.36000000002</v>
      </c>
      <c r="K41" s="5">
        <v>193364.6</v>
      </c>
      <c r="L41" s="5">
        <v>188500</v>
      </c>
      <c r="M41" s="5">
        <v>203000.00000000003</v>
      </c>
      <c r="N41" s="84">
        <v>2.5619526355078692E-2</v>
      </c>
    </row>
    <row r="42" spans="2:33" x14ac:dyDescent="0.25">
      <c r="C42" s="62" t="s">
        <v>118</v>
      </c>
      <c r="D42" s="5">
        <v>0</v>
      </c>
      <c r="E42" s="5">
        <v>1365</v>
      </c>
      <c r="F42" s="5">
        <v>2300</v>
      </c>
      <c r="G42" s="5">
        <v>2119.5</v>
      </c>
      <c r="H42" s="5">
        <v>2361.4</v>
      </c>
      <c r="I42" s="5">
        <v>2419.6799999999998</v>
      </c>
      <c r="J42" s="5">
        <v>2427.8160000000003</v>
      </c>
      <c r="K42" s="5">
        <v>2860.9792000000007</v>
      </c>
      <c r="L42" s="5">
        <v>3620.3750400000004</v>
      </c>
      <c r="M42" s="5">
        <v>5017.6500480000004</v>
      </c>
      <c r="N42" s="84">
        <v>0.15445716797654718</v>
      </c>
    </row>
    <row r="43" spans="2:33" x14ac:dyDescent="0.25">
      <c r="C43" s="62" t="s">
        <v>128</v>
      </c>
      <c r="D43" s="5">
        <v>25086.6</v>
      </c>
      <c r="E43" s="5">
        <v>77362.512000000002</v>
      </c>
      <c r="F43" s="5">
        <v>216105</v>
      </c>
      <c r="G43" s="5">
        <v>464746.49199999997</v>
      </c>
      <c r="H43" s="5">
        <v>500543.88500000001</v>
      </c>
      <c r="I43" s="5">
        <v>606391.85</v>
      </c>
      <c r="J43" s="5">
        <v>745874.82850000006</v>
      </c>
      <c r="K43" s="5">
        <v>865100.47979999986</v>
      </c>
      <c r="L43" s="5">
        <v>968086.71504000004</v>
      </c>
      <c r="M43" s="5">
        <v>1057332.945393</v>
      </c>
      <c r="N43" s="84">
        <v>0.14683060440833162</v>
      </c>
    </row>
    <row r="44" spans="2:33" x14ac:dyDescent="0.25">
      <c r="C44" s="62" t="s">
        <v>129</v>
      </c>
      <c r="D44" s="5">
        <v>11910.25</v>
      </c>
      <c r="E44" s="5">
        <v>15820.390399999998</v>
      </c>
      <c r="F44" s="5">
        <v>21208.74</v>
      </c>
      <c r="G44" s="5">
        <v>28780.934000000008</v>
      </c>
      <c r="H44" s="5">
        <v>45120.03</v>
      </c>
      <c r="I44" s="5">
        <v>59674.049999999996</v>
      </c>
      <c r="J44" s="5">
        <v>121253.05500000001</v>
      </c>
      <c r="K44" s="5">
        <v>171197.12847999998</v>
      </c>
      <c r="L44" s="5">
        <v>210235.17647000001</v>
      </c>
      <c r="M44" s="5">
        <v>270149.26246100001</v>
      </c>
      <c r="N44" s="84">
        <v>0.45238966688947158</v>
      </c>
    </row>
    <row r="45" spans="2:33" x14ac:dyDescent="0.25">
      <c r="C45" s="24" t="s">
        <v>36</v>
      </c>
      <c r="D45" s="27">
        <v>126296.85</v>
      </c>
      <c r="E45" s="27">
        <v>356147.90239999996</v>
      </c>
      <c r="F45" s="27">
        <v>444913.74</v>
      </c>
      <c r="G45" s="27">
        <v>670059.72600000002</v>
      </c>
      <c r="H45" s="27">
        <v>737581.71500000008</v>
      </c>
      <c r="I45" s="27">
        <v>879379.38</v>
      </c>
      <c r="J45" s="27">
        <v>1067659.0595</v>
      </c>
      <c r="K45" s="27">
        <v>1232523.1874799998</v>
      </c>
      <c r="L45" s="27">
        <v>1370442.2665500001</v>
      </c>
      <c r="M45" s="27">
        <v>1535499.8579020002</v>
      </c>
      <c r="N45" s="84">
        <v>0.14821366426125282</v>
      </c>
    </row>
    <row r="46" spans="2:33" ht="132" customHeight="1" x14ac:dyDescent="0.25">
      <c r="C46" s="24"/>
      <c r="D46" s="5"/>
      <c r="E46" s="5"/>
      <c r="F46" s="5"/>
      <c r="G46" s="5"/>
      <c r="H46" s="5"/>
      <c r="I46" s="9"/>
      <c r="J46" s="9"/>
      <c r="K46" s="9"/>
      <c r="L46" s="9"/>
      <c r="M46" s="9"/>
      <c r="N46" s="13"/>
    </row>
    <row r="47" spans="2:33" x14ac:dyDescent="0.25">
      <c r="D47" s="5"/>
      <c r="E47" s="5"/>
      <c r="F47" s="5"/>
      <c r="G47" s="5"/>
      <c r="H47" s="5"/>
      <c r="I47" s="5"/>
      <c r="J47" s="5"/>
      <c r="K47" s="5"/>
      <c r="L47" s="5"/>
      <c r="M47" s="5"/>
      <c r="N47" s="13"/>
    </row>
    <row r="48" spans="2:33" x14ac:dyDescent="0.25">
      <c r="B48" s="24" t="s">
        <v>245</v>
      </c>
      <c r="O48" s="24" t="s">
        <v>267</v>
      </c>
      <c r="X48" s="24"/>
      <c r="AG48" s="24"/>
    </row>
    <row r="49" spans="2:33" x14ac:dyDescent="0.25">
      <c r="C49" s="3" t="s">
        <v>54</v>
      </c>
      <c r="D49" s="14"/>
      <c r="E49" s="14"/>
      <c r="F49" s="14"/>
      <c r="G49" s="14"/>
      <c r="H49" s="14"/>
      <c r="I49" s="14"/>
      <c r="J49" s="14"/>
      <c r="K49" s="14"/>
      <c r="L49" s="14"/>
      <c r="M49" s="3"/>
      <c r="N49" s="90"/>
    </row>
    <row r="50" spans="2:33" x14ac:dyDescent="0.25">
      <c r="C50" s="3"/>
      <c r="D50" s="7">
        <v>2013</v>
      </c>
      <c r="E50" s="7">
        <v>2014</v>
      </c>
      <c r="F50" s="7">
        <v>2015</v>
      </c>
      <c r="G50" s="7">
        <v>2016</v>
      </c>
      <c r="H50" s="7">
        <v>2017</v>
      </c>
      <c r="I50" s="7">
        <v>2018</v>
      </c>
      <c r="J50" s="7">
        <v>2019</v>
      </c>
      <c r="K50" s="7">
        <v>2020</v>
      </c>
      <c r="L50" s="7">
        <v>2021</v>
      </c>
      <c r="M50" s="7">
        <v>2022</v>
      </c>
      <c r="N50" s="8" t="s">
        <v>175</v>
      </c>
    </row>
    <row r="51" spans="2:33" s="11" customFormat="1" x14ac:dyDescent="0.25">
      <c r="C51" s="71" t="s">
        <v>120</v>
      </c>
      <c r="D51" s="5">
        <v>152400</v>
      </c>
      <c r="E51" s="5">
        <v>172300</v>
      </c>
      <c r="F51" s="5">
        <v>437400.00000000006</v>
      </c>
      <c r="G51" s="5">
        <v>272520</v>
      </c>
      <c r="H51" s="5">
        <v>532481.16</v>
      </c>
      <c r="I51" s="5">
        <v>454232.80000000005</v>
      </c>
      <c r="J51" s="5">
        <v>380968</v>
      </c>
      <c r="K51" s="5">
        <v>371855</v>
      </c>
      <c r="L51" s="5">
        <v>362500</v>
      </c>
      <c r="M51" s="5">
        <v>362500</v>
      </c>
      <c r="N51" s="84">
        <v>4.8700814008234561E-2</v>
      </c>
    </row>
    <row r="52" spans="2:33" x14ac:dyDescent="0.25">
      <c r="C52" s="62" t="s">
        <v>118</v>
      </c>
      <c r="D52" s="5">
        <v>34250</v>
      </c>
      <c r="E52" s="5">
        <v>17530</v>
      </c>
      <c r="F52" s="5">
        <v>21550</v>
      </c>
      <c r="G52" s="5">
        <v>16956</v>
      </c>
      <c r="H52" s="5">
        <v>18891.2</v>
      </c>
      <c r="I52" s="5">
        <v>21777.119999999999</v>
      </c>
      <c r="J52" s="5">
        <v>21850.344000000001</v>
      </c>
      <c r="K52" s="5">
        <v>25748.812800000003</v>
      </c>
      <c r="L52" s="5">
        <v>28963.000320000003</v>
      </c>
      <c r="M52" s="5">
        <v>40141.200384000003</v>
      </c>
      <c r="N52" s="84">
        <v>0.15445716797654718</v>
      </c>
    </row>
    <row r="53" spans="2:33" x14ac:dyDescent="0.25">
      <c r="C53" s="62" t="s">
        <v>128</v>
      </c>
      <c r="D53" s="13">
        <v>47385.8</v>
      </c>
      <c r="E53" s="13">
        <v>40965.839999999997</v>
      </c>
      <c r="F53" s="13">
        <v>63075.06</v>
      </c>
      <c r="G53" s="13">
        <v>128215.92000000001</v>
      </c>
      <c r="H53" s="13">
        <v>248201.00999999998</v>
      </c>
      <c r="I53" s="13">
        <v>254451.2825</v>
      </c>
      <c r="J53" s="13">
        <v>291177.41562500002</v>
      </c>
      <c r="K53" s="13">
        <v>329053.94336999999</v>
      </c>
      <c r="L53" s="13">
        <v>380906.953056</v>
      </c>
      <c r="M53" s="13">
        <v>437511.73958100006</v>
      </c>
      <c r="N53" s="84">
        <v>0.22699076208450131</v>
      </c>
    </row>
    <row r="54" spans="2:33" x14ac:dyDescent="0.25">
      <c r="C54" s="62" t="s">
        <v>129</v>
      </c>
      <c r="D54" s="5">
        <v>34648</v>
      </c>
      <c r="E54" s="5">
        <v>31752.191999999995</v>
      </c>
      <c r="F54" s="5">
        <v>77048</v>
      </c>
      <c r="G54" s="5">
        <v>97238.441300000006</v>
      </c>
      <c r="H54" s="5">
        <v>141376.09400000001</v>
      </c>
      <c r="I54" s="5">
        <v>149185.125</v>
      </c>
      <c r="J54" s="5">
        <v>143078.60490000001</v>
      </c>
      <c r="K54" s="5">
        <v>152854.57899999997</v>
      </c>
      <c r="L54" s="5">
        <v>187300.42994599999</v>
      </c>
      <c r="M54" s="5">
        <v>228229.54932049999</v>
      </c>
      <c r="N54" s="84">
        <v>0.15280445819644273</v>
      </c>
    </row>
    <row r="55" spans="2:33" x14ac:dyDescent="0.25">
      <c r="C55" s="24" t="s">
        <v>36</v>
      </c>
      <c r="D55" s="27">
        <v>268683.8</v>
      </c>
      <c r="E55" s="27">
        <v>262548.03200000001</v>
      </c>
      <c r="F55" s="27">
        <v>599073.06000000006</v>
      </c>
      <c r="G55" s="27">
        <v>514930.36130000005</v>
      </c>
      <c r="H55" s="27">
        <v>940949.46400000004</v>
      </c>
      <c r="I55" s="27">
        <v>879646.32750000001</v>
      </c>
      <c r="J55" s="27">
        <v>837074.36452499998</v>
      </c>
      <c r="K55" s="27">
        <v>879512.33516999986</v>
      </c>
      <c r="L55" s="27">
        <v>959670.38332200004</v>
      </c>
      <c r="M55" s="27">
        <v>1068382.4892855003</v>
      </c>
      <c r="N55" s="84">
        <v>0.12935300121459714</v>
      </c>
    </row>
    <row r="56" spans="2:33" ht="127.5" customHeight="1" x14ac:dyDescent="0.25">
      <c r="C56" s="24"/>
      <c r="D56" s="5"/>
      <c r="E56" s="5"/>
      <c r="F56" s="5"/>
      <c r="G56" s="5"/>
      <c r="H56" s="9"/>
      <c r="I56" s="5"/>
      <c r="J56" s="5"/>
      <c r="K56" s="5"/>
      <c r="L56" s="5"/>
      <c r="M56" s="5"/>
      <c r="N56" s="13"/>
    </row>
    <row r="57" spans="2:33" x14ac:dyDescent="0.25">
      <c r="D57" s="5"/>
      <c r="E57" s="5"/>
      <c r="F57" s="5"/>
      <c r="G57" s="5"/>
      <c r="H57" s="5"/>
      <c r="I57" s="5"/>
      <c r="J57" s="5"/>
      <c r="K57" s="5"/>
      <c r="L57" s="5"/>
      <c r="M57" s="5"/>
      <c r="N57" s="13"/>
    </row>
    <row r="58" spans="2:33" x14ac:dyDescent="0.25">
      <c r="B58" s="24" t="s">
        <v>246</v>
      </c>
      <c r="O58" s="24" t="s">
        <v>266</v>
      </c>
      <c r="X58" s="24"/>
      <c r="AG58" s="24"/>
    </row>
    <row r="59" spans="2:33" x14ac:dyDescent="0.25">
      <c r="C59" s="3" t="s">
        <v>46</v>
      </c>
      <c r="D59" s="14"/>
      <c r="E59" s="14"/>
      <c r="F59" s="14"/>
      <c r="G59" s="14"/>
      <c r="H59" s="14"/>
      <c r="I59" s="14"/>
      <c r="J59" s="14"/>
      <c r="K59" s="14"/>
      <c r="L59" s="14"/>
      <c r="M59" s="3"/>
      <c r="N59" s="90"/>
    </row>
    <row r="60" spans="2:33" x14ac:dyDescent="0.25">
      <c r="C60" s="3"/>
      <c r="D60" s="7">
        <v>2013</v>
      </c>
      <c r="E60" s="7">
        <v>2014</v>
      </c>
      <c r="F60" s="7">
        <v>2015</v>
      </c>
      <c r="G60" s="7">
        <v>2016</v>
      </c>
      <c r="H60" s="7">
        <v>2017</v>
      </c>
      <c r="I60" s="7">
        <v>2018</v>
      </c>
      <c r="J60" s="7">
        <v>2019</v>
      </c>
      <c r="K60" s="7">
        <v>2020</v>
      </c>
      <c r="L60" s="7">
        <v>2021</v>
      </c>
      <c r="M60" s="7">
        <v>2022</v>
      </c>
      <c r="N60" s="8" t="s">
        <v>175</v>
      </c>
    </row>
    <row r="61" spans="2:33" s="11" customFormat="1" x14ac:dyDescent="0.25">
      <c r="C61" s="71" t="s">
        <v>120</v>
      </c>
      <c r="D61" s="5">
        <v>125400</v>
      </c>
      <c r="E61" s="5">
        <v>161800.0000000002</v>
      </c>
      <c r="F61" s="5">
        <v>252400.00000000003</v>
      </c>
      <c r="G61" s="5">
        <v>143827.19999999995</v>
      </c>
      <c r="H61" s="5">
        <v>112010.6</v>
      </c>
      <c r="I61" s="5">
        <v>129780.8</v>
      </c>
      <c r="J61" s="5">
        <v>129529.12000000001</v>
      </c>
      <c r="K61" s="5">
        <v>104119.40000000001</v>
      </c>
      <c r="L61" s="5">
        <v>87000</v>
      </c>
      <c r="M61" s="5">
        <v>87000</v>
      </c>
      <c r="N61" s="84">
        <v>-8.0370195861339422E-2</v>
      </c>
    </row>
    <row r="62" spans="2:33" x14ac:dyDescent="0.25">
      <c r="C62" s="62" t="s">
        <v>118</v>
      </c>
      <c r="D62" s="5">
        <v>400</v>
      </c>
      <c r="E62" s="5">
        <v>12175</v>
      </c>
      <c r="F62" s="5">
        <v>25350</v>
      </c>
      <c r="G62" s="5">
        <v>14836.500000000002</v>
      </c>
      <c r="H62" s="5">
        <v>18891.2</v>
      </c>
      <c r="I62" s="5">
        <v>19357.439999999999</v>
      </c>
      <c r="J62" s="5">
        <v>19422.528000000002</v>
      </c>
      <c r="K62" s="5">
        <v>25748.812800000003</v>
      </c>
      <c r="L62" s="5">
        <v>32583.375360000002</v>
      </c>
      <c r="M62" s="5">
        <v>42650.025408000001</v>
      </c>
      <c r="N62" s="84">
        <v>0.19242563923534117</v>
      </c>
    </row>
    <row r="63" spans="2:33" x14ac:dyDescent="0.25">
      <c r="C63" s="62" t="s">
        <v>128</v>
      </c>
      <c r="D63" s="5">
        <v>18118.100000000002</v>
      </c>
      <c r="E63" s="5">
        <v>14794.104000000001</v>
      </c>
      <c r="F63" s="5">
        <v>13910.880000000001</v>
      </c>
      <c r="G63" s="5">
        <v>23904.775999999998</v>
      </c>
      <c r="H63" s="5">
        <v>26339.620000000003</v>
      </c>
      <c r="I63" s="5">
        <v>38595.462500000001</v>
      </c>
      <c r="J63" s="5">
        <v>48010.907124999998</v>
      </c>
      <c r="K63" s="5">
        <v>57048.649949999992</v>
      </c>
      <c r="L63" s="5">
        <v>66872.561759999997</v>
      </c>
      <c r="M63" s="5">
        <v>77903.286327000009</v>
      </c>
      <c r="N63" s="84">
        <v>0.21762021600259551</v>
      </c>
    </row>
    <row r="64" spans="2:33" x14ac:dyDescent="0.25">
      <c r="C64" s="62" t="s">
        <v>129</v>
      </c>
      <c r="D64" s="5">
        <v>4331</v>
      </c>
      <c r="E64" s="5">
        <v>4456.4480000000003</v>
      </c>
      <c r="F64" s="5">
        <v>9020.000999999982</v>
      </c>
      <c r="G64" s="5">
        <v>16240.669900000003</v>
      </c>
      <c r="H64" s="5">
        <v>27072.018</v>
      </c>
      <c r="I64" s="5">
        <v>33815.295000000006</v>
      </c>
      <c r="J64" s="5">
        <v>31525.794300000001</v>
      </c>
      <c r="K64" s="5">
        <v>39742.190539999996</v>
      </c>
      <c r="L64" s="5">
        <v>49691.950801999999</v>
      </c>
      <c r="M64" s="5">
        <v>60550.696758500002</v>
      </c>
      <c r="N64" s="84">
        <v>0.24523848468314102</v>
      </c>
    </row>
    <row r="65" spans="2:15" x14ac:dyDescent="0.25">
      <c r="C65" s="24" t="s">
        <v>36</v>
      </c>
      <c r="D65" s="27">
        <v>148249.1</v>
      </c>
      <c r="E65" s="27">
        <v>193225.5520000002</v>
      </c>
      <c r="F65" s="27">
        <v>300680.88099999999</v>
      </c>
      <c r="G65" s="27">
        <v>198809.14589999997</v>
      </c>
      <c r="H65" s="27">
        <v>184313.43800000002</v>
      </c>
      <c r="I65" s="27">
        <v>221548.9975</v>
      </c>
      <c r="J65" s="27">
        <v>228488.34942500002</v>
      </c>
      <c r="K65" s="27">
        <v>226659.05329000001</v>
      </c>
      <c r="L65" s="27">
        <v>236147.88792200002</v>
      </c>
      <c r="M65" s="27">
        <v>268104.0084935</v>
      </c>
      <c r="N65" s="84">
        <v>5.1101101699838836E-2</v>
      </c>
    </row>
    <row r="66" spans="2:15" ht="117.75" customHeight="1" x14ac:dyDescent="0.25"/>
    <row r="68" spans="2:15" x14ac:dyDescent="0.25">
      <c r="B68" s="24" t="s">
        <v>248</v>
      </c>
      <c r="N68" s="91"/>
      <c r="O68" s="24" t="s">
        <v>247</v>
      </c>
    </row>
    <row r="69" spans="2:15" x14ac:dyDescent="0.25">
      <c r="C69" s="3" t="s">
        <v>117</v>
      </c>
      <c r="D69" s="7">
        <v>2013</v>
      </c>
      <c r="E69" s="7">
        <v>2014</v>
      </c>
      <c r="F69" s="7">
        <v>2015</v>
      </c>
      <c r="G69" s="7">
        <v>2016</v>
      </c>
      <c r="H69" s="7">
        <v>2017</v>
      </c>
      <c r="I69" s="7">
        <v>2018</v>
      </c>
      <c r="J69" s="7">
        <v>2019</v>
      </c>
      <c r="K69" s="7">
        <v>2020</v>
      </c>
      <c r="L69" s="7">
        <v>2021</v>
      </c>
      <c r="M69" s="7">
        <v>2022</v>
      </c>
      <c r="N69" s="8" t="s">
        <v>175</v>
      </c>
    </row>
    <row r="70" spans="2:15" s="25" customFormat="1" x14ac:dyDescent="0.25">
      <c r="C70" s="35" t="s">
        <v>109</v>
      </c>
      <c r="D70" s="15">
        <v>1275845.1000000001</v>
      </c>
      <c r="E70" s="15">
        <v>1071947.08</v>
      </c>
      <c r="F70" s="15">
        <v>737946.29999999981</v>
      </c>
      <c r="G70" s="15">
        <v>810688.92599999998</v>
      </c>
      <c r="H70" s="15">
        <v>809413.95499999996</v>
      </c>
      <c r="I70" s="15">
        <v>901806.17</v>
      </c>
      <c r="J70" s="15">
        <v>959091.21437499998</v>
      </c>
      <c r="K70" s="15">
        <v>1115996.10938</v>
      </c>
      <c r="L70" s="15">
        <v>1255503.4847959999</v>
      </c>
      <c r="M70" s="15">
        <v>1445838.0883744999</v>
      </c>
      <c r="N70" s="92">
        <v>0.10122882365454222</v>
      </c>
    </row>
    <row r="71" spans="2:15" s="25" customFormat="1" x14ac:dyDescent="0.25">
      <c r="C71" s="35" t="s">
        <v>110</v>
      </c>
      <c r="D71" s="15">
        <v>15839.925000000001</v>
      </c>
      <c r="E71" s="15">
        <v>30381.537599999992</v>
      </c>
      <c r="F71" s="15">
        <v>116187.3</v>
      </c>
      <c r="G71" s="15">
        <v>139355.22879999998</v>
      </c>
      <c r="H71" s="15">
        <v>137403.658</v>
      </c>
      <c r="I71" s="15">
        <v>138295.92749999999</v>
      </c>
      <c r="J71" s="15">
        <v>137943.521775</v>
      </c>
      <c r="K71" s="15">
        <v>145383.07506999999</v>
      </c>
      <c r="L71" s="15">
        <v>151118.81175200001</v>
      </c>
      <c r="M71" s="15">
        <v>162588.944579</v>
      </c>
      <c r="N71" s="92">
        <v>2.6032908927709375E-2</v>
      </c>
    </row>
    <row r="72" spans="2:15" s="25" customFormat="1" x14ac:dyDescent="0.25">
      <c r="C72" s="35" t="s">
        <v>44</v>
      </c>
      <c r="D72" s="15">
        <v>569580.22499999986</v>
      </c>
      <c r="E72" s="15">
        <v>726417.89600000007</v>
      </c>
      <c r="F72" s="15">
        <v>1126375.719</v>
      </c>
      <c r="G72" s="15">
        <v>678064.31199999992</v>
      </c>
      <c r="H72" s="15">
        <v>392658.47000000003</v>
      </c>
      <c r="I72" s="15">
        <v>430527.44749999995</v>
      </c>
      <c r="J72" s="15">
        <v>492856.25290000002</v>
      </c>
      <c r="K72" s="15">
        <v>513748.59461000003</v>
      </c>
      <c r="L72" s="15">
        <v>587801.88765800011</v>
      </c>
      <c r="M72" s="15">
        <v>659407.31016550004</v>
      </c>
      <c r="N72" s="92">
        <v>-4.6393253022597447E-3</v>
      </c>
    </row>
    <row r="73" spans="2:15" s="25" customFormat="1" x14ac:dyDescent="0.25">
      <c r="C73" s="35" t="s">
        <v>19</v>
      </c>
      <c r="D73" s="15">
        <v>126296.85</v>
      </c>
      <c r="E73" s="15">
        <v>356147.90239999996</v>
      </c>
      <c r="F73" s="15">
        <v>444913.74</v>
      </c>
      <c r="G73" s="15">
        <v>670059.72600000002</v>
      </c>
      <c r="H73" s="15">
        <v>737581.71500000008</v>
      </c>
      <c r="I73" s="15">
        <v>879379.38</v>
      </c>
      <c r="J73" s="15">
        <v>1067659.0595</v>
      </c>
      <c r="K73" s="15">
        <v>1232523.1874799998</v>
      </c>
      <c r="L73" s="15">
        <v>1370442.2665500001</v>
      </c>
      <c r="M73" s="15">
        <v>1535499.8579020002</v>
      </c>
      <c r="N73" s="92">
        <v>0.14821366426125282</v>
      </c>
    </row>
    <row r="74" spans="2:15" s="25" customFormat="1" x14ac:dyDescent="0.25">
      <c r="C74" s="35" t="s">
        <v>54</v>
      </c>
      <c r="D74" s="15">
        <v>268683.8</v>
      </c>
      <c r="E74" s="15">
        <v>262548.03200000001</v>
      </c>
      <c r="F74" s="15">
        <v>599073.06000000006</v>
      </c>
      <c r="G74" s="15">
        <v>514930.36130000005</v>
      </c>
      <c r="H74" s="15">
        <v>940949.46400000004</v>
      </c>
      <c r="I74" s="15">
        <v>879646.32750000001</v>
      </c>
      <c r="J74" s="15">
        <v>837074.36452499998</v>
      </c>
      <c r="K74" s="15">
        <v>879512.33516999986</v>
      </c>
      <c r="L74" s="15">
        <v>959670.38332200004</v>
      </c>
      <c r="M74" s="15">
        <v>1068382.4892855003</v>
      </c>
      <c r="N74" s="92">
        <v>0.12935300121459714</v>
      </c>
    </row>
    <row r="75" spans="2:15" s="25" customFormat="1" x14ac:dyDescent="0.25">
      <c r="C75" s="35" t="s">
        <v>46</v>
      </c>
      <c r="D75" s="15">
        <v>148249.1</v>
      </c>
      <c r="E75" s="15">
        <v>193225.5520000002</v>
      </c>
      <c r="F75" s="15">
        <v>300680.88099999999</v>
      </c>
      <c r="G75" s="15">
        <v>198809.14589999997</v>
      </c>
      <c r="H75" s="15">
        <v>184313.43800000002</v>
      </c>
      <c r="I75" s="15">
        <v>221548.9975</v>
      </c>
      <c r="J75" s="15">
        <v>228488.34942500002</v>
      </c>
      <c r="K75" s="15">
        <v>226659.05329000001</v>
      </c>
      <c r="L75" s="15">
        <v>236147.88792200002</v>
      </c>
      <c r="M75" s="15">
        <v>268104.0084935</v>
      </c>
      <c r="N75" s="92">
        <v>5.1101101699838836E-2</v>
      </c>
    </row>
    <row r="76" spans="2:15" s="25" customFormat="1" x14ac:dyDescent="0.25">
      <c r="C76" s="35"/>
      <c r="D76" s="36">
        <v>2404495</v>
      </c>
      <c r="E76" s="36">
        <v>2640668.0000000005</v>
      </c>
      <c r="F76" s="36">
        <v>3325177</v>
      </c>
      <c r="G76" s="36">
        <v>3011907.6999999997</v>
      </c>
      <c r="H76" s="36">
        <v>3202320.7</v>
      </c>
      <c r="I76" s="36">
        <v>3451204.25</v>
      </c>
      <c r="J76" s="36">
        <v>3723112.7625000002</v>
      </c>
      <c r="K76" s="36">
        <v>4113822.355</v>
      </c>
      <c r="L76" s="36">
        <v>4560684.722000001</v>
      </c>
      <c r="M76" s="36">
        <v>5139820.6988000004</v>
      </c>
      <c r="N76" s="92">
        <v>9.3161643846587205E-2</v>
      </c>
    </row>
    <row r="77" spans="2:15" ht="141" customHeight="1" x14ac:dyDescent="0.25">
      <c r="C77" s="11"/>
    </row>
    <row r="79" spans="2:15" x14ac:dyDescent="0.25">
      <c r="B79" s="24" t="s">
        <v>309</v>
      </c>
      <c r="N79" s="91"/>
      <c r="O79" s="24" t="s">
        <v>310</v>
      </c>
    </row>
    <row r="80" spans="2:15" x14ac:dyDescent="0.25">
      <c r="C80" s="3" t="s">
        <v>117</v>
      </c>
      <c r="D80" s="7">
        <v>2013</v>
      </c>
      <c r="E80" s="7">
        <v>2014</v>
      </c>
      <c r="F80" s="7">
        <v>2015</v>
      </c>
      <c r="G80" s="7">
        <v>2016</v>
      </c>
      <c r="H80" s="7">
        <v>2017</v>
      </c>
      <c r="I80" s="7">
        <v>2018</v>
      </c>
      <c r="J80" s="7">
        <v>2019</v>
      </c>
      <c r="K80" s="7">
        <v>2020</v>
      </c>
      <c r="L80" s="7">
        <v>2021</v>
      </c>
      <c r="M80" s="7">
        <v>2022</v>
      </c>
      <c r="N80" s="8" t="s">
        <v>175</v>
      </c>
    </row>
    <row r="81" spans="3:14" s="25" customFormat="1" x14ac:dyDescent="0.25">
      <c r="C81" s="35" t="s">
        <v>109</v>
      </c>
      <c r="D81" s="15">
        <v>56045.1</v>
      </c>
      <c r="E81" s="15">
        <v>80347.08</v>
      </c>
      <c r="F81" s="15">
        <v>119446.3</v>
      </c>
      <c r="G81" s="15">
        <v>236688.92599999998</v>
      </c>
      <c r="H81" s="15">
        <v>283825.755</v>
      </c>
      <c r="I81" s="15">
        <v>415128.17000000004</v>
      </c>
      <c r="J81" s="15">
        <v>501929.614375</v>
      </c>
      <c r="K81" s="15">
        <v>610273.30937999999</v>
      </c>
      <c r="L81" s="15">
        <v>748003.48479599995</v>
      </c>
      <c r="M81" s="15">
        <v>952838.08837450005</v>
      </c>
      <c r="N81" s="92">
        <v>0.26126650269532226</v>
      </c>
    </row>
    <row r="82" spans="3:14" s="25" customFormat="1" x14ac:dyDescent="0.25">
      <c r="C82" s="35" t="s">
        <v>110</v>
      </c>
      <c r="D82" s="15">
        <v>4989.925000000002</v>
      </c>
      <c r="E82" s="15">
        <v>17681.537599999992</v>
      </c>
      <c r="F82" s="15">
        <v>22787.300000000003</v>
      </c>
      <c r="G82" s="15">
        <v>32355.228800000001</v>
      </c>
      <c r="H82" s="15">
        <v>32286.018000000004</v>
      </c>
      <c r="I82" s="15">
        <v>40960.327499999999</v>
      </c>
      <c r="J82" s="15">
        <v>46511.201775000001</v>
      </c>
      <c r="K82" s="15">
        <v>56137.875069999995</v>
      </c>
      <c r="L82" s="15">
        <v>64118.811751999994</v>
      </c>
      <c r="M82" s="15">
        <v>75588.944578999988</v>
      </c>
      <c r="N82" s="92">
        <v>0.15191111186238349</v>
      </c>
    </row>
    <row r="83" spans="3:14" s="25" customFormat="1" x14ac:dyDescent="0.25">
      <c r="C83" s="35" t="s">
        <v>44</v>
      </c>
      <c r="D83" s="15">
        <v>61330.224999999999</v>
      </c>
      <c r="E83" s="15">
        <v>69417.896000000008</v>
      </c>
      <c r="F83" s="15">
        <v>113375.71900000001</v>
      </c>
      <c r="G83" s="15">
        <v>133024.31200000001</v>
      </c>
      <c r="H83" s="15">
        <v>134172.47000000003</v>
      </c>
      <c r="I83" s="15">
        <v>187188.44750000001</v>
      </c>
      <c r="J83" s="15">
        <v>226178.65290000002</v>
      </c>
      <c r="K83" s="15">
        <v>290635.59460999997</v>
      </c>
      <c r="L83" s="15">
        <v>370301.88765800005</v>
      </c>
      <c r="M83" s="15">
        <v>441907.31016550004</v>
      </c>
      <c r="N83" s="92">
        <v>0.22151843985751074</v>
      </c>
    </row>
    <row r="84" spans="3:14" s="25" customFormat="1" x14ac:dyDescent="0.25">
      <c r="C84" s="35" t="s">
        <v>19</v>
      </c>
      <c r="D84" s="15">
        <v>36996.85</v>
      </c>
      <c r="E84" s="15">
        <v>94547.902400000006</v>
      </c>
      <c r="F84" s="15">
        <v>239613.74</v>
      </c>
      <c r="G84" s="15">
        <v>495646.92599999998</v>
      </c>
      <c r="H84" s="15">
        <v>548025.31500000006</v>
      </c>
      <c r="I84" s="15">
        <v>668485.58000000007</v>
      </c>
      <c r="J84" s="15">
        <v>869555.6995000001</v>
      </c>
      <c r="K84" s="15">
        <v>1039158.5874799998</v>
      </c>
      <c r="L84" s="15">
        <v>1181942.2665500001</v>
      </c>
      <c r="M84" s="15">
        <v>1332499.8579020002</v>
      </c>
      <c r="N84" s="92">
        <v>0.17918639293193594</v>
      </c>
    </row>
    <row r="85" spans="3:14" s="25" customFormat="1" x14ac:dyDescent="0.25">
      <c r="C85" s="35" t="s">
        <v>54</v>
      </c>
      <c r="D85" s="15">
        <v>116283.8</v>
      </c>
      <c r="E85" s="15">
        <v>90248.031999999992</v>
      </c>
      <c r="F85" s="15">
        <v>161673.06</v>
      </c>
      <c r="G85" s="15">
        <v>242410.36130000002</v>
      </c>
      <c r="H85" s="15">
        <v>408468.304</v>
      </c>
      <c r="I85" s="15">
        <v>425413.52750000003</v>
      </c>
      <c r="J85" s="15">
        <v>456106.36452499998</v>
      </c>
      <c r="K85" s="15">
        <v>507657.33516999998</v>
      </c>
      <c r="L85" s="15">
        <v>597170.38332200004</v>
      </c>
      <c r="M85" s="15">
        <v>705882.48928550002</v>
      </c>
      <c r="N85" s="92">
        <v>0.19498798386715688</v>
      </c>
    </row>
    <row r="86" spans="3:14" s="25" customFormat="1" x14ac:dyDescent="0.25">
      <c r="C86" s="35" t="s">
        <v>46</v>
      </c>
      <c r="D86" s="15">
        <v>22849.100000000002</v>
      </c>
      <c r="E86" s="15">
        <v>31425.552</v>
      </c>
      <c r="F86" s="15">
        <v>48280.880999999987</v>
      </c>
      <c r="G86" s="15">
        <v>54981.945899999999</v>
      </c>
      <c r="H86" s="15">
        <v>72302.838000000003</v>
      </c>
      <c r="I86" s="15">
        <v>91768.197500000009</v>
      </c>
      <c r="J86" s="15">
        <v>98959.229424999998</v>
      </c>
      <c r="K86" s="15">
        <v>122539.65328999999</v>
      </c>
      <c r="L86" s="15">
        <v>149147.88792199999</v>
      </c>
      <c r="M86" s="15">
        <v>181104.0084935</v>
      </c>
      <c r="N86" s="92">
        <v>0.21978885077934929</v>
      </c>
    </row>
    <row r="87" spans="3:14" s="25" customFormat="1" x14ac:dyDescent="0.25">
      <c r="C87" s="35"/>
      <c r="D87" s="36">
        <v>298495</v>
      </c>
      <c r="E87" s="36">
        <v>383668.00000000006</v>
      </c>
      <c r="F87" s="36">
        <v>705176.99999999988</v>
      </c>
      <c r="G87" s="36">
        <v>1195107.7</v>
      </c>
      <c r="H87" s="36">
        <v>1479080.7000000002</v>
      </c>
      <c r="I87" s="36">
        <v>1828944.2500000002</v>
      </c>
      <c r="J87" s="36">
        <v>2199240.7625000002</v>
      </c>
      <c r="K87" s="36">
        <v>2626402.3549999995</v>
      </c>
      <c r="L87" s="36">
        <v>3110684.7220000005</v>
      </c>
      <c r="M87" s="36">
        <v>3689820.6988000004</v>
      </c>
      <c r="N87" s="92">
        <v>0.20670108448808433</v>
      </c>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 page</vt:lpstr>
      <vt:lpstr>TOC</vt:lpstr>
      <vt:lpstr>Definitions</vt:lpstr>
      <vt:lpstr>Summary</vt:lpstr>
      <vt:lpstr>Residential</vt:lpstr>
      <vt:lpstr>Enterprise</vt:lpstr>
      <vt:lpstr>Carrier Indoor</vt:lpstr>
      <vt:lpstr>Carrier Outdoor</vt:lpstr>
      <vt:lpstr>Regions</vt:lpstr>
      <vt:lpstr>SC Installed Base</vt:lpstr>
      <vt:lpstr>Market Shares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Mobile Experts Het Net Forecast</dc:title>
  <dc:creator>JMadden;RWood</dc:creator>
  <cp:lastModifiedBy>Eleanor!</cp:lastModifiedBy>
  <cp:lastPrinted>2010-12-08T17:54:42Z</cp:lastPrinted>
  <dcterms:created xsi:type="dcterms:W3CDTF">2010-11-16T23:06:24Z</dcterms:created>
  <dcterms:modified xsi:type="dcterms:W3CDTF">2018-01-08T19:49:57Z</dcterms:modified>
</cp:coreProperties>
</file>