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style1.xml" ContentType="application/vnd.ms-office.chartstyle+xml"/>
  <Override PartName="/xl/charts/colors1.xml" ContentType="application/vnd.ms-office.chartcolorstyle+xml"/>
  <Override PartName="/xl/charts/chart14.xml" ContentType="application/vnd.openxmlformats-officedocument.drawingml.chart+xml"/>
  <Override PartName="/xl/charts/chart15.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6.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7.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drawings/drawing8.xml" ContentType="application/vnd.openxmlformats-officedocument.drawing+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drawings/drawing9.xml" ContentType="application/vnd.openxmlformats-officedocument.drawing+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drawings/drawing10.xml" ContentType="application/vnd.openxmlformats-officedocument.drawing+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drawings/drawing11.xml" ContentType="application/vnd.openxmlformats-officedocument.drawing+xml"/>
  <Override PartName="/xl/charts/chart56.xml" ContentType="application/vnd.openxmlformats-officedocument.drawingml.chart+xml"/>
  <Override PartName="/xl/charts/style3.xml" ContentType="application/vnd.ms-office.chartstyle+xml"/>
  <Override PartName="/xl/charts/colors3.xml" ContentType="application/vnd.ms-office.chartcolorstyle+xml"/>
  <Override PartName="/xl/charts/chart57.xml" ContentType="application/vnd.openxmlformats-officedocument.drawingml.chart+xml"/>
  <Override PartName="/xl/charts/style4.xml" ContentType="application/vnd.ms-office.chartstyle+xml"/>
  <Override PartName="/xl/charts/colors4.xml" ContentType="application/vnd.ms-office.chartcolorstyle+xml"/>
  <Override PartName="/xl/charts/chart58.xml" ContentType="application/vnd.openxmlformats-officedocument.drawingml.chart+xml"/>
  <Override PartName="/xl/charts/style5.xml" ContentType="application/vnd.ms-office.chartstyle+xml"/>
  <Override PartName="/xl/charts/colors5.xml" ContentType="application/vnd.ms-office.chartcolorstyle+xml"/>
  <Override PartName="/xl/charts/chart59.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Eleanor!\Dropbox (MEXP)\MEXP files\"/>
    </mc:Choice>
  </mc:AlternateContent>
  <xr:revisionPtr revIDLastSave="0" documentId="8_{CD4D49AE-0232-4B17-9426-8A0137658F42}" xr6:coauthVersionLast="41" xr6:coauthVersionMax="41" xr10:uidLastSave="{00000000-0000-0000-0000-000000000000}"/>
  <bookViews>
    <workbookView xWindow="1245" yWindow="1425" windowWidth="18375" windowHeight="9000" tabRatio="882" xr2:uid="{00000000-000D-0000-FFFF-FFFF00000000}"/>
  </bookViews>
  <sheets>
    <sheet name="Cover page" sheetId="27" r:id="rId1"/>
    <sheet name="Definitions" sheetId="3" r:id="rId2"/>
    <sheet name="TOC" sheetId="59" r:id="rId3"/>
    <sheet name="Summary" sheetId="2" r:id="rId4"/>
    <sheet name="Residential" sheetId="9" r:id="rId5"/>
    <sheet name="Enterprise" sheetId="61" r:id="rId6"/>
    <sheet name="Carrier Indoor" sheetId="16" r:id="rId7"/>
    <sheet name="Carrier Outdoor" sheetId="60" r:id="rId8"/>
    <sheet name="Regions" sheetId="24" r:id="rId9"/>
    <sheet name="SC Installed Base" sheetId="46" r:id="rId10"/>
    <sheet name="Market Shares" sheetId="57" r:id="rId11"/>
  </sheets>
  <calcPr calcId="181029"/>
  <fileRecoveryPr autoRecover="0"/>
</workbook>
</file>

<file path=xl/calcChain.xml><?xml version="1.0" encoding="utf-8"?>
<calcChain xmlns="http://schemas.openxmlformats.org/spreadsheetml/2006/main">
  <c r="C48" i="59" l="1"/>
  <c r="B48" i="59"/>
  <c r="C58" i="59"/>
  <c r="B58" i="59"/>
  <c r="C77" i="59" l="1"/>
  <c r="B77" i="59"/>
  <c r="C76" i="59"/>
  <c r="B76" i="59"/>
  <c r="C75" i="59"/>
  <c r="B75" i="59"/>
  <c r="C74" i="59"/>
  <c r="B74" i="59"/>
  <c r="B72" i="59"/>
  <c r="C71" i="59"/>
  <c r="B71" i="59"/>
  <c r="C70" i="59"/>
  <c r="B70" i="59"/>
  <c r="C69" i="59"/>
  <c r="B69" i="59"/>
  <c r="C67" i="59"/>
  <c r="B67" i="59"/>
  <c r="C66" i="59"/>
  <c r="B66" i="59"/>
  <c r="C65" i="59"/>
  <c r="B65" i="59"/>
  <c r="C64" i="59"/>
  <c r="B64" i="59"/>
  <c r="C63" i="59"/>
  <c r="B63" i="59"/>
  <c r="C62" i="59"/>
  <c r="B62" i="59"/>
  <c r="C61" i="59"/>
  <c r="B61" i="59"/>
  <c r="C60" i="59"/>
  <c r="B60" i="59"/>
  <c r="C57" i="59"/>
  <c r="B57" i="59"/>
  <c r="C56" i="59"/>
  <c r="B56" i="59"/>
  <c r="C55" i="59"/>
  <c r="B55" i="59"/>
  <c r="C54" i="59"/>
  <c r="B54" i="59"/>
  <c r="C53" i="59"/>
  <c r="B53" i="59"/>
  <c r="C52" i="59"/>
  <c r="B52" i="59"/>
  <c r="C51" i="59"/>
  <c r="B51" i="59"/>
  <c r="C50" i="59"/>
  <c r="B50" i="59"/>
  <c r="C47" i="59"/>
  <c r="B47" i="59"/>
  <c r="C46" i="59"/>
  <c r="B46" i="59"/>
  <c r="C45" i="59"/>
  <c r="B45" i="59"/>
  <c r="C44" i="59"/>
  <c r="B44" i="59"/>
  <c r="C43" i="59"/>
  <c r="B43" i="59"/>
  <c r="C42" i="59"/>
  <c r="B42" i="59"/>
  <c r="C41" i="59"/>
  <c r="B41" i="59"/>
  <c r="C39" i="59"/>
  <c r="B39" i="59"/>
  <c r="C38" i="59"/>
  <c r="B38" i="59"/>
  <c r="C37" i="59"/>
  <c r="B37" i="59"/>
  <c r="C36" i="59"/>
  <c r="B36" i="59"/>
  <c r="C35" i="59"/>
  <c r="B35" i="59"/>
  <c r="C34" i="59"/>
  <c r="B34" i="59"/>
  <c r="C33" i="59"/>
  <c r="B33" i="59"/>
  <c r="C31" i="59"/>
  <c r="B31" i="59"/>
  <c r="C30" i="59"/>
  <c r="B30" i="59"/>
  <c r="C29" i="59"/>
  <c r="B29" i="59"/>
  <c r="C28" i="59"/>
  <c r="B28" i="59"/>
  <c r="C27" i="59"/>
  <c r="B27" i="59"/>
  <c r="C25" i="59"/>
  <c r="C24" i="59"/>
  <c r="C23" i="59"/>
  <c r="C22" i="59"/>
  <c r="C21" i="59"/>
  <c r="C20" i="59"/>
  <c r="C19" i="59"/>
  <c r="C18" i="59"/>
  <c r="B18" i="59"/>
  <c r="C17" i="59"/>
  <c r="B17" i="59"/>
  <c r="C16" i="59"/>
  <c r="B16" i="59"/>
  <c r="C15" i="59"/>
  <c r="B15" i="59"/>
  <c r="C14" i="59"/>
  <c r="B14" i="59"/>
  <c r="C13" i="59"/>
  <c r="B13" i="59"/>
  <c r="C12" i="59"/>
  <c r="B12" i="59"/>
  <c r="C11" i="59"/>
  <c r="B11" i="59"/>
  <c r="B4" i="59"/>
  <c r="B3" i="59"/>
  <c r="B4" i="3"/>
  <c r="H2" i="3"/>
</calcChain>
</file>

<file path=xl/sharedStrings.xml><?xml version="1.0" encoding="utf-8"?>
<sst xmlns="http://schemas.openxmlformats.org/spreadsheetml/2006/main" count="595" uniqueCount="319">
  <si>
    <t>TD-SCDMA</t>
  </si>
  <si>
    <t>TD-LTE</t>
  </si>
  <si>
    <t>Mobile Experts</t>
  </si>
  <si>
    <t>Relay</t>
  </si>
  <si>
    <t>Definitions</t>
  </si>
  <si>
    <t>Antenna Location</t>
  </si>
  <si>
    <t>Backhaul</t>
  </si>
  <si>
    <t>Operator managed</t>
  </si>
  <si>
    <t xml:space="preserve">Indoor  </t>
  </si>
  <si>
    <t>Indoor mostly</t>
  </si>
  <si>
    <t>Utility pole or rooftop</t>
  </si>
  <si>
    <t>Aggregated at hub</t>
  </si>
  <si>
    <t>Wall or ceiling mounted</t>
  </si>
  <si>
    <t>Rooftop or higher, sectorized</t>
  </si>
  <si>
    <t>Indoor or outdoor, Utility pole or wall</t>
  </si>
  <si>
    <t>Indoor or Outdoor</t>
  </si>
  <si>
    <t>Demodulated &amp; shifted for orthogonality</t>
  </si>
  <si>
    <t>Indoor</t>
  </si>
  <si>
    <t>Any</t>
  </si>
  <si>
    <t>China</t>
  </si>
  <si>
    <t>USA and Canada</t>
  </si>
  <si>
    <t>North America:</t>
  </si>
  <si>
    <t>Latin America:</t>
  </si>
  <si>
    <t>Mexico through South America, including Caribbean</t>
  </si>
  <si>
    <t>Western and Eastern Europe, including Russia</t>
  </si>
  <si>
    <t>India through Australia/Micronesia, excluding China</t>
  </si>
  <si>
    <t>Pakistan and Turkey through Africa</t>
  </si>
  <si>
    <t>Middle East/Africa:</t>
  </si>
  <si>
    <t>Asia Pacific:</t>
  </si>
  <si>
    <t>China:</t>
  </si>
  <si>
    <t>Europe:</t>
  </si>
  <si>
    <t>Multimode:</t>
  </si>
  <si>
    <t>Capable of multiple simultaneous air interface standards (LTE, HSPA, GSM, etc)</t>
  </si>
  <si>
    <t>Single-mode:</t>
  </si>
  <si>
    <t xml:space="preserve">Capable of only one air interface standard  </t>
  </si>
  <si>
    <t>Outdoor</t>
  </si>
  <si>
    <t>TOTAL</t>
  </si>
  <si>
    <t>Onboard aircraft, ships, remote locations</t>
  </si>
  <si>
    <t>Satellite-based Access Node</t>
  </si>
  <si>
    <t>Capacity</t>
  </si>
  <si>
    <t>8-32 users</t>
  </si>
  <si>
    <t>Same RF signal repeated</t>
  </si>
  <si>
    <t>North America</t>
  </si>
  <si>
    <t>Latin America</t>
  </si>
  <si>
    <t>Europe</t>
  </si>
  <si>
    <t>Asia Pacific</t>
  </si>
  <si>
    <t>MEA</t>
  </si>
  <si>
    <t>Mostly outdoor, utility pole, wall, roof</t>
  </si>
  <si>
    <t>Architecture</t>
  </si>
  <si>
    <t>China, including Tibet and Hong Kong</t>
  </si>
  <si>
    <t>Repeater:  Consumer</t>
  </si>
  <si>
    <t>Repeater:  Operator</t>
  </si>
  <si>
    <t>Up to 8 users</t>
  </si>
  <si>
    <t>Multiple</t>
  </si>
  <si>
    <t>APAC</t>
  </si>
  <si>
    <t>Outdoor DAS</t>
  </si>
  <si>
    <t>Indoor DAS</t>
  </si>
  <si>
    <t>Macrocell</t>
  </si>
  <si>
    <t>CDMA/EVDO</t>
  </si>
  <si>
    <t>FDD LTE</t>
  </si>
  <si>
    <t>Adaptable:</t>
  </si>
  <si>
    <t>Capable of one air interface standard at a time, but reprogrammable</t>
  </si>
  <si>
    <t>Segment Definitions</t>
  </si>
  <si>
    <t>TOTALS</t>
  </si>
  <si>
    <t>Joe Madden, Principal Analyst</t>
  </si>
  <si>
    <t>(408) 540-7284</t>
  </si>
  <si>
    <t>joe@mobile-experts.net</t>
  </si>
  <si>
    <t>Others</t>
  </si>
  <si>
    <t>Closely controlled cells</t>
  </si>
  <si>
    <t>Multiband:</t>
  </si>
  <si>
    <t>Carrier Aggregation Units:</t>
  </si>
  <si>
    <t>Over 32 users</t>
  </si>
  <si>
    <t>RF Power</t>
  </si>
  <si>
    <t>N Amer</t>
  </si>
  <si>
    <t>Macro sector</t>
  </si>
  <si>
    <t>Autonomous node (Gateway)</t>
  </si>
  <si>
    <t>Active Antenna System</t>
  </si>
  <si>
    <t>Any power</t>
  </si>
  <si>
    <t>Multiple antennas using waveforms and beamsteering</t>
  </si>
  <si>
    <t>up to 1W per antenna</t>
  </si>
  <si>
    <t>5-60W composite</t>
  </si>
  <si>
    <t>0-4W composite</t>
  </si>
  <si>
    <t>RNC or BSC architecture (2G/3G)</t>
  </si>
  <si>
    <t>No baseband processing in radio unit</t>
  </si>
  <si>
    <t xml:space="preserve">Indoor or Outdoor, wall or ceiling </t>
  </si>
  <si>
    <t>None, over the air</t>
  </si>
  <si>
    <t>Satellite</t>
  </si>
  <si>
    <t>Coordinated with macro layer, LTE or 3G gateway</t>
  </si>
  <si>
    <t>Mobile Experts Small Cell Forecast</t>
  </si>
  <si>
    <t>50 to 300 mW/antenna</t>
  </si>
  <si>
    <t>&lt;300 mW per antenna</t>
  </si>
  <si>
    <t>&lt;50 mW/antenna</t>
  </si>
  <si>
    <t>Lightly Coordinated with macro layer, LTE or 3G gateway</t>
  </si>
  <si>
    <t>Units which operate in multiple bands with a single baseband datastream (inter-band CA)</t>
  </si>
  <si>
    <t>Capable of operating in multiple frequency bands, one at a time or simultaneously with separate baseband datastreams</t>
  </si>
  <si>
    <t>Consumer or SOHO managed</t>
  </si>
  <si>
    <t>Enterprise Small Cell</t>
  </si>
  <si>
    <t>5.1-29W composite</t>
  </si>
  <si>
    <t>300 mW to 5W composite</t>
  </si>
  <si>
    <t>Multi-operator capable</t>
  </si>
  <si>
    <t>CPRI, OBSAI, ORI to separate baseband unit</t>
  </si>
  <si>
    <t>Autonomous node (Gateway) or local controller.</t>
  </si>
  <si>
    <t>Last Updated:</t>
  </si>
  <si>
    <t>SMALL BASE STATIONS TOTAL</t>
  </si>
  <si>
    <t>L Amer</t>
  </si>
  <si>
    <t>Enterprise  SC</t>
  </si>
  <si>
    <t>N America</t>
  </si>
  <si>
    <t>L America</t>
  </si>
  <si>
    <t>Residential Femtocells</t>
  </si>
  <si>
    <t>CUM SHIPMENTS TOTAL</t>
  </si>
  <si>
    <t>UNITS REMOVED ANNUALLY</t>
  </si>
  <si>
    <t>INSTALLED BASE TOTAL</t>
  </si>
  <si>
    <t>Mobile Experts Small Cell  Forecast</t>
  </si>
  <si>
    <t>Note:  Installed Base refers to the number in the field on December 31 of the listed year</t>
  </si>
  <si>
    <t>Small Cell Regional Analysis</t>
  </si>
  <si>
    <t>Enterprise</t>
  </si>
  <si>
    <t>Licensed to:</t>
  </si>
  <si>
    <t>Residential Femto</t>
  </si>
  <si>
    <t>Low power CPRI RRH</t>
  </si>
  <si>
    <t>Low Power Split-Baseband RRH</t>
  </si>
  <si>
    <t>Proprietary  format</t>
  </si>
  <si>
    <t>Traditional Picocell</t>
  </si>
  <si>
    <t>Traditional Microcell</t>
  </si>
  <si>
    <t>Rooftop or higher</t>
  </si>
  <si>
    <t>Split Baseband RRH</t>
  </si>
  <si>
    <t>Carrier Indoor</t>
  </si>
  <si>
    <t>Carrier Outdoor</t>
  </si>
  <si>
    <t>Carrier Indoor SC</t>
  </si>
  <si>
    <t>Carrier Outdoor SC</t>
  </si>
  <si>
    <t>Number shown at December 31 of each year</t>
  </si>
  <si>
    <t>Ericsson</t>
  </si>
  <si>
    <t>Samsung</t>
  </si>
  <si>
    <t>Huawei</t>
  </si>
  <si>
    <t>Market Shares</t>
  </si>
  <si>
    <t>ZTE</t>
  </si>
  <si>
    <t>Airspan</t>
  </si>
  <si>
    <t>ip.access</t>
  </si>
  <si>
    <t>Cisco</t>
  </si>
  <si>
    <t>Customer Name</t>
  </si>
  <si>
    <t>Fujitsu</t>
  </si>
  <si>
    <t>Kyung Mun, Senior Analyst</t>
  </si>
  <si>
    <t>kyung@mobile-experts.net</t>
  </si>
  <si>
    <t>Split baseband with scheduler in RRH and other baseband functions centralized</t>
  </si>
  <si>
    <t>DRS</t>
  </si>
  <si>
    <t>Coordinated with macro layer, LTE or 3G gateway; some fixed wireless application</t>
  </si>
  <si>
    <t>TABLE OF CONTENTS</t>
  </si>
  <si>
    <t>Tables:</t>
  </si>
  <si>
    <t>Charts:</t>
  </si>
  <si>
    <t>NEC</t>
  </si>
  <si>
    <t>WCDMA</t>
  </si>
  <si>
    <t>Multiband</t>
  </si>
  <si>
    <t>CPRI RRH</t>
  </si>
  <si>
    <t>Integrated</t>
  </si>
  <si>
    <t>Carrier  Outdoor Small Cells</t>
  </si>
  <si>
    <t>Low Power (&lt;5W per antenna)</t>
  </si>
  <si>
    <t>High Power (&gt;5W per antenna)</t>
  </si>
  <si>
    <t>Avg. number of bands per unit</t>
  </si>
  <si>
    <t>Enterprise Small Cells</t>
  </si>
  <si>
    <t>2T2R</t>
  </si>
  <si>
    <t>4T4R</t>
  </si>
  <si>
    <t>Outdoor Small Cells with Wi-Fi</t>
  </si>
  <si>
    <t>Indoor Small Cells with Wi-Fi</t>
  </si>
  <si>
    <t>Enterprise Small Cells with Wi-Fi</t>
  </si>
  <si>
    <t>Nokia</t>
  </si>
  <si>
    <t>TOTAL excl. Residential Femto</t>
  </si>
  <si>
    <t xml:space="preserve">Residential Femtocell (below 50 mW).  </t>
  </si>
  <si>
    <t>Includes Residential and SOHO</t>
  </si>
  <si>
    <t>Carrier Indoor Small Cell (&lt;300 mW/antenna)</t>
  </si>
  <si>
    <t>Regional Analysis</t>
  </si>
  <si>
    <t>Installed Base</t>
  </si>
  <si>
    <t>Single band</t>
  </si>
  <si>
    <t>Carrier Indoor Small Cell</t>
  </si>
  <si>
    <t>Residential Femtocell</t>
  </si>
  <si>
    <t>Commscope</t>
  </si>
  <si>
    <t>40W+ composite</t>
  </si>
  <si>
    <t>Carrier Outdoor (High Power) Small Cell</t>
  </si>
  <si>
    <t>Carrier Outdoor (Low Power) Small Cell</t>
  </si>
  <si>
    <t>5.1W/ant-40W composite</t>
  </si>
  <si>
    <t>Non-residential Small Cells</t>
  </si>
  <si>
    <t>Contela</t>
  </si>
  <si>
    <t xml:space="preserve">CBRS Outdoor </t>
  </si>
  <si>
    <t>CBRS Indoor</t>
  </si>
  <si>
    <t>CBRS Enterprise</t>
  </si>
  <si>
    <t>Comba</t>
  </si>
  <si>
    <t>Commscope (Airvana)</t>
  </si>
  <si>
    <t>Corning (Spidercloud)</t>
  </si>
  <si>
    <t>Indoor Small Cells with LAA</t>
  </si>
  <si>
    <t>* Note:  Enteprise and Neutral Host deployments of CBRS small cells are not reflected above.  (The comprehensive CBRS small cell deployments by Carriers, Enterprises, and Neutral Hosts are reported in the CBRS Report.)</t>
  </si>
  <si>
    <t>Outdoor Small Cells with LAA</t>
  </si>
  <si>
    <t>Distributed Radio System (DRS)</t>
  </si>
  <si>
    <t>"Deeper" CRAN architecture where remote hub unit distribute IF signal to multiple radio units</t>
  </si>
  <si>
    <t>Table 1-8:  Overall Market Share, by Revenue</t>
  </si>
  <si>
    <t>* Carrier Indoor revenue includes the revenue contribution from DRS Hub unit sales (it reflects DRS radio plus Hub unit sales)</t>
  </si>
  <si>
    <t>* Note:  CBRS and LAA can be integrated in a single Small Cell unit.</t>
  </si>
  <si>
    <t>Enterprise Small Cells with LAA</t>
  </si>
  <si>
    <t>Sercomm</t>
  </si>
  <si>
    <t>Casa Systems</t>
  </si>
  <si>
    <t>Enterprise or Neutral Host purchased and managed</t>
  </si>
  <si>
    <t>Chart 8-1: Carrier Outdoor Small Cell Market Share, 2018</t>
  </si>
  <si>
    <t>Chart 8-4: Residential Femtocell Market Share, 2018</t>
  </si>
  <si>
    <t>Entire contents © 2019 Mobile Experts, Inc.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</si>
  <si>
    <t>Chart 8-3: Enterprise Small Cell Market Share, 2018</t>
  </si>
  <si>
    <t>Chart 8-2: Carrier Indoor Small Cell Market Share, 2018</t>
  </si>
  <si>
    <t>Chart 1-15:  Small Cell Market Share by Revenue, 2018</t>
  </si>
  <si>
    <t>Chart 1-9:   Small Cell Revenue Share by Product Type, 2018</t>
  </si>
  <si>
    <t>CAGR ('18-'24)</t>
  </si>
  <si>
    <t>O-RAN Outdoor Small Cells</t>
  </si>
  <si>
    <t>O-RAN as % of Total Carrier Outdoor</t>
  </si>
  <si>
    <t>O-RAN Indoor Small Cells</t>
  </si>
  <si>
    <t>O-RAN as % of Total Carrier Indoor</t>
  </si>
  <si>
    <t>5G NR</t>
  </si>
  <si>
    <t>1T1R/2R</t>
  </si>
  <si>
    <t>* Note: revenue contribution from small cells used primarily in mobility</t>
  </si>
  <si>
    <t>Chart 1-8:   Total Small Cell Revenue Forecast, 2018-2024</t>
  </si>
  <si>
    <t>Chart 1-10:  Small Cell Shipment, by Technology, 2018-2024</t>
  </si>
  <si>
    <t>Table 1-3:  Small Cell Shipment, by Technology, 2013-2024</t>
  </si>
  <si>
    <t>Table 1-2:  Small Base Station Revenue Forecast, 2013-2024</t>
  </si>
  <si>
    <t>Table 1-1:  Small Base Station Shipments, 2013-2024</t>
  </si>
  <si>
    <t>Table 1-4:  5G Small Cell Shipment, by Product Type 2013-2024</t>
  </si>
  <si>
    <t>Table 1-6:  Small Cells Shipments, with LTE-U/LAA, 2013-2024</t>
  </si>
  <si>
    <t>Table 1-7:  Small Cells Shipments, with 3.5 GHz CBRS multiband, 2013-2024</t>
  </si>
  <si>
    <t>Chart 1-14:  Small Cells Shipments, with 3.5 GHz CBRS multiband, 2018-2024</t>
  </si>
  <si>
    <t>Chart 1-13:  Small Cells Shipments, with LTE-U/LAA, 2018-2024</t>
  </si>
  <si>
    <t>Chart 1-11:  5G Small Cell Shipment, by Product Type 2018-2024</t>
  </si>
  <si>
    <t>Chart 1-1:   Total Small Cell Shipment Forecast, 2018-2024</t>
  </si>
  <si>
    <t>Chart 1-2:   Small Cell Share, by Product Type, 2018-2024</t>
  </si>
  <si>
    <t>Chart 1-4:   Residential Femtocell Shipment Forecast, 2018-2024</t>
  </si>
  <si>
    <t>Chart 1-5:   Enterprise Small Cell Shipment Forecast, 2018-2024</t>
  </si>
  <si>
    <t>Chart 1-7:   Carrier Outdoor Small Cell Shipment Forecast, 2018-2024</t>
  </si>
  <si>
    <t>Chart 1-6:   Carrier Indoor Small Cell Shipment Forecast, 2018-2024</t>
  </si>
  <si>
    <t>Table 2-1:  Residential Femtocell Shipment, by Technology, 2013-2024</t>
  </si>
  <si>
    <t>Chart 2-1:  Residential Femtocell Shipment, by Technology, 2018-2024</t>
  </si>
  <si>
    <t>Table 2-2:  Residential Femtocell Shipment, by Region, 2013-2024</t>
  </si>
  <si>
    <t>Chart 2-2:  Residential Femtocell Shipment, by Region, 2018-2024</t>
  </si>
  <si>
    <t>Chart 2-3:  Residential Femtocell Multiband Adoption, 2018-2024</t>
  </si>
  <si>
    <t>Chart 2-4:  Residential Femtocell Antenna Configuration, 2018-2024</t>
  </si>
  <si>
    <t>Chart 2-5:  Average number of bands per unit, 2018-2024</t>
  </si>
  <si>
    <t>Table 2-5:  Avg. number of bands per unit, 2013-2024</t>
  </si>
  <si>
    <t>Table 2-4:  Residential Femtocell Shipment, by Antenna Configuration, 2013-2024</t>
  </si>
  <si>
    <t>Table 2-3:  Residential Femtocell Shipment, by Multiband Type, 2013-2024</t>
  </si>
  <si>
    <t>Table 3-1:  Enterprise Small Cell Shipment, by Technology, 2013-2024</t>
  </si>
  <si>
    <t>Chart 3-1:  Enterprise Small Cell Shipment, by Technology, 2018-2024</t>
  </si>
  <si>
    <t>Chart 3-2:  Enterprise Small Cell Shipment, by Technology, 2018-2024</t>
  </si>
  <si>
    <t>Table 3-2:  Enterprise Small Cell Shipment, by Fronthaul/Backhaul, 2013-2024</t>
  </si>
  <si>
    <t>Table 3-3:  Enterprise Small Cell Shipment, by Region, 2013-2024</t>
  </si>
  <si>
    <t>Table 4-1:  Carrier Indoor Shipment, by Fronthaul/Backhaul, 2013-2024</t>
  </si>
  <si>
    <t>Table 4-2:  Carrier Indoor Shipment, by Technology, 2013-2024</t>
  </si>
  <si>
    <t>Table 4-3:  Carrier Indoor Small Cell Shipment, by Region, 2013-2024</t>
  </si>
  <si>
    <t>Chart 4-3:  Carrier Indoor Small Cell Shipment, by Region, 2018-2024</t>
  </si>
  <si>
    <t>Chart 4-2:  Carrier Indoor Shipment, by Technology, 2018-2024</t>
  </si>
  <si>
    <t>Chart 4-1:  Carrier Indoor Shipment, by Fronthaul/Backhaul, 2018-2024</t>
  </si>
  <si>
    <t>Table 5-1:  Carrier Outdoor Shipment, by Power, 2013-2024</t>
  </si>
  <si>
    <t>Table 5-2:  Carrier Outdoor Shipment, by Fronthaul/Backhaul, 2013-2024</t>
  </si>
  <si>
    <t>Table 5-3:  Carrier Outdoor Shipment, by Technology, 2013-2024</t>
  </si>
  <si>
    <t>Table 5-4:  Carrier Outdoor Small Cell Shipment, by Region, 2013-2024</t>
  </si>
  <si>
    <t>Table 5-5:  Carrier Outdoor Shipment, by Antenna Configuration, 2013-2024</t>
  </si>
  <si>
    <t>Table 5-6:  Avg. number of bands per Carrier Outdoor unit, 2013-2024</t>
  </si>
  <si>
    <t>Table 5-7:  Carrier Outdoor Small Cell Shipment, with 5GHz Unlicensed Radios, 2013-2024</t>
  </si>
  <si>
    <t>Table 5-8:  Carrier Outdoor Small Cell Shipment, with 3.5GHz CBRS, 2013-2024</t>
  </si>
  <si>
    <t>Chart 5-8:  Carrier Outdoor Small Cell Shipment, with 3.5GHz CBRS, 2018-2024</t>
  </si>
  <si>
    <t>Chart 5-9:  Carrier Outdoor O-RAN Small Cell Shipment, 2018-2024</t>
  </si>
  <si>
    <t>Table 5-9:  Carrier Outdoor O-RAN Small Cell Shipment, 2013-2024</t>
  </si>
  <si>
    <t>Chart 5-5:  Carrier Outdoor Shipment, by Antenna Configuration, 2018-2024</t>
  </si>
  <si>
    <t>Chart 5-6:  Average number of bands per Carrier Outdoor unit, 2018-2024</t>
  </si>
  <si>
    <t>Chart 5-2:  Carrier Outdoor Shipment, by Fronthaul/Backhaul, 2018-2024</t>
  </si>
  <si>
    <t>Chart 5-1:  Carrier Outdoor Shipment, by Power, 2018-2024</t>
  </si>
  <si>
    <r>
      <t xml:space="preserve">Table 6-8:  Small Cell Shipment Forecast, by Region, </t>
    </r>
    <r>
      <rPr>
        <b/>
        <u/>
        <sz val="11"/>
        <color theme="1"/>
        <rFont val="Candara"/>
        <family val="2"/>
      </rPr>
      <t>excluding</t>
    </r>
    <r>
      <rPr>
        <b/>
        <sz val="11"/>
        <color theme="1"/>
        <rFont val="Candara"/>
        <family val="2"/>
      </rPr>
      <t xml:space="preserve"> Residential Femtocells, 2013-2024</t>
    </r>
  </si>
  <si>
    <t>Table 4-4:  Carrier Indoor Shipment, by Antenna Configuration, 2013-2024</t>
  </si>
  <si>
    <t>Chart 4-4:  Carrier Indoor Shipment, by Antenna Configuration, 2018-2024</t>
  </si>
  <si>
    <t>Table 4-5:  Avg. number of bands per Carrier Indoor unit 2013-2024</t>
  </si>
  <si>
    <t>Chart 4-5:  Average number of bands per Carrier Indoor unit, 2018-2024</t>
  </si>
  <si>
    <t>Table 4-6:  Carrier Indoor Small Cell Shipment, with 5GHz Unlicensed Radios, 2013-2024</t>
  </si>
  <si>
    <t>Chart 4-6:  Carrier Indoor Small Cell Shipment, with 5GHz Unlicensed Radios, 2018-2024</t>
  </si>
  <si>
    <t>Table 4-7:  Carrier Indoor Small Cell Shipment, with 3.5GHz CBRS, 2013-2024</t>
  </si>
  <si>
    <t>Chart 4-7:  Carrier Indoor Small Cell Shipment, with 3.5GHz CBRS, 2018-2024</t>
  </si>
  <si>
    <t>Table 4-8:  Carrier Indoor O-RAN Small Cell Shipment, 2013-2024</t>
  </si>
  <si>
    <t>Chart 4-8:  Carrier Indoor O-RAN Small Cell Shipment, 2018-2024</t>
  </si>
  <si>
    <t>Table 3-4:  Enterprise Small Cell Shipment, by Antenna Configuration, 2013-2024</t>
  </si>
  <si>
    <t>Chart 3-4:  Enterprise Small Cell Shipment, by Antenna Configuration 2018-2024</t>
  </si>
  <si>
    <t>Table 3-5:  Avg. number of bands per unit, 2013-2024</t>
  </si>
  <si>
    <t>Chart 3-5:  Average number of bands per unit, 2018-2024</t>
  </si>
  <si>
    <t>Table 3-6:  Enterprise Small Cell Shipment, with 5GHz Unlicensed Radios, 2013-2024</t>
  </si>
  <si>
    <t>Chart 3-6:  Enterprise Small Cell Shipment, with 5GHz Unlicensed Radios, 2018-2024</t>
  </si>
  <si>
    <t>Table 3-7:  Enterprise Small Cell Shipment, with 3.5GHz CBRS, 2013-2024</t>
  </si>
  <si>
    <t>Chart 3-7:  Enterprise Small Cell Shipment, with 3.5GHz CBRS, 2018-2024</t>
  </si>
  <si>
    <t>Table 6-1:  North America, Small Cell Shipment Forecast, by Business Segment, 2013-2024</t>
  </si>
  <si>
    <t>Table 6-2:  Latin America, Small Cell Shipment Forecast, by Business Segment, 2013-2024</t>
  </si>
  <si>
    <t>Chart 6-1:   N. America, Small Cell Shipment Forecast, by Business Segment, 2018-2024</t>
  </si>
  <si>
    <t>Chart 6-2:   Latin America, Small Cell Shipment Forecast, by Business Segment, 2018-2024</t>
  </si>
  <si>
    <t>Chart 6-3:   Europe, Small Cell Shipment Forecast, by Business Segment, 2018-2024</t>
  </si>
  <si>
    <t>Table 6-3: Europe, Small Cell Shipment Forecast, by Business Segment, 2013-2024</t>
  </si>
  <si>
    <t>Chart 6-4:   China, Small Cell Shipment Forecast, by Business Segment, 2018-2024</t>
  </si>
  <si>
    <t>Table 6-4: China, Small Cell Shipment Forecast, by Business Segment, 2013-2024</t>
  </si>
  <si>
    <t>Chart 6-5:   APAC, Small Cell Shipment Forecast, by Business Segment, 2018-2024</t>
  </si>
  <si>
    <t>Table 6-5: Asia-Pacific, Small Cell Shipment Forecast, by Business Segment, 2013-2024</t>
  </si>
  <si>
    <t>Chart 6-6:   MEA, Small Cell Shipment Forecast, by Business Segment, 2018-2024</t>
  </si>
  <si>
    <t>Table 6-6: Middle East Africa, Small Cell Shipment Forecast, by Business Segment, 2013-2024</t>
  </si>
  <si>
    <t>Chart 6-7:   Overall Small Cell Shipment Forecast, by Region, 2018-2024</t>
  </si>
  <si>
    <t>Table 6-7:  Overall Small Cell Shipment Forecast, by Region, 2013-2024</t>
  </si>
  <si>
    <r>
      <t xml:space="preserve">Chart 6-8:  Small Cell Shipment Forecast, by Region, </t>
    </r>
    <r>
      <rPr>
        <b/>
        <u/>
        <sz val="11"/>
        <color theme="1"/>
        <rFont val="Candara"/>
        <family val="2"/>
      </rPr>
      <t>excluding</t>
    </r>
    <r>
      <rPr>
        <b/>
        <sz val="11"/>
        <color theme="1"/>
        <rFont val="Candara"/>
        <family val="2"/>
      </rPr>
      <t xml:space="preserve"> Residential Femtocells, 2018-2024</t>
    </r>
  </si>
  <si>
    <t>Table 7-1:  Cumulative Small Cell Shipments Forecast, 2013-2024</t>
  </si>
  <si>
    <t>Table 7-2:  Annual Small Cell Decommissioned Forecast, 2013-2024</t>
  </si>
  <si>
    <t>Table 7-3:  Small Cell Installed Base Forecast, 2013-2024</t>
  </si>
  <si>
    <t>Chart 7-1:   Cumulative Small Cell Shipments Forecast, 2018-2024</t>
  </si>
  <si>
    <t>Chart 7-2:   Small Cell Installed Base Forecast, 2018-2024</t>
  </si>
  <si>
    <t>Chart 7-3:   Small Cell Installed Base, by Region, 2018-2024</t>
  </si>
  <si>
    <t>Table 7-4:  Small Cell Installed Base, by Region, 2013-2024</t>
  </si>
  <si>
    <t>Table 8-2: Carrier Indoor Small Cell Market Share, 2018</t>
  </si>
  <si>
    <t>Table 8-1: Carrier Outdoor Small Cell Market Share, 2018</t>
  </si>
  <si>
    <t>Table 8-3: Enterprise Small Cell Market Share, 2018</t>
  </si>
  <si>
    <t>Table 8-4: Residential Femtocell Market Share, 2018</t>
  </si>
  <si>
    <t>Table 1-5:  Small Cell Shipment, by Antenna Configuration, 2013-2024</t>
  </si>
  <si>
    <t>Chart 1-12:  Small Cell Shipment Share, by Antenna Configuration, 2018-2024</t>
  </si>
  <si>
    <t>Chart 3-3:  Enterprise Small Cell Shipment, by Region, 2018-2024</t>
  </si>
  <si>
    <t>Chart 5-7:  Carrier Outdoor Small Cell Shipment, with 3.5GHz CBRS, 2018-2024</t>
  </si>
  <si>
    <t>Chart 5-3:  Carrier Outdoor Shipment, by Technology, 2018-2024</t>
  </si>
  <si>
    <t>Chart 5-4:  Carrier Outdoor Small Cell Shipment, by Region, 2018-2024</t>
  </si>
  <si>
    <t>Chart 1-3:   Total Small Cell Shipment Forecast excluding Residential Femtocells, 2018-2024</t>
  </si>
  <si>
    <t>300 mW to 5W per antenna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</si>
</sst>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409]d\-mmm\-yyyy;@"/>
    <numFmt numFmtId="165" formatCode="_(* #,##0_);_(* \(#,##0\);_(* &quot;-&quot;??_);_(@_)"/>
    <numFmt numFmtId="166" formatCode="_(&quot;$&quot;* #,##0_);_(&quot;$&quot;* \(#,##0\);_(&quot;$&quot;* &quot;-&quot;??_);_(@_)"/>
    <numFmt numFmtId="167" formatCode="0_);\(0\)"/>
    <numFmt numFmtId="168" formatCode="#,##0.0"/>
    <numFmt numFmtId="169" formatCode="&quot;$&quot;#,###,,&quot; M&quot;"/>
    <numFmt numFmtId="170" formatCode="0.0%"/>
    <numFmt numFmtId="171" formatCode="_(* #,##0.0_);_(* \(#,##0.0\);_(* &quot;-&quot;??_);_(@_)"/>
    <numFmt numFmtId="172" formatCode="&quot;$&quot;#,###.0,,&quot; M&quot;"/>
  </numFmts>
  <fonts count="40" x14ac:knownFonts="1">
    <font>
      <sz val="11"/>
      <color theme="1"/>
      <name val="Calibri"/>
      <family val="2"/>
      <scheme val="minor"/>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libri"/>
      <family val="2"/>
      <scheme val="minor"/>
    </font>
    <font>
      <sz val="10"/>
      <name val="Candara"/>
      <family val="2"/>
    </font>
    <font>
      <sz val="11"/>
      <color theme="1"/>
      <name val="Candara"/>
      <family val="2"/>
    </font>
    <font>
      <sz val="11"/>
      <color rgb="FFFF0000"/>
      <name val="Candara"/>
      <family val="2"/>
    </font>
    <font>
      <b/>
      <sz val="11"/>
      <color theme="1"/>
      <name val="Candara"/>
      <family val="2"/>
    </font>
    <font>
      <sz val="11"/>
      <name val="Candara"/>
      <family val="2"/>
    </font>
    <font>
      <u/>
      <sz val="11"/>
      <color theme="10"/>
      <name val="Calibri"/>
      <family val="2"/>
      <scheme val="minor"/>
    </font>
    <font>
      <sz val="9"/>
      <color theme="1"/>
      <name val="Candara"/>
      <family val="2"/>
    </font>
    <font>
      <u/>
      <sz val="11"/>
      <color theme="10"/>
      <name val="Candara"/>
      <family val="2"/>
    </font>
    <font>
      <sz val="11"/>
      <color theme="4"/>
      <name val="Candara"/>
      <family val="2"/>
    </font>
    <font>
      <sz val="11"/>
      <color theme="3"/>
      <name val="Candara"/>
      <family val="2"/>
    </font>
    <font>
      <b/>
      <sz val="11"/>
      <name val="Candara"/>
      <family val="2"/>
    </font>
    <font>
      <sz val="11"/>
      <color rgb="FFC00000"/>
      <name val="Candara"/>
      <family val="2"/>
    </font>
    <font>
      <sz val="11"/>
      <color theme="0"/>
      <name val="Calibri"/>
      <family val="2"/>
      <scheme val="minor"/>
    </font>
    <font>
      <sz val="10"/>
      <name val="Arial"/>
      <family val="2"/>
    </font>
    <font>
      <u/>
      <sz val="10"/>
      <color indexed="12"/>
      <name val="Arial"/>
      <family val="2"/>
    </font>
    <font>
      <sz val="10"/>
      <name val="Arial"/>
      <family val="2"/>
    </font>
    <font>
      <b/>
      <sz val="11"/>
      <color rgb="FFFF0000"/>
      <name val="Candara"/>
      <family val="2"/>
    </font>
    <font>
      <sz val="12"/>
      <color theme="1"/>
      <name val="Candara"/>
      <family val="2"/>
    </font>
    <font>
      <sz val="12"/>
      <color theme="3"/>
      <name val="Candara"/>
      <family val="2"/>
    </font>
    <font>
      <sz val="11"/>
      <color theme="0"/>
      <name val="Candara"/>
      <family val="2"/>
    </font>
    <font>
      <u/>
      <sz val="11"/>
      <color theme="11"/>
      <name val="Calibri"/>
      <family val="2"/>
      <scheme val="minor"/>
    </font>
    <font>
      <b/>
      <sz val="10"/>
      <name val="Candara"/>
      <family val="2"/>
    </font>
    <font>
      <b/>
      <u/>
      <sz val="11"/>
      <color theme="1"/>
      <name val="Candara"/>
      <family val="2"/>
    </font>
    <font>
      <sz val="11"/>
      <color theme="0" tint="-0.499984740745262"/>
      <name val="Candara"/>
      <family val="2"/>
    </font>
    <font>
      <sz val="11"/>
      <color theme="0" tint="-0.499984740745262"/>
      <name val="Calibri"/>
      <family val="2"/>
      <scheme val="minor"/>
    </font>
    <font>
      <sz val="11"/>
      <color theme="1"/>
      <name val="Candara"/>
      <family val="2"/>
    </font>
    <font>
      <sz val="11"/>
      <color theme="0"/>
      <name val="Calibri"/>
      <family val="2"/>
      <scheme val="minor"/>
    </font>
    <font>
      <sz val="11"/>
      <color theme="1"/>
      <name val="Calibri"/>
      <family val="2"/>
      <scheme val="minor"/>
    </font>
    <font>
      <b/>
      <sz val="11"/>
      <color theme="1"/>
      <name val="Candara"/>
      <family val="2"/>
    </font>
    <font>
      <sz val="11"/>
      <color rgb="FFFF0000"/>
      <name val="Candara"/>
      <family val="2"/>
    </font>
    <font>
      <sz val="11"/>
      <name val="Candara"/>
      <family val="2"/>
    </font>
    <font>
      <b/>
      <sz val="11"/>
      <name val="Candara"/>
      <family val="2"/>
    </font>
    <font>
      <sz val="10"/>
      <name val="Arial"/>
      <family val="2"/>
    </font>
  </fonts>
  <fills count="5">
    <fill>
      <patternFill patternType="none"/>
    </fill>
    <fill>
      <patternFill patternType="gray125"/>
    </fill>
    <fill>
      <patternFill patternType="solid">
        <fgColor theme="3" tint="0.79998168889431442"/>
        <bgColor indexed="64"/>
      </patternFill>
    </fill>
    <fill>
      <patternFill patternType="solid">
        <fgColor theme="0" tint="-0.34998626667073579"/>
        <bgColor indexed="64"/>
      </patternFill>
    </fill>
    <fill>
      <patternFill patternType="solid">
        <fgColor theme="0" tint="-0.14999847407452621"/>
        <bgColor indexed="64"/>
      </patternFill>
    </fill>
  </fills>
  <borders count="2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s>
  <cellStyleXfs count="18">
    <xf numFmtId="164" fontId="0" fillId="0" borderId="0"/>
    <xf numFmtId="43" fontId="6" fillId="0" borderId="0" applyFont="0" applyFill="0" applyBorder="0" applyAlignment="0" applyProtection="0"/>
    <xf numFmtId="9" fontId="6" fillId="0" borderId="0" applyFont="0" applyFill="0" applyBorder="0" applyAlignment="0" applyProtection="0"/>
    <xf numFmtId="164" fontId="12" fillId="0" borderId="0" applyNumberFormat="0" applyFill="0" applyBorder="0" applyAlignment="0" applyProtection="0"/>
    <xf numFmtId="44" fontId="6" fillId="0" borderId="0" applyFont="0" applyFill="0" applyBorder="0" applyAlignment="0" applyProtection="0"/>
    <xf numFmtId="0" fontId="20" fillId="0" borderId="0"/>
    <xf numFmtId="43" fontId="20" fillId="0" borderId="0" applyFont="0" applyFill="0" applyBorder="0" applyAlignment="0" applyProtection="0"/>
    <xf numFmtId="43" fontId="22" fillId="0" borderId="0" applyFont="0" applyFill="0" applyBorder="0" applyAlignment="0" applyProtection="0"/>
    <xf numFmtId="0" fontId="21" fillId="0" borderId="0" applyNumberFormat="0" applyFill="0" applyBorder="0" applyAlignment="0" applyProtection="0">
      <alignment vertical="top"/>
      <protection locked="0"/>
    </xf>
    <xf numFmtId="9" fontId="20" fillId="0" borderId="0" applyFont="0" applyFill="0" applyBorder="0" applyAlignment="0" applyProtection="0"/>
    <xf numFmtId="9" fontId="22" fillId="0" borderId="0" applyFont="0" applyFill="0" applyBorder="0" applyAlignment="0" applyProtection="0"/>
    <xf numFmtId="164" fontId="27" fillId="0" borderId="0" applyNumberFormat="0" applyFill="0" applyBorder="0" applyAlignment="0" applyProtection="0"/>
    <xf numFmtId="164" fontId="27" fillId="0" borderId="0" applyNumberFormat="0" applyFill="0" applyBorder="0" applyAlignment="0" applyProtection="0"/>
    <xf numFmtId="164" fontId="27" fillId="0" borderId="0" applyNumberFormat="0" applyFill="0" applyBorder="0" applyAlignment="0" applyProtection="0"/>
    <xf numFmtId="164" fontId="27" fillId="0" borderId="0" applyNumberFormat="0" applyFill="0" applyBorder="0" applyAlignment="0" applyProtection="0"/>
    <xf numFmtId="164" fontId="27" fillId="0" borderId="0" applyNumberFormat="0" applyFill="0" applyBorder="0" applyAlignment="0" applyProtection="0"/>
    <xf numFmtId="0" fontId="39" fillId="0" borderId="0"/>
    <xf numFmtId="43" fontId="20" fillId="0" borderId="0" applyFont="0" applyFill="0" applyBorder="0" applyAlignment="0" applyProtection="0"/>
  </cellStyleXfs>
  <cellXfs count="151">
    <xf numFmtId="164" fontId="0" fillId="0" borderId="0" xfId="0"/>
    <xf numFmtId="164" fontId="7" fillId="0" borderId="0" xfId="0" applyFont="1"/>
    <xf numFmtId="164" fontId="8" fillId="0" borderId="0" xfId="0" applyFont="1"/>
    <xf numFmtId="164" fontId="8" fillId="2" borderId="0" xfId="0" applyFont="1" applyFill="1"/>
    <xf numFmtId="164" fontId="8" fillId="0" borderId="0" xfId="0" applyFont="1" applyAlignment="1">
      <alignment horizontal="right"/>
    </xf>
    <xf numFmtId="3" fontId="8" fillId="0" borderId="0" xfId="0" applyNumberFormat="1" applyFont="1"/>
    <xf numFmtId="164" fontId="8" fillId="0" borderId="0" xfId="0" applyFont="1" applyAlignment="1">
      <alignment horizontal="left"/>
    </xf>
    <xf numFmtId="0" fontId="10" fillId="2" borderId="0" xfId="0" applyNumberFormat="1" applyFont="1" applyFill="1"/>
    <xf numFmtId="9" fontId="8" fillId="0" borderId="0" xfId="2" applyFont="1"/>
    <xf numFmtId="164" fontId="9" fillId="0" borderId="0" xfId="0" applyFont="1"/>
    <xf numFmtId="3" fontId="11" fillId="0" borderId="0" xfId="0" applyNumberFormat="1" applyFont="1"/>
    <xf numFmtId="3" fontId="8" fillId="2" borderId="0" xfId="0" applyNumberFormat="1" applyFont="1" applyFill="1"/>
    <xf numFmtId="165" fontId="11" fillId="0" borderId="0" xfId="1" applyNumberFormat="1" applyFont="1"/>
    <xf numFmtId="164" fontId="14" fillId="0" borderId="0" xfId="3" applyFont="1"/>
    <xf numFmtId="165" fontId="8" fillId="0" borderId="0" xfId="1" applyNumberFormat="1" applyFont="1"/>
    <xf numFmtId="9" fontId="16" fillId="0" borderId="0" xfId="2" applyFont="1"/>
    <xf numFmtId="43" fontId="8" fillId="0" borderId="0" xfId="1" applyFont="1"/>
    <xf numFmtId="168" fontId="8" fillId="0" borderId="0" xfId="0" applyNumberFormat="1" applyFont="1"/>
    <xf numFmtId="0" fontId="10" fillId="0" borderId="0" xfId="0" applyNumberFormat="1" applyFont="1"/>
    <xf numFmtId="9" fontId="9" fillId="0" borderId="0" xfId="2" applyFont="1"/>
    <xf numFmtId="3" fontId="9" fillId="0" borderId="0" xfId="0" applyNumberFormat="1" applyFont="1"/>
    <xf numFmtId="164" fontId="10" fillId="0" borderId="0" xfId="0" applyFont="1" applyAlignment="1">
      <alignment horizontal="right"/>
    </xf>
    <xf numFmtId="165" fontId="10" fillId="0" borderId="0" xfId="1" applyNumberFormat="1" applyFont="1"/>
    <xf numFmtId="164" fontId="10" fillId="0" borderId="0" xfId="0" applyFont="1"/>
    <xf numFmtId="164" fontId="11" fillId="0" borderId="0" xfId="0" applyFont="1"/>
    <xf numFmtId="3" fontId="17" fillId="0" borderId="0" xfId="0" applyNumberFormat="1" applyFont="1"/>
    <xf numFmtId="3" fontId="10" fillId="0" borderId="0" xfId="0" applyNumberFormat="1" applyFont="1"/>
    <xf numFmtId="9" fontId="17" fillId="0" borderId="0" xfId="2" applyFont="1" applyAlignment="1">
      <alignment horizontal="right"/>
    </xf>
    <xf numFmtId="169" fontId="10" fillId="0" borderId="0" xfId="4" applyNumberFormat="1" applyFont="1"/>
    <xf numFmtId="164" fontId="18" fillId="0" borderId="0" xfId="0" applyFont="1"/>
    <xf numFmtId="165" fontId="9" fillId="0" borderId="0" xfId="1" applyNumberFormat="1" applyFont="1"/>
    <xf numFmtId="165" fontId="17" fillId="0" borderId="0" xfId="1" applyNumberFormat="1" applyFont="1"/>
    <xf numFmtId="9" fontId="0" fillId="0" borderId="0" xfId="2" applyFont="1"/>
    <xf numFmtId="164" fontId="19" fillId="0" borderId="0" xfId="0" applyFont="1"/>
    <xf numFmtId="3" fontId="23" fillId="0" borderId="0" xfId="0" applyNumberFormat="1" applyFont="1"/>
    <xf numFmtId="164" fontId="24" fillId="2" borderId="10" xfId="0" applyFont="1" applyFill="1" applyBorder="1" applyAlignment="1">
      <alignment wrapText="1"/>
    </xf>
    <xf numFmtId="164" fontId="24" fillId="2" borderId="11" xfId="0" applyFont="1" applyFill="1" applyBorder="1" applyAlignment="1">
      <alignment wrapText="1"/>
    </xf>
    <xf numFmtId="164" fontId="24" fillId="2" borderId="12" xfId="0" applyFont="1" applyFill="1" applyBorder="1" applyAlignment="1">
      <alignment wrapText="1"/>
    </xf>
    <xf numFmtId="164" fontId="24" fillId="0" borderId="2" xfId="0" applyFont="1" applyBorder="1" applyAlignment="1">
      <alignment wrapText="1"/>
    </xf>
    <xf numFmtId="164" fontId="24" fillId="0" borderId="3" xfId="0" applyFont="1" applyBorder="1" applyAlignment="1">
      <alignment wrapText="1"/>
    </xf>
    <xf numFmtId="164" fontId="24" fillId="0" borderId="4" xfId="0" applyFont="1" applyBorder="1" applyAlignment="1">
      <alignment wrapText="1"/>
    </xf>
    <xf numFmtId="164" fontId="24" fillId="0" borderId="5" xfId="0" applyFont="1" applyBorder="1" applyAlignment="1">
      <alignment wrapText="1"/>
    </xf>
    <xf numFmtId="164" fontId="24" fillId="0" borderId="1" xfId="0" applyFont="1" applyBorder="1" applyAlignment="1">
      <alignment wrapText="1"/>
    </xf>
    <xf numFmtId="164" fontId="24" fillId="0" borderId="6" xfId="0" applyFont="1" applyBorder="1" applyAlignment="1">
      <alignment wrapText="1"/>
    </xf>
    <xf numFmtId="164" fontId="25" fillId="0" borderId="5" xfId="0" applyFont="1" applyBorder="1" applyAlignment="1">
      <alignment wrapText="1"/>
    </xf>
    <xf numFmtId="164" fontId="25" fillId="0" borderId="1" xfId="0" applyFont="1" applyBorder="1" applyAlignment="1">
      <alignment wrapText="1"/>
    </xf>
    <xf numFmtId="164" fontId="25" fillId="0" borderId="6" xfId="0" applyFont="1" applyBorder="1" applyAlignment="1">
      <alignment wrapText="1"/>
    </xf>
    <xf numFmtId="164" fontId="25" fillId="0" borderId="7" xfId="0" applyFont="1" applyBorder="1" applyAlignment="1">
      <alignment wrapText="1"/>
    </xf>
    <xf numFmtId="164" fontId="25" fillId="0" borderId="8" xfId="0" applyFont="1" applyBorder="1" applyAlignment="1">
      <alignment wrapText="1"/>
    </xf>
    <xf numFmtId="164" fontId="25" fillId="0" borderId="9" xfId="0" applyFont="1" applyBorder="1" applyAlignment="1">
      <alignment wrapText="1"/>
    </xf>
    <xf numFmtId="164" fontId="24" fillId="0" borderId="7" xfId="0" applyFont="1" applyBorder="1" applyAlignment="1">
      <alignment wrapText="1"/>
    </xf>
    <xf numFmtId="164" fontId="24" fillId="0" borderId="8" xfId="0" applyFont="1" applyBorder="1" applyAlignment="1">
      <alignment wrapText="1"/>
    </xf>
    <xf numFmtId="164" fontId="24" fillId="0" borderId="9" xfId="0" applyFont="1" applyBorder="1" applyAlignment="1">
      <alignment wrapText="1"/>
    </xf>
    <xf numFmtId="164" fontId="5" fillId="0" borderId="0" xfId="0" applyFont="1"/>
    <xf numFmtId="164" fontId="4" fillId="0" borderId="0" xfId="0" applyFont="1"/>
    <xf numFmtId="164" fontId="4" fillId="2" borderId="0" xfId="0" applyFont="1" applyFill="1"/>
    <xf numFmtId="164" fontId="26" fillId="0" borderId="0" xfId="0" applyFont="1"/>
    <xf numFmtId="43" fontId="4" fillId="0" borderId="0" xfId="1" applyFont="1"/>
    <xf numFmtId="166" fontId="4" fillId="0" borderId="0" xfId="4" applyNumberFormat="1" applyFont="1"/>
    <xf numFmtId="9" fontId="10" fillId="0" borderId="0" xfId="2" applyFont="1"/>
    <xf numFmtId="164" fontId="3" fillId="0" borderId="0" xfId="0" applyFont="1"/>
    <xf numFmtId="164" fontId="2" fillId="0" borderId="0" xfId="0" applyFont="1"/>
    <xf numFmtId="164" fontId="2" fillId="0" borderId="0" xfId="0" applyFont="1" applyAlignment="1">
      <alignment horizontal="left"/>
    </xf>
    <xf numFmtId="164" fontId="12" fillId="0" borderId="0" xfId="3"/>
    <xf numFmtId="165" fontId="2" fillId="0" borderId="0" xfId="1" applyNumberFormat="1" applyFont="1"/>
    <xf numFmtId="164" fontId="2" fillId="0" borderId="13" xfId="0" applyFont="1" applyBorder="1"/>
    <xf numFmtId="164" fontId="24" fillId="3" borderId="0" xfId="0" applyFont="1" applyFill="1" applyAlignment="1">
      <alignment wrapText="1"/>
    </xf>
    <xf numFmtId="164" fontId="2" fillId="0" borderId="2" xfId="0" applyFont="1" applyBorder="1"/>
    <xf numFmtId="164" fontId="2" fillId="0" borderId="5" xfId="0" applyFont="1" applyBorder="1"/>
    <xf numFmtId="164" fontId="2" fillId="0" borderId="7" xfId="0" applyFont="1" applyBorder="1"/>
    <xf numFmtId="9" fontId="2" fillId="0" borderId="0" xfId="2" applyFont="1"/>
    <xf numFmtId="43" fontId="2" fillId="0" borderId="0" xfId="1" applyFont="1"/>
    <xf numFmtId="1" fontId="2" fillId="0" borderId="0" xfId="0" applyNumberFormat="1" applyFont="1"/>
    <xf numFmtId="164" fontId="2" fillId="2" borderId="0" xfId="0" applyFont="1" applyFill="1"/>
    <xf numFmtId="164" fontId="2" fillId="0" borderId="0" xfId="0" applyFont="1" applyAlignment="1">
      <alignment horizontal="right"/>
    </xf>
    <xf numFmtId="164" fontId="23" fillId="0" borderId="0" xfId="0" applyFont="1"/>
    <xf numFmtId="164" fontId="1" fillId="0" borderId="0" xfId="0" applyFont="1"/>
    <xf numFmtId="9" fontId="1" fillId="0" borderId="0" xfId="2" applyFont="1"/>
    <xf numFmtId="164" fontId="28" fillId="0" borderId="0" xfId="0" applyFont="1"/>
    <xf numFmtId="164" fontId="7" fillId="2" borderId="0" xfId="0" applyFont="1" applyFill="1"/>
    <xf numFmtId="165" fontId="1" fillId="0" borderId="0" xfId="1" applyNumberFormat="1" applyFont="1"/>
    <xf numFmtId="4" fontId="10" fillId="0" borderId="0" xfId="0" applyNumberFormat="1" applyFont="1"/>
    <xf numFmtId="3" fontId="1" fillId="0" borderId="0" xfId="0" applyNumberFormat="1" applyFont="1"/>
    <xf numFmtId="164" fontId="1" fillId="0" borderId="0" xfId="0" applyFont="1" applyAlignment="1">
      <alignment horizontal="left"/>
    </xf>
    <xf numFmtId="169" fontId="1" fillId="0" borderId="0" xfId="4" applyNumberFormat="1" applyFont="1"/>
    <xf numFmtId="171" fontId="8" fillId="0" borderId="0" xfId="0" applyNumberFormat="1" applyFont="1"/>
    <xf numFmtId="164" fontId="10" fillId="2" borderId="0" xfId="0" applyFont="1" applyFill="1"/>
    <xf numFmtId="164" fontId="1" fillId="0" borderId="0" xfId="0" applyFont="1" applyAlignment="1">
      <alignment horizontal="right"/>
    </xf>
    <xf numFmtId="165" fontId="2" fillId="0" borderId="0" xfId="2" applyNumberFormat="1" applyFont="1"/>
    <xf numFmtId="164" fontId="8" fillId="0" borderId="0" xfId="0" applyFont="1" applyAlignment="1">
      <alignment horizontal="left" indent="2"/>
    </xf>
    <xf numFmtId="164" fontId="24" fillId="4" borderId="5" xfId="0" applyFont="1" applyFill="1" applyBorder="1" applyAlignment="1">
      <alignment wrapText="1"/>
    </xf>
    <xf numFmtId="164" fontId="24" fillId="4" borderId="1" xfId="0" applyFont="1" applyFill="1" applyBorder="1" applyAlignment="1">
      <alignment wrapText="1"/>
    </xf>
    <xf numFmtId="164" fontId="24" fillId="4" borderId="6" xfId="0" applyFont="1" applyFill="1" applyBorder="1" applyAlignment="1">
      <alignment wrapText="1"/>
    </xf>
    <xf numFmtId="164" fontId="24" fillId="4" borderId="14" xfId="0" applyFont="1" applyFill="1" applyBorder="1" applyAlignment="1">
      <alignment wrapText="1"/>
    </xf>
    <xf numFmtId="164" fontId="24" fillId="4" borderId="15" xfId="0" applyFont="1" applyFill="1" applyBorder="1" applyAlignment="1">
      <alignment wrapText="1"/>
    </xf>
    <xf numFmtId="164" fontId="24" fillId="4" borderId="16" xfId="0" applyFont="1" applyFill="1" applyBorder="1" applyAlignment="1">
      <alignment wrapText="1"/>
    </xf>
    <xf numFmtId="164" fontId="24" fillId="4" borderId="2" xfId="0" applyFont="1" applyFill="1" applyBorder="1" applyAlignment="1">
      <alignment wrapText="1"/>
    </xf>
    <xf numFmtId="164" fontId="24" fillId="4" borderId="3" xfId="0" applyFont="1" applyFill="1" applyBorder="1" applyAlignment="1">
      <alignment wrapText="1"/>
    </xf>
    <xf numFmtId="164" fontId="24" fillId="4" borderId="4" xfId="0" applyFont="1" applyFill="1" applyBorder="1" applyAlignment="1">
      <alignment wrapText="1"/>
    </xf>
    <xf numFmtId="164" fontId="30" fillId="0" borderId="0" xfId="0" applyFont="1"/>
    <xf numFmtId="164" fontId="31" fillId="0" borderId="0" xfId="0" applyFont="1"/>
    <xf numFmtId="165" fontId="30" fillId="0" borderId="0" xfId="1" applyNumberFormat="1" applyFont="1"/>
    <xf numFmtId="164" fontId="32" fillId="0" borderId="0" xfId="0" applyFont="1"/>
    <xf numFmtId="164" fontId="33" fillId="0" borderId="0" xfId="0" applyFont="1"/>
    <xf numFmtId="164" fontId="34" fillId="0" borderId="0" xfId="0" applyFont="1"/>
    <xf numFmtId="164" fontId="32" fillId="0" borderId="0" xfId="0" applyFont="1" applyAlignment="1">
      <alignment horizontal="left"/>
    </xf>
    <xf numFmtId="164" fontId="35" fillId="0" borderId="0" xfId="0" applyFont="1"/>
    <xf numFmtId="3" fontId="35" fillId="0" borderId="0" xfId="0" applyNumberFormat="1" applyFont="1"/>
    <xf numFmtId="164" fontId="32" fillId="2" borderId="0" xfId="0" applyFont="1" applyFill="1"/>
    <xf numFmtId="0" fontId="35" fillId="2" borderId="0" xfId="0" applyNumberFormat="1" applyFont="1" applyFill="1"/>
    <xf numFmtId="164" fontId="37" fillId="0" borderId="0" xfId="0" applyFont="1"/>
    <xf numFmtId="3" fontId="32" fillId="0" borderId="0" xfId="0" applyNumberFormat="1" applyFont="1"/>
    <xf numFmtId="9" fontId="35" fillId="0" borderId="0" xfId="2" applyFont="1"/>
    <xf numFmtId="165" fontId="32" fillId="0" borderId="0" xfId="1" applyNumberFormat="1" applyFont="1"/>
    <xf numFmtId="165" fontId="37" fillId="0" borderId="0" xfId="5" applyNumberFormat="1" applyFont="1"/>
    <xf numFmtId="9" fontId="32" fillId="0" borderId="0" xfId="2" applyFont="1"/>
    <xf numFmtId="164" fontId="38" fillId="0" borderId="0" xfId="0" applyFont="1"/>
    <xf numFmtId="3" fontId="38" fillId="0" borderId="0" xfId="0" applyNumberFormat="1" applyFont="1"/>
    <xf numFmtId="164" fontId="35" fillId="0" borderId="0" xfId="0" applyFont="1" applyAlignment="1">
      <alignment horizontal="right"/>
    </xf>
    <xf numFmtId="171" fontId="32" fillId="0" borderId="0" xfId="0" applyNumberFormat="1" applyFont="1"/>
    <xf numFmtId="164" fontId="36" fillId="0" borderId="0" xfId="0" applyFont="1"/>
    <xf numFmtId="164" fontId="17" fillId="0" borderId="0" xfId="0" applyFont="1"/>
    <xf numFmtId="168" fontId="10" fillId="0" borderId="0" xfId="0" applyNumberFormat="1" applyFont="1"/>
    <xf numFmtId="43" fontId="1" fillId="0" borderId="0" xfId="1" applyFont="1"/>
    <xf numFmtId="167" fontId="10" fillId="2" borderId="0" xfId="1" applyNumberFormat="1" applyFont="1" applyFill="1"/>
    <xf numFmtId="164" fontId="15" fillId="0" borderId="0" xfId="0" applyFont="1"/>
    <xf numFmtId="164" fontId="16" fillId="0" borderId="0" xfId="0" applyFont="1"/>
    <xf numFmtId="9" fontId="23" fillId="0" borderId="0" xfId="2" applyFont="1"/>
    <xf numFmtId="170" fontId="32" fillId="0" borderId="0" xfId="2" applyNumberFormat="1" applyFont="1"/>
    <xf numFmtId="9" fontId="4" fillId="0" borderId="0" xfId="2" applyFont="1"/>
    <xf numFmtId="164" fontId="9" fillId="0" borderId="0" xfId="0" applyFont="1" applyAlignment="1">
      <alignment horizontal="left" indent="2"/>
    </xf>
    <xf numFmtId="43" fontId="10" fillId="0" borderId="0" xfId="1" applyFont="1"/>
    <xf numFmtId="172" fontId="1" fillId="0" borderId="0" xfId="4" applyNumberFormat="1" applyFont="1"/>
    <xf numFmtId="165" fontId="11" fillId="0" borderId="0" xfId="6" applyNumberFormat="1" applyFont="1"/>
    <xf numFmtId="167" fontId="1" fillId="0" borderId="0" xfId="1" applyNumberFormat="1" applyFont="1"/>
    <xf numFmtId="169" fontId="10" fillId="0" borderId="0" xfId="1" applyNumberFormat="1" applyFont="1"/>
    <xf numFmtId="164" fontId="13" fillId="0" borderId="0" xfId="0" applyFont="1" applyAlignment="1">
      <alignment horizontal="left" vertical="center" wrapText="1"/>
    </xf>
    <xf numFmtId="164" fontId="2" fillId="0" borderId="8" xfId="0" applyFont="1" applyBorder="1" applyAlignment="1">
      <alignment horizontal="left" wrapText="1"/>
    </xf>
    <xf numFmtId="164" fontId="2" fillId="0" borderId="9" xfId="0" applyFont="1" applyBorder="1" applyAlignment="1">
      <alignment horizontal="left" wrapText="1"/>
    </xf>
    <xf numFmtId="164" fontId="2" fillId="0" borderId="8" xfId="0" applyFont="1" applyBorder="1" applyAlignment="1">
      <alignment horizontal="left"/>
    </xf>
    <xf numFmtId="164" fontId="2" fillId="0" borderId="9" xfId="0" applyFont="1" applyBorder="1" applyAlignment="1">
      <alignment horizontal="left"/>
    </xf>
    <xf numFmtId="164" fontId="2" fillId="0" borderId="3" xfId="0" applyFont="1" applyBorder="1" applyAlignment="1">
      <alignment horizontal="left"/>
    </xf>
    <xf numFmtId="164" fontId="2" fillId="0" borderId="4" xfId="0" applyFont="1" applyBorder="1" applyAlignment="1">
      <alignment horizontal="left"/>
    </xf>
    <xf numFmtId="164" fontId="2" fillId="0" borderId="17" xfId="0" applyFont="1" applyBorder="1" applyAlignment="1">
      <alignment horizontal="left"/>
    </xf>
    <xf numFmtId="164" fontId="2" fillId="0" borderId="18" xfId="0" applyFont="1" applyBorder="1" applyAlignment="1">
      <alignment horizontal="left"/>
    </xf>
    <xf numFmtId="164" fontId="2" fillId="0" borderId="19" xfId="0" applyFont="1" applyBorder="1" applyAlignment="1">
      <alignment horizontal="left"/>
    </xf>
    <xf numFmtId="164" fontId="2" fillId="0" borderId="20" xfId="0" applyFont="1" applyBorder="1" applyAlignment="1">
      <alignment horizontal="left"/>
    </xf>
    <xf numFmtId="164" fontId="2" fillId="0" borderId="3" xfId="0" applyFont="1" applyBorder="1" applyAlignment="1">
      <alignment horizontal="left" wrapText="1"/>
    </xf>
    <xf numFmtId="164" fontId="2" fillId="0" borderId="4" xfId="0" applyFont="1" applyBorder="1" applyAlignment="1">
      <alignment horizontal="left" wrapText="1"/>
    </xf>
    <xf numFmtId="164" fontId="2" fillId="0" borderId="1" xfId="0" applyFont="1" applyBorder="1" applyAlignment="1">
      <alignment horizontal="left"/>
    </xf>
    <xf numFmtId="164" fontId="2" fillId="0" borderId="6" xfId="0" applyFont="1" applyBorder="1" applyAlignment="1">
      <alignment horizontal="left"/>
    </xf>
  </cellXfs>
  <cellStyles count="18">
    <cellStyle name="Comma" xfId="1" builtinId="3"/>
    <cellStyle name="Comma 2" xfId="7" xr:uid="{00000000-0005-0000-0000-000001000000}"/>
    <cellStyle name="Comma 2 2" xfId="17" xr:uid="{2103CC07-DAC0-4C55-8C97-C3CE2C88DE29}"/>
    <cellStyle name="Comma 3" xfId="6" xr:uid="{00000000-0005-0000-0000-000002000000}"/>
    <cellStyle name="Currency" xfId="4" builtinId="4"/>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Hyperlink" xfId="3" builtinId="8"/>
    <cellStyle name="Hyperlink 2" xfId="8" xr:uid="{00000000-0005-0000-0000-00000A000000}"/>
    <cellStyle name="Normal" xfId="0" builtinId="0"/>
    <cellStyle name="Normal 2" xfId="5" xr:uid="{00000000-0005-0000-0000-00000C000000}"/>
    <cellStyle name="Normal 3" xfId="16" xr:uid="{9E004EC3-A734-4CF8-BE20-04B390DFA4CE}"/>
    <cellStyle name="Percent" xfId="2" builtinId="5"/>
    <cellStyle name="Percent 2" xfId="10" xr:uid="{00000000-0005-0000-0000-00000E000000}"/>
    <cellStyle name="Percent 3" xfId="9" xr:uid="{00000000-0005-0000-0000-00000F000000}"/>
  </cellStyles>
  <dxfs count="0"/>
  <tableStyles count="0" defaultTableStyle="TableStyleMedium2" defaultPivotStyle="PivotStyleLight16"/>
  <colors>
    <mruColors>
      <color rgb="FF2CCA3F"/>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7834170905416"/>
          <c:y val="3.7177857325914103E-2"/>
          <c:w val="0.64633352275712197"/>
          <c:h val="0.86559605792294203"/>
        </c:manualLayout>
      </c:layout>
      <c:barChart>
        <c:barDir val="col"/>
        <c:grouping val="stacked"/>
        <c:varyColors val="0"/>
        <c:ser>
          <c:idx val="0"/>
          <c:order val="0"/>
          <c:tx>
            <c:strRef>
              <c:f>Summary!$B$10</c:f>
              <c:strCache>
                <c:ptCount val="1"/>
                <c:pt idx="0">
                  <c:v>Residential Femto</c:v>
                </c:pt>
              </c:strCache>
            </c:strRef>
          </c:tx>
          <c:invertIfNegative val="0"/>
          <c:cat>
            <c:numRef>
              <c:f>Summary!$H$9:$N$9</c:f>
              <c:numCache>
                <c:formatCode>General</c:formatCode>
                <c:ptCount val="7"/>
                <c:pt idx="0">
                  <c:v>2018</c:v>
                </c:pt>
                <c:pt idx="1">
                  <c:v>2019</c:v>
                </c:pt>
                <c:pt idx="2">
                  <c:v>2020</c:v>
                </c:pt>
                <c:pt idx="3">
                  <c:v>2021</c:v>
                </c:pt>
                <c:pt idx="4">
                  <c:v>2022</c:v>
                </c:pt>
                <c:pt idx="5">
                  <c:v>2023</c:v>
                </c:pt>
                <c:pt idx="6">
                  <c:v>2024</c:v>
                </c:pt>
              </c:numCache>
            </c:numRef>
          </c:cat>
          <c:val>
            <c:numRef>
              <c:f>Summary!$H$10:$N$10</c:f>
              <c:numCache>
                <c:formatCode>_(* #,##0_);_(* \(#,##0\);_(* "-"??_);_(@_)</c:formatCode>
                <c:ptCount val="7"/>
                <c:pt idx="0">
                  <c:v>1500100</c:v>
                </c:pt>
                <c:pt idx="1">
                  <c:v>1515040</c:v>
                </c:pt>
                <c:pt idx="2">
                  <c:v>1582408</c:v>
                </c:pt>
                <c:pt idx="3">
                  <c:v>1572368</c:v>
                </c:pt>
                <c:pt idx="4">
                  <c:v>1588091.68</c:v>
                </c:pt>
                <c:pt idx="5">
                  <c:v>1603972.5967999999</c:v>
                </c:pt>
                <c:pt idx="6">
                  <c:v>1620012.322768</c:v>
                </c:pt>
              </c:numCache>
            </c:numRef>
          </c:val>
          <c:extLst>
            <c:ext xmlns:c16="http://schemas.microsoft.com/office/drawing/2014/chart" uri="{C3380CC4-5D6E-409C-BE32-E72D297353CC}">
              <c16:uniqueId val="{00000000-D043-47DF-A6F6-9B7E295A6633}"/>
            </c:ext>
          </c:extLst>
        </c:ser>
        <c:ser>
          <c:idx val="1"/>
          <c:order val="1"/>
          <c:tx>
            <c:strRef>
              <c:f>Summary!$B$11</c:f>
              <c:strCache>
                <c:ptCount val="1"/>
                <c:pt idx="0">
                  <c:v>Enterprise</c:v>
                </c:pt>
              </c:strCache>
            </c:strRef>
          </c:tx>
          <c:invertIfNegative val="0"/>
          <c:cat>
            <c:numRef>
              <c:f>Summary!$H$9:$N$9</c:f>
              <c:numCache>
                <c:formatCode>General</c:formatCode>
                <c:ptCount val="7"/>
                <c:pt idx="0">
                  <c:v>2018</c:v>
                </c:pt>
                <c:pt idx="1">
                  <c:v>2019</c:v>
                </c:pt>
                <c:pt idx="2">
                  <c:v>2020</c:v>
                </c:pt>
                <c:pt idx="3">
                  <c:v>2021</c:v>
                </c:pt>
                <c:pt idx="4">
                  <c:v>2022</c:v>
                </c:pt>
                <c:pt idx="5">
                  <c:v>2023</c:v>
                </c:pt>
                <c:pt idx="6">
                  <c:v>2024</c:v>
                </c:pt>
              </c:numCache>
            </c:numRef>
          </c:cat>
          <c:val>
            <c:numRef>
              <c:f>Summary!$H$11:$N$11</c:f>
              <c:numCache>
                <c:formatCode>_(* #,##0_);_(* \(#,##0\);_(* "-"??_);_(@_)</c:formatCode>
                <c:ptCount val="7"/>
                <c:pt idx="0">
                  <c:v>220518.87499999997</c:v>
                </c:pt>
                <c:pt idx="1">
                  <c:v>220651.66124999995</c:v>
                </c:pt>
                <c:pt idx="2">
                  <c:v>250403.10418749996</c:v>
                </c:pt>
                <c:pt idx="3">
                  <c:v>287518.73540624994</c:v>
                </c:pt>
                <c:pt idx="4">
                  <c:v>334119.185369446</c:v>
                </c:pt>
                <c:pt idx="5">
                  <c:v>438183.50850638089</c:v>
                </c:pt>
                <c:pt idx="6">
                  <c:v>551488.88383782085</c:v>
                </c:pt>
              </c:numCache>
            </c:numRef>
          </c:val>
          <c:extLst>
            <c:ext xmlns:c16="http://schemas.microsoft.com/office/drawing/2014/chart" uri="{C3380CC4-5D6E-409C-BE32-E72D297353CC}">
              <c16:uniqueId val="{00000001-D043-47DF-A6F6-9B7E295A6633}"/>
            </c:ext>
          </c:extLst>
        </c:ser>
        <c:ser>
          <c:idx val="2"/>
          <c:order val="2"/>
          <c:tx>
            <c:strRef>
              <c:f>Summary!$B$12</c:f>
              <c:strCache>
                <c:ptCount val="1"/>
                <c:pt idx="0">
                  <c:v>Carrier Indoor</c:v>
                </c:pt>
              </c:strCache>
            </c:strRef>
          </c:tx>
          <c:invertIfNegative val="0"/>
          <c:cat>
            <c:numRef>
              <c:f>Summary!$H$9:$N$9</c:f>
              <c:numCache>
                <c:formatCode>General</c:formatCode>
                <c:ptCount val="7"/>
                <c:pt idx="0">
                  <c:v>2018</c:v>
                </c:pt>
                <c:pt idx="1">
                  <c:v>2019</c:v>
                </c:pt>
                <c:pt idx="2">
                  <c:v>2020</c:v>
                </c:pt>
                <c:pt idx="3">
                  <c:v>2021</c:v>
                </c:pt>
                <c:pt idx="4">
                  <c:v>2022</c:v>
                </c:pt>
                <c:pt idx="5">
                  <c:v>2023</c:v>
                </c:pt>
                <c:pt idx="6">
                  <c:v>2024</c:v>
                </c:pt>
              </c:numCache>
            </c:numRef>
          </c:cat>
          <c:val>
            <c:numRef>
              <c:f>Summary!$H$12:$N$12</c:f>
              <c:numCache>
                <c:formatCode>_(* #,##0_);_(* \(#,##0\);_(* "-"??_);_(@_)</c:formatCode>
                <c:ptCount val="7"/>
                <c:pt idx="0">
                  <c:v>1870308.7999999998</c:v>
                </c:pt>
                <c:pt idx="1">
                  <c:v>1977570.2800000003</c:v>
                </c:pt>
                <c:pt idx="2">
                  <c:v>2415675.7900000005</c:v>
                </c:pt>
                <c:pt idx="3">
                  <c:v>2856380.3976000003</c:v>
                </c:pt>
                <c:pt idx="4">
                  <c:v>3386426.0536800008</c:v>
                </c:pt>
                <c:pt idx="5">
                  <c:v>3921498.5433120006</c:v>
                </c:pt>
                <c:pt idx="6">
                  <c:v>4351252.3943076003</c:v>
                </c:pt>
              </c:numCache>
            </c:numRef>
          </c:val>
          <c:extLst>
            <c:ext xmlns:c16="http://schemas.microsoft.com/office/drawing/2014/chart" uri="{C3380CC4-5D6E-409C-BE32-E72D297353CC}">
              <c16:uniqueId val="{00000002-D043-47DF-A6F6-9B7E295A6633}"/>
            </c:ext>
          </c:extLst>
        </c:ser>
        <c:ser>
          <c:idx val="3"/>
          <c:order val="3"/>
          <c:tx>
            <c:strRef>
              <c:f>Summary!$B$13</c:f>
              <c:strCache>
                <c:ptCount val="1"/>
                <c:pt idx="0">
                  <c:v>Carrier Outdoor</c:v>
                </c:pt>
              </c:strCache>
            </c:strRef>
          </c:tx>
          <c:invertIfNegative val="0"/>
          <c:cat>
            <c:numRef>
              <c:f>Summary!$H$9:$N$9</c:f>
              <c:numCache>
                <c:formatCode>General</c:formatCode>
                <c:ptCount val="7"/>
                <c:pt idx="0">
                  <c:v>2018</c:v>
                </c:pt>
                <c:pt idx="1">
                  <c:v>2019</c:v>
                </c:pt>
                <c:pt idx="2">
                  <c:v>2020</c:v>
                </c:pt>
                <c:pt idx="3">
                  <c:v>2021</c:v>
                </c:pt>
                <c:pt idx="4">
                  <c:v>2022</c:v>
                </c:pt>
                <c:pt idx="5">
                  <c:v>2023</c:v>
                </c:pt>
                <c:pt idx="6">
                  <c:v>2024</c:v>
                </c:pt>
              </c:numCache>
            </c:numRef>
          </c:cat>
          <c:val>
            <c:numRef>
              <c:f>Summary!$H$13:$N$13</c:f>
              <c:numCache>
                <c:formatCode>_(* #,##0_);_(* \(#,##0\);_(* "-"??_);_(@_)</c:formatCode>
                <c:ptCount val="7"/>
                <c:pt idx="0">
                  <c:v>349620.19999999995</c:v>
                </c:pt>
                <c:pt idx="1">
                  <c:v>362294.84599999996</c:v>
                </c:pt>
                <c:pt idx="2">
                  <c:v>366642.77307999996</c:v>
                </c:pt>
                <c:pt idx="3">
                  <c:v>381937.80628279992</c:v>
                </c:pt>
                <c:pt idx="4">
                  <c:v>415130.74893763592</c:v>
                </c:pt>
                <c:pt idx="5">
                  <c:v>464069.71447869553</c:v>
                </c:pt>
                <c:pt idx="6">
                  <c:v>519239.23689037439</c:v>
                </c:pt>
              </c:numCache>
            </c:numRef>
          </c:val>
          <c:extLst>
            <c:ext xmlns:c16="http://schemas.microsoft.com/office/drawing/2014/chart" uri="{C3380CC4-5D6E-409C-BE32-E72D297353CC}">
              <c16:uniqueId val="{00000003-D043-47DF-A6F6-9B7E295A6633}"/>
            </c:ext>
          </c:extLst>
        </c:ser>
        <c:dLbls>
          <c:showLegendKey val="0"/>
          <c:showVal val="0"/>
          <c:showCatName val="0"/>
          <c:showSerName val="0"/>
          <c:showPercent val="0"/>
          <c:showBubbleSize val="0"/>
        </c:dLbls>
        <c:gapWidth val="150"/>
        <c:overlap val="100"/>
        <c:axId val="610694440"/>
        <c:axId val="610694832"/>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Small Cell Shipments</a:t>
                </a:r>
              </a:p>
            </c:rich>
          </c:tx>
          <c:layout>
            <c:manualLayout>
              <c:xMode val="edge"/>
              <c:yMode val="edge"/>
              <c:x val="1.1618783773232791E-2"/>
              <c:y val="0.21506034228339135"/>
            </c:manualLayout>
          </c:layout>
          <c:overlay val="0"/>
        </c:title>
        <c:numFmt formatCode="#,##0,,\ &quot;M&quot;" sourceLinked="0"/>
        <c:majorTickMark val="out"/>
        <c:minorTickMark val="none"/>
        <c:tickLblPos val="nextTo"/>
        <c:crossAx val="610694440"/>
        <c:crosses val="autoZero"/>
        <c:crossBetween val="between"/>
      </c:valAx>
      <c:spPr>
        <a:solidFill>
          <a:schemeClr val="bg1"/>
        </a:solidFill>
      </c:spPr>
    </c:plotArea>
    <c:legend>
      <c:legendPos val="r"/>
      <c:layout>
        <c:manualLayout>
          <c:xMode val="edge"/>
          <c:yMode val="edge"/>
          <c:x val="0.78428301056810645"/>
          <c:y val="0.33240036585522326"/>
          <c:w val="0.21522359151821505"/>
          <c:h val="0.36669258280205258"/>
        </c:manualLayout>
      </c:layout>
      <c:overlay val="0"/>
      <c:spPr>
        <a:solidFill>
          <a:schemeClr val="bg1"/>
        </a:solidFill>
      </c:spPr>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22269178327523"/>
          <c:y val="5.1400554097404502E-2"/>
          <c:w val="0.70894477801281552"/>
          <c:h val="0.83261956838728501"/>
        </c:manualLayout>
      </c:layout>
      <c:barChart>
        <c:barDir val="col"/>
        <c:grouping val="stacked"/>
        <c:varyColors val="0"/>
        <c:ser>
          <c:idx val="0"/>
          <c:order val="0"/>
          <c:tx>
            <c:strRef>
              <c:f>Summary!$B$53</c:f>
              <c:strCache>
                <c:ptCount val="1"/>
                <c:pt idx="0">
                  <c:v>2T2R</c:v>
                </c:pt>
              </c:strCache>
            </c:strRef>
          </c:tx>
          <c:invertIfNegative val="0"/>
          <c:cat>
            <c:numRef>
              <c:extLst>
                <c:ext xmlns:c15="http://schemas.microsoft.com/office/drawing/2012/chart" uri="{02D57815-91ED-43cb-92C2-25804820EDAC}">
                  <c15:fullRef>
                    <c15:sqref>Summary!$C$51:$N$51</c15:sqref>
                  </c15:fullRef>
                </c:ext>
              </c:extLst>
              <c:f>Summary!$H$51:$N$51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Summary!$C$53:$N$53</c15:sqref>
                  </c15:fullRef>
                </c:ext>
              </c:extLst>
              <c:f>Summary!$H$53:$N$53</c:f>
              <c:numCache>
                <c:formatCode>#,##0</c:formatCode>
                <c:ptCount val="7"/>
                <c:pt idx="0">
                  <c:v>2821285.5349999997</c:v>
                </c:pt>
                <c:pt idx="1">
                  <c:v>2658508.7903849999</c:v>
                </c:pt>
                <c:pt idx="2">
                  <c:v>2602191.5133737251</c:v>
                </c:pt>
                <c:pt idx="3">
                  <c:v>2843809.510647513</c:v>
                </c:pt>
                <c:pt idx="4">
                  <c:v>3134242.1354000298</c:v>
                </c:pt>
                <c:pt idx="5">
                  <c:v>3364213.7700165394</c:v>
                </c:pt>
                <c:pt idx="6">
                  <c:v>3041046.8537779772</c:v>
                </c:pt>
              </c:numCache>
            </c:numRef>
          </c:val>
          <c:extLst>
            <c:ext xmlns:c16="http://schemas.microsoft.com/office/drawing/2014/chart" uri="{C3380CC4-5D6E-409C-BE32-E72D297353CC}">
              <c16:uniqueId val="{00000000-A483-4976-A22D-C3EA47CB4A54}"/>
            </c:ext>
          </c:extLst>
        </c:ser>
        <c:ser>
          <c:idx val="1"/>
          <c:order val="1"/>
          <c:tx>
            <c:strRef>
              <c:f>Summary!$B$54</c:f>
              <c:strCache>
                <c:ptCount val="1"/>
                <c:pt idx="0">
                  <c:v>4T4R</c:v>
                </c:pt>
              </c:strCache>
            </c:strRef>
          </c:tx>
          <c:invertIfNegative val="0"/>
          <c:cat>
            <c:numRef>
              <c:extLst>
                <c:ext xmlns:c15="http://schemas.microsoft.com/office/drawing/2012/chart" uri="{02D57815-91ED-43cb-92C2-25804820EDAC}">
                  <c15:fullRef>
                    <c15:sqref>Summary!$C$51:$N$51</c15:sqref>
                  </c15:fullRef>
                </c:ext>
              </c:extLst>
              <c:f>Summary!$H$51:$N$51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Summary!$C$54:$N$54</c15:sqref>
                  </c15:fullRef>
                </c:ext>
              </c:extLst>
              <c:f>Summary!$H$54:$N$54</c:f>
              <c:numCache>
                <c:formatCode>#,##0</c:formatCode>
                <c:ptCount val="7"/>
                <c:pt idx="0">
                  <c:v>199162.34000000003</c:v>
                </c:pt>
                <c:pt idx="1">
                  <c:v>662107.99686500011</c:v>
                </c:pt>
                <c:pt idx="2">
                  <c:v>1364610.1538937751</c:v>
                </c:pt>
                <c:pt idx="3">
                  <c:v>1782685.0286415373</c:v>
                </c:pt>
                <c:pt idx="4">
                  <c:v>2271907.1965870531</c:v>
                </c:pt>
                <c:pt idx="5">
                  <c:v>2903113.3334005373</c:v>
                </c:pt>
                <c:pt idx="6">
                  <c:v>3838944.7517490191</c:v>
                </c:pt>
              </c:numCache>
            </c:numRef>
          </c:val>
          <c:extLst>
            <c:ext xmlns:c16="http://schemas.microsoft.com/office/drawing/2014/chart" uri="{C3380CC4-5D6E-409C-BE32-E72D297353CC}">
              <c16:uniqueId val="{00000001-A483-4976-A22D-C3EA47CB4A54}"/>
            </c:ext>
          </c:extLst>
        </c:ser>
        <c:dLbls>
          <c:showLegendKey val="0"/>
          <c:showVal val="0"/>
          <c:showCatName val="0"/>
          <c:showSerName val="0"/>
          <c:showPercent val="0"/>
          <c:showBubbleSize val="0"/>
        </c:dLbls>
        <c:gapWidth val="150"/>
        <c:overlap val="100"/>
        <c:axId val="722213608"/>
        <c:axId val="722214000"/>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Small Cell Shipment</a:t>
                </a:r>
              </a:p>
            </c:rich>
          </c:tx>
          <c:layout>
            <c:manualLayout>
              <c:xMode val="edge"/>
              <c:yMode val="edge"/>
              <c:x val="1.9056570619678501E-2"/>
              <c:y val="0.29370780904182964"/>
            </c:manualLayout>
          </c:layout>
          <c:overlay val="0"/>
        </c:title>
        <c:numFmt formatCode="#,##0.0,,&quot; M&quot;" sourceLinked="0"/>
        <c:majorTickMark val="out"/>
        <c:minorTickMark val="none"/>
        <c:tickLblPos val="nextTo"/>
        <c:crossAx val="722213608"/>
        <c:crosses val="autoZero"/>
        <c:crossBetween val="between"/>
      </c:valAx>
    </c:plotArea>
    <c:legend>
      <c:legendPos val="r"/>
      <c:layout>
        <c:manualLayout>
          <c:xMode val="edge"/>
          <c:yMode val="edge"/>
          <c:x val="0.8545887761645985"/>
          <c:y val="0.32473763237891823"/>
          <c:w val="8.6505706109798769E-2"/>
          <c:h val="0.1351699092698919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61785176523738"/>
          <c:y val="3.7177857325914103E-2"/>
          <c:w val="0.63801583443866827"/>
          <c:h val="0.86559605792294203"/>
        </c:manualLayout>
      </c:layout>
      <c:barChart>
        <c:barDir val="col"/>
        <c:grouping val="stacked"/>
        <c:varyColors val="0"/>
        <c:ser>
          <c:idx val="0"/>
          <c:order val="0"/>
          <c:tx>
            <c:strRef>
              <c:f>Summary!$B$60</c:f>
              <c:strCache>
                <c:ptCount val="1"/>
                <c:pt idx="0">
                  <c:v>Residential Femto</c:v>
                </c:pt>
              </c:strCache>
            </c:strRef>
          </c:tx>
          <c:invertIfNegative val="0"/>
          <c:cat>
            <c:numRef>
              <c:f>Summary!$H$9:$N$9</c:f>
              <c:numCache>
                <c:formatCode>General</c:formatCode>
                <c:ptCount val="7"/>
                <c:pt idx="0">
                  <c:v>2018</c:v>
                </c:pt>
                <c:pt idx="1">
                  <c:v>2019</c:v>
                </c:pt>
                <c:pt idx="2">
                  <c:v>2020</c:v>
                </c:pt>
                <c:pt idx="3">
                  <c:v>2021</c:v>
                </c:pt>
                <c:pt idx="4">
                  <c:v>2022</c:v>
                </c:pt>
                <c:pt idx="5">
                  <c:v>2023</c:v>
                </c:pt>
                <c:pt idx="6">
                  <c:v>2024</c:v>
                </c:pt>
              </c:numCache>
            </c:numRef>
          </c:cat>
          <c:val>
            <c:numRef>
              <c:f>Summary!$H$60:$N$60</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8A39-4A95-838D-2AA6C3E7B5F1}"/>
            </c:ext>
          </c:extLst>
        </c:ser>
        <c:ser>
          <c:idx val="1"/>
          <c:order val="1"/>
          <c:tx>
            <c:strRef>
              <c:f>Summary!$B$61</c:f>
              <c:strCache>
                <c:ptCount val="1"/>
                <c:pt idx="0">
                  <c:v>Enterprise</c:v>
                </c:pt>
              </c:strCache>
            </c:strRef>
          </c:tx>
          <c:invertIfNegative val="0"/>
          <c:cat>
            <c:numRef>
              <c:f>Summary!$H$9:$N$9</c:f>
              <c:numCache>
                <c:formatCode>General</c:formatCode>
                <c:ptCount val="7"/>
                <c:pt idx="0">
                  <c:v>2018</c:v>
                </c:pt>
                <c:pt idx="1">
                  <c:v>2019</c:v>
                </c:pt>
                <c:pt idx="2">
                  <c:v>2020</c:v>
                </c:pt>
                <c:pt idx="3">
                  <c:v>2021</c:v>
                </c:pt>
                <c:pt idx="4">
                  <c:v>2022</c:v>
                </c:pt>
                <c:pt idx="5">
                  <c:v>2023</c:v>
                </c:pt>
                <c:pt idx="6">
                  <c:v>2024</c:v>
                </c:pt>
              </c:numCache>
            </c:numRef>
          </c:cat>
          <c:val>
            <c:numRef>
              <c:f>Summary!$H$61:$N$61</c:f>
              <c:numCache>
                <c:formatCode>#,##0</c:formatCode>
                <c:ptCount val="7"/>
                <c:pt idx="0">
                  <c:v>24884.944500000001</c:v>
                </c:pt>
                <c:pt idx="1">
                  <c:v>29932.310816249992</c:v>
                </c:pt>
                <c:pt idx="2">
                  <c:v>36173.287357437497</c:v>
                </c:pt>
                <c:pt idx="3">
                  <c:v>43015.403987968741</c:v>
                </c:pt>
                <c:pt idx="4">
                  <c:v>50180.431145171875</c:v>
                </c:pt>
                <c:pt idx="5">
                  <c:v>67972.141077213761</c:v>
                </c:pt>
                <c:pt idx="6">
                  <c:v>84493.890537009589</c:v>
                </c:pt>
              </c:numCache>
            </c:numRef>
          </c:val>
          <c:extLst>
            <c:ext xmlns:c16="http://schemas.microsoft.com/office/drawing/2014/chart" uri="{C3380CC4-5D6E-409C-BE32-E72D297353CC}">
              <c16:uniqueId val="{00000001-8A39-4A95-838D-2AA6C3E7B5F1}"/>
            </c:ext>
          </c:extLst>
        </c:ser>
        <c:ser>
          <c:idx val="2"/>
          <c:order val="2"/>
          <c:tx>
            <c:strRef>
              <c:f>Summary!$B$62</c:f>
              <c:strCache>
                <c:ptCount val="1"/>
                <c:pt idx="0">
                  <c:v>Carrier Indoor</c:v>
                </c:pt>
              </c:strCache>
            </c:strRef>
          </c:tx>
          <c:invertIfNegative val="0"/>
          <c:cat>
            <c:numRef>
              <c:f>Summary!$H$9:$N$9</c:f>
              <c:numCache>
                <c:formatCode>General</c:formatCode>
                <c:ptCount val="7"/>
                <c:pt idx="0">
                  <c:v>2018</c:v>
                </c:pt>
                <c:pt idx="1">
                  <c:v>2019</c:v>
                </c:pt>
                <c:pt idx="2">
                  <c:v>2020</c:v>
                </c:pt>
                <c:pt idx="3">
                  <c:v>2021</c:v>
                </c:pt>
                <c:pt idx="4">
                  <c:v>2022</c:v>
                </c:pt>
                <c:pt idx="5">
                  <c:v>2023</c:v>
                </c:pt>
                <c:pt idx="6">
                  <c:v>2024</c:v>
                </c:pt>
              </c:numCache>
            </c:numRef>
          </c:cat>
          <c:val>
            <c:numRef>
              <c:f>Summary!$H$62:$N$62</c:f>
              <c:numCache>
                <c:formatCode>#,##0</c:formatCode>
                <c:ptCount val="7"/>
                <c:pt idx="0">
                  <c:v>23932.482</c:v>
                </c:pt>
                <c:pt idx="1">
                  <c:v>26801.339592000004</c:v>
                </c:pt>
                <c:pt idx="2">
                  <c:v>27028.721005000007</c:v>
                </c:pt>
                <c:pt idx="3">
                  <c:v>29926.285720200005</c:v>
                </c:pt>
                <c:pt idx="4">
                  <c:v>34540.631284860006</c:v>
                </c:pt>
                <c:pt idx="5">
                  <c:v>40623.086315124005</c:v>
                </c:pt>
                <c:pt idx="6">
                  <c:v>45935.72783572771</c:v>
                </c:pt>
              </c:numCache>
            </c:numRef>
          </c:val>
          <c:extLst>
            <c:ext xmlns:c16="http://schemas.microsoft.com/office/drawing/2014/chart" uri="{C3380CC4-5D6E-409C-BE32-E72D297353CC}">
              <c16:uniqueId val="{00000002-8A39-4A95-838D-2AA6C3E7B5F1}"/>
            </c:ext>
          </c:extLst>
        </c:ser>
        <c:ser>
          <c:idx val="3"/>
          <c:order val="3"/>
          <c:tx>
            <c:strRef>
              <c:f>Summary!$B$63</c:f>
              <c:strCache>
                <c:ptCount val="1"/>
                <c:pt idx="0">
                  <c:v>Carrier Outdoor</c:v>
                </c:pt>
              </c:strCache>
            </c:strRef>
          </c:tx>
          <c:invertIfNegative val="0"/>
          <c:cat>
            <c:numRef>
              <c:f>Summary!$H$9:$N$9</c:f>
              <c:numCache>
                <c:formatCode>General</c:formatCode>
                <c:ptCount val="7"/>
                <c:pt idx="0">
                  <c:v>2018</c:v>
                </c:pt>
                <c:pt idx="1">
                  <c:v>2019</c:v>
                </c:pt>
                <c:pt idx="2">
                  <c:v>2020</c:v>
                </c:pt>
                <c:pt idx="3">
                  <c:v>2021</c:v>
                </c:pt>
                <c:pt idx="4">
                  <c:v>2022</c:v>
                </c:pt>
                <c:pt idx="5">
                  <c:v>2023</c:v>
                </c:pt>
                <c:pt idx="6">
                  <c:v>2024</c:v>
                </c:pt>
              </c:numCache>
            </c:numRef>
          </c:cat>
          <c:val>
            <c:numRef>
              <c:f>Summary!$H$63:$N$63</c:f>
              <c:numCache>
                <c:formatCode>#,##0</c:formatCode>
                <c:ptCount val="7"/>
                <c:pt idx="0">
                  <c:v>101411</c:v>
                </c:pt>
                <c:pt idx="1">
                  <c:v>122491.10471499999</c:v>
                </c:pt>
                <c:pt idx="2">
                  <c:v>130852.45403684993</c:v>
                </c:pt>
                <c:pt idx="3">
                  <c:v>137808.88364462095</c:v>
                </c:pt>
                <c:pt idx="4">
                  <c:v>137746.00363487055</c:v>
                </c:pt>
                <c:pt idx="5">
                  <c:v>145715.04707417372</c:v>
                </c:pt>
                <c:pt idx="6">
                  <c:v>149074.29298908325</c:v>
                </c:pt>
              </c:numCache>
            </c:numRef>
          </c:val>
          <c:extLst>
            <c:ext xmlns:c16="http://schemas.microsoft.com/office/drawing/2014/chart" uri="{C3380CC4-5D6E-409C-BE32-E72D297353CC}">
              <c16:uniqueId val="{00000003-8A39-4A95-838D-2AA6C3E7B5F1}"/>
            </c:ext>
          </c:extLst>
        </c:ser>
        <c:dLbls>
          <c:showLegendKey val="0"/>
          <c:showVal val="0"/>
          <c:showCatName val="0"/>
          <c:showSerName val="0"/>
          <c:showPercent val="0"/>
          <c:showBubbleSize val="0"/>
        </c:dLbls>
        <c:gapWidth val="150"/>
        <c:overlap val="100"/>
        <c:axId val="610694440"/>
        <c:axId val="610694832"/>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scaling>
        <c:delete val="0"/>
        <c:axPos val="l"/>
        <c:majorGridlines>
          <c:spPr>
            <a:ln>
              <a:solidFill>
                <a:schemeClr val="bg1">
                  <a:lumMod val="75000"/>
                </a:schemeClr>
              </a:solidFill>
            </a:ln>
          </c:spPr>
        </c:majorGridlines>
        <c:title>
          <c:tx>
            <c:rich>
              <a:bodyPr rot="-5400000" vert="horz"/>
              <a:lstStyle/>
              <a:p>
                <a:pPr>
                  <a:defRPr/>
                </a:pPr>
                <a:r>
                  <a:rPr lang="en-US"/>
                  <a:t> Small Cell Shipments, wiht LAA</a:t>
                </a:r>
              </a:p>
            </c:rich>
          </c:tx>
          <c:layout>
            <c:manualLayout>
              <c:xMode val="edge"/>
              <c:yMode val="edge"/>
              <c:x val="1.161869844334837E-2"/>
              <c:y val="0.11880921571399244"/>
            </c:manualLayout>
          </c:layout>
          <c:overlay val="0"/>
        </c:title>
        <c:numFmt formatCode="#,#00" sourceLinked="0"/>
        <c:majorTickMark val="out"/>
        <c:minorTickMark val="none"/>
        <c:tickLblPos val="nextTo"/>
        <c:crossAx val="610694440"/>
        <c:crosses val="autoZero"/>
        <c:crossBetween val="between"/>
      </c:valAx>
      <c:spPr>
        <a:solidFill>
          <a:schemeClr val="bg1"/>
        </a:solidFill>
      </c:spPr>
    </c:plotArea>
    <c:legend>
      <c:legendPos val="r"/>
      <c:layout>
        <c:manualLayout>
          <c:xMode val="edge"/>
          <c:yMode val="edge"/>
          <c:x val="0.79644912051865124"/>
          <c:y val="0.33240036585522326"/>
          <c:w val="0.20305733455467817"/>
          <c:h val="0.36669258280205258"/>
        </c:manualLayout>
      </c:layout>
      <c:overlay val="0"/>
      <c:spPr>
        <a:solidFill>
          <a:schemeClr val="bg1"/>
        </a:solidFill>
      </c:spPr>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906902597490928"/>
          <c:y val="3.7177857325914103E-2"/>
          <c:w val="0.62483151744181253"/>
          <c:h val="0.86559605792294203"/>
        </c:manualLayout>
      </c:layout>
      <c:barChart>
        <c:barDir val="col"/>
        <c:grouping val="stacked"/>
        <c:varyColors val="0"/>
        <c:ser>
          <c:idx val="0"/>
          <c:order val="0"/>
          <c:tx>
            <c:strRef>
              <c:f>Summary!$B$69</c:f>
              <c:strCache>
                <c:ptCount val="1"/>
                <c:pt idx="0">
                  <c:v>Residential Femto</c:v>
                </c:pt>
              </c:strCache>
            </c:strRef>
          </c:tx>
          <c:invertIfNegative val="0"/>
          <c:cat>
            <c:numRef>
              <c:f>Summary!$H$9:$N$9</c:f>
              <c:numCache>
                <c:formatCode>General</c:formatCode>
                <c:ptCount val="7"/>
                <c:pt idx="0">
                  <c:v>2018</c:v>
                </c:pt>
                <c:pt idx="1">
                  <c:v>2019</c:v>
                </c:pt>
                <c:pt idx="2">
                  <c:v>2020</c:v>
                </c:pt>
                <c:pt idx="3">
                  <c:v>2021</c:v>
                </c:pt>
                <c:pt idx="4">
                  <c:v>2022</c:v>
                </c:pt>
                <c:pt idx="5">
                  <c:v>2023</c:v>
                </c:pt>
                <c:pt idx="6">
                  <c:v>2024</c:v>
                </c:pt>
              </c:numCache>
            </c:numRef>
          </c:cat>
          <c:val>
            <c:numRef>
              <c:f>Summary!$H$69:$N$69</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C5C3-4CA4-80D3-5F28AFC8E062}"/>
            </c:ext>
          </c:extLst>
        </c:ser>
        <c:ser>
          <c:idx val="1"/>
          <c:order val="1"/>
          <c:tx>
            <c:strRef>
              <c:f>Summary!$B$70</c:f>
              <c:strCache>
                <c:ptCount val="1"/>
                <c:pt idx="0">
                  <c:v>Enterprise</c:v>
                </c:pt>
              </c:strCache>
            </c:strRef>
          </c:tx>
          <c:invertIfNegative val="0"/>
          <c:cat>
            <c:numRef>
              <c:f>Summary!$H$9:$N$9</c:f>
              <c:numCache>
                <c:formatCode>General</c:formatCode>
                <c:ptCount val="7"/>
                <c:pt idx="0">
                  <c:v>2018</c:v>
                </c:pt>
                <c:pt idx="1">
                  <c:v>2019</c:v>
                </c:pt>
                <c:pt idx="2">
                  <c:v>2020</c:v>
                </c:pt>
                <c:pt idx="3">
                  <c:v>2021</c:v>
                </c:pt>
                <c:pt idx="4">
                  <c:v>2022</c:v>
                </c:pt>
                <c:pt idx="5">
                  <c:v>2023</c:v>
                </c:pt>
                <c:pt idx="6">
                  <c:v>2024</c:v>
                </c:pt>
              </c:numCache>
            </c:numRef>
          </c:cat>
          <c:val>
            <c:numRef>
              <c:f>Summary!$H$70:$N$70</c:f>
              <c:numCache>
                <c:formatCode>#,##0</c:formatCode>
                <c:ptCount val="7"/>
                <c:pt idx="0">
                  <c:v>0</c:v>
                </c:pt>
                <c:pt idx="1">
                  <c:v>8514.9550000000017</c:v>
                </c:pt>
                <c:pt idx="2">
                  <c:v>12840.937000000002</c:v>
                </c:pt>
                <c:pt idx="3">
                  <c:v>18629.910000000003</c:v>
                </c:pt>
                <c:pt idx="4">
                  <c:v>41574.775000000001</c:v>
                </c:pt>
                <c:pt idx="5">
                  <c:v>77149.55</c:v>
                </c:pt>
                <c:pt idx="6">
                  <c:v>115724.32500000001</c:v>
                </c:pt>
              </c:numCache>
            </c:numRef>
          </c:val>
          <c:extLst>
            <c:ext xmlns:c16="http://schemas.microsoft.com/office/drawing/2014/chart" uri="{C3380CC4-5D6E-409C-BE32-E72D297353CC}">
              <c16:uniqueId val="{00000001-C5C3-4CA4-80D3-5F28AFC8E062}"/>
            </c:ext>
          </c:extLst>
        </c:ser>
        <c:ser>
          <c:idx val="2"/>
          <c:order val="2"/>
          <c:tx>
            <c:strRef>
              <c:f>Summary!$B$71</c:f>
              <c:strCache>
                <c:ptCount val="1"/>
                <c:pt idx="0">
                  <c:v>Carrier Indoor</c:v>
                </c:pt>
              </c:strCache>
            </c:strRef>
          </c:tx>
          <c:invertIfNegative val="0"/>
          <c:cat>
            <c:numRef>
              <c:f>Summary!$H$9:$N$9</c:f>
              <c:numCache>
                <c:formatCode>General</c:formatCode>
                <c:ptCount val="7"/>
                <c:pt idx="0">
                  <c:v>2018</c:v>
                </c:pt>
                <c:pt idx="1">
                  <c:v>2019</c:v>
                </c:pt>
                <c:pt idx="2">
                  <c:v>2020</c:v>
                </c:pt>
                <c:pt idx="3">
                  <c:v>2021</c:v>
                </c:pt>
                <c:pt idx="4">
                  <c:v>2022</c:v>
                </c:pt>
                <c:pt idx="5">
                  <c:v>2023</c:v>
                </c:pt>
                <c:pt idx="6">
                  <c:v>2024</c:v>
                </c:pt>
              </c:numCache>
            </c:numRef>
          </c:cat>
          <c:val>
            <c:numRef>
              <c:f>Summary!$H$71:$N$71</c:f>
              <c:numCache>
                <c:formatCode>#,##0</c:formatCode>
                <c:ptCount val="7"/>
                <c:pt idx="0">
                  <c:v>0</c:v>
                </c:pt>
                <c:pt idx="1">
                  <c:v>16586.912499999999</c:v>
                </c:pt>
                <c:pt idx="2">
                  <c:v>25066.145000000008</c:v>
                </c:pt>
                <c:pt idx="3">
                  <c:v>38548.512499999997</c:v>
                </c:pt>
                <c:pt idx="4">
                  <c:v>92325.237500000017</c:v>
                </c:pt>
                <c:pt idx="5">
                  <c:v>177351.96250000002</c:v>
                </c:pt>
                <c:pt idx="6">
                  <c:v>195087.15875000003</c:v>
                </c:pt>
              </c:numCache>
            </c:numRef>
          </c:val>
          <c:extLst>
            <c:ext xmlns:c16="http://schemas.microsoft.com/office/drawing/2014/chart" uri="{C3380CC4-5D6E-409C-BE32-E72D297353CC}">
              <c16:uniqueId val="{00000002-C5C3-4CA4-80D3-5F28AFC8E062}"/>
            </c:ext>
          </c:extLst>
        </c:ser>
        <c:ser>
          <c:idx val="3"/>
          <c:order val="3"/>
          <c:tx>
            <c:strRef>
              <c:f>Summary!$B$72</c:f>
              <c:strCache>
                <c:ptCount val="1"/>
                <c:pt idx="0">
                  <c:v>Carrier Outdoor</c:v>
                </c:pt>
              </c:strCache>
            </c:strRef>
          </c:tx>
          <c:invertIfNegative val="0"/>
          <c:cat>
            <c:numRef>
              <c:f>Summary!$H$9:$N$9</c:f>
              <c:numCache>
                <c:formatCode>General</c:formatCode>
                <c:ptCount val="7"/>
                <c:pt idx="0">
                  <c:v>2018</c:v>
                </c:pt>
                <c:pt idx="1">
                  <c:v>2019</c:v>
                </c:pt>
                <c:pt idx="2">
                  <c:v>2020</c:v>
                </c:pt>
                <c:pt idx="3">
                  <c:v>2021</c:v>
                </c:pt>
                <c:pt idx="4">
                  <c:v>2022</c:v>
                </c:pt>
                <c:pt idx="5">
                  <c:v>2023</c:v>
                </c:pt>
                <c:pt idx="6">
                  <c:v>2024</c:v>
                </c:pt>
              </c:numCache>
            </c:numRef>
          </c:cat>
          <c:val>
            <c:numRef>
              <c:f>Summary!$H$72:$N$72</c:f>
              <c:numCache>
                <c:formatCode>#,##0</c:formatCode>
                <c:ptCount val="7"/>
                <c:pt idx="0">
                  <c:v>1100</c:v>
                </c:pt>
                <c:pt idx="1">
                  <c:v>8853</c:v>
                </c:pt>
                <c:pt idx="2">
                  <c:v>40822</c:v>
                </c:pt>
                <c:pt idx="3">
                  <c:v>83603</c:v>
                </c:pt>
                <c:pt idx="4">
                  <c:v>143464</c:v>
                </c:pt>
                <c:pt idx="5">
                  <c:v>174720</c:v>
                </c:pt>
                <c:pt idx="6">
                  <c:v>183456</c:v>
                </c:pt>
              </c:numCache>
            </c:numRef>
          </c:val>
          <c:extLst>
            <c:ext xmlns:c16="http://schemas.microsoft.com/office/drawing/2014/chart" uri="{C3380CC4-5D6E-409C-BE32-E72D297353CC}">
              <c16:uniqueId val="{00000003-C5C3-4CA4-80D3-5F28AFC8E062}"/>
            </c:ext>
          </c:extLst>
        </c:ser>
        <c:dLbls>
          <c:showLegendKey val="0"/>
          <c:showVal val="0"/>
          <c:showCatName val="0"/>
          <c:showSerName val="0"/>
          <c:showPercent val="0"/>
          <c:showBubbleSize val="0"/>
        </c:dLbls>
        <c:gapWidth val="150"/>
        <c:overlap val="100"/>
        <c:axId val="610694440"/>
        <c:axId val="610694832"/>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Small Cell Shipments, w/ 3.5 GHz CBRS </a:t>
                </a:r>
              </a:p>
            </c:rich>
          </c:tx>
          <c:layout>
            <c:manualLayout>
              <c:xMode val="edge"/>
              <c:yMode val="edge"/>
              <c:x val="1.161869844334837E-2"/>
              <c:y val="0.11880921571399244"/>
            </c:manualLayout>
          </c:layout>
          <c:overlay val="0"/>
        </c:title>
        <c:numFmt formatCode="#,#00" sourceLinked="0"/>
        <c:majorTickMark val="out"/>
        <c:minorTickMark val="none"/>
        <c:tickLblPos val="nextTo"/>
        <c:crossAx val="610694440"/>
        <c:crosses val="autoZero"/>
        <c:crossBetween val="between"/>
        <c:majorUnit val="100000"/>
      </c:valAx>
      <c:spPr>
        <a:solidFill>
          <a:schemeClr val="bg1"/>
        </a:solidFill>
      </c:spPr>
    </c:plotArea>
    <c:legend>
      <c:legendPos val="r"/>
      <c:layout>
        <c:manualLayout>
          <c:xMode val="edge"/>
          <c:yMode val="edge"/>
          <c:x val="0.78428301056810645"/>
          <c:y val="0.33240036585522326"/>
          <c:w val="0.21522359151821505"/>
          <c:h val="0.36669258280205258"/>
        </c:manualLayout>
      </c:layout>
      <c:overlay val="0"/>
      <c:spPr>
        <a:solidFill>
          <a:schemeClr val="bg1"/>
        </a:solidFill>
      </c:spPr>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957732283464569"/>
          <c:y val="0.13742730878070866"/>
          <c:w val="0.44184377952755904"/>
          <c:h val="0.6737705169985867"/>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4-6242-45D3-B2FD-A4F9BEFDD81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6242-45D3-B2FD-A4F9BEFDD81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748-463D-B932-1F6706D310E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9-6242-45D3-B2FD-A4F9BEFDD81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1-6242-45D3-B2FD-A4F9BEFDD81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748-463D-B932-1F6706D310E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3-6242-45D3-B2FD-A4F9BEFDD81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B-6242-45D3-B2FD-A4F9BEFDD81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7-6242-45D3-B2FD-A4F9BEFDD81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6-6242-45D3-B2FD-A4F9BEFDD81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5-6242-45D3-B2FD-A4F9BEFDD81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8-6242-45D3-B2FD-A4F9BEFDD81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2-6242-45D3-B2FD-A4F9BEFDD81E}"/>
              </c:ext>
            </c:extLst>
          </c:dPt>
          <c:dLbls>
            <c:dLbl>
              <c:idx val="0"/>
              <c:layout>
                <c:manualLayout>
                  <c:x val="1.4468208468040531E-2"/>
                  <c:y val="-0.11702607196665979"/>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6242-45D3-B2FD-A4F9BEFDD81E}"/>
                </c:ext>
              </c:extLst>
            </c:dLbl>
            <c:dLbl>
              <c:idx val="1"/>
              <c:layout>
                <c:manualLayout>
                  <c:x val="8.6832427601965551E-2"/>
                  <c:y val="-0.1213742454810822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A-6242-45D3-B2FD-A4F9BEFDD81E}"/>
                </c:ext>
              </c:extLst>
            </c:dLbl>
            <c:dLbl>
              <c:idx val="2"/>
              <c:delete val="1"/>
              <c:extLst>
                <c:ext xmlns:c15="http://schemas.microsoft.com/office/drawing/2012/chart" uri="{CE6537A1-D6FC-4f65-9D91-7224C49458BB}"/>
                <c:ext xmlns:c16="http://schemas.microsoft.com/office/drawing/2014/chart" uri="{C3380CC4-5D6E-409C-BE32-E72D297353CC}">
                  <c16:uniqueId val="{00000005-2748-463D-B932-1F6706D310E9}"/>
                </c:ext>
              </c:extLst>
            </c:dLbl>
            <c:dLbl>
              <c:idx val="3"/>
              <c:delete val="1"/>
              <c:extLst>
                <c:ext xmlns:c15="http://schemas.microsoft.com/office/drawing/2012/chart" uri="{CE6537A1-D6FC-4f65-9D91-7224C49458BB}"/>
                <c:ext xmlns:c16="http://schemas.microsoft.com/office/drawing/2014/chart" uri="{C3380CC4-5D6E-409C-BE32-E72D297353CC}">
                  <c16:uniqueId val="{00000009-6242-45D3-B2FD-A4F9BEFDD81E}"/>
                </c:ext>
              </c:extLst>
            </c:dLbl>
            <c:dLbl>
              <c:idx val="4"/>
              <c:layout>
                <c:manualLayout>
                  <c:x val="8.200272574292064E-2"/>
                  <c:y val="-6.4997220283326204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6242-45D3-B2FD-A4F9BEFDD81E}"/>
                </c:ext>
              </c:extLst>
            </c:dLbl>
            <c:dLbl>
              <c:idx val="5"/>
              <c:layout>
                <c:manualLayout>
                  <c:x val="7.4751618861046767E-2"/>
                  <c:y val="-1.2988174935014732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B-2748-463D-B932-1F6706D310E9}"/>
                </c:ext>
              </c:extLst>
            </c:dLbl>
            <c:dLbl>
              <c:idx val="6"/>
              <c:layout>
                <c:manualLayout>
                  <c:x val="9.4063397269621721E-2"/>
                  <c:y val="5.6283798827737999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6242-45D3-B2FD-A4F9BEFDD81E}"/>
                </c:ext>
              </c:extLst>
            </c:dLbl>
            <c:dLbl>
              <c:idx val="7"/>
              <c:layout>
                <c:manualLayout>
                  <c:x val="1.2063331158767496E-3"/>
                  <c:y val="0.12550762270707524"/>
                </c:manualLayout>
              </c:layout>
              <c:showLegendKey val="0"/>
              <c:showVal val="0"/>
              <c:showCatName val="1"/>
              <c:showSerName val="0"/>
              <c:showPercent val="1"/>
              <c:showBubbleSize val="0"/>
              <c:extLst>
                <c:ext xmlns:c15="http://schemas.microsoft.com/office/drawing/2012/chart" uri="{CE6537A1-D6FC-4f65-9D91-7224C49458BB}">
                  <c15:layout>
                    <c:manualLayout>
                      <c:w val="9.0571490340026359E-2"/>
                      <c:h val="0.1263032909933082"/>
                    </c:manualLayout>
                  </c15:layout>
                </c:ext>
                <c:ext xmlns:c16="http://schemas.microsoft.com/office/drawing/2014/chart" uri="{C3380CC4-5D6E-409C-BE32-E72D297353CC}">
                  <c16:uniqueId val="{0000000B-6242-45D3-B2FD-A4F9BEFDD81E}"/>
                </c:ext>
              </c:extLst>
            </c:dLbl>
            <c:dLbl>
              <c:idx val="8"/>
              <c:layout>
                <c:manualLayout>
                  <c:x val="-7.2353802116339211E-2"/>
                  <c:y val="7.8013528487735392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6242-45D3-B2FD-A4F9BEFDD81E}"/>
                </c:ext>
              </c:extLst>
            </c:dLbl>
            <c:dLbl>
              <c:idx val="9"/>
              <c:layout>
                <c:manualLayout>
                  <c:x val="-0.11576608338614275"/>
                  <c:y val="9.9683953067661896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6-6242-45D3-B2FD-A4F9BEFDD81E}"/>
                </c:ext>
              </c:extLst>
            </c:dLbl>
            <c:dLbl>
              <c:idx val="10"/>
              <c:layout>
                <c:manualLayout>
                  <c:x val="-0.1664137448675802"/>
                  <c:y val="-8.6681698319705999E-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6242-45D3-B2FD-A4F9BEFDD81E}"/>
                </c:ext>
              </c:extLst>
            </c:dLbl>
            <c:dLbl>
              <c:idx val="11"/>
              <c:layout>
                <c:manualLayout>
                  <c:x val="-8.2000975731851111E-2"/>
                  <c:y val="-9.1015783235691289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6242-45D3-B2FD-A4F9BEFDD81E}"/>
                </c:ext>
              </c:extLst>
            </c:dLbl>
            <c:dLbl>
              <c:idx val="12"/>
              <c:layout>
                <c:manualLayout>
                  <c:x val="-3.8588694462047581E-2"/>
                  <c:y val="-0.10401803798364721"/>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6242-45D3-B2FD-A4F9BEFDD81E}"/>
                </c:ext>
              </c:extLst>
            </c:dLbl>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Summary!$B$78:$B$90</c:f>
              <c:strCache>
                <c:ptCount val="13"/>
                <c:pt idx="0">
                  <c:v>Airspan</c:v>
                </c:pt>
                <c:pt idx="1">
                  <c:v>Comba</c:v>
                </c:pt>
                <c:pt idx="2">
                  <c:v>Commscope</c:v>
                </c:pt>
                <c:pt idx="3">
                  <c:v>Contela</c:v>
                </c:pt>
                <c:pt idx="4">
                  <c:v>Ericsson</c:v>
                </c:pt>
                <c:pt idx="5">
                  <c:v>Fujitsu</c:v>
                </c:pt>
                <c:pt idx="6">
                  <c:v>Huawei</c:v>
                </c:pt>
                <c:pt idx="7">
                  <c:v>NEC</c:v>
                </c:pt>
                <c:pt idx="8">
                  <c:v>Nokia</c:v>
                </c:pt>
                <c:pt idx="9">
                  <c:v>Samsung</c:v>
                </c:pt>
                <c:pt idx="10">
                  <c:v>Corning (Spidercloud)</c:v>
                </c:pt>
                <c:pt idx="11">
                  <c:v>ZTE</c:v>
                </c:pt>
                <c:pt idx="12">
                  <c:v>Others</c:v>
                </c:pt>
              </c:strCache>
            </c:strRef>
          </c:cat>
          <c:val>
            <c:numRef>
              <c:f>Summary!$H$78:$H$90</c:f>
              <c:numCache>
                <c:formatCode>"$"#,###,," M"</c:formatCode>
                <c:ptCount val="13"/>
                <c:pt idx="0">
                  <c:v>209797392.57784504</c:v>
                </c:pt>
                <c:pt idx="1">
                  <c:v>24500000</c:v>
                </c:pt>
                <c:pt idx="2">
                  <c:v>0</c:v>
                </c:pt>
                <c:pt idx="3">
                  <c:v>0</c:v>
                </c:pt>
                <c:pt idx="4">
                  <c:v>302442881.99102753</c:v>
                </c:pt>
                <c:pt idx="5">
                  <c:v>34450270</c:v>
                </c:pt>
                <c:pt idx="6">
                  <c:v>915903303.49225008</c:v>
                </c:pt>
                <c:pt idx="7">
                  <c:v>26706618.94521708</c:v>
                </c:pt>
                <c:pt idx="8">
                  <c:v>530236657.74087501</c:v>
                </c:pt>
                <c:pt idx="9">
                  <c:v>126663779.12229133</c:v>
                </c:pt>
                <c:pt idx="10">
                  <c:v>109744305.40799998</c:v>
                </c:pt>
                <c:pt idx="11">
                  <c:v>208404792.38428319</c:v>
                </c:pt>
                <c:pt idx="12">
                  <c:v>416347710.00857258</c:v>
                </c:pt>
              </c:numCache>
            </c:numRef>
          </c:val>
          <c:extLst>
            <c:ext xmlns:c16="http://schemas.microsoft.com/office/drawing/2014/chart" uri="{C3380CC4-5D6E-409C-BE32-E72D297353CC}">
              <c16:uniqueId val="{00000000-6242-45D3-B2FD-A4F9BEFDD81E}"/>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970630992651368"/>
          <c:y val="5.1400554097404502E-2"/>
          <c:w val="0.62746108509449372"/>
          <c:h val="0.83261956838728501"/>
        </c:manualLayout>
      </c:layout>
      <c:barChart>
        <c:barDir val="col"/>
        <c:grouping val="stacked"/>
        <c:varyColors val="0"/>
        <c:ser>
          <c:idx val="0"/>
          <c:order val="0"/>
          <c:tx>
            <c:strRef>
              <c:f>Summary!$B$43</c:f>
              <c:strCache>
                <c:ptCount val="1"/>
                <c:pt idx="0">
                  <c:v>Residential Femto</c:v>
                </c:pt>
              </c:strCache>
            </c:strRef>
          </c:tx>
          <c:invertIfNegative val="0"/>
          <c:cat>
            <c:numRef>
              <c:f>Summary!$H$31:$N$31</c:f>
              <c:numCache>
                <c:formatCode>General</c:formatCode>
                <c:ptCount val="7"/>
                <c:pt idx="0">
                  <c:v>2018</c:v>
                </c:pt>
                <c:pt idx="1">
                  <c:v>2019</c:v>
                </c:pt>
                <c:pt idx="2">
                  <c:v>2020</c:v>
                </c:pt>
                <c:pt idx="3">
                  <c:v>2021</c:v>
                </c:pt>
                <c:pt idx="4">
                  <c:v>2022</c:v>
                </c:pt>
                <c:pt idx="5">
                  <c:v>2023</c:v>
                </c:pt>
                <c:pt idx="6">
                  <c:v>2024</c:v>
                </c:pt>
              </c:numCache>
            </c:numRef>
          </c:cat>
          <c:val>
            <c:numRef>
              <c:f>Summary!$H$43:$N$43</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A9A1-4EE4-81A9-D0106D214D24}"/>
            </c:ext>
          </c:extLst>
        </c:ser>
        <c:ser>
          <c:idx val="1"/>
          <c:order val="1"/>
          <c:tx>
            <c:strRef>
              <c:f>Summary!$B$44</c:f>
              <c:strCache>
                <c:ptCount val="1"/>
                <c:pt idx="0">
                  <c:v>Enterprise</c:v>
                </c:pt>
              </c:strCache>
            </c:strRef>
          </c:tx>
          <c:spPr>
            <a:solidFill>
              <a:schemeClr val="accent2"/>
            </a:solidFill>
          </c:spPr>
          <c:invertIfNegative val="0"/>
          <c:cat>
            <c:numRef>
              <c:f>Summary!$H$31:$N$31</c:f>
              <c:numCache>
                <c:formatCode>General</c:formatCode>
                <c:ptCount val="7"/>
                <c:pt idx="0">
                  <c:v>2018</c:v>
                </c:pt>
                <c:pt idx="1">
                  <c:v>2019</c:v>
                </c:pt>
                <c:pt idx="2">
                  <c:v>2020</c:v>
                </c:pt>
                <c:pt idx="3">
                  <c:v>2021</c:v>
                </c:pt>
                <c:pt idx="4">
                  <c:v>2022</c:v>
                </c:pt>
                <c:pt idx="5">
                  <c:v>2023</c:v>
                </c:pt>
                <c:pt idx="6">
                  <c:v>2024</c:v>
                </c:pt>
              </c:numCache>
            </c:numRef>
          </c:cat>
          <c:val>
            <c:numRef>
              <c:f>Summary!$H$44:$N$44</c:f>
              <c:numCache>
                <c:formatCode>#,##0</c:formatCode>
                <c:ptCount val="7"/>
                <c:pt idx="0">
                  <c:v>0</c:v>
                </c:pt>
                <c:pt idx="1">
                  <c:v>0</c:v>
                </c:pt>
                <c:pt idx="2">
                  <c:v>0</c:v>
                </c:pt>
                <c:pt idx="3">
                  <c:v>0</c:v>
                </c:pt>
                <c:pt idx="4">
                  <c:v>374.46830382098221</c:v>
                </c:pt>
                <c:pt idx="5">
                  <c:v>2464.6554473183792</c:v>
                </c:pt>
                <c:pt idx="6">
                  <c:v>12280.903384664587</c:v>
                </c:pt>
              </c:numCache>
            </c:numRef>
          </c:val>
          <c:extLst>
            <c:ext xmlns:c16="http://schemas.microsoft.com/office/drawing/2014/chart" uri="{C3380CC4-5D6E-409C-BE32-E72D297353CC}">
              <c16:uniqueId val="{00000001-A9A1-4EE4-81A9-D0106D214D24}"/>
            </c:ext>
          </c:extLst>
        </c:ser>
        <c:ser>
          <c:idx val="2"/>
          <c:order val="2"/>
          <c:tx>
            <c:strRef>
              <c:f>Summary!$B$45</c:f>
              <c:strCache>
                <c:ptCount val="1"/>
                <c:pt idx="0">
                  <c:v>Carrier Indoor</c:v>
                </c:pt>
              </c:strCache>
            </c:strRef>
          </c:tx>
          <c:invertIfNegative val="0"/>
          <c:cat>
            <c:numRef>
              <c:f>Summary!$H$31:$N$31</c:f>
              <c:numCache>
                <c:formatCode>General</c:formatCode>
                <c:ptCount val="7"/>
                <c:pt idx="0">
                  <c:v>2018</c:v>
                </c:pt>
                <c:pt idx="1">
                  <c:v>2019</c:v>
                </c:pt>
                <c:pt idx="2">
                  <c:v>2020</c:v>
                </c:pt>
                <c:pt idx="3">
                  <c:v>2021</c:v>
                </c:pt>
                <c:pt idx="4">
                  <c:v>2022</c:v>
                </c:pt>
                <c:pt idx="5">
                  <c:v>2023</c:v>
                </c:pt>
                <c:pt idx="6">
                  <c:v>2024</c:v>
                </c:pt>
              </c:numCache>
            </c:numRef>
          </c:cat>
          <c:val>
            <c:numRef>
              <c:f>Summary!$H$45:$N$45</c:f>
              <c:numCache>
                <c:formatCode>#,##0</c:formatCode>
                <c:ptCount val="7"/>
                <c:pt idx="0">
                  <c:v>500</c:v>
                </c:pt>
                <c:pt idx="1">
                  <c:v>303138</c:v>
                </c:pt>
                <c:pt idx="2">
                  <c:v>842050.00000000023</c:v>
                </c:pt>
                <c:pt idx="3">
                  <c:v>1212552.0000000002</c:v>
                </c:pt>
                <c:pt idx="4">
                  <c:v>1636945.2000000002</c:v>
                </c:pt>
                <c:pt idx="5">
                  <c:v>2196234.81</c:v>
                </c:pt>
                <c:pt idx="6">
                  <c:v>3106103.5170000009</c:v>
                </c:pt>
              </c:numCache>
            </c:numRef>
          </c:val>
          <c:extLst>
            <c:ext xmlns:c16="http://schemas.microsoft.com/office/drawing/2014/chart" uri="{C3380CC4-5D6E-409C-BE32-E72D297353CC}">
              <c16:uniqueId val="{00000002-A9A1-4EE4-81A9-D0106D214D24}"/>
            </c:ext>
          </c:extLst>
        </c:ser>
        <c:ser>
          <c:idx val="3"/>
          <c:order val="3"/>
          <c:tx>
            <c:strRef>
              <c:f>Summary!$B$46</c:f>
              <c:strCache>
                <c:ptCount val="1"/>
                <c:pt idx="0">
                  <c:v>Carrier Outdoor</c:v>
                </c:pt>
              </c:strCache>
            </c:strRef>
          </c:tx>
          <c:invertIfNegative val="0"/>
          <c:cat>
            <c:numRef>
              <c:f>Summary!$H$31:$N$31</c:f>
              <c:numCache>
                <c:formatCode>General</c:formatCode>
                <c:ptCount val="7"/>
                <c:pt idx="0">
                  <c:v>2018</c:v>
                </c:pt>
                <c:pt idx="1">
                  <c:v>2019</c:v>
                </c:pt>
                <c:pt idx="2">
                  <c:v>2020</c:v>
                </c:pt>
                <c:pt idx="3">
                  <c:v>2021</c:v>
                </c:pt>
                <c:pt idx="4">
                  <c:v>2022</c:v>
                </c:pt>
                <c:pt idx="5">
                  <c:v>2023</c:v>
                </c:pt>
                <c:pt idx="6">
                  <c:v>2024</c:v>
                </c:pt>
              </c:numCache>
            </c:numRef>
          </c:cat>
          <c:val>
            <c:numRef>
              <c:f>Summary!$H$46:$N$46</c:f>
              <c:numCache>
                <c:formatCode>#,##0</c:formatCode>
                <c:ptCount val="7"/>
                <c:pt idx="0">
                  <c:v>0</c:v>
                </c:pt>
                <c:pt idx="1">
                  <c:v>1000</c:v>
                </c:pt>
                <c:pt idx="2">
                  <c:v>4082.2000000000003</c:v>
                </c:pt>
                <c:pt idx="3">
                  <c:v>16720.600000000002</c:v>
                </c:pt>
                <c:pt idx="4">
                  <c:v>43039.199999999997</c:v>
                </c:pt>
                <c:pt idx="5">
                  <c:v>69888</c:v>
                </c:pt>
                <c:pt idx="6">
                  <c:v>128419.2</c:v>
                </c:pt>
              </c:numCache>
            </c:numRef>
          </c:val>
          <c:extLst>
            <c:ext xmlns:c16="http://schemas.microsoft.com/office/drawing/2014/chart" uri="{C3380CC4-5D6E-409C-BE32-E72D297353CC}">
              <c16:uniqueId val="{00000003-A9A1-4EE4-81A9-D0106D214D24}"/>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5G Small Cell Shipment</a:t>
                </a:r>
              </a:p>
            </c:rich>
          </c:tx>
          <c:layout>
            <c:manualLayout>
              <c:xMode val="edge"/>
              <c:yMode val="edge"/>
              <c:x val="2.2741334173557278E-2"/>
              <c:y val="0.24298840215388068"/>
            </c:manualLayout>
          </c:layout>
          <c:overlay val="0"/>
        </c:title>
        <c:numFmt formatCode="#,##0.0,,&quot; M&quot;" sourceLinked="0"/>
        <c:majorTickMark val="out"/>
        <c:minorTickMark val="none"/>
        <c:tickLblPos val="nextTo"/>
        <c:crossAx val="722219488"/>
        <c:crosses val="autoZero"/>
        <c:crossBetween val="between"/>
      </c:valAx>
    </c:plotArea>
    <c:legend>
      <c:legendPos val="r"/>
      <c:layout>
        <c:manualLayout>
          <c:xMode val="edge"/>
          <c:yMode val="edge"/>
          <c:x val="0.80516475156996514"/>
          <c:y val="0.34274494205202843"/>
          <c:w val="0.19290498923647975"/>
          <c:h val="0.40187210462791667"/>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4-2AE4-4576-9BBD-84AA97FD72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AE4-4576-9BBD-84AA97FD729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2AE4-4576-9BBD-84AA97FD72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1-2AE4-4576-9BBD-84AA97FD729B}"/>
              </c:ext>
            </c:extLst>
          </c:dPt>
          <c:dLbls>
            <c:dLbl>
              <c:idx val="0"/>
              <c:layout>
                <c:manualLayout>
                  <c:x val="-1.6666666666666666E-2"/>
                  <c:y val="0.166621463983668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2AE4-4576-9BBD-84AA97FD729B}"/>
                </c:ext>
              </c:extLst>
            </c:dLbl>
            <c:dLbl>
              <c:idx val="1"/>
              <c:layout>
                <c:manualLayout>
                  <c:x val="7.4999999999999997E-2"/>
                  <c:y val="-6.944444444444446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AE4-4576-9BBD-84AA97FD729B}"/>
                </c:ext>
              </c:extLst>
            </c:dLbl>
            <c:dLbl>
              <c:idx val="2"/>
              <c:layout>
                <c:manualLayout>
                  <c:x val="0.15833333333333324"/>
                  <c:y val="5.092592592592592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AE4-4576-9BBD-84AA97FD729B}"/>
                </c:ext>
              </c:extLst>
            </c:dLbl>
            <c:dLbl>
              <c:idx val="3"/>
              <c:layout>
                <c:manualLayout>
                  <c:x val="-8.8888888888888865E-2"/>
                  <c:y val="-3.240740740740742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AE4-4576-9BBD-84AA97FD729B}"/>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Summary!$B$22:$B$25</c:f>
              <c:strCache>
                <c:ptCount val="4"/>
                <c:pt idx="0">
                  <c:v>Residential Femto</c:v>
                </c:pt>
                <c:pt idx="1">
                  <c:v>Enterprise</c:v>
                </c:pt>
                <c:pt idx="2">
                  <c:v>Carrier Indoor</c:v>
                </c:pt>
                <c:pt idx="3">
                  <c:v>Carrier Outdoor</c:v>
                </c:pt>
              </c:strCache>
            </c:strRef>
          </c:cat>
          <c:val>
            <c:numRef>
              <c:f>Summary!$H$22:$H$25</c:f>
              <c:numCache>
                <c:formatCode>"$"#,###,," M"</c:formatCode>
                <c:ptCount val="4"/>
                <c:pt idx="0">
                  <c:v>135009000</c:v>
                </c:pt>
                <c:pt idx="1">
                  <c:v>304845292.79999995</c:v>
                </c:pt>
                <c:pt idx="2">
                  <c:v>1583360107.5796342</c:v>
                </c:pt>
                <c:pt idx="3">
                  <c:v>881983311.29072714</c:v>
                </c:pt>
              </c:numCache>
            </c:numRef>
          </c:val>
          <c:extLst>
            <c:ext xmlns:c16="http://schemas.microsoft.com/office/drawing/2014/chart" uri="{C3380CC4-5D6E-409C-BE32-E72D297353CC}">
              <c16:uniqueId val="{00000000-2AE4-4576-9BBD-84AA97FD729B}"/>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861798652747833"/>
          <c:y val="5.1400554097404502E-2"/>
          <c:w val="0.65005942406666073"/>
          <c:h val="0.83261956838728501"/>
        </c:manualLayout>
      </c:layout>
      <c:barChart>
        <c:barDir val="col"/>
        <c:grouping val="stacked"/>
        <c:varyColors val="0"/>
        <c:ser>
          <c:idx val="0"/>
          <c:order val="0"/>
          <c:tx>
            <c:strRef>
              <c:f>Residential!$B$37</c:f>
              <c:strCache>
                <c:ptCount val="1"/>
                <c:pt idx="0">
                  <c:v>Single band</c:v>
                </c:pt>
              </c:strCache>
            </c:strRef>
          </c:tx>
          <c:spPr>
            <a:solidFill>
              <a:schemeClr val="accent2"/>
            </a:solidFill>
          </c:spPr>
          <c:invertIfNegative val="0"/>
          <c:cat>
            <c:numRef>
              <c:extLst>
                <c:ext xmlns:c15="http://schemas.microsoft.com/office/drawing/2012/chart" uri="{02D57815-91ED-43cb-92C2-25804820EDAC}">
                  <c15:fullRef>
                    <c15:sqref>Residential!$D$35:$N$35</c15:sqref>
                  </c15:fullRef>
                </c:ext>
              </c:extLst>
              <c:f>Residential!$H$35:$N$35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Residential!$D$37:$N$37</c15:sqref>
                  </c15:fullRef>
                </c:ext>
              </c:extLst>
              <c:f>Residential!$H$37:$N$37</c:f>
              <c:numCache>
                <c:formatCode>#,##0</c:formatCode>
                <c:ptCount val="7"/>
                <c:pt idx="0">
                  <c:v>1350090</c:v>
                </c:pt>
                <c:pt idx="1">
                  <c:v>1212032</c:v>
                </c:pt>
                <c:pt idx="2">
                  <c:v>1107685.5999999999</c:v>
                </c:pt>
                <c:pt idx="3">
                  <c:v>943420.79999999993</c:v>
                </c:pt>
                <c:pt idx="4">
                  <c:v>952855.00799999991</c:v>
                </c:pt>
                <c:pt idx="5">
                  <c:v>641589.03872000007</c:v>
                </c:pt>
                <c:pt idx="6">
                  <c:v>648004.92910720001</c:v>
                </c:pt>
              </c:numCache>
            </c:numRef>
          </c:val>
          <c:extLst>
            <c:ext xmlns:c16="http://schemas.microsoft.com/office/drawing/2014/chart" uri="{C3380CC4-5D6E-409C-BE32-E72D297353CC}">
              <c16:uniqueId val="{00000000-D327-46C4-B255-BD0FCBA47261}"/>
            </c:ext>
          </c:extLst>
        </c:ser>
        <c:ser>
          <c:idx val="1"/>
          <c:order val="1"/>
          <c:tx>
            <c:strRef>
              <c:f>Residential!$B$36</c:f>
              <c:strCache>
                <c:ptCount val="1"/>
                <c:pt idx="0">
                  <c:v>Multiband</c:v>
                </c:pt>
              </c:strCache>
            </c:strRef>
          </c:tx>
          <c:spPr>
            <a:solidFill>
              <a:schemeClr val="accent1"/>
            </a:solidFill>
          </c:spPr>
          <c:invertIfNegative val="0"/>
          <c:cat>
            <c:numRef>
              <c:extLst>
                <c:ext xmlns:c15="http://schemas.microsoft.com/office/drawing/2012/chart" uri="{02D57815-91ED-43cb-92C2-25804820EDAC}">
                  <c15:fullRef>
                    <c15:sqref>Residential!$D$35:$N$35</c15:sqref>
                  </c15:fullRef>
                </c:ext>
              </c:extLst>
              <c:f>Residential!$H$35:$N$35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Residential!$D$36:$N$36</c15:sqref>
                  </c15:fullRef>
                </c:ext>
              </c:extLst>
              <c:f>Residential!$H$36:$N$36</c:f>
              <c:numCache>
                <c:formatCode>#,##0</c:formatCode>
                <c:ptCount val="7"/>
                <c:pt idx="0">
                  <c:v>150010</c:v>
                </c:pt>
                <c:pt idx="1">
                  <c:v>303008</c:v>
                </c:pt>
                <c:pt idx="2">
                  <c:v>474722.39999999997</c:v>
                </c:pt>
                <c:pt idx="3">
                  <c:v>628947.20000000007</c:v>
                </c:pt>
                <c:pt idx="4">
                  <c:v>635236.67200000002</c:v>
                </c:pt>
                <c:pt idx="5">
                  <c:v>962383.55807999987</c:v>
                </c:pt>
                <c:pt idx="6">
                  <c:v>972007.39366079995</c:v>
                </c:pt>
              </c:numCache>
            </c:numRef>
          </c:val>
          <c:extLst>
            <c:ext xmlns:c16="http://schemas.microsoft.com/office/drawing/2014/chart" uri="{C3380CC4-5D6E-409C-BE32-E72D297353CC}">
              <c16:uniqueId val="{00000001-D327-46C4-B255-BD0FCBA47261}"/>
            </c:ext>
          </c:extLst>
        </c:ser>
        <c:dLbls>
          <c:showLegendKey val="0"/>
          <c:showVal val="0"/>
          <c:showCatName val="0"/>
          <c:showSerName val="0"/>
          <c:showPercent val="0"/>
          <c:showBubbleSize val="0"/>
        </c:dLbls>
        <c:gapWidth val="150"/>
        <c:overlap val="100"/>
        <c:axId val="722221840"/>
        <c:axId val="722222232"/>
      </c:barChart>
      <c:catAx>
        <c:axId val="722221840"/>
        <c:scaling>
          <c:orientation val="minMax"/>
        </c:scaling>
        <c:delete val="0"/>
        <c:axPos val="b"/>
        <c:numFmt formatCode="General" sourceLinked="1"/>
        <c:majorTickMark val="out"/>
        <c:minorTickMark val="none"/>
        <c:tickLblPos val="nextTo"/>
        <c:crossAx val="722222232"/>
        <c:crosses val="autoZero"/>
        <c:auto val="1"/>
        <c:lblAlgn val="ctr"/>
        <c:lblOffset val="100"/>
        <c:noMultiLvlLbl val="0"/>
      </c:catAx>
      <c:valAx>
        <c:axId val="722222232"/>
        <c:scaling>
          <c:orientation val="minMax"/>
        </c:scaling>
        <c:delete val="0"/>
        <c:axPos val="l"/>
        <c:majorGridlines/>
        <c:title>
          <c:tx>
            <c:rich>
              <a:bodyPr rot="-5400000" vert="horz"/>
              <a:lstStyle/>
              <a:p>
                <a:pPr>
                  <a:defRPr/>
                </a:pPr>
                <a:r>
                  <a:rPr lang="en-US"/>
                  <a:t>Residential Femtocell Multiband Adoption</a:t>
                </a:r>
              </a:p>
            </c:rich>
          </c:tx>
          <c:layout>
            <c:manualLayout>
              <c:xMode val="edge"/>
              <c:yMode val="edge"/>
              <c:x val="1.9739408074581657E-2"/>
              <c:y val="0.15398500815023988"/>
            </c:manualLayout>
          </c:layout>
          <c:overlay val="0"/>
        </c:title>
        <c:numFmt formatCode="#,##0.0,,&quot; M&quot;" sourceLinked="0"/>
        <c:majorTickMark val="out"/>
        <c:minorTickMark val="none"/>
        <c:tickLblPos val="nextTo"/>
        <c:crossAx val="722221840"/>
        <c:crosses val="autoZero"/>
        <c:crossBetween val="between"/>
      </c:valAx>
    </c:plotArea>
    <c:legend>
      <c:legendPos val="r"/>
      <c:layout>
        <c:manualLayout>
          <c:xMode val="edge"/>
          <c:yMode val="edge"/>
          <c:x val="0.83434954460714861"/>
          <c:y val="0.41761764756525932"/>
          <c:w val="0.16183274701005998"/>
          <c:h val="0.16476470486948136"/>
        </c:manualLayout>
      </c:layout>
      <c:overlay val="0"/>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2930141689340746"/>
          <c:h val="0.83261956838728501"/>
        </c:manualLayout>
      </c:layout>
      <c:barChart>
        <c:barDir val="col"/>
        <c:grouping val="stacked"/>
        <c:varyColors val="0"/>
        <c:ser>
          <c:idx val="0"/>
          <c:order val="0"/>
          <c:tx>
            <c:strRef>
              <c:f>Residential!$B$11</c:f>
              <c:strCache>
                <c:ptCount val="1"/>
                <c:pt idx="0">
                  <c:v>CDMA/EVDO</c:v>
                </c:pt>
              </c:strCache>
            </c:strRef>
          </c:tx>
          <c:invertIfNegative val="0"/>
          <c:cat>
            <c:numRef>
              <c:extLst>
                <c:ext xmlns:c15="http://schemas.microsoft.com/office/drawing/2012/chart" uri="{02D57815-91ED-43cb-92C2-25804820EDAC}">
                  <c15:fullRef>
                    <c15:sqref>Residential!$C$10:$N$10</c15:sqref>
                  </c15:fullRef>
                </c:ext>
              </c:extLst>
              <c:f>Residential!$H$10:$N$10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Residential!$C$11:$N$11</c15:sqref>
                  </c15:fullRef>
                </c:ext>
              </c:extLst>
              <c:f>Residential!$H$11:$N$11</c:f>
              <c:numCache>
                <c:formatCode>#,##0</c:formatCode>
                <c:ptCount val="7"/>
                <c:pt idx="0">
                  <c:v>20000</c:v>
                </c:pt>
                <c:pt idx="1">
                  <c:v>5000</c:v>
                </c:pt>
                <c:pt idx="2">
                  <c:v>0</c:v>
                </c:pt>
                <c:pt idx="3">
                  <c:v>0</c:v>
                </c:pt>
                <c:pt idx="4">
                  <c:v>0</c:v>
                </c:pt>
                <c:pt idx="5">
                  <c:v>0</c:v>
                </c:pt>
                <c:pt idx="6">
                  <c:v>0</c:v>
                </c:pt>
              </c:numCache>
            </c:numRef>
          </c:val>
          <c:extLst>
            <c:ext xmlns:c16="http://schemas.microsoft.com/office/drawing/2014/chart" uri="{C3380CC4-5D6E-409C-BE32-E72D297353CC}">
              <c16:uniqueId val="{00000000-62AA-4FEA-9AF5-0FE0C096CF65}"/>
            </c:ext>
          </c:extLst>
        </c:ser>
        <c:ser>
          <c:idx val="1"/>
          <c:order val="1"/>
          <c:tx>
            <c:strRef>
              <c:f>Residential!$B$12</c:f>
              <c:strCache>
                <c:ptCount val="1"/>
                <c:pt idx="0">
                  <c:v>WCDMA</c:v>
                </c:pt>
              </c:strCache>
            </c:strRef>
          </c:tx>
          <c:spPr>
            <a:solidFill>
              <a:schemeClr val="bg2">
                <a:lumMod val="90000"/>
              </a:schemeClr>
            </a:solidFill>
          </c:spPr>
          <c:invertIfNegative val="0"/>
          <c:cat>
            <c:numRef>
              <c:extLst>
                <c:ext xmlns:c15="http://schemas.microsoft.com/office/drawing/2012/chart" uri="{02D57815-91ED-43cb-92C2-25804820EDAC}">
                  <c15:fullRef>
                    <c15:sqref>Residential!$C$10:$N$10</c15:sqref>
                  </c15:fullRef>
                </c:ext>
              </c:extLst>
              <c:f>Residential!$H$10:$N$10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Residential!$C$12:$N$12</c15:sqref>
                  </c15:fullRef>
                </c:ext>
              </c:extLst>
              <c:f>Residential!$H$12:$N$12</c:f>
              <c:numCache>
                <c:formatCode>#,##0</c:formatCode>
                <c:ptCount val="7"/>
                <c:pt idx="0">
                  <c:v>320100</c:v>
                </c:pt>
                <c:pt idx="1">
                  <c:v>128040</c:v>
                </c:pt>
                <c:pt idx="2">
                  <c:v>25608</c:v>
                </c:pt>
                <c:pt idx="3">
                  <c:v>0</c:v>
                </c:pt>
                <c:pt idx="4">
                  <c:v>0</c:v>
                </c:pt>
                <c:pt idx="5">
                  <c:v>0</c:v>
                </c:pt>
                <c:pt idx="6">
                  <c:v>0</c:v>
                </c:pt>
              </c:numCache>
            </c:numRef>
          </c:val>
          <c:extLst>
            <c:ext xmlns:c16="http://schemas.microsoft.com/office/drawing/2014/chart" uri="{C3380CC4-5D6E-409C-BE32-E72D297353CC}">
              <c16:uniqueId val="{00000001-62AA-4FEA-9AF5-0FE0C096CF65}"/>
            </c:ext>
          </c:extLst>
        </c:ser>
        <c:ser>
          <c:idx val="2"/>
          <c:order val="2"/>
          <c:tx>
            <c:strRef>
              <c:f>Residential!$B$13</c:f>
              <c:strCache>
                <c:ptCount val="1"/>
                <c:pt idx="0">
                  <c:v>TD-LTE</c:v>
                </c:pt>
              </c:strCache>
            </c:strRef>
          </c:tx>
          <c:invertIfNegative val="0"/>
          <c:cat>
            <c:numRef>
              <c:extLst>
                <c:ext xmlns:c15="http://schemas.microsoft.com/office/drawing/2012/chart" uri="{02D57815-91ED-43cb-92C2-25804820EDAC}">
                  <c15:fullRef>
                    <c15:sqref>Residential!$C$10:$N$10</c15:sqref>
                  </c15:fullRef>
                </c:ext>
              </c:extLst>
              <c:f>Residential!$H$10:$N$10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Residential!$C$13:$N$13</c15:sqref>
                  </c15:fullRef>
                </c:ext>
              </c:extLst>
              <c:f>Residential!$H$13:$N$13</c:f>
              <c:numCache>
                <c:formatCode>#,##0</c:formatCode>
                <c:ptCount val="7"/>
                <c:pt idx="0">
                  <c:v>550000</c:v>
                </c:pt>
                <c:pt idx="1">
                  <c:v>650000</c:v>
                </c:pt>
                <c:pt idx="2">
                  <c:v>715000</c:v>
                </c:pt>
                <c:pt idx="3">
                  <c:v>722150</c:v>
                </c:pt>
                <c:pt idx="4">
                  <c:v>729371.5</c:v>
                </c:pt>
                <c:pt idx="5">
                  <c:v>736665.21499999997</c:v>
                </c:pt>
                <c:pt idx="6">
                  <c:v>744031.86714999995</c:v>
                </c:pt>
              </c:numCache>
            </c:numRef>
          </c:val>
          <c:extLst>
            <c:ext xmlns:c16="http://schemas.microsoft.com/office/drawing/2014/chart" uri="{C3380CC4-5D6E-409C-BE32-E72D297353CC}">
              <c16:uniqueId val="{00000002-62AA-4FEA-9AF5-0FE0C096CF65}"/>
            </c:ext>
          </c:extLst>
        </c:ser>
        <c:ser>
          <c:idx val="3"/>
          <c:order val="3"/>
          <c:tx>
            <c:strRef>
              <c:f>Residential!$B$14</c:f>
              <c:strCache>
                <c:ptCount val="1"/>
                <c:pt idx="0">
                  <c:v>TD-SCDMA</c:v>
                </c:pt>
              </c:strCache>
            </c:strRef>
          </c:tx>
          <c:spPr>
            <a:solidFill>
              <a:schemeClr val="accent2">
                <a:lumMod val="60000"/>
                <a:lumOff val="40000"/>
              </a:schemeClr>
            </a:solidFill>
            <a:ln>
              <a:noFill/>
            </a:ln>
          </c:spPr>
          <c:invertIfNegative val="0"/>
          <c:cat>
            <c:numRef>
              <c:extLst>
                <c:ext xmlns:c15="http://schemas.microsoft.com/office/drawing/2012/chart" uri="{02D57815-91ED-43cb-92C2-25804820EDAC}">
                  <c15:fullRef>
                    <c15:sqref>Residential!$C$10:$N$10</c15:sqref>
                  </c15:fullRef>
                </c:ext>
              </c:extLst>
              <c:f>Residential!$H$10:$N$10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Residential!$C$14:$N$14</c15:sqref>
                  </c15:fullRef>
                </c:ext>
              </c:extLst>
              <c:f>Residential!$H$14:$N$14</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3-62AA-4FEA-9AF5-0FE0C096CF65}"/>
            </c:ext>
          </c:extLst>
        </c:ser>
        <c:ser>
          <c:idx val="4"/>
          <c:order val="4"/>
          <c:tx>
            <c:strRef>
              <c:f>Residential!$B$15</c:f>
              <c:strCache>
                <c:ptCount val="1"/>
                <c:pt idx="0">
                  <c:v>FDD LTE</c:v>
                </c:pt>
              </c:strCache>
            </c:strRef>
          </c:tx>
          <c:spPr>
            <a:solidFill>
              <a:schemeClr val="accent3">
                <a:lumMod val="50000"/>
              </a:schemeClr>
            </a:solidFill>
          </c:spPr>
          <c:invertIfNegative val="0"/>
          <c:cat>
            <c:numRef>
              <c:extLst>
                <c:ext xmlns:c15="http://schemas.microsoft.com/office/drawing/2012/chart" uri="{02D57815-91ED-43cb-92C2-25804820EDAC}">
                  <c15:fullRef>
                    <c15:sqref>Residential!$C$10:$N$10</c15:sqref>
                  </c15:fullRef>
                </c:ext>
              </c:extLst>
              <c:f>Residential!$H$10:$N$10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Residential!$C$15:$N$15</c15:sqref>
                  </c15:fullRef>
                </c:ext>
              </c:extLst>
              <c:f>Residential!$H$15:$N$15</c:f>
              <c:numCache>
                <c:formatCode>#,##0</c:formatCode>
                <c:ptCount val="7"/>
                <c:pt idx="0">
                  <c:v>610000</c:v>
                </c:pt>
                <c:pt idx="1">
                  <c:v>732000</c:v>
                </c:pt>
                <c:pt idx="2">
                  <c:v>841799.99999999988</c:v>
                </c:pt>
                <c:pt idx="3">
                  <c:v>850217.99999999988</c:v>
                </c:pt>
                <c:pt idx="4">
                  <c:v>858720.17999999993</c:v>
                </c:pt>
                <c:pt idx="5">
                  <c:v>867307.38179999997</c:v>
                </c:pt>
                <c:pt idx="6">
                  <c:v>875980.45561800001</c:v>
                </c:pt>
              </c:numCache>
            </c:numRef>
          </c:val>
          <c:extLst>
            <c:ext xmlns:c16="http://schemas.microsoft.com/office/drawing/2014/chart" uri="{C3380CC4-5D6E-409C-BE32-E72D297353CC}">
              <c16:uniqueId val="{00000004-62AA-4FEA-9AF5-0FE0C096CF65}"/>
            </c:ext>
          </c:extLst>
        </c:ser>
        <c:ser>
          <c:idx val="5"/>
          <c:order val="5"/>
          <c:tx>
            <c:strRef>
              <c:f>Residential!$B$16</c:f>
              <c:strCache>
                <c:ptCount val="1"/>
                <c:pt idx="0">
                  <c:v>5G NR</c:v>
                </c:pt>
              </c:strCache>
            </c:strRef>
          </c:tx>
          <c:invertIfNegative val="0"/>
          <c:cat>
            <c:numRef>
              <c:extLst>
                <c:ext xmlns:c15="http://schemas.microsoft.com/office/drawing/2012/chart" uri="{02D57815-91ED-43cb-92C2-25804820EDAC}">
                  <c15:fullRef>
                    <c15:sqref>Residential!$C$10:$N$10</c15:sqref>
                  </c15:fullRef>
                </c:ext>
              </c:extLst>
              <c:f>Residential!$H$10:$N$10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Residential!$C$16:$N$16</c15:sqref>
                  </c15:fullRef>
                </c:ext>
              </c:extLst>
              <c:f>Residential!$H$16:$N$16</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928A-48C5-9F76-7CB22617268E}"/>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Residnetial Femtocell Shipments</a:t>
                </a:r>
              </a:p>
            </c:rich>
          </c:tx>
          <c:layout>
            <c:manualLayout>
              <c:xMode val="edge"/>
              <c:yMode val="edge"/>
              <c:x val="4.1138005636325164E-2"/>
              <c:y val="0.17725282867151068"/>
            </c:manualLayout>
          </c:layout>
          <c:overlay val="0"/>
        </c:title>
        <c:numFmt formatCode="#,###.0,,\ &quot;M&quot;" sourceLinked="0"/>
        <c:majorTickMark val="out"/>
        <c:minorTickMark val="none"/>
        <c:tickLblPos val="nextTo"/>
        <c:crossAx val="722219488"/>
        <c:crosses val="autoZero"/>
        <c:crossBetween val="between"/>
      </c:valAx>
    </c:plotArea>
    <c:legend>
      <c:legendPos val="r"/>
      <c:layout>
        <c:manualLayout>
          <c:xMode val="edge"/>
          <c:yMode val="edge"/>
          <c:x val="0.8194190781830073"/>
          <c:y val="0.24884830929435378"/>
          <c:w val="0.16749239193968196"/>
          <c:h val="0.55074885117264927"/>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Residential!$B$23</c:f>
              <c:strCache>
                <c:ptCount val="1"/>
                <c:pt idx="0">
                  <c:v>North America</c:v>
                </c:pt>
              </c:strCache>
            </c:strRef>
          </c:tx>
          <c:invertIfNegative val="0"/>
          <c:cat>
            <c:numRef>
              <c:f>Residential!$H$22:$N$22</c:f>
              <c:numCache>
                <c:formatCode>General</c:formatCode>
                <c:ptCount val="7"/>
                <c:pt idx="0">
                  <c:v>2018</c:v>
                </c:pt>
                <c:pt idx="1">
                  <c:v>2019</c:v>
                </c:pt>
                <c:pt idx="2">
                  <c:v>2020</c:v>
                </c:pt>
                <c:pt idx="3">
                  <c:v>2021</c:v>
                </c:pt>
                <c:pt idx="4">
                  <c:v>2022</c:v>
                </c:pt>
                <c:pt idx="5">
                  <c:v>2023</c:v>
                </c:pt>
                <c:pt idx="6">
                  <c:v>2024</c:v>
                </c:pt>
              </c:numCache>
            </c:numRef>
          </c:cat>
          <c:val>
            <c:numRef>
              <c:f>Residential!$H$23:$N$23</c:f>
              <c:numCache>
                <c:formatCode>#,##0</c:formatCode>
                <c:ptCount val="7"/>
                <c:pt idx="0">
                  <c:v>480032</c:v>
                </c:pt>
                <c:pt idx="1">
                  <c:v>454512</c:v>
                </c:pt>
                <c:pt idx="2">
                  <c:v>458898.31999999995</c:v>
                </c:pt>
                <c:pt idx="3">
                  <c:v>424539.36000000004</c:v>
                </c:pt>
                <c:pt idx="4">
                  <c:v>444665.6704</c:v>
                </c:pt>
                <c:pt idx="5">
                  <c:v>433072.60113600001</c:v>
                </c:pt>
                <c:pt idx="6">
                  <c:v>469803.57360271993</c:v>
                </c:pt>
              </c:numCache>
            </c:numRef>
          </c:val>
          <c:extLst>
            <c:ext xmlns:c16="http://schemas.microsoft.com/office/drawing/2014/chart" uri="{C3380CC4-5D6E-409C-BE32-E72D297353CC}">
              <c16:uniqueId val="{00000000-BE25-4254-8B67-6D84A8479C0B}"/>
            </c:ext>
          </c:extLst>
        </c:ser>
        <c:ser>
          <c:idx val="1"/>
          <c:order val="1"/>
          <c:tx>
            <c:strRef>
              <c:f>Residential!$B$24</c:f>
              <c:strCache>
                <c:ptCount val="1"/>
                <c:pt idx="0">
                  <c:v>Latin America</c:v>
                </c:pt>
              </c:strCache>
            </c:strRef>
          </c:tx>
          <c:spPr>
            <a:solidFill>
              <a:schemeClr val="bg2">
                <a:lumMod val="90000"/>
              </a:schemeClr>
            </a:solidFill>
          </c:spPr>
          <c:invertIfNegative val="0"/>
          <c:cat>
            <c:numRef>
              <c:f>Residential!$H$22:$N$22</c:f>
              <c:numCache>
                <c:formatCode>General</c:formatCode>
                <c:ptCount val="7"/>
                <c:pt idx="0">
                  <c:v>2018</c:v>
                </c:pt>
                <c:pt idx="1">
                  <c:v>2019</c:v>
                </c:pt>
                <c:pt idx="2">
                  <c:v>2020</c:v>
                </c:pt>
                <c:pt idx="3">
                  <c:v>2021</c:v>
                </c:pt>
                <c:pt idx="4">
                  <c:v>2022</c:v>
                </c:pt>
                <c:pt idx="5">
                  <c:v>2023</c:v>
                </c:pt>
                <c:pt idx="6">
                  <c:v>2024</c:v>
                </c:pt>
              </c:numCache>
            </c:numRef>
          </c:cat>
          <c:val>
            <c:numRef>
              <c:f>Residential!$H$24:$N$24</c:f>
              <c:numCache>
                <c:formatCode>#,##0</c:formatCode>
                <c:ptCount val="7"/>
                <c:pt idx="0">
                  <c:v>75005</c:v>
                </c:pt>
                <c:pt idx="1">
                  <c:v>75752</c:v>
                </c:pt>
                <c:pt idx="2">
                  <c:v>79120.400000000009</c:v>
                </c:pt>
                <c:pt idx="3">
                  <c:v>78618.400000000009</c:v>
                </c:pt>
                <c:pt idx="4">
                  <c:v>79404.584000000003</c:v>
                </c:pt>
                <c:pt idx="5">
                  <c:v>80198.629840000009</c:v>
                </c:pt>
                <c:pt idx="6">
                  <c:v>81000.616138400001</c:v>
                </c:pt>
              </c:numCache>
            </c:numRef>
          </c:val>
          <c:extLst>
            <c:ext xmlns:c16="http://schemas.microsoft.com/office/drawing/2014/chart" uri="{C3380CC4-5D6E-409C-BE32-E72D297353CC}">
              <c16:uniqueId val="{00000001-BE25-4254-8B67-6D84A8479C0B}"/>
            </c:ext>
          </c:extLst>
        </c:ser>
        <c:ser>
          <c:idx val="2"/>
          <c:order val="2"/>
          <c:tx>
            <c:strRef>
              <c:f>Residential!$B$25</c:f>
              <c:strCache>
                <c:ptCount val="1"/>
                <c:pt idx="0">
                  <c:v>Europe</c:v>
                </c:pt>
              </c:strCache>
            </c:strRef>
          </c:tx>
          <c:invertIfNegative val="0"/>
          <c:cat>
            <c:numRef>
              <c:f>Residential!$H$22:$N$22</c:f>
              <c:numCache>
                <c:formatCode>General</c:formatCode>
                <c:ptCount val="7"/>
                <c:pt idx="0">
                  <c:v>2018</c:v>
                </c:pt>
                <c:pt idx="1">
                  <c:v>2019</c:v>
                </c:pt>
                <c:pt idx="2">
                  <c:v>2020</c:v>
                </c:pt>
                <c:pt idx="3">
                  <c:v>2021</c:v>
                </c:pt>
                <c:pt idx="4">
                  <c:v>2022</c:v>
                </c:pt>
                <c:pt idx="5">
                  <c:v>2023</c:v>
                </c:pt>
                <c:pt idx="6">
                  <c:v>2024</c:v>
                </c:pt>
              </c:numCache>
            </c:numRef>
          </c:cat>
          <c:val>
            <c:numRef>
              <c:f>Residential!$H$25:$N$25</c:f>
              <c:numCache>
                <c:formatCode>#,##0</c:formatCode>
                <c:ptCount val="7"/>
                <c:pt idx="0">
                  <c:v>285019</c:v>
                </c:pt>
                <c:pt idx="1">
                  <c:v>287857.59999999998</c:v>
                </c:pt>
                <c:pt idx="2">
                  <c:v>269009.36000000004</c:v>
                </c:pt>
                <c:pt idx="3">
                  <c:v>235855.19999999998</c:v>
                </c:pt>
                <c:pt idx="4">
                  <c:v>238213.75199999998</c:v>
                </c:pt>
                <c:pt idx="5">
                  <c:v>272675.34145599999</c:v>
                </c:pt>
                <c:pt idx="6">
                  <c:v>259201.97164288</c:v>
                </c:pt>
              </c:numCache>
            </c:numRef>
          </c:val>
          <c:extLst>
            <c:ext xmlns:c16="http://schemas.microsoft.com/office/drawing/2014/chart" uri="{C3380CC4-5D6E-409C-BE32-E72D297353CC}">
              <c16:uniqueId val="{00000002-BE25-4254-8B67-6D84A8479C0B}"/>
            </c:ext>
          </c:extLst>
        </c:ser>
        <c:ser>
          <c:idx val="3"/>
          <c:order val="3"/>
          <c:tx>
            <c:strRef>
              <c:f>Residential!$B$26</c:f>
              <c:strCache>
                <c:ptCount val="1"/>
                <c:pt idx="0">
                  <c:v>China</c:v>
                </c:pt>
              </c:strCache>
            </c:strRef>
          </c:tx>
          <c:spPr>
            <a:solidFill>
              <a:schemeClr val="accent2">
                <a:lumMod val="60000"/>
                <a:lumOff val="40000"/>
              </a:schemeClr>
            </a:solidFill>
            <a:ln>
              <a:noFill/>
            </a:ln>
          </c:spPr>
          <c:invertIfNegative val="0"/>
          <c:cat>
            <c:numRef>
              <c:f>Residential!$H$22:$N$22</c:f>
              <c:numCache>
                <c:formatCode>General</c:formatCode>
                <c:ptCount val="7"/>
                <c:pt idx="0">
                  <c:v>2018</c:v>
                </c:pt>
                <c:pt idx="1">
                  <c:v>2019</c:v>
                </c:pt>
                <c:pt idx="2">
                  <c:v>2020</c:v>
                </c:pt>
                <c:pt idx="3">
                  <c:v>2021</c:v>
                </c:pt>
                <c:pt idx="4">
                  <c:v>2022</c:v>
                </c:pt>
                <c:pt idx="5">
                  <c:v>2023</c:v>
                </c:pt>
                <c:pt idx="6">
                  <c:v>2024</c:v>
                </c:pt>
              </c:numCache>
            </c:numRef>
          </c:cat>
          <c:val>
            <c:numRef>
              <c:f>Residential!$H$26:$N$26</c:f>
              <c:numCache>
                <c:formatCode>#,##0</c:formatCode>
                <c:ptCount val="7"/>
                <c:pt idx="0">
                  <c:v>105007.00000000001</c:v>
                </c:pt>
                <c:pt idx="1">
                  <c:v>121203.2</c:v>
                </c:pt>
                <c:pt idx="2">
                  <c:v>126592.64</c:v>
                </c:pt>
                <c:pt idx="3">
                  <c:v>119499.96799999999</c:v>
                </c:pt>
                <c:pt idx="4">
                  <c:v>111166.4176</c:v>
                </c:pt>
                <c:pt idx="5">
                  <c:v>112278.08177600001</c:v>
                </c:pt>
                <c:pt idx="6">
                  <c:v>97200.739366080001</c:v>
                </c:pt>
              </c:numCache>
            </c:numRef>
          </c:val>
          <c:extLst>
            <c:ext xmlns:c16="http://schemas.microsoft.com/office/drawing/2014/chart" uri="{C3380CC4-5D6E-409C-BE32-E72D297353CC}">
              <c16:uniqueId val="{00000003-BE25-4254-8B67-6D84A8479C0B}"/>
            </c:ext>
          </c:extLst>
        </c:ser>
        <c:ser>
          <c:idx val="4"/>
          <c:order val="4"/>
          <c:tx>
            <c:strRef>
              <c:f>Residential!$B$27</c:f>
              <c:strCache>
                <c:ptCount val="1"/>
                <c:pt idx="0">
                  <c:v>Asia Pacific</c:v>
                </c:pt>
              </c:strCache>
            </c:strRef>
          </c:tx>
          <c:spPr>
            <a:solidFill>
              <a:schemeClr val="accent3">
                <a:lumMod val="50000"/>
              </a:schemeClr>
            </a:solidFill>
          </c:spPr>
          <c:invertIfNegative val="0"/>
          <c:cat>
            <c:numRef>
              <c:f>Residential!$H$22:$N$22</c:f>
              <c:numCache>
                <c:formatCode>General</c:formatCode>
                <c:ptCount val="7"/>
                <c:pt idx="0">
                  <c:v>2018</c:v>
                </c:pt>
                <c:pt idx="1">
                  <c:v>2019</c:v>
                </c:pt>
                <c:pt idx="2">
                  <c:v>2020</c:v>
                </c:pt>
                <c:pt idx="3">
                  <c:v>2021</c:v>
                </c:pt>
                <c:pt idx="4">
                  <c:v>2022</c:v>
                </c:pt>
                <c:pt idx="5">
                  <c:v>2023</c:v>
                </c:pt>
                <c:pt idx="6">
                  <c:v>2024</c:v>
                </c:pt>
              </c:numCache>
            </c:numRef>
          </c:cat>
          <c:val>
            <c:numRef>
              <c:f>Residential!$H$27:$N$27</c:f>
              <c:numCache>
                <c:formatCode>#,##0</c:formatCode>
                <c:ptCount val="7"/>
                <c:pt idx="0">
                  <c:v>480032</c:v>
                </c:pt>
                <c:pt idx="1">
                  <c:v>499963.2</c:v>
                </c:pt>
                <c:pt idx="2">
                  <c:v>569666.88</c:v>
                </c:pt>
                <c:pt idx="3">
                  <c:v>628947.20000000007</c:v>
                </c:pt>
                <c:pt idx="4">
                  <c:v>635236.67200000002</c:v>
                </c:pt>
                <c:pt idx="5">
                  <c:v>641589.03872000007</c:v>
                </c:pt>
                <c:pt idx="6">
                  <c:v>648004.92910720001</c:v>
                </c:pt>
              </c:numCache>
            </c:numRef>
          </c:val>
          <c:extLst>
            <c:ext xmlns:c16="http://schemas.microsoft.com/office/drawing/2014/chart" uri="{C3380CC4-5D6E-409C-BE32-E72D297353CC}">
              <c16:uniqueId val="{00000004-BE25-4254-8B67-6D84A8479C0B}"/>
            </c:ext>
          </c:extLst>
        </c:ser>
        <c:ser>
          <c:idx val="5"/>
          <c:order val="5"/>
          <c:tx>
            <c:strRef>
              <c:f>Residential!$B$28</c:f>
              <c:strCache>
                <c:ptCount val="1"/>
                <c:pt idx="0">
                  <c:v>MEA</c:v>
                </c:pt>
              </c:strCache>
            </c:strRef>
          </c:tx>
          <c:spPr>
            <a:solidFill>
              <a:schemeClr val="accent5">
                <a:lumMod val="75000"/>
              </a:schemeClr>
            </a:solidFill>
          </c:spPr>
          <c:invertIfNegative val="0"/>
          <c:cat>
            <c:numRef>
              <c:f>Residential!$H$22:$N$22</c:f>
              <c:numCache>
                <c:formatCode>General</c:formatCode>
                <c:ptCount val="7"/>
                <c:pt idx="0">
                  <c:v>2018</c:v>
                </c:pt>
                <c:pt idx="1">
                  <c:v>2019</c:v>
                </c:pt>
                <c:pt idx="2">
                  <c:v>2020</c:v>
                </c:pt>
                <c:pt idx="3">
                  <c:v>2021</c:v>
                </c:pt>
                <c:pt idx="4">
                  <c:v>2022</c:v>
                </c:pt>
                <c:pt idx="5">
                  <c:v>2023</c:v>
                </c:pt>
                <c:pt idx="6">
                  <c:v>2024</c:v>
                </c:pt>
              </c:numCache>
            </c:numRef>
          </c:cat>
          <c:val>
            <c:numRef>
              <c:f>Residential!$H$28:$N$28</c:f>
              <c:numCache>
                <c:formatCode>#,##0</c:formatCode>
                <c:ptCount val="7"/>
                <c:pt idx="0">
                  <c:v>75005</c:v>
                </c:pt>
                <c:pt idx="1">
                  <c:v>75752</c:v>
                </c:pt>
                <c:pt idx="2">
                  <c:v>79120.400000000009</c:v>
                </c:pt>
                <c:pt idx="3">
                  <c:v>84907.872000000003</c:v>
                </c:pt>
                <c:pt idx="4">
                  <c:v>79404.584000000003</c:v>
                </c:pt>
                <c:pt idx="5">
                  <c:v>64158.903872000003</c:v>
                </c:pt>
                <c:pt idx="6">
                  <c:v>64800.492910720001</c:v>
                </c:pt>
              </c:numCache>
            </c:numRef>
          </c:val>
          <c:extLst>
            <c:ext xmlns:c16="http://schemas.microsoft.com/office/drawing/2014/chart" uri="{C3380CC4-5D6E-409C-BE32-E72D297353CC}">
              <c16:uniqueId val="{00000005-BE25-4254-8B67-6D84A8479C0B}"/>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Residnetial Femtocell Shipments</a:t>
                </a:r>
              </a:p>
            </c:rich>
          </c:tx>
          <c:layout>
            <c:manualLayout>
              <c:xMode val="edge"/>
              <c:yMode val="edge"/>
              <c:x val="4.1138005636325164E-2"/>
              <c:y val="0.17725282867151068"/>
            </c:manualLayout>
          </c:layout>
          <c:overlay val="0"/>
        </c:title>
        <c:numFmt formatCode="#,###.0,,\ &quot;M&quot;" sourceLinked="0"/>
        <c:majorTickMark val="out"/>
        <c:minorTickMark val="none"/>
        <c:tickLblPos val="nextTo"/>
        <c:crossAx val="722219488"/>
        <c:crosses val="autoZero"/>
        <c:crossBetween val="between"/>
      </c:valAx>
    </c:plotArea>
    <c:legend>
      <c:legendPos val="r"/>
      <c:layout>
        <c:manualLayout>
          <c:xMode val="edge"/>
          <c:yMode val="edge"/>
          <c:x val="0.79334132426042403"/>
          <c:y val="0.24884844528244807"/>
          <c:w val="0.199455011943732"/>
          <c:h val="0.43052059437452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Residential!$B$50</c:f>
              <c:strCache>
                <c:ptCount val="1"/>
                <c:pt idx="0">
                  <c:v>Avg. number of bands per unit</c:v>
                </c:pt>
              </c:strCache>
            </c:strRef>
          </c:tx>
          <c:invertIfNegative val="0"/>
          <c:cat>
            <c:numRef>
              <c:f>Residential!$H$49:$N$49</c:f>
              <c:numCache>
                <c:formatCode>General</c:formatCode>
                <c:ptCount val="7"/>
                <c:pt idx="0">
                  <c:v>2018</c:v>
                </c:pt>
                <c:pt idx="1">
                  <c:v>2019</c:v>
                </c:pt>
                <c:pt idx="2">
                  <c:v>2020</c:v>
                </c:pt>
                <c:pt idx="3">
                  <c:v>2021</c:v>
                </c:pt>
                <c:pt idx="4">
                  <c:v>2022</c:v>
                </c:pt>
                <c:pt idx="5">
                  <c:v>2023</c:v>
                </c:pt>
                <c:pt idx="6">
                  <c:v>2024</c:v>
                </c:pt>
              </c:numCache>
            </c:numRef>
          </c:cat>
          <c:val>
            <c:numRef>
              <c:f>Residential!$H$50:$N$50</c:f>
              <c:numCache>
                <c:formatCode>_(* #,##0.0_);_(* \(#,##0.0\);_(* "-"??_);_(@_)</c:formatCode>
                <c:ptCount val="7"/>
                <c:pt idx="0">
                  <c:v>2</c:v>
                </c:pt>
                <c:pt idx="1">
                  <c:v>2</c:v>
                </c:pt>
                <c:pt idx="2">
                  <c:v>2</c:v>
                </c:pt>
                <c:pt idx="3">
                  <c:v>2</c:v>
                </c:pt>
                <c:pt idx="4">
                  <c:v>2</c:v>
                </c:pt>
                <c:pt idx="5">
                  <c:v>2</c:v>
                </c:pt>
                <c:pt idx="6">
                  <c:v>2</c:v>
                </c:pt>
              </c:numCache>
            </c:numRef>
          </c:val>
          <c:extLst>
            <c:ext xmlns:c16="http://schemas.microsoft.com/office/drawing/2014/chart" uri="{C3380CC4-5D6E-409C-BE32-E72D297353CC}">
              <c16:uniqueId val="{00000000-A8AA-4C31-896D-47A83E76B2FB}"/>
            </c:ext>
          </c:extLst>
        </c:ser>
        <c:dLbls>
          <c:showLegendKey val="0"/>
          <c:showVal val="0"/>
          <c:showCatName val="0"/>
          <c:showSerName val="0"/>
          <c:showPercent val="0"/>
          <c:showBubbleSize val="0"/>
        </c:dLbls>
        <c:gapWidth val="150"/>
        <c:axId val="720610760"/>
        <c:axId val="720611152"/>
      </c:barChart>
      <c:catAx>
        <c:axId val="720610760"/>
        <c:scaling>
          <c:orientation val="minMax"/>
        </c:scaling>
        <c:delete val="0"/>
        <c:axPos val="b"/>
        <c:numFmt formatCode="General" sourceLinked="1"/>
        <c:majorTickMark val="out"/>
        <c:minorTickMark val="none"/>
        <c:tickLblPos val="nextTo"/>
        <c:crossAx val="720611152"/>
        <c:crosses val="autoZero"/>
        <c:auto val="1"/>
        <c:lblAlgn val="ctr"/>
        <c:lblOffset val="100"/>
        <c:noMultiLvlLbl val="0"/>
      </c:catAx>
      <c:valAx>
        <c:axId val="720611152"/>
        <c:scaling>
          <c:orientation val="minMax"/>
          <c:min val="0"/>
        </c:scaling>
        <c:delete val="0"/>
        <c:axPos val="l"/>
        <c:majorGridlines/>
        <c:title>
          <c:tx>
            <c:rich>
              <a:bodyPr rot="-5400000" vert="horz"/>
              <a:lstStyle/>
              <a:p>
                <a:pPr>
                  <a:defRPr/>
                </a:pPr>
                <a:r>
                  <a:rPr lang="en-US"/>
                  <a:t>Avg.</a:t>
                </a:r>
                <a:r>
                  <a:rPr lang="en-US" baseline="0"/>
                  <a:t> # of Bands per Residential Femtocell</a:t>
                </a:r>
                <a:endParaRPr lang="en-US"/>
              </a:p>
            </c:rich>
          </c:tx>
          <c:overlay val="0"/>
        </c:title>
        <c:numFmt formatCode="#,##0.0" sourceLinked="0"/>
        <c:majorTickMark val="out"/>
        <c:minorTickMark val="none"/>
        <c:tickLblPos val="nextTo"/>
        <c:crossAx val="720610760"/>
        <c:crosses val="autoZero"/>
        <c:crossBetween val="between"/>
      </c:valAx>
    </c:plotArea>
    <c:plotVisOnly val="1"/>
    <c:dispBlanksAs val="gap"/>
    <c:showDLblsOverMax val="0"/>
  </c:chart>
  <c:spPr>
    <a:ln>
      <a:noFill/>
    </a:ln>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02548152247158"/>
          <c:y val="3.7177857325914103E-2"/>
          <c:w val="0.78643000312172728"/>
          <c:h val="0.86559605792294203"/>
        </c:manualLayout>
      </c:layout>
      <c:barChart>
        <c:barDir val="col"/>
        <c:grouping val="stacked"/>
        <c:varyColors val="0"/>
        <c:ser>
          <c:idx val="0"/>
          <c:order val="0"/>
          <c:tx>
            <c:strRef>
              <c:f>Summary!$B$15</c:f>
              <c:strCache>
                <c:ptCount val="1"/>
                <c:pt idx="0">
                  <c:v>TOTAL excl. Residential Femto</c:v>
                </c:pt>
              </c:strCache>
            </c:strRef>
          </c:tx>
          <c:spPr>
            <a:solidFill>
              <a:schemeClr val="bg2">
                <a:lumMod val="25000"/>
              </a:schemeClr>
            </a:solidFill>
          </c:spPr>
          <c:invertIfNegative val="0"/>
          <c:cat>
            <c:numRef>
              <c:extLst>
                <c:ext xmlns:c15="http://schemas.microsoft.com/office/drawing/2012/chart" uri="{02D57815-91ED-43cb-92C2-25804820EDAC}">
                  <c15:fullRef>
                    <c15:sqref>Summary!$C$9:$N$9</c15:sqref>
                  </c15:fullRef>
                </c:ext>
              </c:extLst>
              <c:f>Summary!$H$9:$N$9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Summary!$C$15:$N$15</c15:sqref>
                  </c15:fullRef>
                </c:ext>
              </c:extLst>
              <c:f>Summary!$H$15:$N$15</c:f>
              <c:numCache>
                <c:formatCode>_(* #,##0_);_(* \(#,##0\);_(* "-"??_);_(@_)</c:formatCode>
                <c:ptCount val="7"/>
                <c:pt idx="0">
                  <c:v>2440447.875</c:v>
                </c:pt>
                <c:pt idx="1">
                  <c:v>2560516.7872500001</c:v>
                </c:pt>
                <c:pt idx="2">
                  <c:v>3032721.6672675004</c:v>
                </c:pt>
                <c:pt idx="3">
                  <c:v>3525836.9392890502</c:v>
                </c:pt>
                <c:pt idx="4">
                  <c:v>4135675.9879870825</c:v>
                </c:pt>
                <c:pt idx="5">
                  <c:v>4823751.7662970768</c:v>
                </c:pt>
                <c:pt idx="6">
                  <c:v>5421980.515035796</c:v>
                </c:pt>
              </c:numCache>
            </c:numRef>
          </c:val>
          <c:extLst>
            <c:ext xmlns:c16="http://schemas.microsoft.com/office/drawing/2014/chart" uri="{C3380CC4-5D6E-409C-BE32-E72D297353CC}">
              <c16:uniqueId val="{00000000-507A-4B0E-B4E5-655093ED88C7}"/>
            </c:ext>
          </c:extLst>
        </c:ser>
        <c:dLbls>
          <c:showLegendKey val="0"/>
          <c:showVal val="0"/>
          <c:showCatName val="0"/>
          <c:showSerName val="0"/>
          <c:showPercent val="0"/>
          <c:showBubbleSize val="0"/>
        </c:dLbls>
        <c:gapWidth val="150"/>
        <c:overlap val="100"/>
        <c:axId val="610694440"/>
        <c:axId val="610694832"/>
        <c:extLst/>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Non-residential Small</a:t>
                </a:r>
                <a:r>
                  <a:rPr lang="en-US" baseline="0"/>
                  <a:t> Cell </a:t>
                </a:r>
                <a:r>
                  <a:rPr lang="en-US"/>
                  <a:t>Shipments</a:t>
                </a:r>
              </a:p>
            </c:rich>
          </c:tx>
          <c:layout>
            <c:manualLayout>
              <c:xMode val="edge"/>
              <c:yMode val="edge"/>
              <c:x val="1.6241568567105232E-2"/>
              <c:y val="9.8183948634100751E-2"/>
            </c:manualLayout>
          </c:layout>
          <c:overlay val="0"/>
        </c:title>
        <c:numFmt formatCode="#,##0.0,,&quot; M&quot;" sourceLinked="0"/>
        <c:majorTickMark val="out"/>
        <c:minorTickMark val="none"/>
        <c:tickLblPos val="nextTo"/>
        <c:crossAx val="610694440"/>
        <c:crosses val="autoZero"/>
        <c:crossBetween val="between"/>
      </c:valAx>
      <c:spPr>
        <a:solidFill>
          <a:schemeClr val="bg1"/>
        </a:solidFill>
      </c:spPr>
    </c:plotArea>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65505340612921847"/>
          <c:h val="0.83261956838728501"/>
        </c:manualLayout>
      </c:layout>
      <c:barChart>
        <c:barDir val="col"/>
        <c:grouping val="stacked"/>
        <c:varyColors val="0"/>
        <c:ser>
          <c:idx val="0"/>
          <c:order val="0"/>
          <c:tx>
            <c:strRef>
              <c:f>Residential!$B$43</c:f>
              <c:strCache>
                <c:ptCount val="1"/>
                <c:pt idx="0">
                  <c:v>2T2R</c:v>
                </c:pt>
              </c:strCache>
            </c:strRef>
          </c:tx>
          <c:invertIfNegative val="0"/>
          <c:cat>
            <c:numRef>
              <c:f>Residential!$H$42:$N$42</c:f>
              <c:numCache>
                <c:formatCode>General</c:formatCode>
                <c:ptCount val="7"/>
                <c:pt idx="0">
                  <c:v>2018</c:v>
                </c:pt>
                <c:pt idx="1">
                  <c:v>2019</c:v>
                </c:pt>
                <c:pt idx="2">
                  <c:v>2020</c:v>
                </c:pt>
                <c:pt idx="3">
                  <c:v>2021</c:v>
                </c:pt>
                <c:pt idx="4">
                  <c:v>2022</c:v>
                </c:pt>
                <c:pt idx="5">
                  <c:v>2023</c:v>
                </c:pt>
                <c:pt idx="6">
                  <c:v>2024</c:v>
                </c:pt>
              </c:numCache>
            </c:numRef>
          </c:cat>
          <c:val>
            <c:numRef>
              <c:f>Residential!$H$43:$N$43</c:f>
              <c:numCache>
                <c:formatCode>#,##0</c:formatCode>
                <c:ptCount val="7"/>
                <c:pt idx="0">
                  <c:v>580000</c:v>
                </c:pt>
                <c:pt idx="1">
                  <c:v>760100.00000000012</c:v>
                </c:pt>
                <c:pt idx="2">
                  <c:v>934080</c:v>
                </c:pt>
                <c:pt idx="3">
                  <c:v>1100657.5999999999</c:v>
                </c:pt>
                <c:pt idx="4">
                  <c:v>1270473.344</c:v>
                </c:pt>
                <c:pt idx="5">
                  <c:v>1443575.33712</c:v>
                </c:pt>
                <c:pt idx="6">
                  <c:v>1458011.0904912001</c:v>
                </c:pt>
              </c:numCache>
            </c:numRef>
          </c:val>
          <c:extLst>
            <c:ext xmlns:c16="http://schemas.microsoft.com/office/drawing/2014/chart" uri="{C3380CC4-5D6E-409C-BE32-E72D297353CC}">
              <c16:uniqueId val="{00000000-EA62-4691-9143-C2848938362A}"/>
            </c:ext>
          </c:extLst>
        </c:ser>
        <c:ser>
          <c:idx val="1"/>
          <c:order val="1"/>
          <c:tx>
            <c:strRef>
              <c:f>Residential!$B$44</c:f>
              <c:strCache>
                <c:ptCount val="1"/>
                <c:pt idx="0">
                  <c:v>4T4R</c:v>
                </c:pt>
              </c:strCache>
            </c:strRef>
          </c:tx>
          <c:invertIfNegative val="0"/>
          <c:cat>
            <c:numRef>
              <c:f>Residential!$H$42:$N$42</c:f>
              <c:numCache>
                <c:formatCode>General</c:formatCode>
                <c:ptCount val="7"/>
                <c:pt idx="0">
                  <c:v>2018</c:v>
                </c:pt>
                <c:pt idx="1">
                  <c:v>2019</c:v>
                </c:pt>
                <c:pt idx="2">
                  <c:v>2020</c:v>
                </c:pt>
                <c:pt idx="3">
                  <c:v>2021</c:v>
                </c:pt>
                <c:pt idx="4">
                  <c:v>2022</c:v>
                </c:pt>
                <c:pt idx="5">
                  <c:v>2023</c:v>
                </c:pt>
                <c:pt idx="6">
                  <c:v>2024</c:v>
                </c:pt>
              </c:numCache>
            </c:numRef>
          </c:cat>
          <c:val>
            <c:numRef>
              <c:f>Residential!$H$44:$N$44</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EA62-4691-9143-C2848938362A}"/>
            </c:ext>
          </c:extLst>
        </c:ser>
        <c:dLbls>
          <c:showLegendKey val="0"/>
          <c:showVal val="0"/>
          <c:showCatName val="0"/>
          <c:showSerName val="0"/>
          <c:showPercent val="0"/>
          <c:showBubbleSize val="0"/>
        </c:dLbls>
        <c:gapWidth val="150"/>
        <c:overlap val="100"/>
        <c:axId val="722213608"/>
        <c:axId val="722214000"/>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Residential</a:t>
                </a:r>
                <a:r>
                  <a:rPr lang="en-US" baseline="0"/>
                  <a:t> Femtocell </a:t>
                </a:r>
                <a:r>
                  <a:rPr lang="en-US"/>
                  <a:t>Shipments</a:t>
                </a:r>
              </a:p>
            </c:rich>
          </c:tx>
          <c:layout>
            <c:manualLayout>
              <c:xMode val="edge"/>
              <c:yMode val="edge"/>
              <c:x val="2.6917489900244368E-2"/>
              <c:y val="0.17036249193590572"/>
            </c:manualLayout>
          </c:layout>
          <c:overlay val="0"/>
        </c:title>
        <c:numFmt formatCode="#,##0" sourceLinked="1"/>
        <c:majorTickMark val="out"/>
        <c:minorTickMark val="none"/>
        <c:tickLblPos val="nextTo"/>
        <c:crossAx val="722213608"/>
        <c:crosses val="autoZero"/>
        <c:crossBetween val="between"/>
      </c:valAx>
    </c:plotArea>
    <c:legend>
      <c:legendPos val="r"/>
      <c:layout>
        <c:manualLayout>
          <c:xMode val="edge"/>
          <c:yMode val="edge"/>
          <c:x val="0.8545887761645985"/>
          <c:y val="0.32473763237891823"/>
          <c:w val="0.11812636984530815"/>
          <c:h val="0.28681698811126954"/>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Enterprise!$B$10</c:f>
              <c:strCache>
                <c:ptCount val="1"/>
                <c:pt idx="0">
                  <c:v>CDMA/EVDO</c:v>
                </c:pt>
              </c:strCache>
            </c:strRef>
          </c:tx>
          <c:invertIfNegative val="0"/>
          <c:cat>
            <c:numRef>
              <c:extLst>
                <c:ext xmlns:c15="http://schemas.microsoft.com/office/drawing/2012/chart" uri="{02D57815-91ED-43cb-92C2-25804820EDAC}">
                  <c15:fullRef>
                    <c15:sqref>Enterprise!$G$9:$N$9</c15:sqref>
                  </c15:fullRef>
                </c:ext>
              </c:extLst>
              <c:f>Enterprise!$H$9:$N$9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Enterprise!$F$10:$M$10</c15:sqref>
                  </c15:fullRef>
                </c:ext>
              </c:extLst>
              <c:f>Enterprise!$G$10:$M$10</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6F40-46E9-8173-908921C7DE8A}"/>
            </c:ext>
          </c:extLst>
        </c:ser>
        <c:ser>
          <c:idx val="1"/>
          <c:order val="1"/>
          <c:tx>
            <c:strRef>
              <c:f>Enterprise!$B$11</c:f>
              <c:strCache>
                <c:ptCount val="1"/>
                <c:pt idx="0">
                  <c:v>WCDMA</c:v>
                </c:pt>
              </c:strCache>
            </c:strRef>
          </c:tx>
          <c:spPr>
            <a:solidFill>
              <a:schemeClr val="bg2">
                <a:lumMod val="90000"/>
              </a:schemeClr>
            </a:solidFill>
          </c:spPr>
          <c:invertIfNegative val="0"/>
          <c:cat>
            <c:numRef>
              <c:extLst>
                <c:ext xmlns:c15="http://schemas.microsoft.com/office/drawing/2012/chart" uri="{02D57815-91ED-43cb-92C2-25804820EDAC}">
                  <c15:fullRef>
                    <c15:sqref>Enterprise!$G$9:$N$9</c15:sqref>
                  </c15:fullRef>
                </c:ext>
              </c:extLst>
              <c:f>Enterprise!$H$9:$N$9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Enterprise!$G$11:$N$11</c15:sqref>
                  </c15:fullRef>
                </c:ext>
              </c:extLst>
              <c:f>Enterprise!$H$11:$N$11</c:f>
              <c:numCache>
                <c:formatCode>#,##0</c:formatCode>
                <c:ptCount val="7"/>
                <c:pt idx="0">
                  <c:v>61000</c:v>
                </c:pt>
                <c:pt idx="1">
                  <c:v>30000</c:v>
                </c:pt>
                <c:pt idx="2">
                  <c:v>20000</c:v>
                </c:pt>
                <c:pt idx="3">
                  <c:v>10000</c:v>
                </c:pt>
                <c:pt idx="4">
                  <c:v>10000</c:v>
                </c:pt>
                <c:pt idx="5">
                  <c:v>0</c:v>
                </c:pt>
                <c:pt idx="6">
                  <c:v>0</c:v>
                </c:pt>
              </c:numCache>
            </c:numRef>
          </c:val>
          <c:extLst>
            <c:ext xmlns:c16="http://schemas.microsoft.com/office/drawing/2014/chart" uri="{C3380CC4-5D6E-409C-BE32-E72D297353CC}">
              <c16:uniqueId val="{00000001-6F40-46E9-8173-908921C7DE8A}"/>
            </c:ext>
          </c:extLst>
        </c:ser>
        <c:ser>
          <c:idx val="2"/>
          <c:order val="2"/>
          <c:tx>
            <c:strRef>
              <c:f>Enterprise!$B$12</c:f>
              <c:strCache>
                <c:ptCount val="1"/>
                <c:pt idx="0">
                  <c:v>TD-LTE</c:v>
                </c:pt>
              </c:strCache>
            </c:strRef>
          </c:tx>
          <c:invertIfNegative val="0"/>
          <c:cat>
            <c:numRef>
              <c:extLst>
                <c:ext xmlns:c15="http://schemas.microsoft.com/office/drawing/2012/chart" uri="{02D57815-91ED-43cb-92C2-25804820EDAC}">
                  <c15:fullRef>
                    <c15:sqref>Enterprise!$G$9:$N$9</c15:sqref>
                  </c15:fullRef>
                </c:ext>
              </c:extLst>
              <c:f>Enterprise!$H$9:$N$9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Enterprise!$G$12:$N$12</c15:sqref>
                  </c15:fullRef>
                </c:ext>
              </c:extLst>
              <c:f>Enterprise!$H$12:$N$12</c:f>
              <c:numCache>
                <c:formatCode>#,##0</c:formatCode>
                <c:ptCount val="7"/>
                <c:pt idx="0">
                  <c:v>19400</c:v>
                </c:pt>
                <c:pt idx="1">
                  <c:v>29514.955000000002</c:v>
                </c:pt>
                <c:pt idx="2">
                  <c:v>45095.892000000007</c:v>
                </c:pt>
                <c:pt idx="3">
                  <c:v>73680.802000000011</c:v>
                </c:pt>
                <c:pt idx="4">
                  <c:v>140290.57700000002</c:v>
                </c:pt>
                <c:pt idx="5">
                  <c:v>270610.12700000004</c:v>
                </c:pt>
                <c:pt idx="6">
                  <c:v>390610.12700000004</c:v>
                </c:pt>
              </c:numCache>
            </c:numRef>
          </c:val>
          <c:extLst>
            <c:ext xmlns:c16="http://schemas.microsoft.com/office/drawing/2014/chart" uri="{C3380CC4-5D6E-409C-BE32-E72D297353CC}">
              <c16:uniqueId val="{00000002-6F40-46E9-8173-908921C7DE8A}"/>
            </c:ext>
          </c:extLst>
        </c:ser>
        <c:ser>
          <c:idx val="3"/>
          <c:order val="3"/>
          <c:tx>
            <c:strRef>
              <c:f>Enterprise!$B$14</c:f>
              <c:strCache>
                <c:ptCount val="1"/>
                <c:pt idx="0">
                  <c:v>FDD LTE</c:v>
                </c:pt>
              </c:strCache>
            </c:strRef>
          </c:tx>
          <c:spPr>
            <a:solidFill>
              <a:schemeClr val="accent2">
                <a:lumMod val="60000"/>
                <a:lumOff val="40000"/>
              </a:schemeClr>
            </a:solidFill>
            <a:ln>
              <a:noFill/>
            </a:ln>
          </c:spPr>
          <c:invertIfNegative val="0"/>
          <c:cat>
            <c:numRef>
              <c:extLst>
                <c:ext xmlns:c15="http://schemas.microsoft.com/office/drawing/2012/chart" uri="{02D57815-91ED-43cb-92C2-25804820EDAC}">
                  <c15:fullRef>
                    <c15:sqref>Enterprise!$G$9:$N$9</c15:sqref>
                  </c15:fullRef>
                </c:ext>
              </c:extLst>
              <c:f>Enterprise!$H$9:$N$9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Enterprise!$G$14:$N$14</c15:sqref>
                  </c15:fullRef>
                </c:ext>
              </c:extLst>
              <c:f>Enterprise!$H$14:$N$14</c:f>
              <c:numCache>
                <c:formatCode>#,##0</c:formatCode>
                <c:ptCount val="7"/>
                <c:pt idx="0">
                  <c:v>140118.87499999997</c:v>
                </c:pt>
                <c:pt idx="1">
                  <c:v>161136.70624999996</c:v>
                </c:pt>
                <c:pt idx="2">
                  <c:v>185307.21218749994</c:v>
                </c:pt>
                <c:pt idx="3">
                  <c:v>203837.93340624994</c:v>
                </c:pt>
                <c:pt idx="4">
                  <c:v>183454.14006562496</c:v>
                </c:pt>
                <c:pt idx="5">
                  <c:v>165108.72605906246</c:v>
                </c:pt>
                <c:pt idx="6">
                  <c:v>148597.85345315622</c:v>
                </c:pt>
              </c:numCache>
            </c:numRef>
          </c:val>
          <c:extLst>
            <c:ext xmlns:c16="http://schemas.microsoft.com/office/drawing/2014/chart" uri="{C3380CC4-5D6E-409C-BE32-E72D297353CC}">
              <c16:uniqueId val="{00000003-6F40-46E9-8173-908921C7DE8A}"/>
            </c:ext>
          </c:extLst>
        </c:ser>
        <c:ser>
          <c:idx val="4"/>
          <c:order val="4"/>
          <c:tx>
            <c:strRef>
              <c:f>Enterprise!$B$15</c:f>
              <c:strCache>
                <c:ptCount val="1"/>
                <c:pt idx="0">
                  <c:v>5G NR</c:v>
                </c:pt>
              </c:strCache>
            </c:strRef>
          </c:tx>
          <c:spPr>
            <a:solidFill>
              <a:schemeClr val="accent3">
                <a:lumMod val="50000"/>
              </a:schemeClr>
            </a:solidFill>
          </c:spPr>
          <c:invertIfNegative val="0"/>
          <c:cat>
            <c:numRef>
              <c:extLst>
                <c:ext xmlns:c15="http://schemas.microsoft.com/office/drawing/2012/chart" uri="{02D57815-91ED-43cb-92C2-25804820EDAC}">
                  <c15:fullRef>
                    <c15:sqref>Enterprise!$G$9:$N$9</c15:sqref>
                  </c15:fullRef>
                </c:ext>
              </c:extLst>
              <c:f>Enterprise!$H$9:$N$9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Enterprise!$G$15:$N$15</c15:sqref>
                  </c15:fullRef>
                </c:ext>
              </c:extLst>
              <c:f>Enterprise!$H$15:$N$15</c:f>
              <c:numCache>
                <c:formatCode>#,##0</c:formatCode>
                <c:ptCount val="7"/>
                <c:pt idx="0">
                  <c:v>0</c:v>
                </c:pt>
                <c:pt idx="1">
                  <c:v>0</c:v>
                </c:pt>
                <c:pt idx="2">
                  <c:v>0</c:v>
                </c:pt>
                <c:pt idx="3">
                  <c:v>0</c:v>
                </c:pt>
                <c:pt idx="4">
                  <c:v>374.46830382098221</c:v>
                </c:pt>
                <c:pt idx="5">
                  <c:v>2464.6554473183792</c:v>
                </c:pt>
                <c:pt idx="6">
                  <c:v>12280.903384664587</c:v>
                </c:pt>
              </c:numCache>
            </c:numRef>
          </c:val>
          <c:extLst>
            <c:ext xmlns:c16="http://schemas.microsoft.com/office/drawing/2014/chart" uri="{C3380CC4-5D6E-409C-BE32-E72D297353CC}">
              <c16:uniqueId val="{00000004-6F40-46E9-8173-908921C7DE8A}"/>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Enterprise Small Cell Shipment</a:t>
                </a:r>
              </a:p>
            </c:rich>
          </c:tx>
          <c:layout>
            <c:manualLayout>
              <c:xMode val="edge"/>
              <c:yMode val="edge"/>
              <c:x val="1.6797237955344848E-2"/>
              <c:y val="0.1279915938061339"/>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9334132426042403"/>
          <c:y val="0.24884844528244807"/>
          <c:w val="0.199455011943732"/>
          <c:h val="0.43052059437452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Enterprise!$B$30</c:f>
              <c:strCache>
                <c:ptCount val="1"/>
                <c:pt idx="0">
                  <c:v>North America</c:v>
                </c:pt>
              </c:strCache>
            </c:strRef>
          </c:tx>
          <c:invertIfNegative val="0"/>
          <c:cat>
            <c:numRef>
              <c:f>Enterprise!$H$29:$N$29</c:f>
              <c:numCache>
                <c:formatCode>General</c:formatCode>
                <c:ptCount val="7"/>
                <c:pt idx="0">
                  <c:v>2018</c:v>
                </c:pt>
                <c:pt idx="1">
                  <c:v>2019</c:v>
                </c:pt>
                <c:pt idx="2">
                  <c:v>2020</c:v>
                </c:pt>
                <c:pt idx="3">
                  <c:v>2021</c:v>
                </c:pt>
                <c:pt idx="4">
                  <c:v>2022</c:v>
                </c:pt>
                <c:pt idx="5">
                  <c:v>2023</c:v>
                </c:pt>
                <c:pt idx="6">
                  <c:v>2024</c:v>
                </c:pt>
              </c:numCache>
            </c:numRef>
          </c:cat>
          <c:val>
            <c:numRef>
              <c:f>Enterprise!$H$30:$N$30</c:f>
              <c:numCache>
                <c:formatCode>#,##0</c:formatCode>
                <c:ptCount val="7"/>
                <c:pt idx="0">
                  <c:v>132311.32499999998</c:v>
                </c:pt>
                <c:pt idx="1">
                  <c:v>134597.51336249997</c:v>
                </c:pt>
                <c:pt idx="2">
                  <c:v>152745.89355437498</c:v>
                </c:pt>
                <c:pt idx="3">
                  <c:v>169636.05388968746</c:v>
                </c:pt>
                <c:pt idx="4">
                  <c:v>197130.31936797313</c:v>
                </c:pt>
                <c:pt idx="5">
                  <c:v>262910.10510382854</c:v>
                </c:pt>
                <c:pt idx="6">
                  <c:v>330893.33030269248</c:v>
                </c:pt>
              </c:numCache>
            </c:numRef>
          </c:val>
          <c:extLst>
            <c:ext xmlns:c16="http://schemas.microsoft.com/office/drawing/2014/chart" uri="{C3380CC4-5D6E-409C-BE32-E72D297353CC}">
              <c16:uniqueId val="{00000000-2CF3-4804-8385-CC3F12F17552}"/>
            </c:ext>
          </c:extLst>
        </c:ser>
        <c:ser>
          <c:idx val="1"/>
          <c:order val="1"/>
          <c:tx>
            <c:strRef>
              <c:f>Enterprise!$B$31</c:f>
              <c:strCache>
                <c:ptCount val="1"/>
                <c:pt idx="0">
                  <c:v>Latin America</c:v>
                </c:pt>
              </c:strCache>
            </c:strRef>
          </c:tx>
          <c:spPr>
            <a:solidFill>
              <a:schemeClr val="bg2">
                <a:lumMod val="90000"/>
              </a:schemeClr>
            </a:solidFill>
          </c:spPr>
          <c:invertIfNegative val="0"/>
          <c:cat>
            <c:numRef>
              <c:f>Enterprise!$H$29:$N$29</c:f>
              <c:numCache>
                <c:formatCode>General</c:formatCode>
                <c:ptCount val="7"/>
                <c:pt idx="0">
                  <c:v>2018</c:v>
                </c:pt>
                <c:pt idx="1">
                  <c:v>2019</c:v>
                </c:pt>
                <c:pt idx="2">
                  <c:v>2020</c:v>
                </c:pt>
                <c:pt idx="3">
                  <c:v>2021</c:v>
                </c:pt>
                <c:pt idx="4">
                  <c:v>2022</c:v>
                </c:pt>
                <c:pt idx="5">
                  <c:v>2023</c:v>
                </c:pt>
                <c:pt idx="6">
                  <c:v>2024</c:v>
                </c:pt>
              </c:numCache>
            </c:numRef>
          </c:cat>
          <c:val>
            <c:numRef>
              <c:f>Enterprise!$H$31:$N$31</c:f>
              <c:numCache>
                <c:formatCode>#,##0</c:formatCode>
                <c:ptCount val="7"/>
                <c:pt idx="0">
                  <c:v>6615.5662499999989</c:v>
                </c:pt>
                <c:pt idx="1">
                  <c:v>6619.5498374999979</c:v>
                </c:pt>
                <c:pt idx="2">
                  <c:v>7512.0931256249987</c:v>
                </c:pt>
                <c:pt idx="3">
                  <c:v>8625.5620621874987</c:v>
                </c:pt>
                <c:pt idx="4">
                  <c:v>10023.57556108338</c:v>
                </c:pt>
                <c:pt idx="5">
                  <c:v>13145.505255191427</c:v>
                </c:pt>
                <c:pt idx="6">
                  <c:v>13787.222095945523</c:v>
                </c:pt>
              </c:numCache>
            </c:numRef>
          </c:val>
          <c:extLst>
            <c:ext xmlns:c16="http://schemas.microsoft.com/office/drawing/2014/chart" uri="{C3380CC4-5D6E-409C-BE32-E72D297353CC}">
              <c16:uniqueId val="{00000001-2CF3-4804-8385-CC3F12F17552}"/>
            </c:ext>
          </c:extLst>
        </c:ser>
        <c:ser>
          <c:idx val="2"/>
          <c:order val="2"/>
          <c:tx>
            <c:strRef>
              <c:f>Enterprise!$B$32</c:f>
              <c:strCache>
                <c:ptCount val="1"/>
                <c:pt idx="0">
                  <c:v>Europe</c:v>
                </c:pt>
              </c:strCache>
            </c:strRef>
          </c:tx>
          <c:invertIfNegative val="0"/>
          <c:cat>
            <c:numRef>
              <c:f>Enterprise!$H$29:$N$29</c:f>
              <c:numCache>
                <c:formatCode>General</c:formatCode>
                <c:ptCount val="7"/>
                <c:pt idx="0">
                  <c:v>2018</c:v>
                </c:pt>
                <c:pt idx="1">
                  <c:v>2019</c:v>
                </c:pt>
                <c:pt idx="2">
                  <c:v>2020</c:v>
                </c:pt>
                <c:pt idx="3">
                  <c:v>2021</c:v>
                </c:pt>
                <c:pt idx="4">
                  <c:v>2022</c:v>
                </c:pt>
                <c:pt idx="5">
                  <c:v>2023</c:v>
                </c:pt>
                <c:pt idx="6">
                  <c:v>2024</c:v>
                </c:pt>
              </c:numCache>
            </c:numRef>
          </c:cat>
          <c:val>
            <c:numRef>
              <c:f>Enterprise!$H$32:$N$32</c:f>
              <c:numCache>
                <c:formatCode>#,##0</c:formatCode>
                <c:ptCount val="7"/>
                <c:pt idx="0">
                  <c:v>46308.963749999995</c:v>
                </c:pt>
                <c:pt idx="1">
                  <c:v>46336.848862499988</c:v>
                </c:pt>
                <c:pt idx="2">
                  <c:v>52584.651879374993</c:v>
                </c:pt>
                <c:pt idx="3">
                  <c:v>63254.121789374985</c:v>
                </c:pt>
                <c:pt idx="4">
                  <c:v>78518.008561819806</c:v>
                </c:pt>
                <c:pt idx="5">
                  <c:v>107354.95958406331</c:v>
                </c:pt>
                <c:pt idx="6">
                  <c:v>147247.53198469817</c:v>
                </c:pt>
              </c:numCache>
            </c:numRef>
          </c:val>
          <c:extLst>
            <c:ext xmlns:c16="http://schemas.microsoft.com/office/drawing/2014/chart" uri="{C3380CC4-5D6E-409C-BE32-E72D297353CC}">
              <c16:uniqueId val="{00000002-2CF3-4804-8385-CC3F12F17552}"/>
            </c:ext>
          </c:extLst>
        </c:ser>
        <c:ser>
          <c:idx val="3"/>
          <c:order val="3"/>
          <c:tx>
            <c:strRef>
              <c:f>Enterprise!$B$33</c:f>
              <c:strCache>
                <c:ptCount val="1"/>
                <c:pt idx="0">
                  <c:v>China</c:v>
                </c:pt>
              </c:strCache>
            </c:strRef>
          </c:tx>
          <c:spPr>
            <a:solidFill>
              <a:schemeClr val="accent2">
                <a:lumMod val="60000"/>
                <a:lumOff val="40000"/>
              </a:schemeClr>
            </a:solidFill>
            <a:ln>
              <a:noFill/>
            </a:ln>
          </c:spPr>
          <c:invertIfNegative val="0"/>
          <c:cat>
            <c:numRef>
              <c:f>Enterprise!$H$29:$N$29</c:f>
              <c:numCache>
                <c:formatCode>General</c:formatCode>
                <c:ptCount val="7"/>
                <c:pt idx="0">
                  <c:v>2018</c:v>
                </c:pt>
                <c:pt idx="1">
                  <c:v>2019</c:v>
                </c:pt>
                <c:pt idx="2">
                  <c:v>2020</c:v>
                </c:pt>
                <c:pt idx="3">
                  <c:v>2021</c:v>
                </c:pt>
                <c:pt idx="4">
                  <c:v>2022</c:v>
                </c:pt>
                <c:pt idx="5">
                  <c:v>2023</c:v>
                </c:pt>
                <c:pt idx="6">
                  <c:v>2024</c:v>
                </c:pt>
              </c:numCache>
            </c:numRef>
          </c:cat>
          <c:val>
            <c:numRef>
              <c:f>Enterprise!$H$33:$N$33</c:f>
              <c:numCache>
                <c:formatCode>#,##0</c:formatCode>
                <c:ptCount val="7"/>
                <c:pt idx="0">
                  <c:v>2205.1887499999998</c:v>
                </c:pt>
                <c:pt idx="1">
                  <c:v>2206.5166124999996</c:v>
                </c:pt>
                <c:pt idx="2">
                  <c:v>2504.0310418749996</c:v>
                </c:pt>
                <c:pt idx="3">
                  <c:v>2875.1873540624993</c:v>
                </c:pt>
                <c:pt idx="4">
                  <c:v>3341.19185369446</c:v>
                </c:pt>
                <c:pt idx="5">
                  <c:v>4381.8350850638089</c:v>
                </c:pt>
                <c:pt idx="6">
                  <c:v>4411.9110707025666</c:v>
                </c:pt>
              </c:numCache>
            </c:numRef>
          </c:val>
          <c:extLst>
            <c:ext xmlns:c16="http://schemas.microsoft.com/office/drawing/2014/chart" uri="{C3380CC4-5D6E-409C-BE32-E72D297353CC}">
              <c16:uniqueId val="{00000003-2CF3-4804-8385-CC3F12F17552}"/>
            </c:ext>
          </c:extLst>
        </c:ser>
        <c:ser>
          <c:idx val="4"/>
          <c:order val="4"/>
          <c:tx>
            <c:strRef>
              <c:f>Enterprise!$B$34</c:f>
              <c:strCache>
                <c:ptCount val="1"/>
                <c:pt idx="0">
                  <c:v>Asia Pacific</c:v>
                </c:pt>
              </c:strCache>
            </c:strRef>
          </c:tx>
          <c:spPr>
            <a:solidFill>
              <a:schemeClr val="accent3">
                <a:lumMod val="50000"/>
              </a:schemeClr>
            </a:solidFill>
          </c:spPr>
          <c:invertIfNegative val="0"/>
          <c:cat>
            <c:numRef>
              <c:f>Enterprise!$H$29:$N$29</c:f>
              <c:numCache>
                <c:formatCode>General</c:formatCode>
                <c:ptCount val="7"/>
                <c:pt idx="0">
                  <c:v>2018</c:v>
                </c:pt>
                <c:pt idx="1">
                  <c:v>2019</c:v>
                </c:pt>
                <c:pt idx="2">
                  <c:v>2020</c:v>
                </c:pt>
                <c:pt idx="3">
                  <c:v>2021</c:v>
                </c:pt>
                <c:pt idx="4">
                  <c:v>2022</c:v>
                </c:pt>
                <c:pt idx="5">
                  <c:v>2023</c:v>
                </c:pt>
                <c:pt idx="6">
                  <c:v>2024</c:v>
                </c:pt>
              </c:numCache>
            </c:numRef>
          </c:cat>
          <c:val>
            <c:numRef>
              <c:f>Enterprise!$H$34:$N$34</c:f>
              <c:numCache>
                <c:formatCode>#,##0</c:formatCode>
                <c:ptCount val="7"/>
                <c:pt idx="0">
                  <c:v>17641.509999999998</c:v>
                </c:pt>
                <c:pt idx="1">
                  <c:v>17652.132899999997</c:v>
                </c:pt>
                <c:pt idx="2">
                  <c:v>20032.248334999997</c:v>
                </c:pt>
                <c:pt idx="3">
                  <c:v>23001.498832499994</c:v>
                </c:pt>
                <c:pt idx="4">
                  <c:v>23388.342975861222</c:v>
                </c:pt>
                <c:pt idx="5">
                  <c:v>26291.010510382854</c:v>
                </c:pt>
                <c:pt idx="6">
                  <c:v>30331.888611080147</c:v>
                </c:pt>
              </c:numCache>
            </c:numRef>
          </c:val>
          <c:extLst>
            <c:ext xmlns:c16="http://schemas.microsoft.com/office/drawing/2014/chart" uri="{C3380CC4-5D6E-409C-BE32-E72D297353CC}">
              <c16:uniqueId val="{00000004-2CF3-4804-8385-CC3F12F17552}"/>
            </c:ext>
          </c:extLst>
        </c:ser>
        <c:ser>
          <c:idx val="5"/>
          <c:order val="5"/>
          <c:tx>
            <c:strRef>
              <c:f>Enterprise!$B$35</c:f>
              <c:strCache>
                <c:ptCount val="1"/>
                <c:pt idx="0">
                  <c:v>MEA</c:v>
                </c:pt>
              </c:strCache>
            </c:strRef>
          </c:tx>
          <c:spPr>
            <a:solidFill>
              <a:schemeClr val="accent5">
                <a:lumMod val="75000"/>
              </a:schemeClr>
            </a:solidFill>
          </c:spPr>
          <c:invertIfNegative val="0"/>
          <c:cat>
            <c:numRef>
              <c:f>Enterprise!$H$29:$N$29</c:f>
              <c:numCache>
                <c:formatCode>General</c:formatCode>
                <c:ptCount val="7"/>
                <c:pt idx="0">
                  <c:v>2018</c:v>
                </c:pt>
                <c:pt idx="1">
                  <c:v>2019</c:v>
                </c:pt>
                <c:pt idx="2">
                  <c:v>2020</c:v>
                </c:pt>
                <c:pt idx="3">
                  <c:v>2021</c:v>
                </c:pt>
                <c:pt idx="4">
                  <c:v>2022</c:v>
                </c:pt>
                <c:pt idx="5">
                  <c:v>2023</c:v>
                </c:pt>
                <c:pt idx="6">
                  <c:v>2024</c:v>
                </c:pt>
              </c:numCache>
            </c:numRef>
          </c:cat>
          <c:val>
            <c:numRef>
              <c:f>Enterprise!$H$35:$N$35</c:f>
              <c:numCache>
                <c:formatCode>#,##0</c:formatCode>
                <c:ptCount val="7"/>
                <c:pt idx="0">
                  <c:v>15436.321249999999</c:v>
                </c:pt>
                <c:pt idx="1">
                  <c:v>13239.099674999996</c:v>
                </c:pt>
                <c:pt idx="2">
                  <c:v>15024.186251249997</c:v>
                </c:pt>
                <c:pt idx="3">
                  <c:v>20126.311478437496</c:v>
                </c:pt>
                <c:pt idx="4">
                  <c:v>21717.747049013989</c:v>
                </c:pt>
                <c:pt idx="5">
                  <c:v>24100.092967850949</c:v>
                </c:pt>
                <c:pt idx="6">
                  <c:v>24816.999772701936</c:v>
                </c:pt>
              </c:numCache>
            </c:numRef>
          </c:val>
          <c:extLst>
            <c:ext xmlns:c16="http://schemas.microsoft.com/office/drawing/2014/chart" uri="{C3380CC4-5D6E-409C-BE32-E72D297353CC}">
              <c16:uniqueId val="{00000005-2CF3-4804-8385-CC3F12F17552}"/>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Enterprise Small</a:t>
                </a:r>
                <a:r>
                  <a:rPr lang="en-US" baseline="0"/>
                  <a:t> Cel</a:t>
                </a:r>
                <a:r>
                  <a:rPr lang="en-US"/>
                  <a:t>l Shipment</a:t>
                </a:r>
              </a:p>
            </c:rich>
          </c:tx>
          <c:layout>
            <c:manualLayout>
              <c:xMode val="edge"/>
              <c:yMode val="edge"/>
              <c:x val="1.9231314723442881E-2"/>
              <c:y val="0.16002388998397837"/>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9334132426042403"/>
          <c:y val="0.24884844528244807"/>
          <c:w val="0.199455011943732"/>
          <c:h val="0.43052059437452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Enterprise!$B$21</c:f>
              <c:strCache>
                <c:ptCount val="1"/>
                <c:pt idx="0">
                  <c:v>CPRI RRH</c:v>
                </c:pt>
              </c:strCache>
            </c:strRef>
          </c:tx>
          <c:invertIfNegative val="0"/>
          <c:cat>
            <c:numRef>
              <c:f>Enterprise!$H$20:$N$20</c:f>
              <c:numCache>
                <c:formatCode>General</c:formatCode>
                <c:ptCount val="7"/>
                <c:pt idx="0">
                  <c:v>2018</c:v>
                </c:pt>
                <c:pt idx="1">
                  <c:v>2019</c:v>
                </c:pt>
                <c:pt idx="2">
                  <c:v>2020</c:v>
                </c:pt>
                <c:pt idx="3">
                  <c:v>2021</c:v>
                </c:pt>
                <c:pt idx="4">
                  <c:v>2022</c:v>
                </c:pt>
                <c:pt idx="5">
                  <c:v>2023</c:v>
                </c:pt>
                <c:pt idx="6">
                  <c:v>2024</c:v>
                </c:pt>
              </c:numCache>
            </c:numRef>
          </c:cat>
          <c:val>
            <c:numRef>
              <c:f>Enterprise!$H$21:$N$21</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CA03-4488-B651-61664B36E481}"/>
            </c:ext>
          </c:extLst>
        </c:ser>
        <c:ser>
          <c:idx val="1"/>
          <c:order val="1"/>
          <c:tx>
            <c:strRef>
              <c:f>Enterprise!$B$22</c:f>
              <c:strCache>
                <c:ptCount val="1"/>
                <c:pt idx="0">
                  <c:v>Split Baseband RRH</c:v>
                </c:pt>
              </c:strCache>
            </c:strRef>
          </c:tx>
          <c:invertIfNegative val="0"/>
          <c:cat>
            <c:numRef>
              <c:f>Enterprise!$H$20:$N$20</c:f>
              <c:numCache>
                <c:formatCode>General</c:formatCode>
                <c:ptCount val="7"/>
                <c:pt idx="0">
                  <c:v>2018</c:v>
                </c:pt>
                <c:pt idx="1">
                  <c:v>2019</c:v>
                </c:pt>
                <c:pt idx="2">
                  <c:v>2020</c:v>
                </c:pt>
                <c:pt idx="3">
                  <c:v>2021</c:v>
                </c:pt>
                <c:pt idx="4">
                  <c:v>2022</c:v>
                </c:pt>
                <c:pt idx="5">
                  <c:v>2023</c:v>
                </c:pt>
                <c:pt idx="6">
                  <c:v>2024</c:v>
                </c:pt>
              </c:numCache>
            </c:numRef>
          </c:cat>
          <c:val>
            <c:numRef>
              <c:f>Enterprise!$H$22:$N$22</c:f>
              <c:numCache>
                <c:formatCode>#,##0</c:formatCode>
                <c:ptCount val="7"/>
                <c:pt idx="0">
                  <c:v>140099.72142728511</c:v>
                </c:pt>
                <c:pt idx="1">
                  <c:v>150418.86492677621</c:v>
                </c:pt>
                <c:pt idx="2">
                  <c:v>176178.85875167619</c:v>
                </c:pt>
                <c:pt idx="3">
                  <c:v>199139.93560995618</c:v>
                </c:pt>
                <c:pt idx="4">
                  <c:v>205969.64767196012</c:v>
                </c:pt>
                <c:pt idx="5">
                  <c:v>234684.48685805334</c:v>
                </c:pt>
                <c:pt idx="6">
                  <c:v>240112.92482984831</c:v>
                </c:pt>
              </c:numCache>
            </c:numRef>
          </c:val>
          <c:extLst>
            <c:ext xmlns:c16="http://schemas.microsoft.com/office/drawing/2014/chart" uri="{C3380CC4-5D6E-409C-BE32-E72D297353CC}">
              <c16:uniqueId val="{00000001-CA03-4488-B651-61664B36E481}"/>
            </c:ext>
          </c:extLst>
        </c:ser>
        <c:ser>
          <c:idx val="2"/>
          <c:order val="2"/>
          <c:tx>
            <c:strRef>
              <c:f>Enterprise!$B$23</c:f>
              <c:strCache>
                <c:ptCount val="1"/>
                <c:pt idx="0">
                  <c:v>Integrated</c:v>
                </c:pt>
              </c:strCache>
            </c:strRef>
          </c:tx>
          <c:invertIfNegative val="0"/>
          <c:cat>
            <c:numRef>
              <c:f>Enterprise!$H$20:$N$20</c:f>
              <c:numCache>
                <c:formatCode>General</c:formatCode>
                <c:ptCount val="7"/>
                <c:pt idx="0">
                  <c:v>2018</c:v>
                </c:pt>
                <c:pt idx="1">
                  <c:v>2019</c:v>
                </c:pt>
                <c:pt idx="2">
                  <c:v>2020</c:v>
                </c:pt>
                <c:pt idx="3">
                  <c:v>2021</c:v>
                </c:pt>
                <c:pt idx="4">
                  <c:v>2022</c:v>
                </c:pt>
                <c:pt idx="5">
                  <c:v>2023</c:v>
                </c:pt>
                <c:pt idx="6">
                  <c:v>2024</c:v>
                </c:pt>
              </c:numCache>
            </c:numRef>
          </c:cat>
          <c:val>
            <c:numRef>
              <c:f>Enterprise!$H$23:$N$23</c:f>
              <c:numCache>
                <c:formatCode>#,##0</c:formatCode>
                <c:ptCount val="7"/>
                <c:pt idx="0">
                  <c:v>80419.153572714844</c:v>
                </c:pt>
                <c:pt idx="1">
                  <c:v>70232.796323223753</c:v>
                </c:pt>
                <c:pt idx="2">
                  <c:v>74224.245435823774</c:v>
                </c:pt>
                <c:pt idx="3">
                  <c:v>88378.799796293766</c:v>
                </c:pt>
                <c:pt idx="4">
                  <c:v>128149.53769748587</c:v>
                </c:pt>
                <c:pt idx="5">
                  <c:v>203499.02164832756</c:v>
                </c:pt>
                <c:pt idx="6">
                  <c:v>311375.9590079725</c:v>
                </c:pt>
              </c:numCache>
            </c:numRef>
          </c:val>
          <c:extLst>
            <c:ext xmlns:c16="http://schemas.microsoft.com/office/drawing/2014/chart" uri="{C3380CC4-5D6E-409C-BE32-E72D297353CC}">
              <c16:uniqueId val="{00000002-CA03-4488-B651-61664B36E481}"/>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Enterprise Small Cell Shipment</a:t>
                </a:r>
              </a:p>
            </c:rich>
          </c:tx>
          <c:layout>
            <c:manualLayout>
              <c:xMode val="edge"/>
              <c:yMode val="edge"/>
              <c:x val="1.7414434550238146E-2"/>
              <c:y val="0.10707744424273859"/>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8391807951420234"/>
          <c:y val="0.3243705753170511"/>
          <c:w val="0.21608192048579769"/>
          <c:h val="0.3782731077139511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11395450568699"/>
          <c:y val="5.1400554097404502E-2"/>
          <c:w val="0.74660892388451439"/>
          <c:h val="0.83261956838728501"/>
        </c:manualLayout>
      </c:layout>
      <c:barChart>
        <c:barDir val="col"/>
        <c:grouping val="stacked"/>
        <c:varyColors val="0"/>
        <c:ser>
          <c:idx val="0"/>
          <c:order val="0"/>
          <c:tx>
            <c:strRef>
              <c:f>Enterprise!$B$62</c:f>
              <c:strCache>
                <c:ptCount val="1"/>
                <c:pt idx="0">
                  <c:v>CBRS Enterprise</c:v>
                </c:pt>
              </c:strCache>
            </c:strRef>
          </c:tx>
          <c:invertIfNegative val="0"/>
          <c:cat>
            <c:numRef>
              <c:f>Enterprise!$H$61:$N$61</c:f>
              <c:numCache>
                <c:formatCode>General</c:formatCode>
                <c:ptCount val="7"/>
                <c:pt idx="0">
                  <c:v>2018</c:v>
                </c:pt>
                <c:pt idx="1">
                  <c:v>2019</c:v>
                </c:pt>
                <c:pt idx="2">
                  <c:v>2020</c:v>
                </c:pt>
                <c:pt idx="3">
                  <c:v>2021</c:v>
                </c:pt>
                <c:pt idx="4">
                  <c:v>2022</c:v>
                </c:pt>
                <c:pt idx="5">
                  <c:v>2023</c:v>
                </c:pt>
                <c:pt idx="6">
                  <c:v>2024</c:v>
                </c:pt>
              </c:numCache>
            </c:numRef>
          </c:cat>
          <c:val>
            <c:numRef>
              <c:f>Enterprise!$H$62:$N$62</c:f>
              <c:numCache>
                <c:formatCode>_(* #,##0_);_(* \(#,##0\);_(* "-"??_);_(@_)</c:formatCode>
                <c:ptCount val="7"/>
                <c:pt idx="1">
                  <c:v>8514.9550000000017</c:v>
                </c:pt>
                <c:pt idx="2">
                  <c:v>12840.937000000002</c:v>
                </c:pt>
                <c:pt idx="3">
                  <c:v>18629.910000000003</c:v>
                </c:pt>
                <c:pt idx="4">
                  <c:v>41574.775000000001</c:v>
                </c:pt>
                <c:pt idx="5">
                  <c:v>77149.55</c:v>
                </c:pt>
                <c:pt idx="6">
                  <c:v>115724.32500000001</c:v>
                </c:pt>
              </c:numCache>
            </c:numRef>
          </c:val>
          <c:extLst>
            <c:ext xmlns:c16="http://schemas.microsoft.com/office/drawing/2014/chart" uri="{C3380CC4-5D6E-409C-BE32-E72D297353CC}">
              <c16:uniqueId val="{00000000-FE54-4FE9-AB64-E359D5F20CE7}"/>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  Enteprrise SC Shipment, w/ 3.5 CBRS Multiband</a:t>
                </a:r>
              </a:p>
            </c:rich>
          </c:tx>
          <c:layout>
            <c:manualLayout>
              <c:xMode val="edge"/>
              <c:yMode val="edge"/>
              <c:x val="1.4555652765626516E-2"/>
              <c:y val="4.8108596110113935E-2"/>
            </c:manualLayout>
          </c:layout>
          <c:overlay val="0"/>
        </c:title>
        <c:numFmt formatCode="_(* #,##0_);_(* \(#,##0\);_(* &quot;-&quot;??_);_(@_)" sourceLinked="1"/>
        <c:majorTickMark val="out"/>
        <c:minorTickMark val="none"/>
        <c:tickLblPos val="nextTo"/>
        <c:crossAx val="722214784"/>
        <c:crosses val="autoZero"/>
        <c:crossBetween val="between"/>
      </c:valAx>
    </c:plotArea>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Enterprise!$B$50</c:f>
              <c:strCache>
                <c:ptCount val="1"/>
                <c:pt idx="0">
                  <c:v>Avg. number of bands per unit</c:v>
                </c:pt>
              </c:strCache>
            </c:strRef>
          </c:tx>
          <c:invertIfNegative val="0"/>
          <c:cat>
            <c:numRef>
              <c:f>Enterprise!$H$49:$N$49</c:f>
              <c:numCache>
                <c:formatCode>General</c:formatCode>
                <c:ptCount val="7"/>
                <c:pt idx="0">
                  <c:v>2018</c:v>
                </c:pt>
                <c:pt idx="1">
                  <c:v>2019</c:v>
                </c:pt>
                <c:pt idx="2">
                  <c:v>2020</c:v>
                </c:pt>
                <c:pt idx="3">
                  <c:v>2021</c:v>
                </c:pt>
                <c:pt idx="4">
                  <c:v>2022</c:v>
                </c:pt>
                <c:pt idx="5">
                  <c:v>2023</c:v>
                </c:pt>
                <c:pt idx="6">
                  <c:v>2024</c:v>
                </c:pt>
              </c:numCache>
            </c:numRef>
          </c:cat>
          <c:val>
            <c:numRef>
              <c:f>Enterprise!$H$50:$N$50</c:f>
              <c:numCache>
                <c:formatCode>_(* #,##0.0_);_(* \(#,##0.0\);_(* "-"??_);_(@_)</c:formatCode>
                <c:ptCount val="7"/>
                <c:pt idx="0">
                  <c:v>2</c:v>
                </c:pt>
                <c:pt idx="1">
                  <c:v>2</c:v>
                </c:pt>
                <c:pt idx="2">
                  <c:v>2</c:v>
                </c:pt>
                <c:pt idx="3">
                  <c:v>2</c:v>
                </c:pt>
                <c:pt idx="4">
                  <c:v>2</c:v>
                </c:pt>
                <c:pt idx="5">
                  <c:v>2</c:v>
                </c:pt>
                <c:pt idx="6">
                  <c:v>2</c:v>
                </c:pt>
              </c:numCache>
            </c:numRef>
          </c:val>
          <c:extLst>
            <c:ext xmlns:c16="http://schemas.microsoft.com/office/drawing/2014/chart" uri="{C3380CC4-5D6E-409C-BE32-E72D297353CC}">
              <c16:uniqueId val="{00000000-7AAE-44C5-A35E-D199A0504FB3}"/>
            </c:ext>
          </c:extLst>
        </c:ser>
        <c:dLbls>
          <c:showLegendKey val="0"/>
          <c:showVal val="0"/>
          <c:showCatName val="0"/>
          <c:showSerName val="0"/>
          <c:showPercent val="0"/>
          <c:showBubbleSize val="0"/>
        </c:dLbls>
        <c:gapWidth val="150"/>
        <c:axId val="720610760"/>
        <c:axId val="720611152"/>
      </c:barChart>
      <c:catAx>
        <c:axId val="720610760"/>
        <c:scaling>
          <c:orientation val="minMax"/>
        </c:scaling>
        <c:delete val="0"/>
        <c:axPos val="b"/>
        <c:numFmt formatCode="General" sourceLinked="1"/>
        <c:majorTickMark val="out"/>
        <c:minorTickMark val="none"/>
        <c:tickLblPos val="nextTo"/>
        <c:crossAx val="720611152"/>
        <c:crosses val="autoZero"/>
        <c:auto val="1"/>
        <c:lblAlgn val="ctr"/>
        <c:lblOffset val="100"/>
        <c:noMultiLvlLbl val="0"/>
      </c:catAx>
      <c:valAx>
        <c:axId val="720611152"/>
        <c:scaling>
          <c:orientation val="minMax"/>
          <c:min val="0"/>
        </c:scaling>
        <c:delete val="0"/>
        <c:axPos val="l"/>
        <c:majorGridlines/>
        <c:title>
          <c:tx>
            <c:rich>
              <a:bodyPr rot="-5400000" vert="horz"/>
              <a:lstStyle/>
              <a:p>
                <a:pPr>
                  <a:defRPr/>
                </a:pPr>
                <a:r>
                  <a:rPr lang="en-US"/>
                  <a:t>Avg.</a:t>
                </a:r>
                <a:r>
                  <a:rPr lang="en-US" baseline="0"/>
                  <a:t> # of Bands per Enterprise Small Cell</a:t>
                </a:r>
                <a:endParaRPr lang="en-US"/>
              </a:p>
            </c:rich>
          </c:tx>
          <c:overlay val="0"/>
        </c:title>
        <c:numFmt formatCode="#,##0.0" sourceLinked="0"/>
        <c:majorTickMark val="out"/>
        <c:minorTickMark val="none"/>
        <c:tickLblPos val="nextTo"/>
        <c:crossAx val="720610760"/>
        <c:crosses val="autoZero"/>
        <c:crossBetween val="between"/>
      </c:valAx>
    </c:plotArea>
    <c:plotVisOnly val="1"/>
    <c:dispBlanksAs val="gap"/>
    <c:showDLblsOverMax val="0"/>
  </c:chart>
  <c:spPr>
    <a:ln>
      <a:noFill/>
    </a:ln>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74660892388451439"/>
          <c:h val="0.83261956838728501"/>
        </c:manualLayout>
      </c:layout>
      <c:barChart>
        <c:barDir val="col"/>
        <c:grouping val="stacked"/>
        <c:varyColors val="0"/>
        <c:ser>
          <c:idx val="0"/>
          <c:order val="0"/>
          <c:tx>
            <c:strRef>
              <c:f>Enterprise!$B$55</c:f>
              <c:strCache>
                <c:ptCount val="1"/>
                <c:pt idx="0">
                  <c:v>Enterprise Small Cells with LAA</c:v>
                </c:pt>
              </c:strCache>
            </c:strRef>
          </c:tx>
          <c:invertIfNegative val="0"/>
          <c:cat>
            <c:numRef>
              <c:extLst>
                <c:ext xmlns:c15="http://schemas.microsoft.com/office/drawing/2012/chart" uri="{02D57815-91ED-43cb-92C2-25804820EDAC}">
                  <c15:fullRef>
                    <c15:sqref>Enterprise!$G$54:$N$54</c15:sqref>
                  </c15:fullRef>
                </c:ext>
              </c:extLst>
              <c:f>Enterprise!$H$54:$N$54</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Enterprise!$G$55:$N$55</c15:sqref>
                  </c15:fullRef>
                </c:ext>
              </c:extLst>
              <c:f>Enterprise!$H$55:$N$55</c:f>
              <c:numCache>
                <c:formatCode>_(* #,##0_);_(* \(#,##0\);_(* "-"??_);_(@_)</c:formatCode>
                <c:ptCount val="7"/>
                <c:pt idx="0">
                  <c:v>24884.944500000001</c:v>
                </c:pt>
                <c:pt idx="1">
                  <c:v>29932.310816249992</c:v>
                </c:pt>
                <c:pt idx="2">
                  <c:v>36173.287357437497</c:v>
                </c:pt>
                <c:pt idx="3">
                  <c:v>43015.403987968741</c:v>
                </c:pt>
                <c:pt idx="4">
                  <c:v>50180.431145171875</c:v>
                </c:pt>
                <c:pt idx="5">
                  <c:v>67972.141077213761</c:v>
                </c:pt>
                <c:pt idx="6">
                  <c:v>84493.890537009589</c:v>
                </c:pt>
              </c:numCache>
            </c:numRef>
          </c:val>
          <c:extLst>
            <c:ext xmlns:c16="http://schemas.microsoft.com/office/drawing/2014/chart" uri="{C3380CC4-5D6E-409C-BE32-E72D297353CC}">
              <c16:uniqueId val="{00000000-DB24-47B4-B8C3-9FF949B0EAF9}"/>
            </c:ext>
          </c:extLst>
        </c:ser>
        <c:ser>
          <c:idx val="1"/>
          <c:order val="1"/>
          <c:tx>
            <c:strRef>
              <c:f>Enterprise!$B$56</c:f>
              <c:strCache>
                <c:ptCount val="1"/>
                <c:pt idx="0">
                  <c:v>Enterprise Small Cells with Wi-Fi</c:v>
                </c:pt>
              </c:strCache>
            </c:strRef>
          </c:tx>
          <c:invertIfNegative val="0"/>
          <c:cat>
            <c:numRef>
              <c:extLst>
                <c:ext xmlns:c15="http://schemas.microsoft.com/office/drawing/2012/chart" uri="{02D57815-91ED-43cb-92C2-25804820EDAC}">
                  <c15:fullRef>
                    <c15:sqref>Enterprise!$G$54:$N$54</c15:sqref>
                  </c15:fullRef>
                </c:ext>
              </c:extLst>
              <c:f>Enterprise!$H$54:$N$54</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Enterprise!$G$56:$N$56</c15:sqref>
                  </c15:fullRef>
                </c:ext>
              </c:extLst>
              <c:f>Enterprise!$H$56:$N$56</c:f>
              <c:numCache>
                <c:formatCode>#,##0</c:formatCode>
                <c:ptCount val="7"/>
                <c:pt idx="0">
                  <c:v>34400.944500000005</c:v>
                </c:pt>
                <c:pt idx="1">
                  <c:v>31178.079734624989</c:v>
                </c:pt>
                <c:pt idx="2">
                  <c:v>33416.294253821863</c:v>
                </c:pt>
                <c:pt idx="3">
                  <c:v>33424.052990976546</c:v>
                </c:pt>
                <c:pt idx="4">
                  <c:v>31073.084239358472</c:v>
                </c:pt>
                <c:pt idx="5">
                  <c:v>34178.313663497713</c:v>
                </c:pt>
                <c:pt idx="6">
                  <c:v>43209.154048693264</c:v>
                </c:pt>
              </c:numCache>
            </c:numRef>
          </c:val>
          <c:extLst>
            <c:ext xmlns:c16="http://schemas.microsoft.com/office/drawing/2014/chart" uri="{C3380CC4-5D6E-409C-BE32-E72D297353CC}">
              <c16:uniqueId val="{00000001-DB24-47B4-B8C3-9FF949B0EAF9}"/>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Enterprise</a:t>
                </a:r>
                <a:r>
                  <a:rPr lang="en-US" baseline="0"/>
                  <a:t> </a:t>
                </a:r>
                <a:r>
                  <a:rPr lang="en-US"/>
                  <a:t>SC</a:t>
                </a:r>
                <a:r>
                  <a:rPr lang="en-US" baseline="0"/>
                  <a:t> </a:t>
                </a:r>
                <a:r>
                  <a:rPr lang="en-US"/>
                  <a:t>with LAA/MulteFire and Wi-Fi</a:t>
                </a:r>
              </a:p>
            </c:rich>
          </c:tx>
          <c:layout>
            <c:manualLayout>
              <c:xMode val="edge"/>
              <c:yMode val="edge"/>
              <c:x val="1.4555652765626516E-2"/>
              <c:y val="0.11380915631911638"/>
            </c:manualLayout>
          </c:layout>
          <c:overlay val="0"/>
        </c:title>
        <c:numFmt formatCode="_(* #,##0_);_(* \(#,##0\);_(* &quot;-&quot;??_);_(@_)" sourceLinked="1"/>
        <c:majorTickMark val="out"/>
        <c:minorTickMark val="none"/>
        <c:tickLblPos val="nextTo"/>
        <c:crossAx val="722214784"/>
        <c:crosses val="autoZero"/>
        <c:crossBetween val="between"/>
      </c:valAx>
    </c:plotArea>
    <c:legend>
      <c:legendPos val="r"/>
      <c:layout>
        <c:manualLayout>
          <c:xMode val="edge"/>
          <c:yMode val="edge"/>
          <c:x val="0.20945356277917615"/>
          <c:y val="9.0679274520560335E-2"/>
          <c:w val="0.46653625227487355"/>
          <c:h val="0.1442769658113936"/>
        </c:manualLayout>
      </c:layout>
      <c:overlay val="0"/>
      <c:spPr>
        <a:solidFill>
          <a:schemeClr val="bg1"/>
        </a:solidFill>
      </c:spPr>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65505340612921847"/>
          <c:h val="0.83261956838728501"/>
        </c:manualLayout>
      </c:layout>
      <c:barChart>
        <c:barDir val="col"/>
        <c:grouping val="stacked"/>
        <c:varyColors val="0"/>
        <c:ser>
          <c:idx val="0"/>
          <c:order val="0"/>
          <c:tx>
            <c:strRef>
              <c:f>Enterprise!$B$43</c:f>
              <c:strCache>
                <c:ptCount val="1"/>
                <c:pt idx="0">
                  <c:v>2T2R</c:v>
                </c:pt>
              </c:strCache>
            </c:strRef>
          </c:tx>
          <c:invertIfNegative val="0"/>
          <c:cat>
            <c:numRef>
              <c:f>Enterprise!$H$42:$N$42</c:f>
              <c:numCache>
                <c:formatCode>General</c:formatCode>
                <c:ptCount val="7"/>
                <c:pt idx="0">
                  <c:v>2018</c:v>
                </c:pt>
                <c:pt idx="1">
                  <c:v>2019</c:v>
                </c:pt>
                <c:pt idx="2">
                  <c:v>2020</c:v>
                </c:pt>
                <c:pt idx="3">
                  <c:v>2021</c:v>
                </c:pt>
                <c:pt idx="4">
                  <c:v>2022</c:v>
                </c:pt>
                <c:pt idx="5">
                  <c:v>2023</c:v>
                </c:pt>
                <c:pt idx="6">
                  <c:v>2024</c:v>
                </c:pt>
              </c:numCache>
              <c:extLst/>
            </c:numRef>
          </c:cat>
          <c:val>
            <c:numRef>
              <c:f>Enterprise!$H$43:$N$43</c:f>
              <c:numCache>
                <c:formatCode>#,##0</c:formatCode>
                <c:ptCount val="7"/>
                <c:pt idx="0">
                  <c:v>220518.87499999994</c:v>
                </c:pt>
                <c:pt idx="1">
                  <c:v>216238.62802499995</c:v>
                </c:pt>
                <c:pt idx="2">
                  <c:v>237882.94897812494</c:v>
                </c:pt>
                <c:pt idx="3">
                  <c:v>258766.86186562496</c:v>
                </c:pt>
                <c:pt idx="4">
                  <c:v>280660.11571033462</c:v>
                </c:pt>
                <c:pt idx="5">
                  <c:v>341783.13663497713</c:v>
                </c:pt>
                <c:pt idx="6">
                  <c:v>386042.21868647455</c:v>
                </c:pt>
              </c:numCache>
              <c:extLst/>
            </c:numRef>
          </c:val>
          <c:extLst>
            <c:ext xmlns:c16="http://schemas.microsoft.com/office/drawing/2014/chart" uri="{C3380CC4-5D6E-409C-BE32-E72D297353CC}">
              <c16:uniqueId val="{00000000-9F1B-40D5-9304-8344322E7213}"/>
            </c:ext>
          </c:extLst>
        </c:ser>
        <c:ser>
          <c:idx val="1"/>
          <c:order val="1"/>
          <c:tx>
            <c:strRef>
              <c:f>Enterprise!$B$44</c:f>
              <c:strCache>
                <c:ptCount val="1"/>
                <c:pt idx="0">
                  <c:v>4T4R</c:v>
                </c:pt>
              </c:strCache>
            </c:strRef>
          </c:tx>
          <c:invertIfNegative val="0"/>
          <c:cat>
            <c:numRef>
              <c:f>Enterprise!$H$42:$N$42</c:f>
              <c:numCache>
                <c:formatCode>General</c:formatCode>
                <c:ptCount val="7"/>
                <c:pt idx="0">
                  <c:v>2018</c:v>
                </c:pt>
                <c:pt idx="1">
                  <c:v>2019</c:v>
                </c:pt>
                <c:pt idx="2">
                  <c:v>2020</c:v>
                </c:pt>
                <c:pt idx="3">
                  <c:v>2021</c:v>
                </c:pt>
                <c:pt idx="4">
                  <c:v>2022</c:v>
                </c:pt>
                <c:pt idx="5">
                  <c:v>2023</c:v>
                </c:pt>
                <c:pt idx="6">
                  <c:v>2024</c:v>
                </c:pt>
              </c:numCache>
              <c:extLst/>
            </c:numRef>
          </c:cat>
          <c:val>
            <c:numRef>
              <c:f>Enterprise!$H$44:$N$44</c:f>
              <c:numCache>
                <c:formatCode>#,##0</c:formatCode>
                <c:ptCount val="7"/>
                <c:pt idx="0">
                  <c:v>0</c:v>
                </c:pt>
                <c:pt idx="1">
                  <c:v>4413.0332249999992</c:v>
                </c:pt>
                <c:pt idx="2">
                  <c:v>12520.155209375</c:v>
                </c:pt>
                <c:pt idx="3">
                  <c:v>28751.873540624994</c:v>
                </c:pt>
                <c:pt idx="4">
                  <c:v>53459.069659111359</c:v>
                </c:pt>
                <c:pt idx="5">
                  <c:v>96400.371871403797</c:v>
                </c:pt>
                <c:pt idx="6">
                  <c:v>165446.66515134624</c:v>
                </c:pt>
              </c:numCache>
              <c:extLst/>
            </c:numRef>
          </c:val>
          <c:extLst>
            <c:ext xmlns:c16="http://schemas.microsoft.com/office/drawing/2014/chart" uri="{C3380CC4-5D6E-409C-BE32-E72D297353CC}">
              <c16:uniqueId val="{00000001-9F1B-40D5-9304-8344322E7213}"/>
            </c:ext>
          </c:extLst>
        </c:ser>
        <c:dLbls>
          <c:showLegendKey val="0"/>
          <c:showVal val="0"/>
          <c:showCatName val="0"/>
          <c:showSerName val="0"/>
          <c:showPercent val="0"/>
          <c:showBubbleSize val="0"/>
        </c:dLbls>
        <c:gapWidth val="150"/>
        <c:overlap val="100"/>
        <c:axId val="722213608"/>
        <c:axId val="722214000"/>
        <c:extLst>
          <c:ext xmlns:c15="http://schemas.microsoft.com/office/drawing/2012/chart" uri="{02D57815-91ED-43cb-92C2-25804820EDAC}">
            <c15:filteredBarSeries>
              <c15:ser>
                <c:idx val="2"/>
                <c:order val="2"/>
                <c:tx>
                  <c:strRef>
                    <c:extLst>
                      <c:ext uri="{02D57815-91ED-43cb-92C2-25804820EDAC}">
                        <c15:formulaRef>
                          <c15:sqref>Enterprise!#REF!</c15:sqref>
                        </c15:formulaRef>
                      </c:ext>
                    </c:extLst>
                    <c:strCache>
                      <c:ptCount val="1"/>
                      <c:pt idx="0">
                        <c:v>#REF!</c:v>
                      </c:pt>
                    </c:strCache>
                  </c:strRef>
                </c:tx>
                <c:invertIfNegative val="0"/>
                <c:cat>
                  <c:numRef>
                    <c:extLst>
                      <c:ext uri="{02D57815-91ED-43cb-92C2-25804820EDAC}">
                        <c15:formulaRef>
                          <c15:sqref>Enterprise!$H$42:$N$42</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ormulaRef>
                          <c15:sqref>Enterprise!#REF!</c15:sqref>
                        </c15:formulaRef>
                      </c:ext>
                    </c:extLst>
                  </c:numRef>
                </c:val>
                <c:extLst>
                  <c:ext xmlns:c16="http://schemas.microsoft.com/office/drawing/2014/chart" uri="{C3380CC4-5D6E-409C-BE32-E72D297353CC}">
                    <c16:uniqueId val="{00000002-9F1B-40D5-9304-8344322E7213}"/>
                  </c:ext>
                </c:extLst>
              </c15:ser>
            </c15:filteredBarSeries>
          </c:ext>
        </c:extLst>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Enterprise Small Cell Shipment</a:t>
                </a:r>
              </a:p>
            </c:rich>
          </c:tx>
          <c:layout>
            <c:manualLayout>
              <c:xMode val="edge"/>
              <c:yMode val="edge"/>
              <c:x val="2.2377760110123036E-2"/>
              <c:y val="0.22570790822101167"/>
            </c:manualLayout>
          </c:layout>
          <c:overlay val="0"/>
        </c:title>
        <c:numFmt formatCode="#,##0" sourceLinked="1"/>
        <c:majorTickMark val="out"/>
        <c:minorTickMark val="none"/>
        <c:tickLblPos val="nextTo"/>
        <c:crossAx val="722213608"/>
        <c:crosses val="autoZero"/>
        <c:crossBetween val="between"/>
      </c:valAx>
    </c:plotArea>
    <c:legend>
      <c:legendPos val="r"/>
      <c:layout>
        <c:manualLayout>
          <c:xMode val="edge"/>
          <c:yMode val="edge"/>
          <c:x val="0.8545887761645985"/>
          <c:y val="0.39340722006981582"/>
          <c:w val="0.11812636984530815"/>
          <c:h val="0.19983555358819044"/>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59105336832895905"/>
          <c:h val="0.83261956838728501"/>
        </c:manualLayout>
      </c:layout>
      <c:barChart>
        <c:barDir val="col"/>
        <c:grouping val="stacked"/>
        <c:varyColors val="0"/>
        <c:ser>
          <c:idx val="1"/>
          <c:order val="0"/>
          <c:tx>
            <c:strRef>
              <c:f>'Carrier Indoor'!$B$33</c:f>
              <c:strCache>
                <c:ptCount val="1"/>
                <c:pt idx="0">
                  <c:v>North America</c:v>
                </c:pt>
              </c:strCache>
            </c:strRef>
          </c:tx>
          <c:spPr>
            <a:solidFill>
              <a:schemeClr val="tx2"/>
            </a:solidFill>
          </c:spPr>
          <c:invertIfNegative val="0"/>
          <c:cat>
            <c:numRef>
              <c:f>'Carrier Indoor'!$H$32:$N$32</c:f>
              <c:numCache>
                <c:formatCode>General</c:formatCode>
                <c:ptCount val="7"/>
                <c:pt idx="0">
                  <c:v>2018</c:v>
                </c:pt>
                <c:pt idx="1">
                  <c:v>2019</c:v>
                </c:pt>
                <c:pt idx="2">
                  <c:v>2020</c:v>
                </c:pt>
                <c:pt idx="3">
                  <c:v>2021</c:v>
                </c:pt>
                <c:pt idx="4">
                  <c:v>2022</c:v>
                </c:pt>
                <c:pt idx="5">
                  <c:v>2023</c:v>
                </c:pt>
                <c:pt idx="6">
                  <c:v>2024</c:v>
                </c:pt>
              </c:numCache>
            </c:numRef>
          </c:cat>
          <c:val>
            <c:numRef>
              <c:f>'Carrier Indoor'!$H$33:$N$33</c:f>
              <c:numCache>
                <c:formatCode>#,##0</c:formatCode>
                <c:ptCount val="7"/>
                <c:pt idx="0">
                  <c:v>213488.81600000002</c:v>
                </c:pt>
                <c:pt idx="1">
                  <c:v>167911.11200000002</c:v>
                </c:pt>
                <c:pt idx="2">
                  <c:v>192897.77650000004</c:v>
                </c:pt>
                <c:pt idx="3">
                  <c:v>200115.11928000001</c:v>
                </c:pt>
                <c:pt idx="4">
                  <c:v>245521.31878800003</c:v>
                </c:pt>
                <c:pt idx="5">
                  <c:v>291837.52015920001</c:v>
                </c:pt>
                <c:pt idx="6">
                  <c:v>334182.6710076601</c:v>
                </c:pt>
              </c:numCache>
            </c:numRef>
          </c:val>
          <c:extLst>
            <c:ext xmlns:c16="http://schemas.microsoft.com/office/drawing/2014/chart" uri="{C3380CC4-5D6E-409C-BE32-E72D297353CC}">
              <c16:uniqueId val="{00000000-5A69-45CE-BB22-8407CC166C5F}"/>
            </c:ext>
          </c:extLst>
        </c:ser>
        <c:ser>
          <c:idx val="2"/>
          <c:order val="1"/>
          <c:tx>
            <c:strRef>
              <c:f>'Carrier Indoor'!$B$34</c:f>
              <c:strCache>
                <c:ptCount val="1"/>
                <c:pt idx="0">
                  <c:v>Latin America</c:v>
                </c:pt>
              </c:strCache>
            </c:strRef>
          </c:tx>
          <c:spPr>
            <a:solidFill>
              <a:schemeClr val="bg1">
                <a:lumMod val="75000"/>
              </a:schemeClr>
            </a:solidFill>
          </c:spPr>
          <c:invertIfNegative val="0"/>
          <c:cat>
            <c:numRef>
              <c:f>'Carrier Indoor'!$H$32:$N$32</c:f>
              <c:numCache>
                <c:formatCode>General</c:formatCode>
                <c:ptCount val="7"/>
                <c:pt idx="0">
                  <c:v>2018</c:v>
                </c:pt>
                <c:pt idx="1">
                  <c:v>2019</c:v>
                </c:pt>
                <c:pt idx="2">
                  <c:v>2020</c:v>
                </c:pt>
                <c:pt idx="3">
                  <c:v>2021</c:v>
                </c:pt>
                <c:pt idx="4">
                  <c:v>2022</c:v>
                </c:pt>
                <c:pt idx="5">
                  <c:v>2023</c:v>
                </c:pt>
                <c:pt idx="6">
                  <c:v>2024</c:v>
                </c:pt>
              </c:numCache>
            </c:numRef>
          </c:cat>
          <c:val>
            <c:numRef>
              <c:f>'Carrier Indoor'!$H$34:$N$34</c:f>
              <c:numCache>
                <c:formatCode>#,##0</c:formatCode>
                <c:ptCount val="7"/>
                <c:pt idx="0">
                  <c:v>22995.257600000001</c:v>
                </c:pt>
                <c:pt idx="1">
                  <c:v>24177.757000000005</c:v>
                </c:pt>
                <c:pt idx="2">
                  <c:v>28815.019750000007</c:v>
                </c:pt>
                <c:pt idx="3">
                  <c:v>33517.259940000004</c:v>
                </c:pt>
                <c:pt idx="4">
                  <c:v>39189.951342000008</c:v>
                </c:pt>
                <c:pt idx="5">
                  <c:v>45746.158582800002</c:v>
                </c:pt>
                <c:pt idx="6">
                  <c:v>51260.874357690016</c:v>
                </c:pt>
              </c:numCache>
            </c:numRef>
          </c:val>
          <c:extLst>
            <c:ext xmlns:c16="http://schemas.microsoft.com/office/drawing/2014/chart" uri="{C3380CC4-5D6E-409C-BE32-E72D297353CC}">
              <c16:uniqueId val="{00000001-5A69-45CE-BB22-8407CC166C5F}"/>
            </c:ext>
          </c:extLst>
        </c:ser>
        <c:ser>
          <c:idx val="3"/>
          <c:order val="2"/>
          <c:tx>
            <c:strRef>
              <c:f>'Carrier Indoor'!$B$35</c:f>
              <c:strCache>
                <c:ptCount val="1"/>
                <c:pt idx="0">
                  <c:v>Europe</c:v>
                </c:pt>
              </c:strCache>
            </c:strRef>
          </c:tx>
          <c:spPr>
            <a:solidFill>
              <a:schemeClr val="accent3"/>
            </a:solidFill>
            <a:ln>
              <a:noFill/>
            </a:ln>
          </c:spPr>
          <c:invertIfNegative val="0"/>
          <c:cat>
            <c:numRef>
              <c:f>'Carrier Indoor'!$H$32:$N$32</c:f>
              <c:numCache>
                <c:formatCode>General</c:formatCode>
                <c:ptCount val="7"/>
                <c:pt idx="0">
                  <c:v>2018</c:v>
                </c:pt>
                <c:pt idx="1">
                  <c:v>2019</c:v>
                </c:pt>
                <c:pt idx="2">
                  <c:v>2020</c:v>
                </c:pt>
                <c:pt idx="3">
                  <c:v>2021</c:v>
                </c:pt>
                <c:pt idx="4">
                  <c:v>2022</c:v>
                </c:pt>
                <c:pt idx="5">
                  <c:v>2023</c:v>
                </c:pt>
                <c:pt idx="6">
                  <c:v>2024</c:v>
                </c:pt>
              </c:numCache>
            </c:numRef>
          </c:cat>
          <c:val>
            <c:numRef>
              <c:f>'Carrier Indoor'!$H$35:$N$35</c:f>
              <c:numCache>
                <c:formatCode>#,##0</c:formatCode>
                <c:ptCount val="7"/>
                <c:pt idx="0">
                  <c:v>81965.968000000008</c:v>
                </c:pt>
                <c:pt idx="1">
                  <c:v>76168.108400000012</c:v>
                </c:pt>
                <c:pt idx="2">
                  <c:v>96627.031600000017</c:v>
                </c:pt>
                <c:pt idx="3">
                  <c:v>114255.21590400001</c:v>
                </c:pt>
                <c:pt idx="4">
                  <c:v>135457.04214720003</c:v>
                </c:pt>
                <c:pt idx="5">
                  <c:v>156859.94173248002</c:v>
                </c:pt>
                <c:pt idx="6">
                  <c:v>174050.09577230405</c:v>
                </c:pt>
              </c:numCache>
            </c:numRef>
          </c:val>
          <c:extLst>
            <c:ext xmlns:c16="http://schemas.microsoft.com/office/drawing/2014/chart" uri="{C3380CC4-5D6E-409C-BE32-E72D297353CC}">
              <c16:uniqueId val="{00000002-5A69-45CE-BB22-8407CC166C5F}"/>
            </c:ext>
          </c:extLst>
        </c:ser>
        <c:ser>
          <c:idx val="4"/>
          <c:order val="3"/>
          <c:tx>
            <c:strRef>
              <c:f>'Carrier Indoor'!$B$36</c:f>
              <c:strCache>
                <c:ptCount val="1"/>
                <c:pt idx="0">
                  <c:v>China</c:v>
                </c:pt>
              </c:strCache>
            </c:strRef>
          </c:tx>
          <c:spPr>
            <a:solidFill>
              <a:schemeClr val="accent2">
                <a:lumMod val="40000"/>
                <a:lumOff val="60000"/>
              </a:schemeClr>
            </a:solidFill>
          </c:spPr>
          <c:invertIfNegative val="0"/>
          <c:cat>
            <c:numRef>
              <c:f>'Carrier Indoor'!$H$32:$N$32</c:f>
              <c:numCache>
                <c:formatCode>General</c:formatCode>
                <c:ptCount val="7"/>
                <c:pt idx="0">
                  <c:v>2018</c:v>
                </c:pt>
                <c:pt idx="1">
                  <c:v>2019</c:v>
                </c:pt>
                <c:pt idx="2">
                  <c:v>2020</c:v>
                </c:pt>
                <c:pt idx="3">
                  <c:v>2021</c:v>
                </c:pt>
                <c:pt idx="4">
                  <c:v>2022</c:v>
                </c:pt>
                <c:pt idx="5">
                  <c:v>2023</c:v>
                </c:pt>
                <c:pt idx="6">
                  <c:v>2024</c:v>
                </c:pt>
              </c:numCache>
            </c:numRef>
          </c:cat>
          <c:val>
            <c:numRef>
              <c:f>'Carrier Indoor'!$H$36:$N$36</c:f>
              <c:numCache>
                <c:formatCode>#,##0</c:formatCode>
                <c:ptCount val="7"/>
                <c:pt idx="0">
                  <c:v>1174634.936</c:v>
                </c:pt>
                <c:pt idx="1">
                  <c:v>1300458.9196000001</c:v>
                </c:pt>
                <c:pt idx="2">
                  <c:v>1621633.5553000004</c:v>
                </c:pt>
                <c:pt idx="3">
                  <c:v>1968251.6278320004</c:v>
                </c:pt>
                <c:pt idx="4">
                  <c:v>2359015.8237576005</c:v>
                </c:pt>
                <c:pt idx="5">
                  <c:v>2714765.79803184</c:v>
                </c:pt>
                <c:pt idx="6">
                  <c:v>2988874.6576015325</c:v>
                </c:pt>
              </c:numCache>
            </c:numRef>
          </c:val>
          <c:extLst>
            <c:ext xmlns:c16="http://schemas.microsoft.com/office/drawing/2014/chart" uri="{C3380CC4-5D6E-409C-BE32-E72D297353CC}">
              <c16:uniqueId val="{00000003-5A69-45CE-BB22-8407CC166C5F}"/>
            </c:ext>
          </c:extLst>
        </c:ser>
        <c:ser>
          <c:idx val="5"/>
          <c:order val="4"/>
          <c:tx>
            <c:strRef>
              <c:f>'Carrier Indoor'!$B$37</c:f>
              <c:strCache>
                <c:ptCount val="1"/>
                <c:pt idx="0">
                  <c:v>Asia Pacific</c:v>
                </c:pt>
              </c:strCache>
            </c:strRef>
          </c:tx>
          <c:spPr>
            <a:solidFill>
              <a:schemeClr val="accent3">
                <a:lumMod val="50000"/>
              </a:schemeClr>
            </a:solidFill>
          </c:spPr>
          <c:invertIfNegative val="0"/>
          <c:cat>
            <c:numRef>
              <c:f>'Carrier Indoor'!$H$32:$N$32</c:f>
              <c:numCache>
                <c:formatCode>General</c:formatCode>
                <c:ptCount val="7"/>
                <c:pt idx="0">
                  <c:v>2018</c:v>
                </c:pt>
                <c:pt idx="1">
                  <c:v>2019</c:v>
                </c:pt>
                <c:pt idx="2">
                  <c:v>2020</c:v>
                </c:pt>
                <c:pt idx="3">
                  <c:v>2021</c:v>
                </c:pt>
                <c:pt idx="4">
                  <c:v>2022</c:v>
                </c:pt>
                <c:pt idx="5">
                  <c:v>2023</c:v>
                </c:pt>
                <c:pt idx="6">
                  <c:v>2024</c:v>
                </c:pt>
              </c:numCache>
            </c:numRef>
          </c:cat>
          <c:val>
            <c:numRef>
              <c:f>'Carrier Indoor'!$H$37:$N$37</c:f>
              <c:numCache>
                <c:formatCode>#,##0</c:formatCode>
                <c:ptCount val="7"/>
                <c:pt idx="0">
                  <c:v>352082.48</c:v>
                </c:pt>
                <c:pt idx="1">
                  <c:v>384676.62600000005</c:v>
                </c:pt>
                <c:pt idx="2">
                  <c:v>410308.5976000001</c:v>
                </c:pt>
                <c:pt idx="3">
                  <c:v>464950.89482400008</c:v>
                </c:pt>
                <c:pt idx="4">
                  <c:v>537738.16630320007</c:v>
                </c:pt>
                <c:pt idx="5">
                  <c:v>631682.09622288006</c:v>
                </c:pt>
                <c:pt idx="6">
                  <c:v>713276.26421072404</c:v>
                </c:pt>
              </c:numCache>
            </c:numRef>
          </c:val>
          <c:extLst>
            <c:ext xmlns:c16="http://schemas.microsoft.com/office/drawing/2014/chart" uri="{C3380CC4-5D6E-409C-BE32-E72D297353CC}">
              <c16:uniqueId val="{00000004-5A69-45CE-BB22-8407CC166C5F}"/>
            </c:ext>
          </c:extLst>
        </c:ser>
        <c:ser>
          <c:idx val="6"/>
          <c:order val="5"/>
          <c:tx>
            <c:strRef>
              <c:f>'Carrier Indoor'!$B$38</c:f>
              <c:strCache>
                <c:ptCount val="1"/>
                <c:pt idx="0">
                  <c:v>MEA</c:v>
                </c:pt>
              </c:strCache>
            </c:strRef>
          </c:tx>
          <c:spPr>
            <a:solidFill>
              <a:schemeClr val="accent5">
                <a:lumMod val="75000"/>
              </a:schemeClr>
            </a:solidFill>
          </c:spPr>
          <c:invertIfNegative val="0"/>
          <c:cat>
            <c:numRef>
              <c:f>'Carrier Indoor'!$H$32:$N$32</c:f>
              <c:numCache>
                <c:formatCode>General</c:formatCode>
                <c:ptCount val="7"/>
                <c:pt idx="0">
                  <c:v>2018</c:v>
                </c:pt>
                <c:pt idx="1">
                  <c:v>2019</c:v>
                </c:pt>
                <c:pt idx="2">
                  <c:v>2020</c:v>
                </c:pt>
                <c:pt idx="3">
                  <c:v>2021</c:v>
                </c:pt>
                <c:pt idx="4">
                  <c:v>2022</c:v>
                </c:pt>
                <c:pt idx="5">
                  <c:v>2023</c:v>
                </c:pt>
                <c:pt idx="6">
                  <c:v>2024</c:v>
                </c:pt>
              </c:numCache>
            </c:numRef>
          </c:cat>
          <c:val>
            <c:numRef>
              <c:f>'Carrier Indoor'!$H$38:$N$38</c:f>
              <c:numCache>
                <c:formatCode>#,##0</c:formatCode>
                <c:ptCount val="7"/>
                <c:pt idx="0">
                  <c:v>25141.342399999972</c:v>
                </c:pt>
                <c:pt idx="1">
                  <c:v>24177.75699999998</c:v>
                </c:pt>
                <c:pt idx="2">
                  <c:v>65393.809249999991</c:v>
                </c:pt>
                <c:pt idx="3">
                  <c:v>75290.279819999996</c:v>
                </c:pt>
                <c:pt idx="4">
                  <c:v>69503.751342000018</c:v>
                </c:pt>
                <c:pt idx="5">
                  <c:v>80607.02858280002</c:v>
                </c:pt>
                <c:pt idx="6">
                  <c:v>89607.83135769004</c:v>
                </c:pt>
              </c:numCache>
            </c:numRef>
          </c:val>
          <c:extLst>
            <c:ext xmlns:c16="http://schemas.microsoft.com/office/drawing/2014/chart" uri="{C3380CC4-5D6E-409C-BE32-E72D297353CC}">
              <c16:uniqueId val="{00000005-5A69-45CE-BB22-8407CC166C5F}"/>
            </c:ext>
          </c:extLst>
        </c:ser>
        <c:dLbls>
          <c:showLegendKey val="0"/>
          <c:showVal val="0"/>
          <c:showCatName val="0"/>
          <c:showSerName val="0"/>
          <c:showPercent val="0"/>
          <c:showBubbleSize val="0"/>
        </c:dLbls>
        <c:gapWidth val="150"/>
        <c:overlap val="100"/>
        <c:axId val="722213608"/>
        <c:axId val="722214000"/>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Indoor Carrier  SC Shipments</a:t>
                </a:r>
              </a:p>
            </c:rich>
          </c:tx>
          <c:overlay val="0"/>
        </c:title>
        <c:numFmt formatCode="#,##0" sourceLinked="1"/>
        <c:majorTickMark val="out"/>
        <c:minorTickMark val="none"/>
        <c:tickLblPos val="nextTo"/>
        <c:crossAx val="722213608"/>
        <c:crosses val="autoZero"/>
        <c:crossBetween val="between"/>
      </c:valAx>
    </c:plotArea>
    <c:legend>
      <c:legendPos val="r"/>
      <c:layout>
        <c:manualLayout>
          <c:xMode val="edge"/>
          <c:yMode val="edge"/>
          <c:x val="0.79532954957554514"/>
          <c:y val="0.24884829801734962"/>
          <c:w val="0.194278412196599"/>
          <c:h val="0.44840991376897998"/>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'Carrier Indoor'!$B$22</c:f>
              <c:strCache>
                <c:ptCount val="1"/>
                <c:pt idx="0">
                  <c:v>CDMA/EVDO</c:v>
                </c:pt>
              </c:strCache>
            </c:strRef>
          </c:tx>
          <c:invertIfNegative val="0"/>
          <c:cat>
            <c:numRef>
              <c:extLst>
                <c:ext xmlns:c15="http://schemas.microsoft.com/office/drawing/2012/chart" uri="{02D57815-91ED-43cb-92C2-25804820EDAC}">
                  <c15:fullRef>
                    <c15:sqref>'Carrier Indoor'!$G$21:$N$21</c15:sqref>
                  </c15:fullRef>
                </c:ext>
              </c:extLst>
              <c:f>'Carrier Indoor'!$H$21:$N$21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'Carrier Indoor'!$F$22:$M$22</c15:sqref>
                  </c15:fullRef>
                </c:ext>
              </c:extLst>
              <c:f>'Carrier Indoor'!$G$22:$M$22</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BF8F-4588-93A3-7AC929A4EAD4}"/>
            </c:ext>
          </c:extLst>
        </c:ser>
        <c:ser>
          <c:idx val="1"/>
          <c:order val="1"/>
          <c:tx>
            <c:strRef>
              <c:f>'Carrier Indoor'!$B$23</c:f>
              <c:strCache>
                <c:ptCount val="1"/>
                <c:pt idx="0">
                  <c:v>WCDMA</c:v>
                </c:pt>
              </c:strCache>
            </c:strRef>
          </c:tx>
          <c:spPr>
            <a:solidFill>
              <a:schemeClr val="bg2">
                <a:lumMod val="90000"/>
              </a:schemeClr>
            </a:solidFill>
          </c:spPr>
          <c:invertIfNegative val="0"/>
          <c:cat>
            <c:numRef>
              <c:extLst>
                <c:ext xmlns:c15="http://schemas.microsoft.com/office/drawing/2012/chart" uri="{02D57815-91ED-43cb-92C2-25804820EDAC}">
                  <c15:fullRef>
                    <c15:sqref>'Carrier Indoor'!$G$21:$N$21</c15:sqref>
                  </c15:fullRef>
                </c:ext>
              </c:extLst>
              <c:f>'Carrier Indoor'!$H$21:$N$21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'Carrier Indoor'!$F$23:$M$23</c15:sqref>
                  </c15:fullRef>
                </c:ext>
              </c:extLst>
              <c:f>'Carrier Indoor'!$G$23:$M$23</c:f>
              <c:numCache>
                <c:formatCode>#,##0</c:formatCode>
                <c:ptCount val="7"/>
                <c:pt idx="0">
                  <c:v>42519</c:v>
                </c:pt>
                <c:pt idx="1">
                  <c:v>38103</c:v>
                </c:pt>
                <c:pt idx="2">
                  <c:v>25900</c:v>
                </c:pt>
                <c:pt idx="3">
                  <c:v>15900</c:v>
                </c:pt>
                <c:pt idx="4">
                  <c:v>900</c:v>
                </c:pt>
                <c:pt idx="5">
                  <c:v>0</c:v>
                </c:pt>
                <c:pt idx="6">
                  <c:v>0</c:v>
                </c:pt>
              </c:numCache>
            </c:numRef>
          </c:val>
          <c:extLst>
            <c:ext xmlns:c16="http://schemas.microsoft.com/office/drawing/2014/chart" uri="{C3380CC4-5D6E-409C-BE32-E72D297353CC}">
              <c16:uniqueId val="{00000001-BF8F-4588-93A3-7AC929A4EAD4}"/>
            </c:ext>
          </c:extLst>
        </c:ser>
        <c:ser>
          <c:idx val="2"/>
          <c:order val="2"/>
          <c:tx>
            <c:strRef>
              <c:f>'Carrier Indoor'!$B$24</c:f>
              <c:strCache>
                <c:ptCount val="1"/>
                <c:pt idx="0">
                  <c:v>TD-LTE</c:v>
                </c:pt>
              </c:strCache>
            </c:strRef>
          </c:tx>
          <c:invertIfNegative val="0"/>
          <c:cat>
            <c:numRef>
              <c:extLst>
                <c:ext xmlns:c15="http://schemas.microsoft.com/office/drawing/2012/chart" uri="{02D57815-91ED-43cb-92C2-25804820EDAC}">
                  <c15:fullRef>
                    <c15:sqref>'Carrier Indoor'!$G$21:$N$21</c15:sqref>
                  </c15:fullRef>
                </c:ext>
              </c:extLst>
              <c:f>'Carrier Indoor'!$H$21:$N$21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'Carrier Indoor'!$G$24:$N$24</c15:sqref>
                  </c15:fullRef>
                </c:ext>
              </c:extLst>
              <c:f>'Carrier Indoor'!$H$24:$N$24</c:f>
              <c:numCache>
                <c:formatCode>#,##0</c:formatCode>
                <c:ptCount val="7"/>
                <c:pt idx="0">
                  <c:v>689238.8</c:v>
                </c:pt>
                <c:pt idx="1">
                  <c:v>582346.18960000004</c:v>
                </c:pt>
                <c:pt idx="2">
                  <c:v>500228.69408000016</c:v>
                </c:pt>
                <c:pt idx="3">
                  <c:v>547975.47878400004</c:v>
                </c:pt>
                <c:pt idx="4">
                  <c:v>645095.99272320024</c:v>
                </c:pt>
                <c:pt idx="5">
                  <c:v>607629.05235936027</c:v>
                </c:pt>
                <c:pt idx="6">
                  <c:v>387709.45837732777</c:v>
                </c:pt>
              </c:numCache>
            </c:numRef>
          </c:val>
          <c:extLst>
            <c:ext xmlns:c16="http://schemas.microsoft.com/office/drawing/2014/chart" uri="{C3380CC4-5D6E-409C-BE32-E72D297353CC}">
              <c16:uniqueId val="{00000002-BF8F-4588-93A3-7AC929A4EAD4}"/>
            </c:ext>
          </c:extLst>
        </c:ser>
        <c:ser>
          <c:idx val="3"/>
          <c:order val="3"/>
          <c:tx>
            <c:strRef>
              <c:f>'Carrier Indoor'!$B$26</c:f>
              <c:strCache>
                <c:ptCount val="1"/>
                <c:pt idx="0">
                  <c:v>FDD LTE</c:v>
                </c:pt>
              </c:strCache>
            </c:strRef>
          </c:tx>
          <c:invertIfNegative val="0"/>
          <c:cat>
            <c:numRef>
              <c:extLst>
                <c:ext xmlns:c15="http://schemas.microsoft.com/office/drawing/2012/chart" uri="{02D57815-91ED-43cb-92C2-25804820EDAC}">
                  <c15:fullRef>
                    <c15:sqref>'Carrier Indoor'!$G$21:$N$21</c15:sqref>
                  </c15:fullRef>
                </c:ext>
              </c:extLst>
              <c:f>'Carrier Indoor'!$H$21:$N$21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'Carrier Indoor'!$G$26:$N$26</c15:sqref>
                  </c15:fullRef>
                </c:ext>
              </c:extLst>
              <c:f>'Carrier Indoor'!$H$26:$N$26</c:f>
              <c:numCache>
                <c:formatCode>#,##0</c:formatCode>
                <c:ptCount val="7"/>
                <c:pt idx="0">
                  <c:v>1142466.9999999998</c:v>
                </c:pt>
                <c:pt idx="1">
                  <c:v>1066186.0904000001</c:v>
                </c:pt>
                <c:pt idx="2">
                  <c:v>1057497.0959200002</c:v>
                </c:pt>
                <c:pt idx="3">
                  <c:v>1094952.918816</c:v>
                </c:pt>
                <c:pt idx="4">
                  <c:v>1104384.8609568002</c:v>
                </c:pt>
                <c:pt idx="5">
                  <c:v>1117634.6809526403</c:v>
                </c:pt>
                <c:pt idx="6">
                  <c:v>857439.41893027164</c:v>
                </c:pt>
              </c:numCache>
            </c:numRef>
          </c:val>
          <c:extLst>
            <c:ext xmlns:c16="http://schemas.microsoft.com/office/drawing/2014/chart" uri="{C3380CC4-5D6E-409C-BE32-E72D297353CC}">
              <c16:uniqueId val="{00000005-BF8F-4588-93A3-7AC929A4EAD4}"/>
            </c:ext>
          </c:extLst>
        </c:ser>
        <c:ser>
          <c:idx val="4"/>
          <c:order val="4"/>
          <c:tx>
            <c:strRef>
              <c:f>'Carrier Indoor'!$B$27</c:f>
              <c:strCache>
                <c:ptCount val="1"/>
                <c:pt idx="0">
                  <c:v>5G NR</c:v>
                </c:pt>
              </c:strCache>
            </c:strRef>
          </c:tx>
          <c:invertIfNegative val="0"/>
          <c:cat>
            <c:numRef>
              <c:extLst>
                <c:ext xmlns:c15="http://schemas.microsoft.com/office/drawing/2012/chart" uri="{02D57815-91ED-43cb-92C2-25804820EDAC}">
                  <c15:fullRef>
                    <c15:sqref>'Carrier Indoor'!$G$21:$N$21</c15:sqref>
                  </c15:fullRef>
                </c:ext>
              </c:extLst>
              <c:f>'Carrier Indoor'!$H$21:$N$21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'Carrier Indoor'!$G$27:$N$27</c15:sqref>
                  </c15:fullRef>
                </c:ext>
              </c:extLst>
              <c:f>'Carrier Indoor'!$H$27:$N$27</c:f>
              <c:numCache>
                <c:formatCode>_(* #,##0_);_(* \(#,##0\);_(* "-"??_);_(@_)</c:formatCode>
                <c:ptCount val="7"/>
                <c:pt idx="0">
                  <c:v>500</c:v>
                </c:pt>
                <c:pt idx="1">
                  <c:v>303138</c:v>
                </c:pt>
                <c:pt idx="2">
                  <c:v>842050.00000000023</c:v>
                </c:pt>
                <c:pt idx="3">
                  <c:v>1212552.0000000002</c:v>
                </c:pt>
                <c:pt idx="4">
                  <c:v>1636945.2000000002</c:v>
                </c:pt>
                <c:pt idx="5">
                  <c:v>2196234.81</c:v>
                </c:pt>
                <c:pt idx="6">
                  <c:v>3106103.5170000009</c:v>
                </c:pt>
              </c:numCache>
            </c:numRef>
          </c:val>
          <c:extLst>
            <c:ext xmlns:c16="http://schemas.microsoft.com/office/drawing/2014/chart" uri="{C3380CC4-5D6E-409C-BE32-E72D297353CC}">
              <c16:uniqueId val="{00000007-BF8F-4588-93A3-7AC929A4EAD4}"/>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Carrier Indoor Shipment</a:t>
                </a:r>
              </a:p>
            </c:rich>
          </c:tx>
          <c:layout>
            <c:manualLayout>
              <c:xMode val="edge"/>
              <c:yMode val="edge"/>
              <c:x val="1.0914136903295507E-2"/>
              <c:y val="0.18185564140951252"/>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81154462557232654"/>
          <c:y val="0.23964343608627728"/>
          <c:w val="0.18399411615575703"/>
          <c:h val="0.47589330335511754"/>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503065782891737"/>
          <c:y val="3.7177857325914103E-2"/>
          <c:w val="0.62913698859611555"/>
          <c:h val="0.86559605792294203"/>
        </c:manualLayout>
      </c:layout>
      <c:areaChart>
        <c:grouping val="stacked"/>
        <c:varyColors val="0"/>
        <c:ser>
          <c:idx val="0"/>
          <c:order val="0"/>
          <c:tx>
            <c:strRef>
              <c:f>Summary!$B$22</c:f>
              <c:strCache>
                <c:ptCount val="1"/>
                <c:pt idx="0">
                  <c:v>Residential Femto</c:v>
                </c:pt>
              </c:strCache>
            </c:strRef>
          </c:tx>
          <c:cat>
            <c:numRef>
              <c:f>Summary!$H$21:$N$21</c:f>
              <c:numCache>
                <c:formatCode>General</c:formatCode>
                <c:ptCount val="7"/>
                <c:pt idx="0">
                  <c:v>2018</c:v>
                </c:pt>
                <c:pt idx="1">
                  <c:v>2019</c:v>
                </c:pt>
                <c:pt idx="2">
                  <c:v>2020</c:v>
                </c:pt>
                <c:pt idx="3">
                  <c:v>2021</c:v>
                </c:pt>
                <c:pt idx="4">
                  <c:v>2022</c:v>
                </c:pt>
                <c:pt idx="5">
                  <c:v>2023</c:v>
                </c:pt>
                <c:pt idx="6">
                  <c:v>2024</c:v>
                </c:pt>
              </c:numCache>
            </c:numRef>
          </c:cat>
          <c:val>
            <c:numRef>
              <c:f>Summary!$H$22:$N$22</c:f>
              <c:numCache>
                <c:formatCode>"$"#,###,," M"</c:formatCode>
                <c:ptCount val="7"/>
                <c:pt idx="0">
                  <c:v>135009000</c:v>
                </c:pt>
                <c:pt idx="1">
                  <c:v>136353600</c:v>
                </c:pt>
                <c:pt idx="2">
                  <c:v>142416720</c:v>
                </c:pt>
                <c:pt idx="3">
                  <c:v>141513120</c:v>
                </c:pt>
                <c:pt idx="4">
                  <c:v>142928251.19999999</c:v>
                </c:pt>
                <c:pt idx="5">
                  <c:v>144357533.71199998</c:v>
                </c:pt>
                <c:pt idx="6">
                  <c:v>145801109.04912001</c:v>
                </c:pt>
              </c:numCache>
            </c:numRef>
          </c:val>
          <c:extLst>
            <c:ext xmlns:c16="http://schemas.microsoft.com/office/drawing/2014/chart" uri="{C3380CC4-5D6E-409C-BE32-E72D297353CC}">
              <c16:uniqueId val="{00000000-4315-4171-BB3F-4F5A79D8F4D6}"/>
            </c:ext>
          </c:extLst>
        </c:ser>
        <c:ser>
          <c:idx val="1"/>
          <c:order val="1"/>
          <c:tx>
            <c:strRef>
              <c:f>Summary!$B$23</c:f>
              <c:strCache>
                <c:ptCount val="1"/>
                <c:pt idx="0">
                  <c:v>Enterprise</c:v>
                </c:pt>
              </c:strCache>
            </c:strRef>
          </c:tx>
          <c:cat>
            <c:numRef>
              <c:f>Summary!$H$21:$N$21</c:f>
              <c:numCache>
                <c:formatCode>General</c:formatCode>
                <c:ptCount val="7"/>
                <c:pt idx="0">
                  <c:v>2018</c:v>
                </c:pt>
                <c:pt idx="1">
                  <c:v>2019</c:v>
                </c:pt>
                <c:pt idx="2">
                  <c:v>2020</c:v>
                </c:pt>
                <c:pt idx="3">
                  <c:v>2021</c:v>
                </c:pt>
                <c:pt idx="4">
                  <c:v>2022</c:v>
                </c:pt>
                <c:pt idx="5">
                  <c:v>2023</c:v>
                </c:pt>
                <c:pt idx="6">
                  <c:v>2024</c:v>
                </c:pt>
              </c:numCache>
            </c:numRef>
          </c:cat>
          <c:val>
            <c:numRef>
              <c:f>Summary!$H$23:$N$23</c:f>
              <c:numCache>
                <c:formatCode>"$"#,###,," M"</c:formatCode>
                <c:ptCount val="7"/>
                <c:pt idx="0">
                  <c:v>304845292.79999995</c:v>
                </c:pt>
                <c:pt idx="1">
                  <c:v>301978567.94687986</c:v>
                </c:pt>
                <c:pt idx="2">
                  <c:v>339268721.92934674</c:v>
                </c:pt>
                <c:pt idx="3">
                  <c:v>385660765.13487965</c:v>
                </c:pt>
                <c:pt idx="4">
                  <c:v>443686196.27106214</c:v>
                </c:pt>
                <c:pt idx="5">
                  <c:v>576057355.71126699</c:v>
                </c:pt>
                <c:pt idx="6">
                  <c:v>717763972.72129536</c:v>
                </c:pt>
              </c:numCache>
            </c:numRef>
          </c:val>
          <c:extLst>
            <c:ext xmlns:c16="http://schemas.microsoft.com/office/drawing/2014/chart" uri="{C3380CC4-5D6E-409C-BE32-E72D297353CC}">
              <c16:uniqueId val="{00000001-4315-4171-BB3F-4F5A79D8F4D6}"/>
            </c:ext>
          </c:extLst>
        </c:ser>
        <c:ser>
          <c:idx val="2"/>
          <c:order val="2"/>
          <c:tx>
            <c:strRef>
              <c:f>Summary!$B$24</c:f>
              <c:strCache>
                <c:ptCount val="1"/>
                <c:pt idx="0">
                  <c:v>Carrier Indoor</c:v>
                </c:pt>
              </c:strCache>
            </c:strRef>
          </c:tx>
          <c:cat>
            <c:numRef>
              <c:f>Summary!$H$21:$N$21</c:f>
              <c:numCache>
                <c:formatCode>General</c:formatCode>
                <c:ptCount val="7"/>
                <c:pt idx="0">
                  <c:v>2018</c:v>
                </c:pt>
                <c:pt idx="1">
                  <c:v>2019</c:v>
                </c:pt>
                <c:pt idx="2">
                  <c:v>2020</c:v>
                </c:pt>
                <c:pt idx="3">
                  <c:v>2021</c:v>
                </c:pt>
                <c:pt idx="4">
                  <c:v>2022</c:v>
                </c:pt>
                <c:pt idx="5">
                  <c:v>2023</c:v>
                </c:pt>
                <c:pt idx="6">
                  <c:v>2024</c:v>
                </c:pt>
              </c:numCache>
            </c:numRef>
          </c:cat>
          <c:val>
            <c:numRef>
              <c:f>Summary!$H$24:$N$24</c:f>
              <c:numCache>
                <c:formatCode>"$"#,###,," M"</c:formatCode>
                <c:ptCount val="7"/>
                <c:pt idx="0">
                  <c:v>1583360107.5796342</c:v>
                </c:pt>
                <c:pt idx="1">
                  <c:v>1556014015.8225944</c:v>
                </c:pt>
                <c:pt idx="2">
                  <c:v>1885354763.9225302</c:v>
                </c:pt>
                <c:pt idx="3">
                  <c:v>2160980097.2710361</c:v>
                </c:pt>
                <c:pt idx="4">
                  <c:v>2436541818.868259</c:v>
                </c:pt>
                <c:pt idx="5">
                  <c:v>2695543448.8106828</c:v>
                </c:pt>
                <c:pt idx="6">
                  <c:v>2861252500.7657599</c:v>
                </c:pt>
              </c:numCache>
            </c:numRef>
          </c:val>
          <c:extLst>
            <c:ext xmlns:c16="http://schemas.microsoft.com/office/drawing/2014/chart" uri="{C3380CC4-5D6E-409C-BE32-E72D297353CC}">
              <c16:uniqueId val="{00000002-4315-4171-BB3F-4F5A79D8F4D6}"/>
            </c:ext>
          </c:extLst>
        </c:ser>
        <c:ser>
          <c:idx val="3"/>
          <c:order val="3"/>
          <c:tx>
            <c:strRef>
              <c:f>Summary!$B$25</c:f>
              <c:strCache>
                <c:ptCount val="1"/>
                <c:pt idx="0">
                  <c:v>Carrier Outdoor</c:v>
                </c:pt>
              </c:strCache>
            </c:strRef>
          </c:tx>
          <c:cat>
            <c:numRef>
              <c:f>Summary!$H$21:$N$21</c:f>
              <c:numCache>
                <c:formatCode>General</c:formatCode>
                <c:ptCount val="7"/>
                <c:pt idx="0">
                  <c:v>2018</c:v>
                </c:pt>
                <c:pt idx="1">
                  <c:v>2019</c:v>
                </c:pt>
                <c:pt idx="2">
                  <c:v>2020</c:v>
                </c:pt>
                <c:pt idx="3">
                  <c:v>2021</c:v>
                </c:pt>
                <c:pt idx="4">
                  <c:v>2022</c:v>
                </c:pt>
                <c:pt idx="5">
                  <c:v>2023</c:v>
                </c:pt>
                <c:pt idx="6">
                  <c:v>2024</c:v>
                </c:pt>
              </c:numCache>
            </c:numRef>
          </c:cat>
          <c:val>
            <c:numRef>
              <c:f>Summary!$H$25:$N$25</c:f>
              <c:numCache>
                <c:formatCode>"$"#,###,," M"</c:formatCode>
                <c:ptCount val="7"/>
                <c:pt idx="0">
                  <c:v>881983311.29072714</c:v>
                </c:pt>
                <c:pt idx="1">
                  <c:v>963999879.83740509</c:v>
                </c:pt>
                <c:pt idx="2">
                  <c:v>1011571071.2588395</c:v>
                </c:pt>
                <c:pt idx="3">
                  <c:v>1059615467.7197602</c:v>
                </c:pt>
                <c:pt idx="4">
                  <c:v>1151627751.1440241</c:v>
                </c:pt>
                <c:pt idx="5">
                  <c:v>1277959266.6405733</c:v>
                </c:pt>
                <c:pt idx="6">
                  <c:v>1429777698.8932765</c:v>
                </c:pt>
              </c:numCache>
            </c:numRef>
          </c:val>
          <c:extLst>
            <c:ext xmlns:c16="http://schemas.microsoft.com/office/drawing/2014/chart" uri="{C3380CC4-5D6E-409C-BE32-E72D297353CC}">
              <c16:uniqueId val="{00000003-4315-4171-BB3F-4F5A79D8F4D6}"/>
            </c:ext>
          </c:extLst>
        </c:ser>
        <c:dLbls>
          <c:showLegendKey val="0"/>
          <c:showVal val="0"/>
          <c:showCatName val="0"/>
          <c:showSerName val="0"/>
          <c:showPercent val="0"/>
          <c:showBubbleSize val="0"/>
        </c:dLbls>
        <c:axId val="610694440"/>
        <c:axId val="610694832"/>
      </c:area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Small Cell Revenue</a:t>
                </a:r>
              </a:p>
            </c:rich>
          </c:tx>
          <c:layout>
            <c:manualLayout>
              <c:xMode val="edge"/>
              <c:yMode val="edge"/>
              <c:x val="1.6241550188581724E-2"/>
              <c:y val="0.27057376345470741"/>
            </c:manualLayout>
          </c:layout>
          <c:overlay val="0"/>
        </c:title>
        <c:numFmt formatCode="&quot;$&quot;#,##0.0,,,\ &quot; B&quot;" sourceLinked="0"/>
        <c:majorTickMark val="out"/>
        <c:minorTickMark val="none"/>
        <c:tickLblPos val="nextTo"/>
        <c:crossAx val="610694440"/>
        <c:crosses val="autoZero"/>
        <c:crossBetween val="midCat"/>
      </c:valAx>
      <c:spPr>
        <a:solidFill>
          <a:schemeClr val="bg1"/>
        </a:solidFill>
      </c:spPr>
    </c:plotArea>
    <c:legend>
      <c:legendPos val="r"/>
      <c:layout>
        <c:manualLayout>
          <c:xMode val="edge"/>
          <c:yMode val="edge"/>
          <c:x val="0.78673958467530258"/>
          <c:y val="0.33240036585522326"/>
          <c:w val="0.21326041532469753"/>
          <c:h val="0.38047175987036264"/>
        </c:manualLayout>
      </c:layout>
      <c:overlay val="0"/>
      <c:spPr>
        <a:solidFill>
          <a:schemeClr val="bg1"/>
        </a:solidFill>
      </c:spPr>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'Carrier Indoor'!$B$12</c:f>
              <c:strCache>
                <c:ptCount val="1"/>
                <c:pt idx="0">
                  <c:v>DRS</c:v>
                </c:pt>
              </c:strCache>
            </c:strRef>
          </c:tx>
          <c:invertIfNegative val="0"/>
          <c:cat>
            <c:numRef>
              <c:f>'Carrier Indoor'!$H$11:$N$11</c:f>
              <c:numCache>
                <c:formatCode>General</c:formatCode>
                <c:ptCount val="7"/>
                <c:pt idx="0">
                  <c:v>2018</c:v>
                </c:pt>
                <c:pt idx="1">
                  <c:v>2019</c:v>
                </c:pt>
                <c:pt idx="2">
                  <c:v>2020</c:v>
                </c:pt>
                <c:pt idx="3">
                  <c:v>2021</c:v>
                </c:pt>
                <c:pt idx="4">
                  <c:v>2022</c:v>
                </c:pt>
                <c:pt idx="5">
                  <c:v>2023</c:v>
                </c:pt>
                <c:pt idx="6">
                  <c:v>2024</c:v>
                </c:pt>
              </c:numCache>
            </c:numRef>
          </c:cat>
          <c:val>
            <c:numRef>
              <c:f>'Carrier Indoor'!$H$12:$N$12</c:f>
              <c:numCache>
                <c:formatCode>#,##0</c:formatCode>
                <c:ptCount val="7"/>
                <c:pt idx="0">
                  <c:v>1512628</c:v>
                </c:pt>
                <c:pt idx="1">
                  <c:v>1684100.0000000002</c:v>
                </c:pt>
                <c:pt idx="2">
                  <c:v>2105125.0000000005</c:v>
                </c:pt>
                <c:pt idx="3">
                  <c:v>2526150.0000000005</c:v>
                </c:pt>
                <c:pt idx="4">
                  <c:v>3031380.0000000005</c:v>
                </c:pt>
                <c:pt idx="5">
                  <c:v>3486087.0000000005</c:v>
                </c:pt>
                <c:pt idx="6">
                  <c:v>3834695.7000000007</c:v>
                </c:pt>
              </c:numCache>
            </c:numRef>
          </c:val>
          <c:extLst>
            <c:ext xmlns:c16="http://schemas.microsoft.com/office/drawing/2014/chart" uri="{C3380CC4-5D6E-409C-BE32-E72D297353CC}">
              <c16:uniqueId val="{00000000-6D54-46E8-9DCE-92FECB4395F0}"/>
            </c:ext>
          </c:extLst>
        </c:ser>
        <c:ser>
          <c:idx val="1"/>
          <c:order val="1"/>
          <c:tx>
            <c:strRef>
              <c:f>'Carrier Indoor'!$B$13</c:f>
              <c:strCache>
                <c:ptCount val="1"/>
                <c:pt idx="0">
                  <c:v>CPRI RRH</c:v>
                </c:pt>
              </c:strCache>
            </c:strRef>
          </c:tx>
          <c:invertIfNegative val="0"/>
          <c:cat>
            <c:numRef>
              <c:f>'Carrier Indoor'!$H$11:$N$11</c:f>
              <c:numCache>
                <c:formatCode>General</c:formatCode>
                <c:ptCount val="7"/>
                <c:pt idx="0">
                  <c:v>2018</c:v>
                </c:pt>
                <c:pt idx="1">
                  <c:v>2019</c:v>
                </c:pt>
                <c:pt idx="2">
                  <c:v>2020</c:v>
                </c:pt>
                <c:pt idx="3">
                  <c:v>2021</c:v>
                </c:pt>
                <c:pt idx="4">
                  <c:v>2022</c:v>
                </c:pt>
                <c:pt idx="5">
                  <c:v>2023</c:v>
                </c:pt>
                <c:pt idx="6">
                  <c:v>2024</c:v>
                </c:pt>
              </c:numCache>
            </c:numRef>
          </c:cat>
          <c:val>
            <c:numRef>
              <c:f>'Carrier Indoor'!$H$13:$N$13</c:f>
              <c:numCache>
                <c:formatCode>#,##0</c:formatCode>
                <c:ptCount val="7"/>
                <c:pt idx="0">
                  <c:v>12558.239999999998</c:v>
                </c:pt>
                <c:pt idx="1">
                  <c:v>10831.482</c:v>
                </c:pt>
                <c:pt idx="2">
                  <c:v>5536.0907999999999</c:v>
                </c:pt>
                <c:pt idx="3">
                  <c:v>1660.8272399999998</c:v>
                </c:pt>
                <c:pt idx="4">
                  <c:v>863.63016479999987</c:v>
                </c:pt>
                <c:pt idx="5">
                  <c:v>0</c:v>
                </c:pt>
                <c:pt idx="6">
                  <c:v>0</c:v>
                </c:pt>
              </c:numCache>
            </c:numRef>
          </c:val>
          <c:extLst>
            <c:ext xmlns:c16="http://schemas.microsoft.com/office/drawing/2014/chart" uri="{C3380CC4-5D6E-409C-BE32-E72D297353CC}">
              <c16:uniqueId val="{00000001-6D54-46E8-9DCE-92FECB4395F0}"/>
            </c:ext>
          </c:extLst>
        </c:ser>
        <c:ser>
          <c:idx val="2"/>
          <c:order val="2"/>
          <c:tx>
            <c:strRef>
              <c:f>'Carrier Indoor'!$B$14</c:f>
              <c:strCache>
                <c:ptCount val="1"/>
                <c:pt idx="0">
                  <c:v>Split Baseband RRH</c:v>
                </c:pt>
              </c:strCache>
            </c:strRef>
          </c:tx>
          <c:invertIfNegative val="0"/>
          <c:cat>
            <c:numRef>
              <c:f>'Carrier Indoor'!$H$11:$N$11</c:f>
              <c:numCache>
                <c:formatCode>General</c:formatCode>
                <c:ptCount val="7"/>
                <c:pt idx="0">
                  <c:v>2018</c:v>
                </c:pt>
                <c:pt idx="1">
                  <c:v>2019</c:v>
                </c:pt>
                <c:pt idx="2">
                  <c:v>2020</c:v>
                </c:pt>
                <c:pt idx="3">
                  <c:v>2021</c:v>
                </c:pt>
                <c:pt idx="4">
                  <c:v>2022</c:v>
                </c:pt>
                <c:pt idx="5">
                  <c:v>2023</c:v>
                </c:pt>
                <c:pt idx="6">
                  <c:v>2024</c:v>
                </c:pt>
              </c:numCache>
            </c:numRef>
          </c:cat>
          <c:val>
            <c:numRef>
              <c:f>'Carrier Indoor'!$H$14:$N$14</c:f>
              <c:numCache>
                <c:formatCode>#,##0</c:formatCode>
                <c:ptCount val="7"/>
                <c:pt idx="0">
                  <c:v>8372.16</c:v>
                </c:pt>
                <c:pt idx="1">
                  <c:v>13238.478000000001</c:v>
                </c:pt>
                <c:pt idx="2">
                  <c:v>22144.3632</c:v>
                </c:pt>
                <c:pt idx="3">
                  <c:v>31555.717559999994</c:v>
                </c:pt>
                <c:pt idx="4">
                  <c:v>42317.878075199995</c:v>
                </c:pt>
                <c:pt idx="5">
                  <c:v>107953.77059999999</c:v>
                </c:pt>
                <c:pt idx="6">
                  <c:v>172726.03295999998</c:v>
                </c:pt>
              </c:numCache>
            </c:numRef>
          </c:val>
          <c:extLst>
            <c:ext xmlns:c16="http://schemas.microsoft.com/office/drawing/2014/chart" uri="{C3380CC4-5D6E-409C-BE32-E72D297353CC}">
              <c16:uniqueId val="{00000002-6D54-46E8-9DCE-92FECB4395F0}"/>
            </c:ext>
          </c:extLst>
        </c:ser>
        <c:ser>
          <c:idx val="3"/>
          <c:order val="3"/>
          <c:tx>
            <c:strRef>
              <c:f>'Carrier Indoor'!$B$15</c:f>
              <c:strCache>
                <c:ptCount val="1"/>
                <c:pt idx="0">
                  <c:v>Integrated</c:v>
                </c:pt>
              </c:strCache>
            </c:strRef>
          </c:tx>
          <c:invertIfNegative val="0"/>
          <c:cat>
            <c:numRef>
              <c:f>'Carrier Indoor'!$H$11:$N$11</c:f>
              <c:numCache>
                <c:formatCode>General</c:formatCode>
                <c:ptCount val="7"/>
                <c:pt idx="0">
                  <c:v>2018</c:v>
                </c:pt>
                <c:pt idx="1">
                  <c:v>2019</c:v>
                </c:pt>
                <c:pt idx="2">
                  <c:v>2020</c:v>
                </c:pt>
                <c:pt idx="3">
                  <c:v>2021</c:v>
                </c:pt>
                <c:pt idx="4">
                  <c:v>2022</c:v>
                </c:pt>
                <c:pt idx="5">
                  <c:v>2023</c:v>
                </c:pt>
                <c:pt idx="6">
                  <c:v>2024</c:v>
                </c:pt>
              </c:numCache>
            </c:numRef>
          </c:cat>
          <c:val>
            <c:numRef>
              <c:f>'Carrier Indoor'!$H$15:$N$15</c:f>
              <c:numCache>
                <c:formatCode>#,##0</c:formatCode>
                <c:ptCount val="7"/>
                <c:pt idx="0">
                  <c:v>336750.4</c:v>
                </c:pt>
                <c:pt idx="1">
                  <c:v>269400.32000000001</c:v>
                </c:pt>
                <c:pt idx="2">
                  <c:v>282870.33600000001</c:v>
                </c:pt>
                <c:pt idx="3">
                  <c:v>297013.85280000005</c:v>
                </c:pt>
                <c:pt idx="4">
                  <c:v>311864.54544000007</c:v>
                </c:pt>
                <c:pt idx="5">
                  <c:v>327457.77271200006</c:v>
                </c:pt>
                <c:pt idx="6">
                  <c:v>343830.66134760011</c:v>
                </c:pt>
              </c:numCache>
            </c:numRef>
          </c:val>
          <c:extLst>
            <c:ext xmlns:c16="http://schemas.microsoft.com/office/drawing/2014/chart" uri="{C3380CC4-5D6E-409C-BE32-E72D297353CC}">
              <c16:uniqueId val="{00000000-BDF8-49C8-993C-7AB6390C8951}"/>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Carrier Indoor Shipment</a:t>
                </a:r>
              </a:p>
            </c:rich>
          </c:tx>
          <c:layout>
            <c:manualLayout>
              <c:xMode val="edge"/>
              <c:yMode val="edge"/>
              <c:x val="1.0512186679517987E-2"/>
              <c:y val="0.17725301914823605"/>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6978311171855607"/>
          <c:y val="0.28627521579113313"/>
          <c:w val="0.2302168882814439"/>
          <c:h val="0.46046640349947188"/>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76858212720037"/>
          <c:y val="5.1400653418049294E-2"/>
          <c:w val="0.71204102264994651"/>
          <c:h val="0.83261956838728501"/>
        </c:manualLayout>
      </c:layout>
      <c:barChart>
        <c:barDir val="col"/>
        <c:grouping val="stacked"/>
        <c:varyColors val="0"/>
        <c:ser>
          <c:idx val="1"/>
          <c:order val="0"/>
          <c:tx>
            <c:strRef>
              <c:f>'Carrier Indoor'!$B$64</c:f>
              <c:strCache>
                <c:ptCount val="1"/>
                <c:pt idx="0">
                  <c:v>CBRS Indoor</c:v>
                </c:pt>
              </c:strCache>
            </c:strRef>
          </c:tx>
          <c:spPr>
            <a:solidFill>
              <a:schemeClr val="bg2">
                <a:lumMod val="50000"/>
              </a:schemeClr>
            </a:solidFill>
          </c:spPr>
          <c:invertIfNegative val="0"/>
          <c:cat>
            <c:numRef>
              <c:f>'Carrier Indoor'!$H$63:$N$63</c:f>
              <c:numCache>
                <c:formatCode>General</c:formatCode>
                <c:ptCount val="7"/>
                <c:pt idx="0">
                  <c:v>2018</c:v>
                </c:pt>
                <c:pt idx="1">
                  <c:v>2019</c:v>
                </c:pt>
                <c:pt idx="2">
                  <c:v>2020</c:v>
                </c:pt>
                <c:pt idx="3">
                  <c:v>2021</c:v>
                </c:pt>
                <c:pt idx="4">
                  <c:v>2022</c:v>
                </c:pt>
                <c:pt idx="5">
                  <c:v>2023</c:v>
                </c:pt>
                <c:pt idx="6">
                  <c:v>2024</c:v>
                </c:pt>
              </c:numCache>
            </c:numRef>
          </c:cat>
          <c:val>
            <c:numRef>
              <c:f>'Carrier Indoor'!$H$64:$N$64</c:f>
              <c:numCache>
                <c:formatCode>_(* #,##0_);_(* \(#,##0\);_(* "-"??_);_(@_)</c:formatCode>
                <c:ptCount val="7"/>
                <c:pt idx="0">
                  <c:v>0</c:v>
                </c:pt>
                <c:pt idx="1">
                  <c:v>16586.912499999999</c:v>
                </c:pt>
                <c:pt idx="2">
                  <c:v>25066.145000000008</c:v>
                </c:pt>
                <c:pt idx="3">
                  <c:v>38548.512499999997</c:v>
                </c:pt>
                <c:pt idx="4">
                  <c:v>92325.237500000017</c:v>
                </c:pt>
                <c:pt idx="5">
                  <c:v>177351.96250000002</c:v>
                </c:pt>
                <c:pt idx="6">
                  <c:v>195087.15875000003</c:v>
                </c:pt>
              </c:numCache>
            </c:numRef>
          </c:val>
          <c:extLst>
            <c:ext xmlns:c16="http://schemas.microsoft.com/office/drawing/2014/chart" uri="{C3380CC4-5D6E-409C-BE32-E72D297353CC}">
              <c16:uniqueId val="{00000003-9BC0-4C85-9365-BD02DB7E3AC1}"/>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  Indoor Carrier SC Shipment, w/ 3.5 CBRS Multiband</a:t>
                </a:r>
              </a:p>
            </c:rich>
          </c:tx>
          <c:layout>
            <c:manualLayout>
              <c:xMode val="edge"/>
              <c:yMode val="edge"/>
              <c:x val="1.4555652765626516E-2"/>
              <c:y val="4.8108596110113935E-2"/>
            </c:manualLayout>
          </c:layout>
          <c:overlay val="0"/>
        </c:title>
        <c:numFmt formatCode="_(* #,##0_);_(* \(#,##0\);_(* &quot;-&quot;??_);_(@_)" sourceLinked="1"/>
        <c:majorTickMark val="out"/>
        <c:minorTickMark val="none"/>
        <c:tickLblPos val="nextTo"/>
        <c:crossAx val="722214784"/>
        <c:crosses val="autoZero"/>
        <c:crossBetween val="between"/>
      </c:valAx>
    </c:plotArea>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'Carrier Indoor'!$B$51</c:f>
              <c:strCache>
                <c:ptCount val="1"/>
                <c:pt idx="0">
                  <c:v>Avg. number of bands per unit</c:v>
                </c:pt>
              </c:strCache>
            </c:strRef>
          </c:tx>
          <c:invertIfNegative val="0"/>
          <c:cat>
            <c:numRef>
              <c:f>'Carrier Indoor'!$H$50:$N$50</c:f>
              <c:numCache>
                <c:formatCode>General</c:formatCode>
                <c:ptCount val="7"/>
                <c:pt idx="0">
                  <c:v>2018</c:v>
                </c:pt>
                <c:pt idx="1">
                  <c:v>2019</c:v>
                </c:pt>
                <c:pt idx="2">
                  <c:v>2020</c:v>
                </c:pt>
                <c:pt idx="3">
                  <c:v>2021</c:v>
                </c:pt>
                <c:pt idx="4">
                  <c:v>2022</c:v>
                </c:pt>
                <c:pt idx="5">
                  <c:v>2023</c:v>
                </c:pt>
                <c:pt idx="6">
                  <c:v>2024</c:v>
                </c:pt>
              </c:numCache>
            </c:numRef>
          </c:cat>
          <c:val>
            <c:numRef>
              <c:f>'Carrier Indoor'!$H$51:$N$51</c:f>
              <c:numCache>
                <c:formatCode>_(* #,##0.0_);_(* \(#,##0.0\);_(* "-"??_);_(@_)</c:formatCode>
                <c:ptCount val="7"/>
                <c:pt idx="0">
                  <c:v>2.8087584253466598</c:v>
                </c:pt>
                <c:pt idx="1">
                  <c:v>2.8637720627557166</c:v>
                </c:pt>
                <c:pt idx="2">
                  <c:v>3.7543457079561162</c:v>
                </c:pt>
                <c:pt idx="3">
                  <c:v>3.7804059112970299</c:v>
                </c:pt>
                <c:pt idx="4">
                  <c:v>3.8030635872307696</c:v>
                </c:pt>
                <c:pt idx="5">
                  <c:v>3.8054648477875759</c:v>
                </c:pt>
                <c:pt idx="6">
                  <c:v>3.8022667320377055</c:v>
                </c:pt>
              </c:numCache>
            </c:numRef>
          </c:val>
          <c:extLst>
            <c:ext xmlns:c16="http://schemas.microsoft.com/office/drawing/2014/chart" uri="{C3380CC4-5D6E-409C-BE32-E72D297353CC}">
              <c16:uniqueId val="{00000001-E73F-4E23-89DA-32AB3DA615D1}"/>
            </c:ext>
          </c:extLst>
        </c:ser>
        <c:dLbls>
          <c:showLegendKey val="0"/>
          <c:showVal val="0"/>
          <c:showCatName val="0"/>
          <c:showSerName val="0"/>
          <c:showPercent val="0"/>
          <c:showBubbleSize val="0"/>
        </c:dLbls>
        <c:gapWidth val="150"/>
        <c:axId val="720610760"/>
        <c:axId val="720611152"/>
      </c:barChart>
      <c:catAx>
        <c:axId val="720610760"/>
        <c:scaling>
          <c:orientation val="minMax"/>
        </c:scaling>
        <c:delete val="0"/>
        <c:axPos val="b"/>
        <c:numFmt formatCode="General" sourceLinked="1"/>
        <c:majorTickMark val="out"/>
        <c:minorTickMark val="none"/>
        <c:tickLblPos val="nextTo"/>
        <c:crossAx val="720611152"/>
        <c:crosses val="autoZero"/>
        <c:auto val="1"/>
        <c:lblAlgn val="ctr"/>
        <c:lblOffset val="100"/>
        <c:noMultiLvlLbl val="0"/>
      </c:catAx>
      <c:valAx>
        <c:axId val="720611152"/>
        <c:scaling>
          <c:orientation val="minMax"/>
          <c:min val="0"/>
        </c:scaling>
        <c:delete val="0"/>
        <c:axPos val="l"/>
        <c:majorGridlines/>
        <c:title>
          <c:tx>
            <c:rich>
              <a:bodyPr rot="-5400000" vert="horz"/>
              <a:lstStyle/>
              <a:p>
                <a:pPr>
                  <a:defRPr/>
                </a:pPr>
                <a:r>
                  <a:rPr lang="en-US"/>
                  <a:t>Avg.</a:t>
                </a:r>
                <a:r>
                  <a:rPr lang="en-US" baseline="0"/>
                  <a:t> # of Bands per Carrier Indoor Small Cell</a:t>
                </a:r>
                <a:endParaRPr lang="en-US"/>
              </a:p>
            </c:rich>
          </c:tx>
          <c:overlay val="0"/>
        </c:title>
        <c:numFmt formatCode="#,##0.0" sourceLinked="0"/>
        <c:majorTickMark val="out"/>
        <c:minorTickMark val="none"/>
        <c:tickLblPos val="nextTo"/>
        <c:crossAx val="720610760"/>
        <c:crosses val="autoZero"/>
        <c:crossBetween val="between"/>
      </c:valAx>
    </c:plotArea>
    <c:plotVisOnly val="1"/>
    <c:dispBlanksAs val="gap"/>
    <c:showDLblsOverMax val="0"/>
  </c:chart>
  <c:spPr>
    <a:ln>
      <a:noFill/>
    </a:ln>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74660892388451439"/>
          <c:h val="0.83261956838728501"/>
        </c:manualLayout>
      </c:layout>
      <c:barChart>
        <c:barDir val="col"/>
        <c:grouping val="stacked"/>
        <c:varyColors val="0"/>
        <c:ser>
          <c:idx val="0"/>
          <c:order val="0"/>
          <c:tx>
            <c:strRef>
              <c:f>'Carrier Indoor'!$B$57</c:f>
              <c:strCache>
                <c:ptCount val="1"/>
                <c:pt idx="0">
                  <c:v>Indoor Small Cells with LAA</c:v>
                </c:pt>
              </c:strCache>
            </c:strRef>
          </c:tx>
          <c:invertIfNegative val="0"/>
          <c:cat>
            <c:numRef>
              <c:f>'Carrier Indoor'!$H$56:$N$56</c:f>
              <c:numCache>
                <c:formatCode>General</c:formatCode>
                <c:ptCount val="7"/>
                <c:pt idx="0">
                  <c:v>2018</c:v>
                </c:pt>
                <c:pt idx="1">
                  <c:v>2019</c:v>
                </c:pt>
                <c:pt idx="2">
                  <c:v>2020</c:v>
                </c:pt>
                <c:pt idx="3">
                  <c:v>2021</c:v>
                </c:pt>
                <c:pt idx="4">
                  <c:v>2022</c:v>
                </c:pt>
                <c:pt idx="5">
                  <c:v>2023</c:v>
                </c:pt>
                <c:pt idx="6">
                  <c:v>2024</c:v>
                </c:pt>
              </c:numCache>
            </c:numRef>
          </c:cat>
          <c:val>
            <c:numRef>
              <c:f>'Carrier Indoor'!$H$57:$N$57</c:f>
              <c:numCache>
                <c:formatCode>_(* #,##0_);_(* \(#,##0\);_(* "-"??_);_(@_)</c:formatCode>
                <c:ptCount val="7"/>
                <c:pt idx="0">
                  <c:v>23932.482</c:v>
                </c:pt>
                <c:pt idx="1">
                  <c:v>26801.339592000004</c:v>
                </c:pt>
                <c:pt idx="2">
                  <c:v>27028.721005000007</c:v>
                </c:pt>
                <c:pt idx="3">
                  <c:v>29926.285720200005</c:v>
                </c:pt>
                <c:pt idx="4">
                  <c:v>34540.631284860006</c:v>
                </c:pt>
                <c:pt idx="5">
                  <c:v>40623.086315124005</c:v>
                </c:pt>
                <c:pt idx="6">
                  <c:v>45935.72783572771</c:v>
                </c:pt>
              </c:numCache>
            </c:numRef>
          </c:val>
          <c:extLst>
            <c:ext xmlns:c16="http://schemas.microsoft.com/office/drawing/2014/chart" uri="{C3380CC4-5D6E-409C-BE32-E72D297353CC}">
              <c16:uniqueId val="{00000002-A67B-4261-A014-72B064DE7334}"/>
            </c:ext>
          </c:extLst>
        </c:ser>
        <c:ser>
          <c:idx val="1"/>
          <c:order val="1"/>
          <c:tx>
            <c:strRef>
              <c:f>'Carrier Indoor'!$B$58</c:f>
              <c:strCache>
                <c:ptCount val="1"/>
                <c:pt idx="0">
                  <c:v>Indoor Small Cells with Wi-Fi</c:v>
                </c:pt>
              </c:strCache>
            </c:strRef>
          </c:tx>
          <c:invertIfNegative val="0"/>
          <c:cat>
            <c:numRef>
              <c:f>'Carrier Indoor'!$H$56:$N$56</c:f>
              <c:numCache>
                <c:formatCode>General</c:formatCode>
                <c:ptCount val="7"/>
                <c:pt idx="0">
                  <c:v>2018</c:v>
                </c:pt>
                <c:pt idx="1">
                  <c:v>2019</c:v>
                </c:pt>
                <c:pt idx="2">
                  <c:v>2020</c:v>
                </c:pt>
                <c:pt idx="3">
                  <c:v>2021</c:v>
                </c:pt>
                <c:pt idx="4">
                  <c:v>2022</c:v>
                </c:pt>
                <c:pt idx="5">
                  <c:v>2023</c:v>
                </c:pt>
                <c:pt idx="6">
                  <c:v>2024</c:v>
                </c:pt>
              </c:numCache>
            </c:numRef>
          </c:cat>
          <c:val>
            <c:numRef>
              <c:f>'Carrier Indoor'!$H$58:$N$58</c:f>
              <c:numCache>
                <c:formatCode>#,##0</c:formatCode>
                <c:ptCount val="7"/>
                <c:pt idx="0">
                  <c:v>20205.024000000001</c:v>
                </c:pt>
                <c:pt idx="1">
                  <c:v>10776.0128</c:v>
                </c:pt>
                <c:pt idx="2">
                  <c:v>8486.1100800000004</c:v>
                </c:pt>
                <c:pt idx="3">
                  <c:v>5940.2770560000008</c:v>
                </c:pt>
                <c:pt idx="4">
                  <c:v>3118.6454544000007</c:v>
                </c:pt>
                <c:pt idx="5">
                  <c:v>3274.5777271200009</c:v>
                </c:pt>
                <c:pt idx="6">
                  <c:v>3438.3066134760011</c:v>
                </c:pt>
              </c:numCache>
            </c:numRef>
          </c:val>
          <c:extLst>
            <c:ext xmlns:c16="http://schemas.microsoft.com/office/drawing/2014/chart" uri="{C3380CC4-5D6E-409C-BE32-E72D297353CC}">
              <c16:uniqueId val="{00000003-A67B-4261-A014-72B064DE7334}"/>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Carrier Indoor SC</a:t>
                </a:r>
                <a:r>
                  <a:rPr lang="en-US" baseline="0"/>
                  <a:t> </a:t>
                </a:r>
                <a:r>
                  <a:rPr lang="en-US"/>
                  <a:t>with LAA and Wi-Fi</a:t>
                </a:r>
              </a:p>
            </c:rich>
          </c:tx>
          <c:layout>
            <c:manualLayout>
              <c:xMode val="edge"/>
              <c:yMode val="edge"/>
              <c:x val="1.4555652765626516E-2"/>
              <c:y val="0.11380915631911638"/>
            </c:manualLayout>
          </c:layout>
          <c:overlay val="0"/>
        </c:title>
        <c:numFmt formatCode="_(* #,##0_);_(* \(#,##0\);_(* &quot;-&quot;??_);_(@_)" sourceLinked="1"/>
        <c:majorTickMark val="out"/>
        <c:minorTickMark val="none"/>
        <c:tickLblPos val="nextTo"/>
        <c:crossAx val="722214784"/>
        <c:crosses val="autoZero"/>
        <c:crossBetween val="between"/>
      </c:valAx>
    </c:plotArea>
    <c:legend>
      <c:legendPos val="r"/>
      <c:layout>
        <c:manualLayout>
          <c:xMode val="edge"/>
          <c:yMode val="edge"/>
          <c:x val="0.20589734616506269"/>
          <c:y val="6.5508378242801077E-2"/>
          <c:w val="0.4042589676290464"/>
          <c:h val="0.14041223033579986"/>
        </c:manualLayout>
      </c:layout>
      <c:overlay val="0"/>
      <c:spPr>
        <a:solidFill>
          <a:schemeClr val="bg1"/>
        </a:solidFill>
      </c:spPr>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65505340612921847"/>
          <c:h val="0.83261956838728501"/>
        </c:manualLayout>
      </c:layout>
      <c:barChart>
        <c:barDir val="col"/>
        <c:grouping val="stacked"/>
        <c:varyColors val="0"/>
        <c:ser>
          <c:idx val="0"/>
          <c:order val="0"/>
          <c:tx>
            <c:strRef>
              <c:f>'Carrier Indoor'!$B$44</c:f>
              <c:strCache>
                <c:ptCount val="1"/>
                <c:pt idx="0">
                  <c:v>2T2R</c:v>
                </c:pt>
              </c:strCache>
            </c:strRef>
          </c:tx>
          <c:invertIfNegative val="0"/>
          <c:cat>
            <c:numRef>
              <c:f>'Carrier Indoor'!$H$43:$N$43</c:f>
              <c:numCache>
                <c:formatCode>General</c:formatCode>
                <c:ptCount val="7"/>
                <c:pt idx="0">
                  <c:v>2018</c:v>
                </c:pt>
                <c:pt idx="1">
                  <c:v>2019</c:v>
                </c:pt>
                <c:pt idx="2">
                  <c:v>2020</c:v>
                </c:pt>
                <c:pt idx="3">
                  <c:v>2021</c:v>
                </c:pt>
                <c:pt idx="4">
                  <c:v>2022</c:v>
                </c:pt>
                <c:pt idx="5">
                  <c:v>2023</c:v>
                </c:pt>
                <c:pt idx="6">
                  <c:v>2024</c:v>
                </c:pt>
              </c:numCache>
            </c:numRef>
          </c:cat>
          <c:val>
            <c:numRef>
              <c:f>'Carrier Indoor'!$H$44:$N$44</c:f>
              <c:numCache>
                <c:formatCode>#,##0</c:formatCode>
                <c:ptCount val="7"/>
                <c:pt idx="0">
                  <c:v>1833174.6839999999</c:v>
                </c:pt>
                <c:pt idx="1">
                  <c:v>1509579.0520000001</c:v>
                </c:pt>
                <c:pt idx="2">
                  <c:v>1262080.6320000004</c:v>
                </c:pt>
                <c:pt idx="3">
                  <c:v>1315242.71808</c:v>
                </c:pt>
                <c:pt idx="4">
                  <c:v>1399584.6829440005</c:v>
                </c:pt>
                <c:pt idx="5">
                  <c:v>1380210.9866496001</c:v>
                </c:pt>
                <c:pt idx="6">
                  <c:v>996119.10184607946</c:v>
                </c:pt>
              </c:numCache>
            </c:numRef>
          </c:val>
          <c:extLst>
            <c:ext xmlns:c16="http://schemas.microsoft.com/office/drawing/2014/chart" uri="{C3380CC4-5D6E-409C-BE32-E72D297353CC}">
              <c16:uniqueId val="{00000000-666B-42CD-9326-5948C7198856}"/>
            </c:ext>
          </c:extLst>
        </c:ser>
        <c:ser>
          <c:idx val="1"/>
          <c:order val="1"/>
          <c:tx>
            <c:strRef>
              <c:f>'Carrier Indoor'!$B$45</c:f>
              <c:strCache>
                <c:ptCount val="1"/>
                <c:pt idx="0">
                  <c:v>4T4R</c:v>
                </c:pt>
              </c:strCache>
            </c:strRef>
          </c:tx>
          <c:invertIfNegative val="0"/>
          <c:cat>
            <c:numRef>
              <c:f>'Carrier Indoor'!$H$43:$N$43</c:f>
              <c:numCache>
                <c:formatCode>General</c:formatCode>
                <c:ptCount val="7"/>
                <c:pt idx="0">
                  <c:v>2018</c:v>
                </c:pt>
                <c:pt idx="1">
                  <c:v>2019</c:v>
                </c:pt>
                <c:pt idx="2">
                  <c:v>2020</c:v>
                </c:pt>
                <c:pt idx="3">
                  <c:v>2021</c:v>
                </c:pt>
                <c:pt idx="4">
                  <c:v>2022</c:v>
                </c:pt>
                <c:pt idx="5">
                  <c:v>2023</c:v>
                </c:pt>
                <c:pt idx="6">
                  <c:v>2024</c:v>
                </c:pt>
              </c:numCache>
            </c:numRef>
          </c:cat>
          <c:val>
            <c:numRef>
              <c:f>'Carrier Indoor'!$H$45:$N$45</c:f>
              <c:numCache>
                <c:formatCode>#,##0</c:formatCode>
                <c:ptCount val="7"/>
                <c:pt idx="0">
                  <c:v>37134.115999999995</c:v>
                </c:pt>
                <c:pt idx="1">
                  <c:v>467991.22800000006</c:v>
                </c:pt>
                <c:pt idx="2">
                  <c:v>1153595.1580000001</c:v>
                </c:pt>
                <c:pt idx="3">
                  <c:v>1541137.6795200002</c:v>
                </c:pt>
                <c:pt idx="4">
                  <c:v>1986841.3707360004</c:v>
                </c:pt>
                <c:pt idx="5">
                  <c:v>2541287.5566624003</c:v>
                </c:pt>
                <c:pt idx="6">
                  <c:v>3355133.292461521</c:v>
                </c:pt>
              </c:numCache>
            </c:numRef>
          </c:val>
          <c:extLst>
            <c:ext xmlns:c16="http://schemas.microsoft.com/office/drawing/2014/chart" uri="{C3380CC4-5D6E-409C-BE32-E72D297353CC}">
              <c16:uniqueId val="{00000001-666B-42CD-9326-5948C7198856}"/>
            </c:ext>
          </c:extLst>
        </c:ser>
        <c:dLbls>
          <c:showLegendKey val="0"/>
          <c:showVal val="0"/>
          <c:showCatName val="0"/>
          <c:showSerName val="0"/>
          <c:showPercent val="0"/>
          <c:showBubbleSize val="0"/>
        </c:dLbls>
        <c:gapWidth val="150"/>
        <c:overlap val="100"/>
        <c:axId val="722213608"/>
        <c:axId val="722214000"/>
        <c:extLst>
          <c:ext xmlns:c15="http://schemas.microsoft.com/office/drawing/2012/chart" uri="{02D57815-91ED-43cb-92C2-25804820EDAC}">
            <c15:filteredBarSeries>
              <c15:ser>
                <c:idx val="2"/>
                <c:order val="2"/>
                <c:tx>
                  <c:strRef>
                    <c:extLst>
                      <c:ext uri="{02D57815-91ED-43cb-92C2-25804820EDAC}">
                        <c15:formulaRef>
                          <c15:sqref>'Carrier Indoor'!#REF!</c15:sqref>
                        </c15:formulaRef>
                      </c:ext>
                    </c:extLst>
                    <c:strCache>
                      <c:ptCount val="1"/>
                      <c:pt idx="0">
                        <c:v>#REF!</c:v>
                      </c:pt>
                    </c:strCache>
                  </c:strRef>
                </c:tx>
                <c:invertIfNegative val="0"/>
                <c:cat>
                  <c:numRef>
                    <c:extLst>
                      <c:ext uri="{02D57815-91ED-43cb-92C2-25804820EDAC}">
                        <c15:formulaRef>
                          <c15:sqref>'Carrier Indoor'!$H$43:$N$43</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ormulaRef>
                          <c15:sqref>'Carrier Indoor'!#REF!</c15:sqref>
                        </c15:formulaRef>
                      </c:ext>
                    </c:extLst>
                    <c:numCache>
                      <c:formatCode>General</c:formatCode>
                      <c:ptCount val="1"/>
                      <c:pt idx="0">
                        <c:v>1</c:v>
                      </c:pt>
                    </c:numCache>
                  </c:numRef>
                </c:val>
                <c:extLst>
                  <c:ext xmlns:c16="http://schemas.microsoft.com/office/drawing/2014/chart" uri="{C3380CC4-5D6E-409C-BE32-E72D297353CC}">
                    <c16:uniqueId val="{00000002-666B-42CD-9326-5948C719885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'Carrier Indoor'!#REF!</c15:sqref>
                        </c15:formulaRef>
                      </c:ext>
                    </c:extLst>
                    <c:strCache>
                      <c:ptCount val="1"/>
                      <c:pt idx="0">
                        <c:v>#REF!</c:v>
                      </c:pt>
                    </c:strCache>
                  </c:strRef>
                </c:tx>
                <c:invertIfNegative val="0"/>
                <c:cat>
                  <c:numRef>
                    <c:extLst xmlns:c15="http://schemas.microsoft.com/office/drawing/2012/chart">
                      <c:ext xmlns:c15="http://schemas.microsoft.com/office/drawing/2012/chart" uri="{02D57815-91ED-43cb-92C2-25804820EDAC}">
                        <c15:formulaRef>
                          <c15:sqref>'Carrier Indoor'!$H$43:$N$43</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'Carrier Indoor'!#REF!</c15:sqref>
                        </c15:formulaRef>
                      </c:ext>
                    </c:extLst>
                    <c:numCache>
                      <c:formatCode>General</c:formatCode>
                      <c:ptCount val="1"/>
                      <c:pt idx="0">
                        <c:v>1</c:v>
                      </c:pt>
                    </c:numCache>
                  </c:numRef>
                </c:val>
                <c:extLst xmlns:c15="http://schemas.microsoft.com/office/drawing/2012/chart">
                  <c:ext xmlns:c16="http://schemas.microsoft.com/office/drawing/2014/chart" uri="{C3380CC4-5D6E-409C-BE32-E72D297353CC}">
                    <c16:uniqueId val="{00000004-666B-42CD-9326-5948C7198856}"/>
                  </c:ext>
                </c:extLst>
              </c15:ser>
            </c15:filteredBarSeries>
          </c:ext>
        </c:extLst>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Carrier Indoor Small</a:t>
                </a:r>
                <a:r>
                  <a:rPr lang="en-US" baseline="0"/>
                  <a:t> Cell </a:t>
                </a:r>
                <a:r>
                  <a:rPr lang="en-US"/>
                  <a:t> Shipments</a:t>
                </a:r>
              </a:p>
            </c:rich>
          </c:tx>
          <c:overlay val="0"/>
        </c:title>
        <c:numFmt formatCode="#,##0" sourceLinked="1"/>
        <c:majorTickMark val="out"/>
        <c:minorTickMark val="none"/>
        <c:tickLblPos val="nextTo"/>
        <c:crossAx val="722213608"/>
        <c:crosses val="autoZero"/>
        <c:crossBetween val="between"/>
      </c:valAx>
    </c:plotArea>
    <c:legend>
      <c:legendPos val="r"/>
      <c:layout>
        <c:manualLayout>
          <c:xMode val="edge"/>
          <c:yMode val="edge"/>
          <c:x val="0.8545887761645985"/>
          <c:y val="0.40964535938379087"/>
          <c:w val="0.14541119669536806"/>
          <c:h val="0.1453180702343078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65234287652961"/>
          <c:y val="5.1400670327998922E-2"/>
          <c:w val="0.71255991110258943"/>
          <c:h val="0.83261956838728501"/>
        </c:manualLayout>
      </c:layout>
      <c:barChart>
        <c:barDir val="col"/>
        <c:grouping val="clustered"/>
        <c:varyColors val="0"/>
        <c:ser>
          <c:idx val="1"/>
          <c:order val="0"/>
          <c:spPr>
            <a:solidFill>
              <a:schemeClr val="bg2">
                <a:lumMod val="50000"/>
              </a:schemeClr>
            </a:solidFill>
          </c:spPr>
          <c:invertIfNegative val="0"/>
          <c:cat>
            <c:numRef>
              <c:f>'Carrier Indoor'!$H$71:$N$71</c:f>
              <c:numCache>
                <c:formatCode>General</c:formatCode>
                <c:ptCount val="7"/>
                <c:pt idx="0">
                  <c:v>2018</c:v>
                </c:pt>
                <c:pt idx="1">
                  <c:v>2019</c:v>
                </c:pt>
                <c:pt idx="2">
                  <c:v>2020</c:v>
                </c:pt>
                <c:pt idx="3">
                  <c:v>2021</c:v>
                </c:pt>
                <c:pt idx="4">
                  <c:v>2022</c:v>
                </c:pt>
                <c:pt idx="5">
                  <c:v>2023</c:v>
                </c:pt>
                <c:pt idx="6">
                  <c:v>2024</c:v>
                </c:pt>
              </c:numCache>
            </c:numRef>
          </c:cat>
          <c:val>
            <c:numRef>
              <c:f>'Carrier Indoor'!$H$72:$N$72</c:f>
              <c:numCache>
                <c:formatCode>#,##0</c:formatCode>
                <c:ptCount val="7"/>
                <c:pt idx="2">
                  <c:v>1641.2720000000002</c:v>
                </c:pt>
                <c:pt idx="3">
                  <c:v>9994.9626000000007</c:v>
                </c:pt>
                <c:pt idx="4">
                  <c:v>29801.713031999996</c:v>
                </c:pt>
                <c:pt idx="5">
                  <c:v>90278.23305024</c:v>
                </c:pt>
                <c:pt idx="6">
                  <c:v>162500.81949043201</c:v>
                </c:pt>
              </c:numCache>
            </c:numRef>
          </c:val>
          <c:extLst>
            <c:ext xmlns:c16="http://schemas.microsoft.com/office/drawing/2014/chart" uri="{C3380CC4-5D6E-409C-BE32-E72D297353CC}">
              <c16:uniqueId val="{00000000-A8CC-4619-A7A0-DCD02AD7677C}"/>
            </c:ext>
          </c:extLst>
        </c:ser>
        <c:dLbls>
          <c:showLegendKey val="0"/>
          <c:showVal val="0"/>
          <c:showCatName val="0"/>
          <c:showSerName val="0"/>
          <c:showPercent val="0"/>
          <c:showBubbleSize val="0"/>
        </c:dLbls>
        <c:gapWidth val="150"/>
        <c:axId val="722214784"/>
        <c:axId val="722215176"/>
      </c:barChart>
      <c:lineChart>
        <c:grouping val="standard"/>
        <c:varyColors val="0"/>
        <c:ser>
          <c:idx val="0"/>
          <c:order val="1"/>
          <c:tx>
            <c:strRef>
              <c:f>'Carrier Indoor'!$B$73</c:f>
              <c:strCache>
                <c:ptCount val="1"/>
                <c:pt idx="0">
                  <c:v>O-RAN as % of Total Carrier Indoor</c:v>
                </c:pt>
              </c:strCache>
            </c:strRef>
          </c:tx>
          <c:spPr>
            <a:ln>
              <a:solidFill>
                <a:schemeClr val="accent2"/>
              </a:solidFill>
            </a:ln>
          </c:spPr>
          <c:marker>
            <c:symbol val="none"/>
          </c:marker>
          <c:cat>
            <c:numRef>
              <c:f>'Carrier Indoor'!$H$71:$N$71</c:f>
              <c:numCache>
                <c:formatCode>General</c:formatCode>
                <c:ptCount val="7"/>
                <c:pt idx="0">
                  <c:v>2018</c:v>
                </c:pt>
                <c:pt idx="1">
                  <c:v>2019</c:v>
                </c:pt>
                <c:pt idx="2">
                  <c:v>2020</c:v>
                </c:pt>
                <c:pt idx="3">
                  <c:v>2021</c:v>
                </c:pt>
                <c:pt idx="4">
                  <c:v>2022</c:v>
                </c:pt>
                <c:pt idx="5">
                  <c:v>2023</c:v>
                </c:pt>
                <c:pt idx="6">
                  <c:v>2024</c:v>
                </c:pt>
              </c:numCache>
            </c:numRef>
          </c:cat>
          <c:val>
            <c:numRef>
              <c:f>'Carrier Indoor'!$H$73:$N$73</c:f>
              <c:numCache>
                <c:formatCode>0%</c:formatCode>
                <c:ptCount val="7"/>
                <c:pt idx="2">
                  <c:v>6.7942561116614069E-4</c:v>
                </c:pt>
                <c:pt idx="3">
                  <c:v>3.4991707016327409E-3</c:v>
                </c:pt>
                <c:pt idx="4">
                  <c:v>8.8003436542235212E-3</c:v>
                </c:pt>
                <c:pt idx="5">
                  <c:v>2.3021360853035851E-2</c:v>
                </c:pt>
                <c:pt idx="6">
                  <c:v>3.7345758132306686E-2</c:v>
                </c:pt>
              </c:numCache>
            </c:numRef>
          </c:val>
          <c:smooth val="0"/>
          <c:extLst>
            <c:ext xmlns:c16="http://schemas.microsoft.com/office/drawing/2014/chart" uri="{C3380CC4-5D6E-409C-BE32-E72D297353CC}">
              <c16:uniqueId val="{00000004-A8CC-4619-A7A0-DCD02AD7677C}"/>
            </c:ext>
          </c:extLst>
        </c:ser>
        <c:dLbls>
          <c:showLegendKey val="0"/>
          <c:showVal val="0"/>
          <c:showCatName val="0"/>
          <c:showSerName val="0"/>
          <c:showPercent val="0"/>
          <c:showBubbleSize val="0"/>
        </c:dLbls>
        <c:marker val="1"/>
        <c:smooth val="0"/>
        <c:axId val="620678392"/>
        <c:axId val="620677752"/>
      </c:line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  O-RAN Indoor SC Shipment</a:t>
                </a:r>
              </a:p>
            </c:rich>
          </c:tx>
          <c:layout>
            <c:manualLayout>
              <c:xMode val="edge"/>
              <c:yMode val="edge"/>
              <c:x val="1.9332443287807359E-2"/>
              <c:y val="0.23905433297355277"/>
            </c:manualLayout>
          </c:layout>
          <c:overlay val="0"/>
        </c:title>
        <c:numFmt formatCode="#,##0" sourceLinked="1"/>
        <c:majorTickMark val="out"/>
        <c:minorTickMark val="none"/>
        <c:tickLblPos val="nextTo"/>
        <c:crossAx val="722214784"/>
        <c:crosses val="autoZero"/>
        <c:crossBetween val="between"/>
      </c:valAx>
      <c:valAx>
        <c:axId val="620677752"/>
        <c:scaling>
          <c:orientation val="minMax"/>
        </c:scaling>
        <c:delete val="0"/>
        <c:axPos val="r"/>
        <c:title>
          <c:tx>
            <c:rich>
              <a:bodyPr/>
              <a:lstStyle/>
              <a:p>
                <a:pPr>
                  <a:defRPr>
                    <a:solidFill>
                      <a:schemeClr val="accent2"/>
                    </a:solidFill>
                  </a:defRPr>
                </a:pPr>
                <a:r>
                  <a:rPr lang="en-US">
                    <a:solidFill>
                      <a:schemeClr val="accent2"/>
                    </a:solidFill>
                  </a:rPr>
                  <a:t>% of</a:t>
                </a:r>
                <a:r>
                  <a:rPr lang="en-US" baseline="0">
                    <a:solidFill>
                      <a:schemeClr val="accent2"/>
                    </a:solidFill>
                  </a:rPr>
                  <a:t> Carrier Indoor SC</a:t>
                </a:r>
                <a:endParaRPr lang="en-US">
                  <a:solidFill>
                    <a:schemeClr val="accent2"/>
                  </a:solidFill>
                </a:endParaRPr>
              </a:p>
            </c:rich>
          </c:tx>
          <c:overlay val="0"/>
        </c:title>
        <c:numFmt formatCode="0.0%" sourceLinked="0"/>
        <c:majorTickMark val="out"/>
        <c:minorTickMark val="none"/>
        <c:tickLblPos val="nextTo"/>
        <c:txPr>
          <a:bodyPr/>
          <a:lstStyle/>
          <a:p>
            <a:pPr>
              <a:defRPr>
                <a:solidFill>
                  <a:schemeClr val="accent2"/>
                </a:solidFill>
              </a:defRPr>
            </a:pPr>
            <a:endParaRPr lang="en-US"/>
          </a:p>
        </c:txPr>
        <c:crossAx val="620678392"/>
        <c:crosses val="max"/>
        <c:crossBetween val="between"/>
      </c:valAx>
      <c:catAx>
        <c:axId val="620678392"/>
        <c:scaling>
          <c:orientation val="minMax"/>
        </c:scaling>
        <c:delete val="1"/>
        <c:axPos val="b"/>
        <c:numFmt formatCode="General" sourceLinked="1"/>
        <c:majorTickMark val="out"/>
        <c:minorTickMark val="none"/>
        <c:tickLblPos val="nextTo"/>
        <c:crossAx val="620677752"/>
        <c:crosses val="autoZero"/>
        <c:auto val="1"/>
        <c:lblAlgn val="ctr"/>
        <c:lblOffset val="100"/>
        <c:noMultiLvlLbl val="0"/>
      </c:catAx>
    </c:plotArea>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59105336832895905"/>
          <c:h val="0.83261956838728501"/>
        </c:manualLayout>
      </c:layout>
      <c:barChart>
        <c:barDir val="col"/>
        <c:grouping val="stacked"/>
        <c:varyColors val="0"/>
        <c:ser>
          <c:idx val="1"/>
          <c:order val="0"/>
          <c:tx>
            <c:strRef>
              <c:f>'Carrier Outdoor'!$B$39</c:f>
              <c:strCache>
                <c:ptCount val="1"/>
                <c:pt idx="0">
                  <c:v>North America</c:v>
                </c:pt>
              </c:strCache>
            </c:strRef>
          </c:tx>
          <c:spPr>
            <a:solidFill>
              <a:schemeClr val="tx2"/>
            </a:solidFill>
          </c:spPr>
          <c:invertIfNegative val="0"/>
          <c:cat>
            <c:numRef>
              <c:f>'Carrier Outdoor'!$H$38:$N$38</c:f>
              <c:numCache>
                <c:formatCode>General</c:formatCode>
                <c:ptCount val="7"/>
                <c:pt idx="0">
                  <c:v>2018</c:v>
                </c:pt>
                <c:pt idx="1">
                  <c:v>2019</c:v>
                </c:pt>
                <c:pt idx="2">
                  <c:v>2020</c:v>
                </c:pt>
                <c:pt idx="3">
                  <c:v>2021</c:v>
                </c:pt>
                <c:pt idx="4">
                  <c:v>2022</c:v>
                </c:pt>
                <c:pt idx="5">
                  <c:v>2023</c:v>
                </c:pt>
                <c:pt idx="6">
                  <c:v>2024</c:v>
                </c:pt>
              </c:numCache>
            </c:numRef>
          </c:cat>
          <c:val>
            <c:numRef>
              <c:f>'Carrier Outdoor'!$H$39:$N$39</c:f>
              <c:numCache>
                <c:formatCode>#,##0</c:formatCode>
                <c:ptCount val="7"/>
                <c:pt idx="0">
                  <c:v>87405.049999999988</c:v>
                </c:pt>
                <c:pt idx="1">
                  <c:v>101442.55688</c:v>
                </c:pt>
                <c:pt idx="2">
                  <c:v>109992.83192399998</c:v>
                </c:pt>
                <c:pt idx="3">
                  <c:v>120310.40897908197</c:v>
                </c:pt>
                <c:pt idx="4">
                  <c:v>161900.99208567801</c:v>
                </c:pt>
                <c:pt idx="5">
                  <c:v>194909.28008105213</c:v>
                </c:pt>
                <c:pt idx="6">
                  <c:v>218080.47949395727</c:v>
                </c:pt>
              </c:numCache>
            </c:numRef>
          </c:val>
          <c:extLst>
            <c:ext xmlns:c16="http://schemas.microsoft.com/office/drawing/2014/chart" uri="{C3380CC4-5D6E-409C-BE32-E72D297353CC}">
              <c16:uniqueId val="{00000000-13E0-4546-847B-F9E377CC35C8}"/>
            </c:ext>
          </c:extLst>
        </c:ser>
        <c:ser>
          <c:idx val="2"/>
          <c:order val="1"/>
          <c:tx>
            <c:strRef>
              <c:f>'Carrier Outdoor'!$B$40</c:f>
              <c:strCache>
                <c:ptCount val="1"/>
                <c:pt idx="0">
                  <c:v>Latin America</c:v>
                </c:pt>
              </c:strCache>
            </c:strRef>
          </c:tx>
          <c:spPr>
            <a:solidFill>
              <a:schemeClr val="bg1">
                <a:lumMod val="75000"/>
              </a:schemeClr>
            </a:solidFill>
          </c:spPr>
          <c:invertIfNegative val="0"/>
          <c:cat>
            <c:numRef>
              <c:f>'Carrier Outdoor'!$H$38:$N$38</c:f>
              <c:numCache>
                <c:formatCode>General</c:formatCode>
                <c:ptCount val="7"/>
                <c:pt idx="0">
                  <c:v>2018</c:v>
                </c:pt>
                <c:pt idx="1">
                  <c:v>2019</c:v>
                </c:pt>
                <c:pt idx="2">
                  <c:v>2020</c:v>
                </c:pt>
                <c:pt idx="3">
                  <c:v>2021</c:v>
                </c:pt>
                <c:pt idx="4">
                  <c:v>2022</c:v>
                </c:pt>
                <c:pt idx="5">
                  <c:v>2023</c:v>
                </c:pt>
                <c:pt idx="6">
                  <c:v>2024</c:v>
                </c:pt>
              </c:numCache>
            </c:numRef>
          </c:cat>
          <c:val>
            <c:numRef>
              <c:f>'Carrier Outdoor'!$H$40:$N$40</c:f>
              <c:numCache>
                <c:formatCode>#,##0</c:formatCode>
                <c:ptCount val="7"/>
                <c:pt idx="0">
                  <c:v>13984.807999999999</c:v>
                </c:pt>
                <c:pt idx="1">
                  <c:v>14491.793839999998</c:v>
                </c:pt>
                <c:pt idx="2">
                  <c:v>16498.924788599998</c:v>
                </c:pt>
                <c:pt idx="3">
                  <c:v>19096.890314139997</c:v>
                </c:pt>
                <c:pt idx="4">
                  <c:v>20756.537446881797</c:v>
                </c:pt>
                <c:pt idx="5">
                  <c:v>25523.834296328256</c:v>
                </c:pt>
                <c:pt idx="6">
                  <c:v>31154.354213422466</c:v>
                </c:pt>
              </c:numCache>
            </c:numRef>
          </c:val>
          <c:extLst>
            <c:ext xmlns:c16="http://schemas.microsoft.com/office/drawing/2014/chart" uri="{C3380CC4-5D6E-409C-BE32-E72D297353CC}">
              <c16:uniqueId val="{00000001-13E0-4546-847B-F9E377CC35C8}"/>
            </c:ext>
          </c:extLst>
        </c:ser>
        <c:ser>
          <c:idx val="3"/>
          <c:order val="2"/>
          <c:tx>
            <c:strRef>
              <c:f>'Carrier Outdoor'!$B$41</c:f>
              <c:strCache>
                <c:ptCount val="1"/>
                <c:pt idx="0">
                  <c:v>Europe</c:v>
                </c:pt>
              </c:strCache>
            </c:strRef>
          </c:tx>
          <c:spPr>
            <a:solidFill>
              <a:schemeClr val="accent3"/>
            </a:solidFill>
            <a:ln>
              <a:noFill/>
            </a:ln>
          </c:spPr>
          <c:invertIfNegative val="0"/>
          <c:cat>
            <c:numRef>
              <c:f>'Carrier Outdoor'!$H$38:$N$38</c:f>
              <c:numCache>
                <c:formatCode>General</c:formatCode>
                <c:ptCount val="7"/>
                <c:pt idx="0">
                  <c:v>2018</c:v>
                </c:pt>
                <c:pt idx="1">
                  <c:v>2019</c:v>
                </c:pt>
                <c:pt idx="2">
                  <c:v>2020</c:v>
                </c:pt>
                <c:pt idx="3">
                  <c:v>2021</c:v>
                </c:pt>
                <c:pt idx="4">
                  <c:v>2022</c:v>
                </c:pt>
                <c:pt idx="5">
                  <c:v>2023</c:v>
                </c:pt>
                <c:pt idx="6">
                  <c:v>2024</c:v>
                </c:pt>
              </c:numCache>
            </c:numRef>
          </c:cat>
          <c:val>
            <c:numRef>
              <c:f>'Carrier Outdoor'!$H$41:$N$41</c:f>
              <c:numCache>
                <c:formatCode>#,##0</c:formatCode>
                <c:ptCount val="7"/>
                <c:pt idx="0">
                  <c:v>41954.423999999992</c:v>
                </c:pt>
                <c:pt idx="1">
                  <c:v>36229.484599999996</c:v>
                </c:pt>
                <c:pt idx="2">
                  <c:v>36664.277307999997</c:v>
                </c:pt>
                <c:pt idx="3">
                  <c:v>34374.402565451994</c:v>
                </c:pt>
                <c:pt idx="4">
                  <c:v>35286.113659699055</c:v>
                </c:pt>
                <c:pt idx="5">
                  <c:v>41766.274303082595</c:v>
                </c:pt>
                <c:pt idx="6">
                  <c:v>46731.531320133698</c:v>
                </c:pt>
              </c:numCache>
            </c:numRef>
          </c:val>
          <c:extLst>
            <c:ext xmlns:c16="http://schemas.microsoft.com/office/drawing/2014/chart" uri="{C3380CC4-5D6E-409C-BE32-E72D297353CC}">
              <c16:uniqueId val="{00000002-13E0-4546-847B-F9E377CC35C8}"/>
            </c:ext>
          </c:extLst>
        </c:ser>
        <c:ser>
          <c:idx val="4"/>
          <c:order val="3"/>
          <c:tx>
            <c:strRef>
              <c:f>'Carrier Outdoor'!$B$42</c:f>
              <c:strCache>
                <c:ptCount val="1"/>
                <c:pt idx="0">
                  <c:v>China</c:v>
                </c:pt>
              </c:strCache>
            </c:strRef>
          </c:tx>
          <c:spPr>
            <a:solidFill>
              <a:schemeClr val="accent2">
                <a:lumMod val="40000"/>
                <a:lumOff val="60000"/>
              </a:schemeClr>
            </a:solidFill>
          </c:spPr>
          <c:invertIfNegative val="0"/>
          <c:cat>
            <c:numRef>
              <c:f>'Carrier Outdoor'!$H$38:$N$38</c:f>
              <c:numCache>
                <c:formatCode>General</c:formatCode>
                <c:ptCount val="7"/>
                <c:pt idx="0">
                  <c:v>2018</c:v>
                </c:pt>
                <c:pt idx="1">
                  <c:v>2019</c:v>
                </c:pt>
                <c:pt idx="2">
                  <c:v>2020</c:v>
                </c:pt>
                <c:pt idx="3">
                  <c:v>2021</c:v>
                </c:pt>
                <c:pt idx="4">
                  <c:v>2022</c:v>
                </c:pt>
                <c:pt idx="5">
                  <c:v>2023</c:v>
                </c:pt>
                <c:pt idx="6">
                  <c:v>2024</c:v>
                </c:pt>
              </c:numCache>
            </c:numRef>
          </c:cat>
          <c:val>
            <c:numRef>
              <c:f>'Carrier Outdoor'!$H$42:$N$42</c:f>
              <c:numCache>
                <c:formatCode>#,##0</c:formatCode>
                <c:ptCount val="7"/>
                <c:pt idx="0">
                  <c:v>80412.645999999993</c:v>
                </c:pt>
                <c:pt idx="1">
                  <c:v>76081.917659999992</c:v>
                </c:pt>
                <c:pt idx="2">
                  <c:v>73328.554615999994</c:v>
                </c:pt>
                <c:pt idx="3">
                  <c:v>68748.805130903987</c:v>
                </c:pt>
                <c:pt idx="4">
                  <c:v>62269.612340645384</c:v>
                </c:pt>
                <c:pt idx="5">
                  <c:v>60329.062882230421</c:v>
                </c:pt>
                <c:pt idx="6">
                  <c:v>62308.708426844933</c:v>
                </c:pt>
              </c:numCache>
            </c:numRef>
          </c:val>
          <c:extLst>
            <c:ext xmlns:c16="http://schemas.microsoft.com/office/drawing/2014/chart" uri="{C3380CC4-5D6E-409C-BE32-E72D297353CC}">
              <c16:uniqueId val="{00000003-13E0-4546-847B-F9E377CC35C8}"/>
            </c:ext>
          </c:extLst>
        </c:ser>
        <c:ser>
          <c:idx val="5"/>
          <c:order val="4"/>
          <c:tx>
            <c:strRef>
              <c:f>'Carrier Outdoor'!$B$43</c:f>
              <c:strCache>
                <c:ptCount val="1"/>
                <c:pt idx="0">
                  <c:v>Asia Pacific</c:v>
                </c:pt>
              </c:strCache>
            </c:strRef>
          </c:tx>
          <c:spPr>
            <a:solidFill>
              <a:schemeClr val="accent3">
                <a:lumMod val="50000"/>
              </a:schemeClr>
            </a:solidFill>
          </c:spPr>
          <c:invertIfNegative val="0"/>
          <c:cat>
            <c:numRef>
              <c:f>'Carrier Outdoor'!$H$38:$N$38</c:f>
              <c:numCache>
                <c:formatCode>General</c:formatCode>
                <c:ptCount val="7"/>
                <c:pt idx="0">
                  <c:v>2018</c:v>
                </c:pt>
                <c:pt idx="1">
                  <c:v>2019</c:v>
                </c:pt>
                <c:pt idx="2">
                  <c:v>2020</c:v>
                </c:pt>
                <c:pt idx="3">
                  <c:v>2021</c:v>
                </c:pt>
                <c:pt idx="4">
                  <c:v>2022</c:v>
                </c:pt>
                <c:pt idx="5">
                  <c:v>2023</c:v>
                </c:pt>
                <c:pt idx="6">
                  <c:v>2024</c:v>
                </c:pt>
              </c:numCache>
            </c:numRef>
          </c:cat>
          <c:val>
            <c:numRef>
              <c:f>'Carrier Outdoor'!$H$43:$N$43</c:f>
              <c:numCache>
                <c:formatCode>#,##0</c:formatCode>
                <c:ptCount val="7"/>
                <c:pt idx="0">
                  <c:v>115374.66599999998</c:v>
                </c:pt>
                <c:pt idx="1">
                  <c:v>119557.29917999999</c:v>
                </c:pt>
                <c:pt idx="2">
                  <c:v>120992.11511639999</c:v>
                </c:pt>
                <c:pt idx="3">
                  <c:v>126039.47607332398</c:v>
                </c:pt>
                <c:pt idx="4">
                  <c:v>124539.22468129077</c:v>
                </c:pt>
                <c:pt idx="5">
                  <c:v>129939.52005403476</c:v>
                </c:pt>
                <c:pt idx="6">
                  <c:v>145386.98632930487</c:v>
                </c:pt>
              </c:numCache>
            </c:numRef>
          </c:val>
          <c:extLst>
            <c:ext xmlns:c16="http://schemas.microsoft.com/office/drawing/2014/chart" uri="{C3380CC4-5D6E-409C-BE32-E72D297353CC}">
              <c16:uniqueId val="{00000004-13E0-4546-847B-F9E377CC35C8}"/>
            </c:ext>
          </c:extLst>
        </c:ser>
        <c:ser>
          <c:idx val="0"/>
          <c:order val="5"/>
          <c:tx>
            <c:strRef>
              <c:f>'Carrier Outdoor'!$B$44</c:f>
              <c:strCache>
                <c:ptCount val="1"/>
                <c:pt idx="0">
                  <c:v>MEA</c:v>
                </c:pt>
              </c:strCache>
            </c:strRef>
          </c:tx>
          <c:invertIfNegative val="0"/>
          <c:cat>
            <c:numRef>
              <c:f>'Carrier Outdoor'!$H$38:$N$38</c:f>
              <c:numCache>
                <c:formatCode>General</c:formatCode>
                <c:ptCount val="7"/>
                <c:pt idx="0">
                  <c:v>2018</c:v>
                </c:pt>
                <c:pt idx="1">
                  <c:v>2019</c:v>
                </c:pt>
                <c:pt idx="2">
                  <c:v>2020</c:v>
                </c:pt>
                <c:pt idx="3">
                  <c:v>2021</c:v>
                </c:pt>
                <c:pt idx="4">
                  <c:v>2022</c:v>
                </c:pt>
                <c:pt idx="5">
                  <c:v>2023</c:v>
                </c:pt>
                <c:pt idx="6">
                  <c:v>2024</c:v>
                </c:pt>
              </c:numCache>
            </c:numRef>
          </c:cat>
          <c:val>
            <c:numRef>
              <c:f>'Carrier Outdoor'!$H$44:$N$44</c:f>
              <c:numCache>
                <c:formatCode>#,##0</c:formatCode>
                <c:ptCount val="7"/>
                <c:pt idx="0">
                  <c:v>10488.606000000007</c:v>
                </c:pt>
                <c:pt idx="1">
                  <c:v>14491.793840000011</c:v>
                </c:pt>
                <c:pt idx="2">
                  <c:v>9166.0693269999665</c:v>
                </c:pt>
                <c:pt idx="3">
                  <c:v>13367.823219897968</c:v>
                </c:pt>
                <c:pt idx="4">
                  <c:v>10378.26872344086</c:v>
                </c:pt>
                <c:pt idx="5">
                  <c:v>11601.742861967399</c:v>
                </c:pt>
                <c:pt idx="6">
                  <c:v>15577.177106711248</c:v>
                </c:pt>
              </c:numCache>
            </c:numRef>
          </c:val>
          <c:extLst>
            <c:ext xmlns:c16="http://schemas.microsoft.com/office/drawing/2014/chart" uri="{C3380CC4-5D6E-409C-BE32-E72D297353CC}">
              <c16:uniqueId val="{00000000-B12B-4C93-AD3A-1F2433930C9E}"/>
            </c:ext>
          </c:extLst>
        </c:ser>
        <c:dLbls>
          <c:showLegendKey val="0"/>
          <c:showVal val="0"/>
          <c:showCatName val="0"/>
          <c:showSerName val="0"/>
          <c:showPercent val="0"/>
          <c:showBubbleSize val="0"/>
        </c:dLbls>
        <c:gapWidth val="150"/>
        <c:overlap val="100"/>
        <c:axId val="722213608"/>
        <c:axId val="722214000"/>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Carrier Outdoor SC Shipments</a:t>
                </a:r>
              </a:p>
            </c:rich>
          </c:tx>
          <c:layout>
            <c:manualLayout>
              <c:xMode val="edge"/>
              <c:yMode val="edge"/>
              <c:x val="1.3998808842339219E-2"/>
              <c:y val="0.19581572901067326"/>
            </c:manualLayout>
          </c:layout>
          <c:overlay val="0"/>
        </c:title>
        <c:numFmt formatCode="#,##0" sourceLinked="1"/>
        <c:majorTickMark val="out"/>
        <c:minorTickMark val="none"/>
        <c:tickLblPos val="nextTo"/>
        <c:crossAx val="722213608"/>
        <c:crosses val="autoZero"/>
        <c:crossBetween val="between"/>
      </c:valAx>
    </c:plotArea>
    <c:legend>
      <c:legendPos val="r"/>
      <c:layout>
        <c:manualLayout>
          <c:xMode val="edge"/>
          <c:yMode val="edge"/>
          <c:x val="0.79532954957554514"/>
          <c:y val="0.19403933431177237"/>
          <c:w val="0.194278412196599"/>
          <c:h val="0.50321898919788688"/>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58670566476245"/>
          <c:y val="5.1400554097404502E-2"/>
          <c:w val="0.72685578436002407"/>
          <c:h val="0.83261956838728501"/>
        </c:manualLayout>
      </c:layout>
      <c:barChart>
        <c:barDir val="col"/>
        <c:grouping val="stacked"/>
        <c:varyColors val="0"/>
        <c:ser>
          <c:idx val="1"/>
          <c:order val="0"/>
          <c:spPr>
            <a:solidFill>
              <a:schemeClr val="bg2">
                <a:lumMod val="50000"/>
              </a:schemeClr>
            </a:solidFill>
          </c:spPr>
          <c:invertIfNegative val="0"/>
          <c:cat>
            <c:numRef>
              <c:f>'Carrier Outdoor'!$H$71:$N$71</c:f>
              <c:numCache>
                <c:formatCode>General</c:formatCode>
                <c:ptCount val="7"/>
                <c:pt idx="0">
                  <c:v>2018</c:v>
                </c:pt>
                <c:pt idx="1">
                  <c:v>2019</c:v>
                </c:pt>
                <c:pt idx="2">
                  <c:v>2020</c:v>
                </c:pt>
                <c:pt idx="3">
                  <c:v>2021</c:v>
                </c:pt>
                <c:pt idx="4">
                  <c:v>2022</c:v>
                </c:pt>
                <c:pt idx="5">
                  <c:v>2023</c:v>
                </c:pt>
                <c:pt idx="6">
                  <c:v>2024</c:v>
                </c:pt>
              </c:numCache>
            </c:numRef>
          </c:cat>
          <c:val>
            <c:numRef>
              <c:f>'Carrier Outdoor'!$H$72:$N$72</c:f>
              <c:numCache>
                <c:formatCode>_(* #,##0_);_(* \(#,##0\);_(* "-"??_);_(@_)</c:formatCode>
                <c:ptCount val="7"/>
                <c:pt idx="0">
                  <c:v>1100</c:v>
                </c:pt>
                <c:pt idx="1">
                  <c:v>8853</c:v>
                </c:pt>
                <c:pt idx="2">
                  <c:v>40822</c:v>
                </c:pt>
                <c:pt idx="3">
                  <c:v>83603</c:v>
                </c:pt>
                <c:pt idx="4">
                  <c:v>143464</c:v>
                </c:pt>
                <c:pt idx="5" formatCode="#,##0">
                  <c:v>174720</c:v>
                </c:pt>
                <c:pt idx="6" formatCode="#,##0">
                  <c:v>183456</c:v>
                </c:pt>
              </c:numCache>
            </c:numRef>
          </c:val>
          <c:extLst>
            <c:ext xmlns:c16="http://schemas.microsoft.com/office/drawing/2014/chart" uri="{C3380CC4-5D6E-409C-BE32-E72D297353CC}">
              <c16:uniqueId val="{00000001-4107-4DE8-A26B-FC7078FE26B2}"/>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  Carrier Outdoor SC Shipment, w/ 3.5 CBRS Multiband</a:t>
                </a:r>
              </a:p>
            </c:rich>
          </c:tx>
          <c:layout>
            <c:manualLayout>
              <c:xMode val="edge"/>
              <c:yMode val="edge"/>
              <c:x val="1.4555652765626516E-2"/>
              <c:y val="6.8387589606121083E-2"/>
            </c:manualLayout>
          </c:layout>
          <c:overlay val="0"/>
        </c:title>
        <c:numFmt formatCode="_(* #,##0_);_(* \(#,##0\);_(* &quot;-&quot;??_);_(@_)" sourceLinked="1"/>
        <c:majorTickMark val="out"/>
        <c:minorTickMark val="none"/>
        <c:tickLblPos val="nextTo"/>
        <c:crossAx val="722214784"/>
        <c:crosses val="autoZero"/>
        <c:crossBetween val="between"/>
      </c:valAx>
    </c:plotArea>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'Carrier Outdoor'!$B$28</c:f>
              <c:strCache>
                <c:ptCount val="1"/>
                <c:pt idx="0">
                  <c:v>CDMA/EVDO</c:v>
                </c:pt>
              </c:strCache>
            </c:strRef>
          </c:tx>
          <c:invertIfNegative val="0"/>
          <c:cat>
            <c:numRef>
              <c:extLst>
                <c:ext xmlns:c15="http://schemas.microsoft.com/office/drawing/2012/chart" uri="{02D57815-91ED-43cb-92C2-25804820EDAC}">
                  <c15:fullRef>
                    <c15:sqref>'Carrier Outdoor'!$G$27:$N$27</c15:sqref>
                  </c15:fullRef>
                </c:ext>
              </c:extLst>
              <c:f>'Carrier Outdoor'!$H$27:$N$27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'Carrier Outdoor'!$F$28:$M$28</c15:sqref>
                  </c15:fullRef>
                </c:ext>
              </c:extLst>
              <c:f>'Carrier Outdoor'!$G$28:$M$28</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642D-42C3-9DCC-F86626D5F8A1}"/>
            </c:ext>
          </c:extLst>
        </c:ser>
        <c:ser>
          <c:idx val="1"/>
          <c:order val="1"/>
          <c:tx>
            <c:strRef>
              <c:f>'Carrier Outdoor'!$B$29</c:f>
              <c:strCache>
                <c:ptCount val="1"/>
                <c:pt idx="0">
                  <c:v>WCDMA</c:v>
                </c:pt>
              </c:strCache>
            </c:strRef>
          </c:tx>
          <c:spPr>
            <a:solidFill>
              <a:schemeClr val="bg2">
                <a:lumMod val="90000"/>
              </a:schemeClr>
            </a:solidFill>
          </c:spPr>
          <c:invertIfNegative val="0"/>
          <c:cat>
            <c:numRef>
              <c:extLst>
                <c:ext xmlns:c15="http://schemas.microsoft.com/office/drawing/2012/chart" uri="{02D57815-91ED-43cb-92C2-25804820EDAC}">
                  <c15:fullRef>
                    <c15:sqref>'Carrier Outdoor'!$G$27:$N$27</c15:sqref>
                  </c15:fullRef>
                </c:ext>
              </c:extLst>
              <c:f>'Carrier Outdoor'!$H$27:$N$27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'Carrier Outdoor'!$F$29:$M$29</c15:sqref>
                  </c15:fullRef>
                </c:ext>
              </c:extLst>
              <c:f>'Carrier Outdoor'!$G$29:$M$29</c:f>
              <c:numCache>
                <c:formatCode>#,##0</c:formatCode>
                <c:ptCount val="7"/>
                <c:pt idx="0">
                  <c:v>15434</c:v>
                </c:pt>
                <c:pt idx="1">
                  <c:v>4101</c:v>
                </c:pt>
                <c:pt idx="2">
                  <c:v>0</c:v>
                </c:pt>
                <c:pt idx="3">
                  <c:v>0</c:v>
                </c:pt>
                <c:pt idx="4">
                  <c:v>0</c:v>
                </c:pt>
                <c:pt idx="5">
                  <c:v>0</c:v>
                </c:pt>
                <c:pt idx="6">
                  <c:v>0</c:v>
                </c:pt>
              </c:numCache>
            </c:numRef>
          </c:val>
          <c:extLst>
            <c:ext xmlns:c16="http://schemas.microsoft.com/office/drawing/2014/chart" uri="{C3380CC4-5D6E-409C-BE32-E72D297353CC}">
              <c16:uniqueId val="{00000001-642D-42C3-9DCC-F86626D5F8A1}"/>
            </c:ext>
          </c:extLst>
        </c:ser>
        <c:ser>
          <c:idx val="2"/>
          <c:order val="2"/>
          <c:tx>
            <c:strRef>
              <c:f>'Carrier Outdoor'!$B$30</c:f>
              <c:strCache>
                <c:ptCount val="1"/>
                <c:pt idx="0">
                  <c:v>TD-LTE</c:v>
                </c:pt>
              </c:strCache>
            </c:strRef>
          </c:tx>
          <c:invertIfNegative val="0"/>
          <c:cat>
            <c:numRef>
              <c:extLst>
                <c:ext xmlns:c15="http://schemas.microsoft.com/office/drawing/2012/chart" uri="{02D57815-91ED-43cb-92C2-25804820EDAC}">
                  <c15:fullRef>
                    <c15:sqref>'Carrier Outdoor'!$G$27:$N$27</c15:sqref>
                  </c15:fullRef>
                </c:ext>
              </c:extLst>
              <c:f>'Carrier Outdoor'!$H$27:$N$27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'Carrier Outdoor'!$G$30:$N$30</c15:sqref>
                  </c15:fullRef>
                </c:ext>
              </c:extLst>
              <c:f>'Carrier Outdoor'!$H$30:$N$30</c:f>
              <c:numCache>
                <c:formatCode>#,##0</c:formatCode>
                <c:ptCount val="7"/>
                <c:pt idx="0">
                  <c:v>94416.255999999994</c:v>
                </c:pt>
                <c:pt idx="1">
                  <c:v>115152.75334</c:v>
                </c:pt>
                <c:pt idx="2">
                  <c:v>131233.88334559998</c:v>
                </c:pt>
                <c:pt idx="3">
                  <c:v>131962.720465928</c:v>
                </c:pt>
                <c:pt idx="4">
                  <c:v>148577.91336656082</c:v>
                </c:pt>
                <c:pt idx="5">
                  <c:v>151798.31165522814</c:v>
                </c:pt>
                <c:pt idx="6">
                  <c:v>116166.19454948371</c:v>
                </c:pt>
              </c:numCache>
            </c:numRef>
          </c:val>
          <c:extLst>
            <c:ext xmlns:c16="http://schemas.microsoft.com/office/drawing/2014/chart" uri="{C3380CC4-5D6E-409C-BE32-E72D297353CC}">
              <c16:uniqueId val="{00000002-642D-42C3-9DCC-F86626D5F8A1}"/>
            </c:ext>
          </c:extLst>
        </c:ser>
        <c:ser>
          <c:idx val="3"/>
          <c:order val="3"/>
          <c:tx>
            <c:strRef>
              <c:f>'Carrier Outdoor'!$B$32</c:f>
              <c:strCache>
                <c:ptCount val="1"/>
                <c:pt idx="0">
                  <c:v>FDD LTE</c:v>
                </c:pt>
              </c:strCache>
            </c:strRef>
          </c:tx>
          <c:invertIfNegative val="0"/>
          <c:cat>
            <c:numRef>
              <c:extLst>
                <c:ext xmlns:c15="http://schemas.microsoft.com/office/drawing/2012/chart" uri="{02D57815-91ED-43cb-92C2-25804820EDAC}">
                  <c15:fullRef>
                    <c15:sqref>'Carrier Outdoor'!$G$27:$N$27</c15:sqref>
                  </c15:fullRef>
                </c:ext>
              </c:extLst>
              <c:f>'Carrier Outdoor'!$H$27:$N$27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'Carrier Outdoor'!$G$32:$N$32</c15:sqref>
                  </c15:fullRef>
                </c:ext>
              </c:extLst>
              <c:f>'Carrier Outdoor'!$H$32:$N$32</c:f>
              <c:numCache>
                <c:formatCode>#,##0</c:formatCode>
                <c:ptCount val="7"/>
                <c:pt idx="0">
                  <c:v>251102.94399999996</c:v>
                </c:pt>
                <c:pt idx="1">
                  <c:v>246142.09265999997</c:v>
                </c:pt>
                <c:pt idx="2">
                  <c:v>231326.68973439996</c:v>
                </c:pt>
                <c:pt idx="3">
                  <c:v>233254.48581687192</c:v>
                </c:pt>
                <c:pt idx="4">
                  <c:v>223513.63557107508</c:v>
                </c:pt>
                <c:pt idx="5">
                  <c:v>242383.40282346739</c:v>
                </c:pt>
                <c:pt idx="6">
                  <c:v>274653.84234089073</c:v>
                </c:pt>
              </c:numCache>
            </c:numRef>
          </c:val>
          <c:extLst>
            <c:ext xmlns:c16="http://schemas.microsoft.com/office/drawing/2014/chart" uri="{C3380CC4-5D6E-409C-BE32-E72D297353CC}">
              <c16:uniqueId val="{00000003-642D-42C3-9DCC-F86626D5F8A1}"/>
            </c:ext>
          </c:extLst>
        </c:ser>
        <c:ser>
          <c:idx val="4"/>
          <c:order val="4"/>
          <c:tx>
            <c:strRef>
              <c:f>'Carrier Outdoor'!$B$33</c:f>
              <c:strCache>
                <c:ptCount val="1"/>
                <c:pt idx="0">
                  <c:v>5G NR</c:v>
                </c:pt>
              </c:strCache>
            </c:strRef>
          </c:tx>
          <c:invertIfNegative val="0"/>
          <c:cat>
            <c:numRef>
              <c:extLst>
                <c:ext xmlns:c15="http://schemas.microsoft.com/office/drawing/2012/chart" uri="{02D57815-91ED-43cb-92C2-25804820EDAC}">
                  <c15:fullRef>
                    <c15:sqref>'Carrier Outdoor'!$G$27:$N$27</c15:sqref>
                  </c15:fullRef>
                </c:ext>
              </c:extLst>
              <c:f>'Carrier Outdoor'!$H$27:$N$27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'Carrier Outdoor'!$G$33:$N$33</c15:sqref>
                  </c15:fullRef>
                </c:ext>
              </c:extLst>
              <c:f>'Carrier Outdoor'!$H$33:$N$33</c:f>
              <c:numCache>
                <c:formatCode>#,##0</c:formatCode>
                <c:ptCount val="7"/>
                <c:pt idx="0">
                  <c:v>0</c:v>
                </c:pt>
                <c:pt idx="1">
                  <c:v>1000</c:v>
                </c:pt>
                <c:pt idx="2">
                  <c:v>4082.2000000000003</c:v>
                </c:pt>
                <c:pt idx="3">
                  <c:v>16720.600000000002</c:v>
                </c:pt>
                <c:pt idx="4">
                  <c:v>43039.199999999997</c:v>
                </c:pt>
                <c:pt idx="5">
                  <c:v>69888</c:v>
                </c:pt>
                <c:pt idx="6">
                  <c:v>128419.2</c:v>
                </c:pt>
              </c:numCache>
            </c:numRef>
          </c:val>
          <c:extLst>
            <c:ext xmlns:c16="http://schemas.microsoft.com/office/drawing/2014/chart" uri="{C3380CC4-5D6E-409C-BE32-E72D297353CC}">
              <c16:uniqueId val="{00000004-642D-42C3-9DCC-F86626D5F8A1}"/>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Carrier Outdoor  Shipment</a:t>
                </a:r>
              </a:p>
            </c:rich>
          </c:tx>
          <c:layout>
            <c:manualLayout>
              <c:xMode val="edge"/>
              <c:yMode val="edge"/>
              <c:x val="1.0512186679517989E-2"/>
              <c:y val="0.18170194147174354"/>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9334132426042403"/>
          <c:y val="0.24884844528244807"/>
          <c:w val="0.16579074385917267"/>
          <c:h val="0.4022525850499564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'Carrier Outdoor'!$B$59</c:f>
              <c:strCache>
                <c:ptCount val="1"/>
                <c:pt idx="0">
                  <c:v>Avg. number of bands per unit</c:v>
                </c:pt>
              </c:strCache>
            </c:strRef>
          </c:tx>
          <c:invertIfNegative val="0"/>
          <c:cat>
            <c:numRef>
              <c:f>'Carrier Outdoor'!$H$58:$N$58</c:f>
              <c:numCache>
                <c:formatCode>General</c:formatCode>
                <c:ptCount val="7"/>
                <c:pt idx="0">
                  <c:v>2018</c:v>
                </c:pt>
                <c:pt idx="1">
                  <c:v>2019</c:v>
                </c:pt>
                <c:pt idx="2">
                  <c:v>2020</c:v>
                </c:pt>
                <c:pt idx="3">
                  <c:v>2021</c:v>
                </c:pt>
                <c:pt idx="4">
                  <c:v>2022</c:v>
                </c:pt>
                <c:pt idx="5">
                  <c:v>2023</c:v>
                </c:pt>
                <c:pt idx="6">
                  <c:v>2024</c:v>
                </c:pt>
              </c:numCache>
            </c:numRef>
          </c:cat>
          <c:val>
            <c:numRef>
              <c:f>'Carrier Outdoor'!$H$59:$N$59</c:f>
              <c:numCache>
                <c:formatCode>#,##0.0</c:formatCode>
                <c:ptCount val="7"/>
                <c:pt idx="0">
                  <c:v>2</c:v>
                </c:pt>
                <c:pt idx="1">
                  <c:v>2.8399946324381329</c:v>
                </c:pt>
                <c:pt idx="2">
                  <c:v>2.8134326744657403</c:v>
                </c:pt>
                <c:pt idx="3">
                  <c:v>3</c:v>
                </c:pt>
                <c:pt idx="4">
                  <c:v>3</c:v>
                </c:pt>
                <c:pt idx="5">
                  <c:v>3</c:v>
                </c:pt>
                <c:pt idx="6">
                  <c:v>3</c:v>
                </c:pt>
              </c:numCache>
            </c:numRef>
          </c:val>
          <c:extLst>
            <c:ext xmlns:c16="http://schemas.microsoft.com/office/drawing/2014/chart" uri="{C3380CC4-5D6E-409C-BE32-E72D297353CC}">
              <c16:uniqueId val="{00000000-1935-4BFC-A755-1464A8D9D578}"/>
            </c:ext>
          </c:extLst>
        </c:ser>
        <c:dLbls>
          <c:showLegendKey val="0"/>
          <c:showVal val="0"/>
          <c:showCatName val="0"/>
          <c:showSerName val="0"/>
          <c:showPercent val="0"/>
          <c:showBubbleSize val="0"/>
        </c:dLbls>
        <c:gapWidth val="150"/>
        <c:axId val="720610760"/>
        <c:axId val="720611152"/>
      </c:barChart>
      <c:catAx>
        <c:axId val="720610760"/>
        <c:scaling>
          <c:orientation val="minMax"/>
        </c:scaling>
        <c:delete val="0"/>
        <c:axPos val="b"/>
        <c:numFmt formatCode="General" sourceLinked="1"/>
        <c:majorTickMark val="out"/>
        <c:minorTickMark val="none"/>
        <c:tickLblPos val="nextTo"/>
        <c:crossAx val="720611152"/>
        <c:crosses val="autoZero"/>
        <c:auto val="1"/>
        <c:lblAlgn val="ctr"/>
        <c:lblOffset val="100"/>
        <c:noMultiLvlLbl val="0"/>
      </c:catAx>
      <c:valAx>
        <c:axId val="720611152"/>
        <c:scaling>
          <c:orientation val="minMax"/>
          <c:min val="0"/>
        </c:scaling>
        <c:delete val="0"/>
        <c:axPos val="l"/>
        <c:majorGridlines/>
        <c:title>
          <c:tx>
            <c:rich>
              <a:bodyPr rot="-5400000" vert="horz"/>
              <a:lstStyle/>
              <a:p>
                <a:pPr>
                  <a:defRPr/>
                </a:pPr>
                <a:r>
                  <a:rPr lang="en-US"/>
                  <a:t>Avg. # Bands per Carrier Outdoor Small Cell </a:t>
                </a:r>
              </a:p>
            </c:rich>
          </c:tx>
          <c:overlay val="0"/>
        </c:title>
        <c:numFmt formatCode="#,##0.0" sourceLinked="0"/>
        <c:majorTickMark val="out"/>
        <c:minorTickMark val="none"/>
        <c:tickLblPos val="nextTo"/>
        <c:crossAx val="720610760"/>
        <c:crosses val="autoZero"/>
        <c:crossBetween val="between"/>
      </c:valAx>
    </c:plotArea>
    <c:plotVisOnly val="1"/>
    <c:dispBlanksAs val="gap"/>
    <c:showDLblsOverMax val="0"/>
  </c:chart>
  <c:spPr>
    <a:ln>
      <a:noFill/>
    </a:ln>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663178393023453"/>
          <c:y val="5.1400554097404502E-2"/>
          <c:w val="0.68303079438451253"/>
          <c:h val="0.83261956838728501"/>
        </c:manualLayout>
      </c:layout>
      <c:barChart>
        <c:barDir val="col"/>
        <c:grouping val="stacked"/>
        <c:varyColors val="0"/>
        <c:ser>
          <c:idx val="0"/>
          <c:order val="0"/>
          <c:tx>
            <c:strRef>
              <c:f>Summary!$B$32</c:f>
              <c:strCache>
                <c:ptCount val="1"/>
                <c:pt idx="0">
                  <c:v>CDMA/EVDO</c:v>
                </c:pt>
              </c:strCache>
            </c:strRef>
          </c:tx>
          <c:invertIfNegative val="0"/>
          <c:cat>
            <c:numRef>
              <c:f>Summary!$H$31:$N$31</c:f>
              <c:numCache>
                <c:formatCode>General</c:formatCode>
                <c:ptCount val="7"/>
                <c:pt idx="0">
                  <c:v>2018</c:v>
                </c:pt>
                <c:pt idx="1">
                  <c:v>2019</c:v>
                </c:pt>
                <c:pt idx="2">
                  <c:v>2020</c:v>
                </c:pt>
                <c:pt idx="3">
                  <c:v>2021</c:v>
                </c:pt>
                <c:pt idx="4">
                  <c:v>2022</c:v>
                </c:pt>
                <c:pt idx="5">
                  <c:v>2023</c:v>
                </c:pt>
                <c:pt idx="6">
                  <c:v>2024</c:v>
                </c:pt>
              </c:numCache>
            </c:numRef>
          </c:cat>
          <c:val>
            <c:numRef>
              <c:f>Summary!$H$32:$N$32</c:f>
              <c:numCache>
                <c:formatCode>#,##0</c:formatCode>
                <c:ptCount val="7"/>
                <c:pt idx="0">
                  <c:v>20000</c:v>
                </c:pt>
                <c:pt idx="1">
                  <c:v>5000</c:v>
                </c:pt>
                <c:pt idx="2">
                  <c:v>0</c:v>
                </c:pt>
                <c:pt idx="3">
                  <c:v>0</c:v>
                </c:pt>
                <c:pt idx="4">
                  <c:v>0</c:v>
                </c:pt>
                <c:pt idx="5">
                  <c:v>0</c:v>
                </c:pt>
                <c:pt idx="6">
                  <c:v>0</c:v>
                </c:pt>
              </c:numCache>
            </c:numRef>
          </c:val>
          <c:extLst>
            <c:ext xmlns:c16="http://schemas.microsoft.com/office/drawing/2014/chart" uri="{C3380CC4-5D6E-409C-BE32-E72D297353CC}">
              <c16:uniqueId val="{00000000-9852-4B3A-854F-DD2B029A3783}"/>
            </c:ext>
          </c:extLst>
        </c:ser>
        <c:ser>
          <c:idx val="1"/>
          <c:order val="1"/>
          <c:tx>
            <c:strRef>
              <c:f>Summary!$B$33</c:f>
              <c:strCache>
                <c:ptCount val="1"/>
                <c:pt idx="0">
                  <c:v>WCDMA</c:v>
                </c:pt>
              </c:strCache>
            </c:strRef>
          </c:tx>
          <c:spPr>
            <a:solidFill>
              <a:schemeClr val="bg2">
                <a:lumMod val="90000"/>
              </a:schemeClr>
            </a:solidFill>
          </c:spPr>
          <c:invertIfNegative val="0"/>
          <c:cat>
            <c:numRef>
              <c:f>Summary!$H$31:$N$31</c:f>
              <c:numCache>
                <c:formatCode>General</c:formatCode>
                <c:ptCount val="7"/>
                <c:pt idx="0">
                  <c:v>2018</c:v>
                </c:pt>
                <c:pt idx="1">
                  <c:v>2019</c:v>
                </c:pt>
                <c:pt idx="2">
                  <c:v>2020</c:v>
                </c:pt>
                <c:pt idx="3">
                  <c:v>2021</c:v>
                </c:pt>
                <c:pt idx="4">
                  <c:v>2022</c:v>
                </c:pt>
                <c:pt idx="5">
                  <c:v>2023</c:v>
                </c:pt>
                <c:pt idx="6">
                  <c:v>2024</c:v>
                </c:pt>
              </c:numCache>
            </c:numRef>
          </c:cat>
          <c:val>
            <c:numRef>
              <c:f>Summary!$H$33:$N$33</c:f>
              <c:numCache>
                <c:formatCode>#,##0</c:formatCode>
                <c:ptCount val="7"/>
                <c:pt idx="0">
                  <c:v>423304</c:v>
                </c:pt>
                <c:pt idx="1">
                  <c:v>183940</c:v>
                </c:pt>
                <c:pt idx="2">
                  <c:v>71508</c:v>
                </c:pt>
                <c:pt idx="3">
                  <c:v>25900</c:v>
                </c:pt>
                <c:pt idx="4">
                  <c:v>10900</c:v>
                </c:pt>
                <c:pt idx="5">
                  <c:v>0</c:v>
                </c:pt>
                <c:pt idx="6">
                  <c:v>0</c:v>
                </c:pt>
              </c:numCache>
            </c:numRef>
          </c:val>
          <c:extLst>
            <c:ext xmlns:c16="http://schemas.microsoft.com/office/drawing/2014/chart" uri="{C3380CC4-5D6E-409C-BE32-E72D297353CC}">
              <c16:uniqueId val="{00000001-9852-4B3A-854F-DD2B029A3783}"/>
            </c:ext>
          </c:extLst>
        </c:ser>
        <c:ser>
          <c:idx val="2"/>
          <c:order val="2"/>
          <c:tx>
            <c:strRef>
              <c:f>Summary!$B$34</c:f>
              <c:strCache>
                <c:ptCount val="1"/>
                <c:pt idx="0">
                  <c:v>TD-LTE</c:v>
                </c:pt>
              </c:strCache>
            </c:strRef>
          </c:tx>
          <c:invertIfNegative val="0"/>
          <c:cat>
            <c:numRef>
              <c:f>Summary!$H$31:$N$31</c:f>
              <c:numCache>
                <c:formatCode>General</c:formatCode>
                <c:ptCount val="7"/>
                <c:pt idx="0">
                  <c:v>2018</c:v>
                </c:pt>
                <c:pt idx="1">
                  <c:v>2019</c:v>
                </c:pt>
                <c:pt idx="2">
                  <c:v>2020</c:v>
                </c:pt>
                <c:pt idx="3">
                  <c:v>2021</c:v>
                </c:pt>
                <c:pt idx="4">
                  <c:v>2022</c:v>
                </c:pt>
                <c:pt idx="5">
                  <c:v>2023</c:v>
                </c:pt>
                <c:pt idx="6">
                  <c:v>2024</c:v>
                </c:pt>
              </c:numCache>
            </c:numRef>
          </c:cat>
          <c:val>
            <c:numRef>
              <c:f>Summary!$H$34:$N$34</c:f>
              <c:numCache>
                <c:formatCode>#,##0</c:formatCode>
                <c:ptCount val="7"/>
                <c:pt idx="0">
                  <c:v>1353055.0560000001</c:v>
                </c:pt>
                <c:pt idx="1">
                  <c:v>1377013.8979400001</c:v>
                </c:pt>
                <c:pt idx="2">
                  <c:v>1391558.4694256003</c:v>
                </c:pt>
                <c:pt idx="3">
                  <c:v>1475769.0012499283</c:v>
                </c:pt>
                <c:pt idx="4">
                  <c:v>1663335.9830897611</c:v>
                </c:pt>
                <c:pt idx="5">
                  <c:v>1766702.7060145885</c:v>
                </c:pt>
                <c:pt idx="6">
                  <c:v>1638517.6470768114</c:v>
                </c:pt>
              </c:numCache>
            </c:numRef>
          </c:val>
          <c:extLst>
            <c:ext xmlns:c16="http://schemas.microsoft.com/office/drawing/2014/chart" uri="{C3380CC4-5D6E-409C-BE32-E72D297353CC}">
              <c16:uniqueId val="{00000002-9852-4B3A-854F-DD2B029A3783}"/>
            </c:ext>
          </c:extLst>
        </c:ser>
        <c:ser>
          <c:idx val="3"/>
          <c:order val="3"/>
          <c:tx>
            <c:strRef>
              <c:f>Summary!$B$35</c:f>
              <c:strCache>
                <c:ptCount val="1"/>
                <c:pt idx="0">
                  <c:v>TD-SCDMA</c:v>
                </c:pt>
              </c:strCache>
            </c:strRef>
          </c:tx>
          <c:invertIfNegative val="0"/>
          <c:cat>
            <c:numRef>
              <c:f>Summary!$H$31:$N$31</c:f>
              <c:numCache>
                <c:formatCode>General</c:formatCode>
                <c:ptCount val="7"/>
                <c:pt idx="0">
                  <c:v>2018</c:v>
                </c:pt>
                <c:pt idx="1">
                  <c:v>2019</c:v>
                </c:pt>
                <c:pt idx="2">
                  <c:v>2020</c:v>
                </c:pt>
                <c:pt idx="3">
                  <c:v>2021</c:v>
                </c:pt>
                <c:pt idx="4">
                  <c:v>2022</c:v>
                </c:pt>
                <c:pt idx="5">
                  <c:v>2023</c:v>
                </c:pt>
                <c:pt idx="6">
                  <c:v>2024</c:v>
                </c:pt>
              </c:numCache>
            </c:numRef>
          </c:cat>
          <c:val>
            <c:numRef>
              <c:f>Summary!$H$35:$N$35</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3-9852-4B3A-854F-DD2B029A3783}"/>
            </c:ext>
          </c:extLst>
        </c:ser>
        <c:ser>
          <c:idx val="4"/>
          <c:order val="4"/>
          <c:tx>
            <c:strRef>
              <c:f>Summary!$B$36</c:f>
              <c:strCache>
                <c:ptCount val="1"/>
                <c:pt idx="0">
                  <c:v>FDD LTE</c:v>
                </c:pt>
              </c:strCache>
            </c:strRef>
          </c:tx>
          <c:invertIfNegative val="0"/>
          <c:cat>
            <c:numRef>
              <c:f>Summary!$H$31:$N$31</c:f>
              <c:numCache>
                <c:formatCode>General</c:formatCode>
                <c:ptCount val="7"/>
                <c:pt idx="0">
                  <c:v>2018</c:v>
                </c:pt>
                <c:pt idx="1">
                  <c:v>2019</c:v>
                </c:pt>
                <c:pt idx="2">
                  <c:v>2020</c:v>
                </c:pt>
                <c:pt idx="3">
                  <c:v>2021</c:v>
                </c:pt>
                <c:pt idx="4">
                  <c:v>2022</c:v>
                </c:pt>
                <c:pt idx="5">
                  <c:v>2023</c:v>
                </c:pt>
                <c:pt idx="6">
                  <c:v>2024</c:v>
                </c:pt>
              </c:numCache>
            </c:numRef>
          </c:cat>
          <c:val>
            <c:numRef>
              <c:f>Summary!$H$36:$N$36</c:f>
              <c:numCache>
                <c:formatCode>#,##0</c:formatCode>
                <c:ptCount val="7"/>
                <c:pt idx="0">
                  <c:v>2143688.8189999997</c:v>
                </c:pt>
                <c:pt idx="1">
                  <c:v>2205464.88931</c:v>
                </c:pt>
                <c:pt idx="2">
                  <c:v>2315930.9978418997</c:v>
                </c:pt>
                <c:pt idx="3">
                  <c:v>2382263.3380391216</c:v>
                </c:pt>
                <c:pt idx="4">
                  <c:v>2370072.8165935003</c:v>
                </c:pt>
                <c:pt idx="5">
                  <c:v>2392434.19163517</c:v>
                </c:pt>
                <c:pt idx="6">
                  <c:v>2156671.5703423186</c:v>
                </c:pt>
              </c:numCache>
            </c:numRef>
          </c:val>
          <c:extLst>
            <c:ext xmlns:c16="http://schemas.microsoft.com/office/drawing/2014/chart" uri="{C3380CC4-5D6E-409C-BE32-E72D297353CC}">
              <c16:uniqueId val="{00000004-9852-4B3A-854F-DD2B029A3783}"/>
            </c:ext>
          </c:extLst>
        </c:ser>
        <c:ser>
          <c:idx val="5"/>
          <c:order val="5"/>
          <c:tx>
            <c:strRef>
              <c:f>Summary!$B$37</c:f>
              <c:strCache>
                <c:ptCount val="1"/>
                <c:pt idx="0">
                  <c:v>5G NR</c:v>
                </c:pt>
              </c:strCache>
            </c:strRef>
          </c:tx>
          <c:invertIfNegative val="0"/>
          <c:cat>
            <c:numRef>
              <c:f>Summary!$H$31:$N$31</c:f>
              <c:numCache>
                <c:formatCode>General</c:formatCode>
                <c:ptCount val="7"/>
                <c:pt idx="0">
                  <c:v>2018</c:v>
                </c:pt>
                <c:pt idx="1">
                  <c:v>2019</c:v>
                </c:pt>
                <c:pt idx="2">
                  <c:v>2020</c:v>
                </c:pt>
                <c:pt idx="3">
                  <c:v>2021</c:v>
                </c:pt>
                <c:pt idx="4">
                  <c:v>2022</c:v>
                </c:pt>
                <c:pt idx="5">
                  <c:v>2023</c:v>
                </c:pt>
                <c:pt idx="6">
                  <c:v>2024</c:v>
                </c:pt>
              </c:numCache>
            </c:numRef>
          </c:cat>
          <c:val>
            <c:numRef>
              <c:f>Summary!$H$37:$N$37</c:f>
              <c:numCache>
                <c:formatCode>#,##0</c:formatCode>
                <c:ptCount val="7"/>
                <c:pt idx="0">
                  <c:v>500</c:v>
                </c:pt>
                <c:pt idx="1">
                  <c:v>304138</c:v>
                </c:pt>
                <c:pt idx="2">
                  <c:v>846132.20000000019</c:v>
                </c:pt>
                <c:pt idx="3">
                  <c:v>1229272.6000000003</c:v>
                </c:pt>
                <c:pt idx="4">
                  <c:v>1680358.8683038212</c:v>
                </c:pt>
                <c:pt idx="5">
                  <c:v>2268587.4654473183</c:v>
                </c:pt>
                <c:pt idx="6">
                  <c:v>3246803.6203846657</c:v>
                </c:pt>
              </c:numCache>
            </c:numRef>
          </c:val>
          <c:extLst>
            <c:ext xmlns:c16="http://schemas.microsoft.com/office/drawing/2014/chart" uri="{C3380CC4-5D6E-409C-BE32-E72D297353CC}">
              <c16:uniqueId val="{00000005-9852-4B3A-854F-DD2B029A3783}"/>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Small Cell Shipment</a:t>
                </a:r>
              </a:p>
            </c:rich>
          </c:tx>
          <c:layout>
            <c:manualLayout>
              <c:xMode val="edge"/>
              <c:yMode val="edge"/>
              <c:x val="1.7990178647023958E-2"/>
              <c:y val="0.24298838707540224"/>
            </c:manualLayout>
          </c:layout>
          <c:overlay val="0"/>
        </c:title>
        <c:numFmt formatCode="#,##0,,\ &quot;M&quot;" sourceLinked="0"/>
        <c:majorTickMark val="out"/>
        <c:minorTickMark val="none"/>
        <c:tickLblPos val="nextTo"/>
        <c:crossAx val="722219488"/>
        <c:crosses val="autoZero"/>
        <c:crossBetween val="between"/>
      </c:valAx>
    </c:plotArea>
    <c:legend>
      <c:legendPos val="r"/>
      <c:layout>
        <c:manualLayout>
          <c:xMode val="edge"/>
          <c:yMode val="edge"/>
          <c:x val="0.82351539280595631"/>
          <c:y val="0.24884833494250128"/>
          <c:w val="0.15134349335365335"/>
          <c:h val="0.47547565923550833"/>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'Carrier Outdoor'!$B$12</c:f>
              <c:strCache>
                <c:ptCount val="1"/>
                <c:pt idx="0">
                  <c:v>Low Power (&lt;5W per antenna)</c:v>
                </c:pt>
              </c:strCache>
            </c:strRef>
          </c:tx>
          <c:invertIfNegative val="0"/>
          <c:cat>
            <c:numRef>
              <c:extLst>
                <c:ext xmlns:c15="http://schemas.microsoft.com/office/drawing/2012/chart" uri="{02D57815-91ED-43cb-92C2-25804820EDAC}">
                  <c15:fullRef>
                    <c15:sqref>'Carrier Outdoor'!$G$11:$N$11</c15:sqref>
                  </c15:fullRef>
                </c:ext>
              </c:extLst>
              <c:f>'Carrier Outdoor'!$H$11:$N$11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'Carrier Outdoor'!$G$12:$N$12</c15:sqref>
                  </c15:fullRef>
                </c:ext>
              </c:extLst>
              <c:f>'Carrier Outdoor'!$H$12:$N$12</c:f>
              <c:numCache>
                <c:formatCode>#,##0</c:formatCode>
                <c:ptCount val="7"/>
                <c:pt idx="0">
                  <c:v>301312.59999999998</c:v>
                </c:pt>
                <c:pt idx="1">
                  <c:v>304325.72599999997</c:v>
                </c:pt>
                <c:pt idx="2">
                  <c:v>298239.21147999994</c:v>
                </c:pt>
                <c:pt idx="3">
                  <c:v>301221.60359479993</c:v>
                </c:pt>
                <c:pt idx="4">
                  <c:v>322307.11584643595</c:v>
                </c:pt>
                <c:pt idx="5">
                  <c:v>354537.82743107958</c:v>
                </c:pt>
                <c:pt idx="6">
                  <c:v>389991.61017418758</c:v>
                </c:pt>
              </c:numCache>
            </c:numRef>
          </c:val>
          <c:extLst>
            <c:ext xmlns:c16="http://schemas.microsoft.com/office/drawing/2014/chart" uri="{C3380CC4-5D6E-409C-BE32-E72D297353CC}">
              <c16:uniqueId val="{00000006-0DC0-4F82-A8C9-1491B2DD7CA9}"/>
            </c:ext>
          </c:extLst>
        </c:ser>
        <c:ser>
          <c:idx val="1"/>
          <c:order val="1"/>
          <c:tx>
            <c:strRef>
              <c:f>'Carrier Outdoor'!$B$13</c:f>
              <c:strCache>
                <c:ptCount val="1"/>
                <c:pt idx="0">
                  <c:v>High Power (&gt;5W per antenna)</c:v>
                </c:pt>
              </c:strCache>
            </c:strRef>
          </c:tx>
          <c:invertIfNegative val="0"/>
          <c:cat>
            <c:numRef>
              <c:extLst>
                <c:ext xmlns:c15="http://schemas.microsoft.com/office/drawing/2012/chart" uri="{02D57815-91ED-43cb-92C2-25804820EDAC}">
                  <c15:fullRef>
                    <c15:sqref>'Carrier Outdoor'!$G$11:$N$11</c15:sqref>
                  </c15:fullRef>
                </c:ext>
              </c:extLst>
              <c:f>'Carrier Outdoor'!$H$11:$N$11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'Carrier Outdoor'!$G$13:$N$13</c15:sqref>
                  </c15:fullRef>
                </c:ext>
              </c:extLst>
              <c:f>'Carrier Outdoor'!$H$13:$N$13</c:f>
              <c:numCache>
                <c:formatCode>#,##0</c:formatCode>
                <c:ptCount val="7"/>
                <c:pt idx="0">
                  <c:v>48307.6</c:v>
                </c:pt>
                <c:pt idx="1">
                  <c:v>57969.119999999995</c:v>
                </c:pt>
                <c:pt idx="2">
                  <c:v>68403.561599999986</c:v>
                </c:pt>
                <c:pt idx="3">
                  <c:v>80716.202687999976</c:v>
                </c:pt>
                <c:pt idx="4">
                  <c:v>92823.633091199968</c:v>
                </c:pt>
                <c:pt idx="5">
                  <c:v>109531.88704761595</c:v>
                </c:pt>
                <c:pt idx="6">
                  <c:v>129247.62671618682</c:v>
                </c:pt>
              </c:numCache>
            </c:numRef>
          </c:val>
          <c:extLst>
            <c:ext xmlns:c16="http://schemas.microsoft.com/office/drawing/2014/chart" uri="{C3380CC4-5D6E-409C-BE32-E72D297353CC}">
              <c16:uniqueId val="{00000007-0DC0-4F82-A8C9-1491B2DD7CA9}"/>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Carrier Outdoor Shipment</a:t>
                </a:r>
              </a:p>
            </c:rich>
          </c:tx>
          <c:layout>
            <c:manualLayout>
              <c:xMode val="edge"/>
              <c:yMode val="edge"/>
              <c:x val="1.0512186679517989E-2"/>
              <c:y val="0.17725290869011692"/>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8862973544608417"/>
          <c:y val="0.28159700938325161"/>
          <c:w val="0.20901443658797458"/>
          <c:h val="0.31968036825726137"/>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'Carrier Outdoor'!$B$20</c:f>
              <c:strCache>
                <c:ptCount val="1"/>
                <c:pt idx="0">
                  <c:v>CPRI RRH</c:v>
                </c:pt>
              </c:strCache>
            </c:strRef>
          </c:tx>
          <c:invertIfNegative val="0"/>
          <c:cat>
            <c:numRef>
              <c:f>'Carrier Outdoor'!$H$19:$N$19</c:f>
              <c:numCache>
                <c:formatCode>General</c:formatCode>
                <c:ptCount val="7"/>
                <c:pt idx="0">
                  <c:v>2018</c:v>
                </c:pt>
                <c:pt idx="1">
                  <c:v>2019</c:v>
                </c:pt>
                <c:pt idx="2">
                  <c:v>2020</c:v>
                </c:pt>
                <c:pt idx="3">
                  <c:v>2021</c:v>
                </c:pt>
                <c:pt idx="4">
                  <c:v>2022</c:v>
                </c:pt>
                <c:pt idx="5">
                  <c:v>2023</c:v>
                </c:pt>
                <c:pt idx="6">
                  <c:v>2024</c:v>
                </c:pt>
              </c:numCache>
            </c:numRef>
          </c:cat>
          <c:val>
            <c:numRef>
              <c:f>'Carrier Outdoor'!$H$20:$N$20</c:f>
              <c:numCache>
                <c:formatCode>#,##0</c:formatCode>
                <c:ptCount val="7"/>
                <c:pt idx="0">
                  <c:v>160191.9792</c:v>
                </c:pt>
                <c:pt idx="1">
                  <c:v>136421.55648</c:v>
                </c:pt>
                <c:pt idx="2">
                  <c:v>101293.00568639999</c:v>
                </c:pt>
                <c:pt idx="3">
                  <c:v>68203.957162176011</c:v>
                </c:pt>
                <c:pt idx="4">
                  <c:v>51129.627583012982</c:v>
                </c:pt>
                <c:pt idx="5">
                  <c:v>54087.638795624865</c:v>
                </c:pt>
                <c:pt idx="6">
                  <c:v>55334.549690000909</c:v>
                </c:pt>
              </c:numCache>
            </c:numRef>
          </c:val>
          <c:extLst>
            <c:ext xmlns:c16="http://schemas.microsoft.com/office/drawing/2014/chart" uri="{C3380CC4-5D6E-409C-BE32-E72D297353CC}">
              <c16:uniqueId val="{00000002-61B5-4BFB-A6C0-B7631E8EBF44}"/>
            </c:ext>
          </c:extLst>
        </c:ser>
        <c:ser>
          <c:idx val="1"/>
          <c:order val="1"/>
          <c:tx>
            <c:strRef>
              <c:f>'Carrier Outdoor'!$B$21</c:f>
              <c:strCache>
                <c:ptCount val="1"/>
                <c:pt idx="0">
                  <c:v>Split Baseband RRH</c:v>
                </c:pt>
              </c:strCache>
            </c:strRef>
          </c:tx>
          <c:invertIfNegative val="0"/>
          <c:cat>
            <c:numRef>
              <c:f>'Carrier Outdoor'!$H$19:$N$19</c:f>
              <c:numCache>
                <c:formatCode>General</c:formatCode>
                <c:ptCount val="7"/>
                <c:pt idx="0">
                  <c:v>2018</c:v>
                </c:pt>
                <c:pt idx="1">
                  <c:v>2019</c:v>
                </c:pt>
                <c:pt idx="2">
                  <c:v>2020</c:v>
                </c:pt>
                <c:pt idx="3">
                  <c:v>2021</c:v>
                </c:pt>
                <c:pt idx="4">
                  <c:v>2022</c:v>
                </c:pt>
                <c:pt idx="5">
                  <c:v>2023</c:v>
                </c:pt>
                <c:pt idx="6">
                  <c:v>2024</c:v>
                </c:pt>
              </c:numCache>
            </c:numRef>
          </c:cat>
          <c:val>
            <c:numRef>
              <c:f>'Carrier Outdoor'!$H$21:$N$21</c:f>
              <c:numCache>
                <c:formatCode>#,##0</c:formatCode>
                <c:ptCount val="7"/>
                <c:pt idx="0">
                  <c:v>30429.460799999993</c:v>
                </c:pt>
                <c:pt idx="1">
                  <c:v>34105.389119999993</c:v>
                </c:pt>
                <c:pt idx="2">
                  <c:v>67528.670457600005</c:v>
                </c:pt>
                <c:pt idx="3">
                  <c:v>102305.935743264</c:v>
                </c:pt>
                <c:pt idx="4">
                  <c:v>119302.46436036362</c:v>
                </c:pt>
                <c:pt idx="5">
                  <c:v>126204.49052312468</c:v>
                </c:pt>
                <c:pt idx="6">
                  <c:v>129113.94927666878</c:v>
                </c:pt>
              </c:numCache>
            </c:numRef>
          </c:val>
          <c:extLst>
            <c:ext xmlns:c16="http://schemas.microsoft.com/office/drawing/2014/chart" uri="{C3380CC4-5D6E-409C-BE32-E72D297353CC}">
              <c16:uniqueId val="{00000003-61B5-4BFB-A6C0-B7631E8EBF44}"/>
            </c:ext>
          </c:extLst>
        </c:ser>
        <c:ser>
          <c:idx val="2"/>
          <c:order val="2"/>
          <c:tx>
            <c:strRef>
              <c:f>'Carrier Outdoor'!$B$22</c:f>
              <c:strCache>
                <c:ptCount val="1"/>
                <c:pt idx="0">
                  <c:v>Integrated</c:v>
                </c:pt>
              </c:strCache>
            </c:strRef>
          </c:tx>
          <c:invertIfNegative val="0"/>
          <c:cat>
            <c:numRef>
              <c:f>'Carrier Outdoor'!$H$19:$N$19</c:f>
              <c:numCache>
                <c:formatCode>General</c:formatCode>
                <c:ptCount val="7"/>
                <c:pt idx="0">
                  <c:v>2018</c:v>
                </c:pt>
                <c:pt idx="1">
                  <c:v>2019</c:v>
                </c:pt>
                <c:pt idx="2">
                  <c:v>2020</c:v>
                </c:pt>
                <c:pt idx="3">
                  <c:v>2021</c:v>
                </c:pt>
                <c:pt idx="4">
                  <c:v>2022</c:v>
                </c:pt>
                <c:pt idx="5">
                  <c:v>2023</c:v>
                </c:pt>
                <c:pt idx="6">
                  <c:v>2024</c:v>
                </c:pt>
              </c:numCache>
            </c:numRef>
          </c:cat>
          <c:val>
            <c:numRef>
              <c:f>'Carrier Outdoor'!$H$22:$N$22</c:f>
              <c:numCache>
                <c:formatCode>#,##0</c:formatCode>
                <c:ptCount val="7"/>
                <c:pt idx="0">
                  <c:v>158998.75999999995</c:v>
                </c:pt>
                <c:pt idx="1">
                  <c:v>191767.90039999998</c:v>
                </c:pt>
                <c:pt idx="2">
                  <c:v>197821.09693599996</c:v>
                </c:pt>
                <c:pt idx="3">
                  <c:v>211427.91337735992</c:v>
                </c:pt>
                <c:pt idx="4">
                  <c:v>244698.65699425933</c:v>
                </c:pt>
                <c:pt idx="5">
                  <c:v>283777.585159946</c:v>
                </c:pt>
                <c:pt idx="6">
                  <c:v>334790.73792370473</c:v>
                </c:pt>
              </c:numCache>
            </c:numRef>
          </c:val>
          <c:extLst>
            <c:ext xmlns:c16="http://schemas.microsoft.com/office/drawing/2014/chart" uri="{C3380CC4-5D6E-409C-BE32-E72D297353CC}">
              <c16:uniqueId val="{00000004-61B5-4BFB-A6C0-B7631E8EBF44}"/>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Carrier Outdoor Shipment</a:t>
                </a:r>
              </a:p>
            </c:rich>
          </c:tx>
          <c:layout>
            <c:manualLayout>
              <c:xMode val="edge"/>
              <c:yMode val="edge"/>
              <c:x val="1.5223842611400059E-2"/>
              <c:y val="0.18162460535247377"/>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8391807951420234"/>
          <c:y val="0.28627537367974354"/>
          <c:w val="0.2160819605686265"/>
          <c:h val="0.42112212766133211"/>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74660892388451439"/>
          <c:h val="0.83261956838728501"/>
        </c:manualLayout>
      </c:layout>
      <c:barChart>
        <c:barDir val="col"/>
        <c:grouping val="stacked"/>
        <c:varyColors val="0"/>
        <c:ser>
          <c:idx val="1"/>
          <c:order val="0"/>
          <c:tx>
            <c:strRef>
              <c:f>'Carrier Outdoor'!$B$65</c:f>
              <c:strCache>
                <c:ptCount val="1"/>
                <c:pt idx="0">
                  <c:v>Outdoor Small Cells with LAA</c:v>
                </c:pt>
              </c:strCache>
            </c:strRef>
          </c:tx>
          <c:invertIfNegative val="0"/>
          <c:cat>
            <c:numRef>
              <c:f>'Carrier Outdoor'!$H$64:$N$64</c:f>
              <c:numCache>
                <c:formatCode>General</c:formatCode>
                <c:ptCount val="7"/>
                <c:pt idx="0">
                  <c:v>2018</c:v>
                </c:pt>
                <c:pt idx="1">
                  <c:v>2019</c:v>
                </c:pt>
                <c:pt idx="2">
                  <c:v>2020</c:v>
                </c:pt>
                <c:pt idx="3">
                  <c:v>2021</c:v>
                </c:pt>
                <c:pt idx="4">
                  <c:v>2022</c:v>
                </c:pt>
                <c:pt idx="5">
                  <c:v>2023</c:v>
                </c:pt>
                <c:pt idx="6">
                  <c:v>2024</c:v>
                </c:pt>
              </c:numCache>
            </c:numRef>
          </c:cat>
          <c:val>
            <c:numRef>
              <c:f>'Carrier Outdoor'!$H$65:$N$65</c:f>
              <c:numCache>
                <c:formatCode>_(* #,##0_);_(* \(#,##0\);_(* "-"??_);_(@_)</c:formatCode>
                <c:ptCount val="7"/>
                <c:pt idx="0">
                  <c:v>101411</c:v>
                </c:pt>
                <c:pt idx="1">
                  <c:v>122491.10471499999</c:v>
                </c:pt>
                <c:pt idx="2">
                  <c:v>130852.45403684993</c:v>
                </c:pt>
                <c:pt idx="3">
                  <c:v>137808.88364462095</c:v>
                </c:pt>
                <c:pt idx="4">
                  <c:v>137746.00363487055</c:v>
                </c:pt>
                <c:pt idx="5">
                  <c:v>145715.04707417372</c:v>
                </c:pt>
                <c:pt idx="6">
                  <c:v>149074.29298908325</c:v>
                </c:pt>
              </c:numCache>
            </c:numRef>
          </c:val>
          <c:extLst>
            <c:ext xmlns:c16="http://schemas.microsoft.com/office/drawing/2014/chart" uri="{C3380CC4-5D6E-409C-BE32-E72D297353CC}">
              <c16:uniqueId val="{00000003-2125-4C35-A782-38D164959380}"/>
            </c:ext>
          </c:extLst>
        </c:ser>
        <c:ser>
          <c:idx val="0"/>
          <c:order val="1"/>
          <c:tx>
            <c:strRef>
              <c:f>'Carrier Outdoor'!$B$66</c:f>
              <c:strCache>
                <c:ptCount val="1"/>
                <c:pt idx="0">
                  <c:v>Outdoor Small Cells with Wi-Fi</c:v>
                </c:pt>
              </c:strCache>
            </c:strRef>
          </c:tx>
          <c:invertIfNegative val="0"/>
          <c:cat>
            <c:numRef>
              <c:f>'Carrier Outdoor'!$H$64:$N$64</c:f>
              <c:numCache>
                <c:formatCode>General</c:formatCode>
                <c:ptCount val="7"/>
                <c:pt idx="0">
                  <c:v>2018</c:v>
                </c:pt>
                <c:pt idx="1">
                  <c:v>2019</c:v>
                </c:pt>
                <c:pt idx="2">
                  <c:v>2020</c:v>
                </c:pt>
                <c:pt idx="3">
                  <c:v>2021</c:v>
                </c:pt>
                <c:pt idx="4">
                  <c:v>2022</c:v>
                </c:pt>
                <c:pt idx="5">
                  <c:v>2023</c:v>
                </c:pt>
                <c:pt idx="6">
                  <c:v>2024</c:v>
                </c:pt>
              </c:numCache>
            </c:numRef>
          </c:cat>
          <c:val>
            <c:numRef>
              <c:f>'Carrier Outdoor'!$H$66:$N$66</c:f>
              <c:numCache>
                <c:formatCode>#,##0</c:formatCode>
                <c:ptCount val="7"/>
                <c:pt idx="0">
                  <c:v>13137.229360000001</c:v>
                </c:pt>
                <c:pt idx="1">
                  <c:v>6999.4916979999998</c:v>
                </c:pt>
                <c:pt idx="2">
                  <c:v>5234.0981614739976</c:v>
                </c:pt>
                <c:pt idx="3">
                  <c:v>3674.9035638565583</c:v>
                </c:pt>
                <c:pt idx="4">
                  <c:v>4238.3385733806317</c:v>
                </c:pt>
                <c:pt idx="5">
                  <c:v>2428.5841179028953</c:v>
                </c:pt>
                <c:pt idx="6">
                  <c:v>2710.4416907106038</c:v>
                </c:pt>
              </c:numCache>
            </c:numRef>
          </c:val>
          <c:extLst>
            <c:ext xmlns:c16="http://schemas.microsoft.com/office/drawing/2014/chart" uri="{C3380CC4-5D6E-409C-BE32-E72D297353CC}">
              <c16:uniqueId val="{00000000-10B1-4158-965F-C35E7BB9BA70}"/>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Carrier Outdoor  SC with LAA and Wi-Fi</a:t>
                </a:r>
              </a:p>
            </c:rich>
          </c:tx>
          <c:layout>
            <c:manualLayout>
              <c:xMode val="edge"/>
              <c:yMode val="edge"/>
              <c:x val="1.7024791878058106E-2"/>
              <c:y val="8.6756007989960207E-2"/>
            </c:manualLayout>
          </c:layout>
          <c:overlay val="0"/>
        </c:title>
        <c:numFmt formatCode="_(* #,##0_);_(* \(#,##0\);_(* &quot;-&quot;??_);_(@_)" sourceLinked="1"/>
        <c:majorTickMark val="out"/>
        <c:minorTickMark val="none"/>
        <c:tickLblPos val="nextTo"/>
        <c:crossAx val="722214784"/>
        <c:crosses val="autoZero"/>
        <c:crossBetween val="between"/>
      </c:valAx>
    </c:plotArea>
    <c:legend>
      <c:legendPos val="r"/>
      <c:layout>
        <c:manualLayout>
          <c:xMode val="edge"/>
          <c:yMode val="edge"/>
          <c:x val="0.18982419013205909"/>
          <c:y val="5.7239831467260277E-2"/>
          <c:w val="0.34495074284406374"/>
          <c:h val="0.10344283064945557"/>
        </c:manualLayout>
      </c:layout>
      <c:overlay val="0"/>
      <c:spPr>
        <a:solidFill>
          <a:schemeClr val="bg1"/>
        </a:solidFill>
      </c:spPr>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65505340612921847"/>
          <c:h val="0.83261956838728501"/>
        </c:manualLayout>
      </c:layout>
      <c:barChart>
        <c:barDir val="col"/>
        <c:grouping val="stacked"/>
        <c:varyColors val="0"/>
        <c:ser>
          <c:idx val="0"/>
          <c:order val="0"/>
          <c:tx>
            <c:strRef>
              <c:f>'Carrier Outdoor'!$B$52</c:f>
              <c:strCache>
                <c:ptCount val="1"/>
                <c:pt idx="0">
                  <c:v>2T2R</c:v>
                </c:pt>
              </c:strCache>
            </c:strRef>
          </c:tx>
          <c:invertIfNegative val="0"/>
          <c:cat>
            <c:numRef>
              <c:f>'Carrier Outdoor'!$H$51:$N$51</c:f>
              <c:numCache>
                <c:formatCode>General</c:formatCode>
                <c:ptCount val="7"/>
                <c:pt idx="0">
                  <c:v>2018</c:v>
                </c:pt>
                <c:pt idx="1">
                  <c:v>2019</c:v>
                </c:pt>
                <c:pt idx="2">
                  <c:v>2020</c:v>
                </c:pt>
                <c:pt idx="3">
                  <c:v>2021</c:v>
                </c:pt>
                <c:pt idx="4">
                  <c:v>2022</c:v>
                </c:pt>
                <c:pt idx="5">
                  <c:v>2023</c:v>
                </c:pt>
                <c:pt idx="6">
                  <c:v>2024</c:v>
                </c:pt>
              </c:numCache>
            </c:numRef>
          </c:cat>
          <c:val>
            <c:numRef>
              <c:f>'Carrier Outdoor'!$H$52:$N$52</c:f>
              <c:numCache>
                <c:formatCode>#,##0</c:formatCode>
                <c:ptCount val="7"/>
                <c:pt idx="0">
                  <c:v>187591.97599999994</c:v>
                </c:pt>
                <c:pt idx="1">
                  <c:v>172591.11035999996</c:v>
                </c:pt>
                <c:pt idx="2">
                  <c:v>168147.93239559996</c:v>
                </c:pt>
                <c:pt idx="3">
                  <c:v>169142.33070188793</c:v>
                </c:pt>
                <c:pt idx="4">
                  <c:v>183523.99274569447</c:v>
                </c:pt>
                <c:pt idx="5">
                  <c:v>198644.30961196224</c:v>
                </c:pt>
                <c:pt idx="6">
                  <c:v>200874.44275422284</c:v>
                </c:pt>
              </c:numCache>
            </c:numRef>
          </c:val>
          <c:extLst>
            <c:ext xmlns:c16="http://schemas.microsoft.com/office/drawing/2014/chart" uri="{C3380CC4-5D6E-409C-BE32-E72D297353CC}">
              <c16:uniqueId val="{00000006-D856-4B43-AE81-A98F460B3D78}"/>
            </c:ext>
          </c:extLst>
        </c:ser>
        <c:ser>
          <c:idx val="1"/>
          <c:order val="1"/>
          <c:tx>
            <c:strRef>
              <c:f>'Carrier Outdoor'!$B$53</c:f>
              <c:strCache>
                <c:ptCount val="1"/>
                <c:pt idx="0">
                  <c:v>4T4R</c:v>
                </c:pt>
              </c:strCache>
            </c:strRef>
          </c:tx>
          <c:invertIfNegative val="0"/>
          <c:cat>
            <c:numRef>
              <c:f>'Carrier Outdoor'!$H$51:$N$51</c:f>
              <c:numCache>
                <c:formatCode>General</c:formatCode>
                <c:ptCount val="7"/>
                <c:pt idx="0">
                  <c:v>2018</c:v>
                </c:pt>
                <c:pt idx="1">
                  <c:v>2019</c:v>
                </c:pt>
                <c:pt idx="2">
                  <c:v>2020</c:v>
                </c:pt>
                <c:pt idx="3">
                  <c:v>2021</c:v>
                </c:pt>
                <c:pt idx="4">
                  <c:v>2022</c:v>
                </c:pt>
                <c:pt idx="5">
                  <c:v>2023</c:v>
                </c:pt>
                <c:pt idx="6">
                  <c:v>2024</c:v>
                </c:pt>
              </c:numCache>
            </c:numRef>
          </c:cat>
          <c:val>
            <c:numRef>
              <c:f>'Carrier Outdoor'!$H$53:$N$53</c:f>
              <c:numCache>
                <c:formatCode>#,##0</c:formatCode>
                <c:ptCount val="7"/>
                <c:pt idx="0">
                  <c:v>162028.22400000002</c:v>
                </c:pt>
                <c:pt idx="1">
                  <c:v>189703.73564</c:v>
                </c:pt>
                <c:pt idx="2">
                  <c:v>198494.8406844</c:v>
                </c:pt>
                <c:pt idx="3">
                  <c:v>212795.475580912</c:v>
                </c:pt>
                <c:pt idx="4">
                  <c:v>231606.75619194144</c:v>
                </c:pt>
                <c:pt idx="5">
                  <c:v>265425.4048667333</c:v>
                </c:pt>
                <c:pt idx="6">
                  <c:v>318364.79413615155</c:v>
                </c:pt>
              </c:numCache>
            </c:numRef>
          </c:val>
          <c:extLst>
            <c:ext xmlns:c16="http://schemas.microsoft.com/office/drawing/2014/chart" uri="{C3380CC4-5D6E-409C-BE32-E72D297353CC}">
              <c16:uniqueId val="{00000007-D856-4B43-AE81-A98F460B3D78}"/>
            </c:ext>
          </c:extLst>
        </c:ser>
        <c:dLbls>
          <c:showLegendKey val="0"/>
          <c:showVal val="0"/>
          <c:showCatName val="0"/>
          <c:showSerName val="0"/>
          <c:showPercent val="0"/>
          <c:showBubbleSize val="0"/>
        </c:dLbls>
        <c:gapWidth val="150"/>
        <c:overlap val="100"/>
        <c:axId val="722213608"/>
        <c:axId val="722214000"/>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Carrier Outdoor Shipments</a:t>
                </a:r>
              </a:p>
            </c:rich>
          </c:tx>
          <c:layout>
            <c:manualLayout>
              <c:xMode val="edge"/>
              <c:yMode val="edge"/>
              <c:x val="9.2580685440122688E-3"/>
              <c:y val="0.22570790822101167"/>
            </c:manualLayout>
          </c:layout>
          <c:overlay val="0"/>
        </c:title>
        <c:numFmt formatCode="#,##0" sourceLinked="1"/>
        <c:majorTickMark val="out"/>
        <c:minorTickMark val="none"/>
        <c:tickLblPos val="nextTo"/>
        <c:crossAx val="722213608"/>
        <c:crosses val="autoZero"/>
        <c:crossBetween val="between"/>
      </c:valAx>
    </c:plotArea>
    <c:legend>
      <c:legendPos val="r"/>
      <c:layout>
        <c:manualLayout>
          <c:xMode val="edge"/>
          <c:yMode val="edge"/>
          <c:x val="0.8545887761645985"/>
          <c:y val="0.32473763237891823"/>
          <c:w val="0.11812639189280998"/>
          <c:h val="0.28681698811126954"/>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65234287652961"/>
          <c:y val="5.1400670327998922E-2"/>
          <c:w val="0.71017725637871365"/>
          <c:h val="0.83261956838728501"/>
        </c:manualLayout>
      </c:layout>
      <c:barChart>
        <c:barDir val="col"/>
        <c:grouping val="clustered"/>
        <c:varyColors val="0"/>
        <c:ser>
          <c:idx val="1"/>
          <c:order val="0"/>
          <c:spPr>
            <a:solidFill>
              <a:schemeClr val="bg2">
                <a:lumMod val="50000"/>
              </a:schemeClr>
            </a:solidFill>
          </c:spPr>
          <c:invertIfNegative val="0"/>
          <c:cat>
            <c:numRef>
              <c:f>'Carrier Outdoor'!$H$77:$N$77</c:f>
              <c:numCache>
                <c:formatCode>General</c:formatCode>
                <c:ptCount val="7"/>
                <c:pt idx="0">
                  <c:v>2018</c:v>
                </c:pt>
                <c:pt idx="1">
                  <c:v>2019</c:v>
                </c:pt>
                <c:pt idx="2">
                  <c:v>2020</c:v>
                </c:pt>
                <c:pt idx="3">
                  <c:v>2021</c:v>
                </c:pt>
                <c:pt idx="4">
                  <c:v>2022</c:v>
                </c:pt>
                <c:pt idx="5">
                  <c:v>2023</c:v>
                </c:pt>
                <c:pt idx="6">
                  <c:v>2024</c:v>
                </c:pt>
              </c:numCache>
            </c:numRef>
          </c:cat>
          <c:val>
            <c:numRef>
              <c:f>'Carrier Outdoor'!$H$78:$N$78</c:f>
              <c:numCache>
                <c:formatCode>#,##0</c:formatCode>
                <c:ptCount val="7"/>
                <c:pt idx="2">
                  <c:v>205.15900000000002</c:v>
                </c:pt>
                <c:pt idx="3">
                  <c:v>666.33084000000008</c:v>
                </c:pt>
                <c:pt idx="4">
                  <c:v>9933.9043440000005</c:v>
                </c:pt>
                <c:pt idx="5">
                  <c:v>30092.74435008</c:v>
                </c:pt>
                <c:pt idx="6">
                  <c:v>60185.48870016</c:v>
                </c:pt>
              </c:numCache>
            </c:numRef>
          </c:val>
          <c:extLst>
            <c:ext xmlns:c16="http://schemas.microsoft.com/office/drawing/2014/chart" uri="{C3380CC4-5D6E-409C-BE32-E72D297353CC}">
              <c16:uniqueId val="{00000000-62B8-4CD5-AB2D-78601AC1791C}"/>
            </c:ext>
          </c:extLst>
        </c:ser>
        <c:dLbls>
          <c:showLegendKey val="0"/>
          <c:showVal val="0"/>
          <c:showCatName val="0"/>
          <c:showSerName val="0"/>
          <c:showPercent val="0"/>
          <c:showBubbleSize val="0"/>
        </c:dLbls>
        <c:gapWidth val="150"/>
        <c:axId val="722214784"/>
        <c:axId val="722215176"/>
      </c:barChart>
      <c:lineChart>
        <c:grouping val="standard"/>
        <c:varyColors val="0"/>
        <c:ser>
          <c:idx val="0"/>
          <c:order val="1"/>
          <c:tx>
            <c:strRef>
              <c:f>'Carrier Outdoor'!$B$79</c:f>
              <c:strCache>
                <c:ptCount val="1"/>
                <c:pt idx="0">
                  <c:v>O-RAN as % of Total Carrier Outdoor</c:v>
                </c:pt>
              </c:strCache>
            </c:strRef>
          </c:tx>
          <c:spPr>
            <a:ln>
              <a:solidFill>
                <a:schemeClr val="accent2"/>
              </a:solidFill>
            </a:ln>
          </c:spPr>
          <c:marker>
            <c:symbol val="none"/>
          </c:marker>
          <c:cat>
            <c:numRef>
              <c:f>'Carrier Outdoor'!$H$77:$N$77</c:f>
              <c:numCache>
                <c:formatCode>General</c:formatCode>
                <c:ptCount val="7"/>
                <c:pt idx="0">
                  <c:v>2018</c:v>
                </c:pt>
                <c:pt idx="1">
                  <c:v>2019</c:v>
                </c:pt>
                <c:pt idx="2">
                  <c:v>2020</c:v>
                </c:pt>
                <c:pt idx="3">
                  <c:v>2021</c:v>
                </c:pt>
                <c:pt idx="4">
                  <c:v>2022</c:v>
                </c:pt>
                <c:pt idx="5">
                  <c:v>2023</c:v>
                </c:pt>
                <c:pt idx="6">
                  <c:v>2024</c:v>
                </c:pt>
              </c:numCache>
            </c:numRef>
          </c:cat>
          <c:val>
            <c:numRef>
              <c:f>'Carrier Outdoor'!$H$79:$N$79</c:f>
              <c:numCache>
                <c:formatCode>0%</c:formatCode>
                <c:ptCount val="7"/>
                <c:pt idx="2">
                  <c:v>5.5956100887125668E-4</c:v>
                </c:pt>
                <c:pt idx="3">
                  <c:v>1.7446056112775223E-3</c:v>
                </c:pt>
                <c:pt idx="4">
                  <c:v>2.3929579703314982E-2</c:v>
                </c:pt>
                <c:pt idx="5">
                  <c:v>6.4845309683447344E-2</c:v>
                </c:pt>
                <c:pt idx="6">
                  <c:v>0.11591090276728605</c:v>
                </c:pt>
              </c:numCache>
            </c:numRef>
          </c:val>
          <c:smooth val="0"/>
          <c:extLst>
            <c:ext xmlns:c16="http://schemas.microsoft.com/office/drawing/2014/chart" uri="{C3380CC4-5D6E-409C-BE32-E72D297353CC}">
              <c16:uniqueId val="{00000001-62B8-4CD5-AB2D-78601AC1791C}"/>
            </c:ext>
          </c:extLst>
        </c:ser>
        <c:dLbls>
          <c:showLegendKey val="0"/>
          <c:showVal val="0"/>
          <c:showCatName val="0"/>
          <c:showSerName val="0"/>
          <c:showPercent val="0"/>
          <c:showBubbleSize val="0"/>
        </c:dLbls>
        <c:marker val="1"/>
        <c:smooth val="0"/>
        <c:axId val="620658872"/>
        <c:axId val="620650872"/>
      </c:line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  O-RAN Outdoor SC Shipment</a:t>
                </a:r>
              </a:p>
            </c:rich>
          </c:tx>
          <c:layout>
            <c:manualLayout>
              <c:xMode val="edge"/>
              <c:yMode val="edge"/>
              <c:x val="1.9332443287807359E-2"/>
              <c:y val="0.23905433297355277"/>
            </c:manualLayout>
          </c:layout>
          <c:overlay val="0"/>
        </c:title>
        <c:numFmt formatCode="#,##0" sourceLinked="1"/>
        <c:majorTickMark val="out"/>
        <c:minorTickMark val="none"/>
        <c:tickLblPos val="nextTo"/>
        <c:crossAx val="722214784"/>
        <c:crosses val="autoZero"/>
        <c:crossBetween val="between"/>
      </c:valAx>
      <c:valAx>
        <c:axId val="620650872"/>
        <c:scaling>
          <c:orientation val="minMax"/>
        </c:scaling>
        <c:delete val="0"/>
        <c:axPos val="r"/>
        <c:title>
          <c:tx>
            <c:rich>
              <a:bodyPr/>
              <a:lstStyle/>
              <a:p>
                <a:pPr>
                  <a:defRPr>
                    <a:solidFill>
                      <a:schemeClr val="accent2"/>
                    </a:solidFill>
                  </a:defRPr>
                </a:pPr>
                <a:r>
                  <a:rPr lang="en-US">
                    <a:solidFill>
                      <a:schemeClr val="accent2"/>
                    </a:solidFill>
                  </a:rPr>
                  <a:t>% of  Carrier Outdoor SC</a:t>
                </a:r>
              </a:p>
            </c:rich>
          </c:tx>
          <c:layout>
            <c:manualLayout>
              <c:xMode val="edge"/>
              <c:yMode val="edge"/>
              <c:x val="0.9532309267082274"/>
              <c:y val="0.25374293436986572"/>
            </c:manualLayout>
          </c:layout>
          <c:overlay val="0"/>
        </c:title>
        <c:numFmt formatCode="0%" sourceLinked="1"/>
        <c:majorTickMark val="out"/>
        <c:minorTickMark val="none"/>
        <c:tickLblPos val="nextTo"/>
        <c:txPr>
          <a:bodyPr/>
          <a:lstStyle/>
          <a:p>
            <a:pPr>
              <a:defRPr>
                <a:solidFill>
                  <a:schemeClr val="accent2"/>
                </a:solidFill>
              </a:defRPr>
            </a:pPr>
            <a:endParaRPr lang="en-US"/>
          </a:p>
        </c:txPr>
        <c:crossAx val="620658872"/>
        <c:crosses val="max"/>
        <c:crossBetween val="between"/>
      </c:valAx>
      <c:catAx>
        <c:axId val="620658872"/>
        <c:scaling>
          <c:orientation val="minMax"/>
        </c:scaling>
        <c:delete val="1"/>
        <c:axPos val="b"/>
        <c:numFmt formatCode="General" sourceLinked="1"/>
        <c:majorTickMark val="out"/>
        <c:minorTickMark val="none"/>
        <c:tickLblPos val="nextTo"/>
        <c:crossAx val="620650872"/>
        <c:crosses val="autoZero"/>
        <c:auto val="1"/>
        <c:lblAlgn val="ctr"/>
        <c:lblOffset val="100"/>
        <c:noMultiLvlLbl val="0"/>
      </c:catAx>
    </c:plotArea>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Regions!$C$11</c:f>
              <c:strCache>
                <c:ptCount val="1"/>
                <c:pt idx="0">
                  <c:v>Residential Femto</c:v>
                </c:pt>
              </c:strCache>
            </c:strRef>
          </c:tx>
          <c:invertIfNegative val="0"/>
          <c:cat>
            <c:numRef>
              <c:f>Regions!$I$10:$O$10</c:f>
              <c:numCache>
                <c:formatCode>General</c:formatCode>
                <c:ptCount val="7"/>
                <c:pt idx="0">
                  <c:v>2018</c:v>
                </c:pt>
                <c:pt idx="1">
                  <c:v>2019</c:v>
                </c:pt>
                <c:pt idx="2">
                  <c:v>2020</c:v>
                </c:pt>
                <c:pt idx="3">
                  <c:v>2021</c:v>
                </c:pt>
                <c:pt idx="4">
                  <c:v>2022</c:v>
                </c:pt>
                <c:pt idx="5">
                  <c:v>2023</c:v>
                </c:pt>
                <c:pt idx="6">
                  <c:v>2024</c:v>
                </c:pt>
              </c:numCache>
            </c:numRef>
          </c:cat>
          <c:val>
            <c:numRef>
              <c:f>Regions!$I$11:$O$11</c:f>
              <c:numCache>
                <c:formatCode>#,##0</c:formatCode>
                <c:ptCount val="7"/>
                <c:pt idx="0">
                  <c:v>480032</c:v>
                </c:pt>
                <c:pt idx="1">
                  <c:v>454512</c:v>
                </c:pt>
                <c:pt idx="2">
                  <c:v>458898.31999999995</c:v>
                </c:pt>
                <c:pt idx="3">
                  <c:v>424539.36000000004</c:v>
                </c:pt>
                <c:pt idx="4">
                  <c:v>444665.6704</c:v>
                </c:pt>
                <c:pt idx="5">
                  <c:v>433072.60113600001</c:v>
                </c:pt>
                <c:pt idx="6">
                  <c:v>469803.57360271993</c:v>
                </c:pt>
              </c:numCache>
            </c:numRef>
          </c:val>
          <c:extLst>
            <c:ext xmlns:c16="http://schemas.microsoft.com/office/drawing/2014/chart" uri="{C3380CC4-5D6E-409C-BE32-E72D297353CC}">
              <c16:uniqueId val="{00000000-639E-4058-B445-2BCAF65D9F2E}"/>
            </c:ext>
          </c:extLst>
        </c:ser>
        <c:ser>
          <c:idx val="1"/>
          <c:order val="1"/>
          <c:tx>
            <c:strRef>
              <c:f>Regions!$C$12</c:f>
              <c:strCache>
                <c:ptCount val="1"/>
                <c:pt idx="0">
                  <c:v>Enterprise</c:v>
                </c:pt>
              </c:strCache>
            </c:strRef>
          </c:tx>
          <c:spPr>
            <a:solidFill>
              <a:schemeClr val="accent2"/>
            </a:solidFill>
          </c:spPr>
          <c:invertIfNegative val="0"/>
          <c:cat>
            <c:numRef>
              <c:f>Regions!$I$10:$O$10</c:f>
              <c:numCache>
                <c:formatCode>General</c:formatCode>
                <c:ptCount val="7"/>
                <c:pt idx="0">
                  <c:v>2018</c:v>
                </c:pt>
                <c:pt idx="1">
                  <c:v>2019</c:v>
                </c:pt>
                <c:pt idx="2">
                  <c:v>2020</c:v>
                </c:pt>
                <c:pt idx="3">
                  <c:v>2021</c:v>
                </c:pt>
                <c:pt idx="4">
                  <c:v>2022</c:v>
                </c:pt>
                <c:pt idx="5">
                  <c:v>2023</c:v>
                </c:pt>
                <c:pt idx="6">
                  <c:v>2024</c:v>
                </c:pt>
              </c:numCache>
            </c:numRef>
          </c:cat>
          <c:val>
            <c:numRef>
              <c:f>Regions!$I$12:$O$12</c:f>
              <c:numCache>
                <c:formatCode>#,##0</c:formatCode>
                <c:ptCount val="7"/>
                <c:pt idx="0">
                  <c:v>132311.32499999998</c:v>
                </c:pt>
                <c:pt idx="1">
                  <c:v>134597.51336249997</c:v>
                </c:pt>
                <c:pt idx="2">
                  <c:v>152745.89355437498</c:v>
                </c:pt>
                <c:pt idx="3">
                  <c:v>169636.05388968746</c:v>
                </c:pt>
                <c:pt idx="4">
                  <c:v>197130.31936797313</c:v>
                </c:pt>
                <c:pt idx="5">
                  <c:v>262910.10510382854</c:v>
                </c:pt>
                <c:pt idx="6">
                  <c:v>330893.33030269248</c:v>
                </c:pt>
              </c:numCache>
            </c:numRef>
          </c:val>
          <c:extLst>
            <c:ext xmlns:c16="http://schemas.microsoft.com/office/drawing/2014/chart" uri="{C3380CC4-5D6E-409C-BE32-E72D297353CC}">
              <c16:uniqueId val="{00000001-639E-4058-B445-2BCAF65D9F2E}"/>
            </c:ext>
          </c:extLst>
        </c:ser>
        <c:ser>
          <c:idx val="2"/>
          <c:order val="2"/>
          <c:tx>
            <c:strRef>
              <c:f>Regions!$C$13</c:f>
              <c:strCache>
                <c:ptCount val="1"/>
                <c:pt idx="0">
                  <c:v>Carrier Indoor</c:v>
                </c:pt>
              </c:strCache>
            </c:strRef>
          </c:tx>
          <c:invertIfNegative val="0"/>
          <c:cat>
            <c:numRef>
              <c:f>Regions!$I$10:$O$10</c:f>
              <c:numCache>
                <c:formatCode>General</c:formatCode>
                <c:ptCount val="7"/>
                <c:pt idx="0">
                  <c:v>2018</c:v>
                </c:pt>
                <c:pt idx="1">
                  <c:v>2019</c:v>
                </c:pt>
                <c:pt idx="2">
                  <c:v>2020</c:v>
                </c:pt>
                <c:pt idx="3">
                  <c:v>2021</c:v>
                </c:pt>
                <c:pt idx="4">
                  <c:v>2022</c:v>
                </c:pt>
                <c:pt idx="5">
                  <c:v>2023</c:v>
                </c:pt>
                <c:pt idx="6">
                  <c:v>2024</c:v>
                </c:pt>
              </c:numCache>
            </c:numRef>
          </c:cat>
          <c:val>
            <c:numRef>
              <c:f>Regions!$I$13:$O$13</c:f>
              <c:numCache>
                <c:formatCode>#,##0</c:formatCode>
                <c:ptCount val="7"/>
                <c:pt idx="0">
                  <c:v>213488.81600000002</c:v>
                </c:pt>
                <c:pt idx="1">
                  <c:v>167911.11200000002</c:v>
                </c:pt>
                <c:pt idx="2">
                  <c:v>192897.77650000004</c:v>
                </c:pt>
                <c:pt idx="3">
                  <c:v>200115.11928000001</c:v>
                </c:pt>
                <c:pt idx="4">
                  <c:v>245521.31878800003</c:v>
                </c:pt>
                <c:pt idx="5">
                  <c:v>291837.52015920001</c:v>
                </c:pt>
                <c:pt idx="6">
                  <c:v>334182.6710076601</c:v>
                </c:pt>
              </c:numCache>
            </c:numRef>
          </c:val>
          <c:extLst>
            <c:ext xmlns:c16="http://schemas.microsoft.com/office/drawing/2014/chart" uri="{C3380CC4-5D6E-409C-BE32-E72D297353CC}">
              <c16:uniqueId val="{00000002-639E-4058-B445-2BCAF65D9F2E}"/>
            </c:ext>
          </c:extLst>
        </c:ser>
        <c:ser>
          <c:idx val="3"/>
          <c:order val="3"/>
          <c:tx>
            <c:strRef>
              <c:f>Regions!$C$14</c:f>
              <c:strCache>
                <c:ptCount val="1"/>
                <c:pt idx="0">
                  <c:v>Carrier Outdoor</c:v>
                </c:pt>
              </c:strCache>
            </c:strRef>
          </c:tx>
          <c:spPr>
            <a:solidFill>
              <a:schemeClr val="bg2">
                <a:lumMod val="50000"/>
              </a:schemeClr>
            </a:solidFill>
          </c:spPr>
          <c:invertIfNegative val="0"/>
          <c:cat>
            <c:numRef>
              <c:f>Regions!$I$10:$O$10</c:f>
              <c:numCache>
                <c:formatCode>General</c:formatCode>
                <c:ptCount val="7"/>
                <c:pt idx="0">
                  <c:v>2018</c:v>
                </c:pt>
                <c:pt idx="1">
                  <c:v>2019</c:v>
                </c:pt>
                <c:pt idx="2">
                  <c:v>2020</c:v>
                </c:pt>
                <c:pt idx="3">
                  <c:v>2021</c:v>
                </c:pt>
                <c:pt idx="4">
                  <c:v>2022</c:v>
                </c:pt>
                <c:pt idx="5">
                  <c:v>2023</c:v>
                </c:pt>
                <c:pt idx="6">
                  <c:v>2024</c:v>
                </c:pt>
              </c:numCache>
            </c:numRef>
          </c:cat>
          <c:val>
            <c:numRef>
              <c:f>Regions!$I$14:$O$14</c:f>
              <c:numCache>
                <c:formatCode>#,##0</c:formatCode>
                <c:ptCount val="7"/>
                <c:pt idx="0">
                  <c:v>87405.049999999988</c:v>
                </c:pt>
                <c:pt idx="1">
                  <c:v>101442.55688</c:v>
                </c:pt>
                <c:pt idx="2">
                  <c:v>109992.83192399998</c:v>
                </c:pt>
                <c:pt idx="3">
                  <c:v>120310.40897908197</c:v>
                </c:pt>
                <c:pt idx="4">
                  <c:v>161900.99208567801</c:v>
                </c:pt>
                <c:pt idx="5">
                  <c:v>194909.28008105213</c:v>
                </c:pt>
                <c:pt idx="6">
                  <c:v>218080.47949395727</c:v>
                </c:pt>
              </c:numCache>
            </c:numRef>
          </c:val>
          <c:extLst>
            <c:ext xmlns:c16="http://schemas.microsoft.com/office/drawing/2014/chart" uri="{C3380CC4-5D6E-409C-BE32-E72D297353CC}">
              <c16:uniqueId val="{00000003-639E-4058-B445-2BCAF65D9F2E}"/>
            </c:ext>
          </c:extLst>
        </c:ser>
        <c:dLbls>
          <c:showLegendKey val="0"/>
          <c:showVal val="0"/>
          <c:showCatName val="0"/>
          <c:showSerName val="0"/>
          <c:showPercent val="0"/>
          <c:showBubbleSize val="0"/>
        </c:dLbls>
        <c:gapWidth val="150"/>
        <c:overlap val="100"/>
        <c:axId val="619808856"/>
        <c:axId val="619809248"/>
      </c:barChart>
      <c:catAx>
        <c:axId val="619808856"/>
        <c:scaling>
          <c:orientation val="minMax"/>
        </c:scaling>
        <c:delete val="0"/>
        <c:axPos val="b"/>
        <c:numFmt formatCode="General" sourceLinked="1"/>
        <c:majorTickMark val="out"/>
        <c:minorTickMark val="none"/>
        <c:tickLblPos val="nextTo"/>
        <c:crossAx val="619809248"/>
        <c:crosses val="autoZero"/>
        <c:auto val="1"/>
        <c:lblAlgn val="ctr"/>
        <c:lblOffset val="100"/>
        <c:noMultiLvlLbl val="0"/>
      </c:catAx>
      <c:valAx>
        <c:axId val="619809248"/>
        <c:scaling>
          <c:orientation val="minMax"/>
        </c:scaling>
        <c:delete val="0"/>
        <c:axPos val="l"/>
        <c:majorGridlines/>
        <c:title>
          <c:tx>
            <c:rich>
              <a:bodyPr rot="-5400000" vert="horz"/>
              <a:lstStyle/>
              <a:p>
                <a:pPr>
                  <a:defRPr/>
                </a:pPr>
                <a:r>
                  <a:rPr lang="en-US"/>
                  <a:t>Small Cell Shipments</a:t>
                </a:r>
              </a:p>
            </c:rich>
          </c:tx>
          <c:layout>
            <c:manualLayout>
              <c:xMode val="edge"/>
              <c:yMode val="edge"/>
              <c:x val="2.01722995361166E-2"/>
              <c:y val="0.13675763905705701"/>
            </c:manualLayout>
          </c:layout>
          <c:overlay val="0"/>
        </c:title>
        <c:numFmt formatCode="#,##0" sourceLinked="1"/>
        <c:majorTickMark val="out"/>
        <c:minorTickMark val="none"/>
        <c:tickLblPos val="nextTo"/>
        <c:crossAx val="619808856"/>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778025320917437"/>
          <c:y val="4.8582106298497761E-2"/>
          <c:w val="0.68087272685476963"/>
          <c:h val="0.83802674610566907"/>
        </c:manualLayout>
      </c:layout>
      <c:barChart>
        <c:barDir val="col"/>
        <c:grouping val="stacked"/>
        <c:varyColors val="0"/>
        <c:ser>
          <c:idx val="0"/>
          <c:order val="0"/>
          <c:tx>
            <c:strRef>
              <c:f>Regions!$C$70</c:f>
              <c:strCache>
                <c:ptCount val="1"/>
                <c:pt idx="0">
                  <c:v>N America</c:v>
                </c:pt>
              </c:strCache>
            </c:strRef>
          </c:tx>
          <c:invertIfNegative val="0"/>
          <c:cat>
            <c:numRef>
              <c:f>Regions!$I$69:$O$69</c:f>
              <c:numCache>
                <c:formatCode>General</c:formatCode>
                <c:ptCount val="7"/>
                <c:pt idx="0">
                  <c:v>2018</c:v>
                </c:pt>
                <c:pt idx="1">
                  <c:v>2019</c:v>
                </c:pt>
                <c:pt idx="2">
                  <c:v>2020</c:v>
                </c:pt>
                <c:pt idx="3">
                  <c:v>2021</c:v>
                </c:pt>
                <c:pt idx="4">
                  <c:v>2022</c:v>
                </c:pt>
                <c:pt idx="5">
                  <c:v>2023</c:v>
                </c:pt>
                <c:pt idx="6">
                  <c:v>2024</c:v>
                </c:pt>
              </c:numCache>
            </c:numRef>
          </c:cat>
          <c:val>
            <c:numRef>
              <c:f>Regions!$I$70:$O$70</c:f>
              <c:numCache>
                <c:formatCode>_(* #,##0_);_(* \(#,##0\);_(* "-"??_);_(@_)</c:formatCode>
                <c:ptCount val="7"/>
                <c:pt idx="0">
                  <c:v>913237.19099999988</c:v>
                </c:pt>
                <c:pt idx="1">
                  <c:v>858463.18224250013</c:v>
                </c:pt>
                <c:pt idx="2">
                  <c:v>914534.82197837485</c:v>
                </c:pt>
                <c:pt idx="3">
                  <c:v>914600.94214876951</c:v>
                </c:pt>
                <c:pt idx="4">
                  <c:v>1049218.300641651</c:v>
                </c:pt>
                <c:pt idx="5">
                  <c:v>1182729.5064800808</c:v>
                </c:pt>
                <c:pt idx="6">
                  <c:v>1352960.0544070296</c:v>
                </c:pt>
              </c:numCache>
            </c:numRef>
          </c:val>
          <c:extLst>
            <c:ext xmlns:c16="http://schemas.microsoft.com/office/drawing/2014/chart" uri="{C3380CC4-5D6E-409C-BE32-E72D297353CC}">
              <c16:uniqueId val="{00000000-8834-41C3-B649-F4AED0370107}"/>
            </c:ext>
          </c:extLst>
        </c:ser>
        <c:ser>
          <c:idx val="1"/>
          <c:order val="1"/>
          <c:tx>
            <c:strRef>
              <c:f>Regions!$C$71</c:f>
              <c:strCache>
                <c:ptCount val="1"/>
                <c:pt idx="0">
                  <c:v>L America</c:v>
                </c:pt>
              </c:strCache>
            </c:strRef>
          </c:tx>
          <c:spPr>
            <a:solidFill>
              <a:schemeClr val="tx2"/>
            </a:solidFill>
          </c:spPr>
          <c:invertIfNegative val="0"/>
          <c:cat>
            <c:numRef>
              <c:f>Regions!$I$69:$O$69</c:f>
              <c:numCache>
                <c:formatCode>General</c:formatCode>
                <c:ptCount val="7"/>
                <c:pt idx="0">
                  <c:v>2018</c:v>
                </c:pt>
                <c:pt idx="1">
                  <c:v>2019</c:v>
                </c:pt>
                <c:pt idx="2">
                  <c:v>2020</c:v>
                </c:pt>
                <c:pt idx="3">
                  <c:v>2021</c:v>
                </c:pt>
                <c:pt idx="4">
                  <c:v>2022</c:v>
                </c:pt>
                <c:pt idx="5">
                  <c:v>2023</c:v>
                </c:pt>
                <c:pt idx="6">
                  <c:v>2024</c:v>
                </c:pt>
              </c:numCache>
            </c:numRef>
          </c:cat>
          <c:val>
            <c:numRef>
              <c:f>Regions!$I$71:$O$71</c:f>
              <c:numCache>
                <c:formatCode>_(* #,##0_);_(* \(#,##0\);_(* "-"??_);_(@_)</c:formatCode>
                <c:ptCount val="7"/>
                <c:pt idx="0">
                  <c:v>118600.63185000001</c:v>
                </c:pt>
                <c:pt idx="1">
                  <c:v>121041.10067750001</c:v>
                </c:pt>
                <c:pt idx="2">
                  <c:v>131946.43766422503</c:v>
                </c:pt>
                <c:pt idx="3">
                  <c:v>139858.11231632752</c:v>
                </c:pt>
                <c:pt idx="4">
                  <c:v>149374.64834996519</c:v>
                </c:pt>
                <c:pt idx="5">
                  <c:v>164614.12797431968</c:v>
                </c:pt>
                <c:pt idx="6">
                  <c:v>177203.06680545799</c:v>
                </c:pt>
              </c:numCache>
            </c:numRef>
          </c:val>
          <c:extLst>
            <c:ext xmlns:c16="http://schemas.microsoft.com/office/drawing/2014/chart" uri="{C3380CC4-5D6E-409C-BE32-E72D297353CC}">
              <c16:uniqueId val="{00000001-8834-41C3-B649-F4AED0370107}"/>
            </c:ext>
          </c:extLst>
        </c:ser>
        <c:ser>
          <c:idx val="2"/>
          <c:order val="2"/>
          <c:tx>
            <c:strRef>
              <c:f>Regions!$C$72</c:f>
              <c:strCache>
                <c:ptCount val="1"/>
                <c:pt idx="0">
                  <c:v>Europe</c:v>
                </c:pt>
              </c:strCache>
            </c:strRef>
          </c:tx>
          <c:spPr>
            <a:solidFill>
              <a:schemeClr val="bg1">
                <a:lumMod val="65000"/>
              </a:schemeClr>
            </a:solidFill>
          </c:spPr>
          <c:invertIfNegative val="0"/>
          <c:cat>
            <c:numRef>
              <c:f>Regions!$I$69:$O$69</c:f>
              <c:numCache>
                <c:formatCode>General</c:formatCode>
                <c:ptCount val="7"/>
                <c:pt idx="0">
                  <c:v>2018</c:v>
                </c:pt>
                <c:pt idx="1">
                  <c:v>2019</c:v>
                </c:pt>
                <c:pt idx="2">
                  <c:v>2020</c:v>
                </c:pt>
                <c:pt idx="3">
                  <c:v>2021</c:v>
                </c:pt>
                <c:pt idx="4">
                  <c:v>2022</c:v>
                </c:pt>
                <c:pt idx="5">
                  <c:v>2023</c:v>
                </c:pt>
                <c:pt idx="6">
                  <c:v>2024</c:v>
                </c:pt>
              </c:numCache>
            </c:numRef>
          </c:cat>
          <c:val>
            <c:numRef>
              <c:f>Regions!$I$72:$O$72</c:f>
              <c:numCache>
                <c:formatCode>_(* #,##0_);_(* \(#,##0\);_(* "-"??_);_(@_)</c:formatCode>
                <c:ptCount val="7"/>
                <c:pt idx="0">
                  <c:v>455248.35574999999</c:v>
                </c:pt>
                <c:pt idx="1">
                  <c:v>446592.04186250002</c:v>
                </c:pt>
                <c:pt idx="2">
                  <c:v>454885.32078737509</c:v>
                </c:pt>
                <c:pt idx="3">
                  <c:v>447738.940258827</c:v>
                </c:pt>
                <c:pt idx="4">
                  <c:v>487474.91636871884</c:v>
                </c:pt>
                <c:pt idx="5">
                  <c:v>578656.51707562595</c:v>
                </c:pt>
                <c:pt idx="6">
                  <c:v>627231.13072001585</c:v>
                </c:pt>
              </c:numCache>
            </c:numRef>
          </c:val>
          <c:extLst>
            <c:ext xmlns:c16="http://schemas.microsoft.com/office/drawing/2014/chart" uri="{C3380CC4-5D6E-409C-BE32-E72D297353CC}">
              <c16:uniqueId val="{00000002-8834-41C3-B649-F4AED0370107}"/>
            </c:ext>
          </c:extLst>
        </c:ser>
        <c:ser>
          <c:idx val="3"/>
          <c:order val="3"/>
          <c:tx>
            <c:strRef>
              <c:f>Regions!$C$73</c:f>
              <c:strCache>
                <c:ptCount val="1"/>
                <c:pt idx="0">
                  <c:v>China</c:v>
                </c:pt>
              </c:strCache>
            </c:strRef>
          </c:tx>
          <c:spPr>
            <a:solidFill>
              <a:schemeClr val="accent2">
                <a:lumMod val="75000"/>
              </a:schemeClr>
            </a:solidFill>
          </c:spPr>
          <c:invertIfNegative val="0"/>
          <c:cat>
            <c:numRef>
              <c:f>Regions!$I$69:$O$69</c:f>
              <c:numCache>
                <c:formatCode>General</c:formatCode>
                <c:ptCount val="7"/>
                <c:pt idx="0">
                  <c:v>2018</c:v>
                </c:pt>
                <c:pt idx="1">
                  <c:v>2019</c:v>
                </c:pt>
                <c:pt idx="2">
                  <c:v>2020</c:v>
                </c:pt>
                <c:pt idx="3">
                  <c:v>2021</c:v>
                </c:pt>
                <c:pt idx="4">
                  <c:v>2022</c:v>
                </c:pt>
                <c:pt idx="5">
                  <c:v>2023</c:v>
                </c:pt>
                <c:pt idx="6">
                  <c:v>2024</c:v>
                </c:pt>
              </c:numCache>
            </c:numRef>
          </c:cat>
          <c:val>
            <c:numRef>
              <c:f>Regions!$I$73:$O$73</c:f>
              <c:numCache>
                <c:formatCode>_(* #,##0_);_(* \(#,##0\);_(* "-"??_);_(@_)</c:formatCode>
                <c:ptCount val="7"/>
                <c:pt idx="0">
                  <c:v>1362259.7707499999</c:v>
                </c:pt>
                <c:pt idx="1">
                  <c:v>1499950.5538725001</c:v>
                </c:pt>
                <c:pt idx="2">
                  <c:v>1824058.7809578753</c:v>
                </c:pt>
                <c:pt idx="3">
                  <c:v>2159375.5883169668</c:v>
                </c:pt>
                <c:pt idx="4">
                  <c:v>2535793.0455519403</c:v>
                </c:pt>
                <c:pt idx="5">
                  <c:v>2891754.7777751344</c:v>
                </c:pt>
                <c:pt idx="6">
                  <c:v>3152796.0164651601</c:v>
                </c:pt>
              </c:numCache>
            </c:numRef>
          </c:val>
          <c:extLst>
            <c:ext xmlns:c16="http://schemas.microsoft.com/office/drawing/2014/chart" uri="{C3380CC4-5D6E-409C-BE32-E72D297353CC}">
              <c16:uniqueId val="{00000003-8834-41C3-B649-F4AED0370107}"/>
            </c:ext>
          </c:extLst>
        </c:ser>
        <c:ser>
          <c:idx val="4"/>
          <c:order val="4"/>
          <c:tx>
            <c:strRef>
              <c:f>Regions!$C$74</c:f>
              <c:strCache>
                <c:ptCount val="1"/>
                <c:pt idx="0">
                  <c:v>APAC</c:v>
                </c:pt>
              </c:strCache>
            </c:strRef>
          </c:tx>
          <c:spPr>
            <a:solidFill>
              <a:schemeClr val="tx1"/>
            </a:solidFill>
          </c:spPr>
          <c:invertIfNegative val="0"/>
          <c:cat>
            <c:numRef>
              <c:f>Regions!$I$69:$O$69</c:f>
              <c:numCache>
                <c:formatCode>General</c:formatCode>
                <c:ptCount val="7"/>
                <c:pt idx="0">
                  <c:v>2018</c:v>
                </c:pt>
                <c:pt idx="1">
                  <c:v>2019</c:v>
                </c:pt>
                <c:pt idx="2">
                  <c:v>2020</c:v>
                </c:pt>
                <c:pt idx="3">
                  <c:v>2021</c:v>
                </c:pt>
                <c:pt idx="4">
                  <c:v>2022</c:v>
                </c:pt>
                <c:pt idx="5">
                  <c:v>2023</c:v>
                </c:pt>
                <c:pt idx="6">
                  <c:v>2024</c:v>
                </c:pt>
              </c:numCache>
            </c:numRef>
          </c:cat>
          <c:val>
            <c:numRef>
              <c:f>Regions!$I$74:$O$74</c:f>
              <c:numCache>
                <c:formatCode>_(* #,##0_);_(* \(#,##0\);_(* "-"??_);_(@_)</c:formatCode>
                <c:ptCount val="7"/>
                <c:pt idx="0">
                  <c:v>965130.65599999996</c:v>
                </c:pt>
                <c:pt idx="1">
                  <c:v>1021849.2580800001</c:v>
                </c:pt>
                <c:pt idx="2">
                  <c:v>1120999.8410514002</c:v>
                </c:pt>
                <c:pt idx="3">
                  <c:v>1242939.0697298241</c:v>
                </c:pt>
                <c:pt idx="4">
                  <c:v>1320902.4059603522</c:v>
                </c:pt>
                <c:pt idx="5">
                  <c:v>1429501.6655072977</c:v>
                </c:pt>
                <c:pt idx="6">
                  <c:v>1537000.0682583093</c:v>
                </c:pt>
              </c:numCache>
            </c:numRef>
          </c:val>
          <c:extLst>
            <c:ext xmlns:c16="http://schemas.microsoft.com/office/drawing/2014/chart" uri="{C3380CC4-5D6E-409C-BE32-E72D297353CC}">
              <c16:uniqueId val="{00000004-8834-41C3-B649-F4AED0370107}"/>
            </c:ext>
          </c:extLst>
        </c:ser>
        <c:ser>
          <c:idx val="5"/>
          <c:order val="5"/>
          <c:tx>
            <c:strRef>
              <c:f>Regions!$C$75</c:f>
              <c:strCache>
                <c:ptCount val="1"/>
                <c:pt idx="0">
                  <c:v>MEA</c:v>
                </c:pt>
              </c:strCache>
            </c:strRef>
          </c:tx>
          <c:invertIfNegative val="0"/>
          <c:cat>
            <c:numRef>
              <c:f>Regions!$I$69:$O$69</c:f>
              <c:numCache>
                <c:formatCode>General</c:formatCode>
                <c:ptCount val="7"/>
                <c:pt idx="0">
                  <c:v>2018</c:v>
                </c:pt>
                <c:pt idx="1">
                  <c:v>2019</c:v>
                </c:pt>
                <c:pt idx="2">
                  <c:v>2020</c:v>
                </c:pt>
                <c:pt idx="3">
                  <c:v>2021</c:v>
                </c:pt>
                <c:pt idx="4">
                  <c:v>2022</c:v>
                </c:pt>
                <c:pt idx="5">
                  <c:v>2023</c:v>
                </c:pt>
                <c:pt idx="6">
                  <c:v>2024</c:v>
                </c:pt>
              </c:numCache>
            </c:numRef>
          </c:cat>
          <c:val>
            <c:numRef>
              <c:f>Regions!$I$75:$O$75</c:f>
              <c:numCache>
                <c:formatCode>_(* #,##0_);_(* \(#,##0\);_(* "-"??_);_(@_)</c:formatCode>
                <c:ptCount val="7"/>
                <c:pt idx="0">
                  <c:v>126071.26964999997</c:v>
                </c:pt>
                <c:pt idx="1">
                  <c:v>127660.65051499999</c:v>
                </c:pt>
                <c:pt idx="2">
                  <c:v>168704.46482824997</c:v>
                </c:pt>
                <c:pt idx="3">
                  <c:v>193692.28651833546</c:v>
                </c:pt>
                <c:pt idx="4">
                  <c:v>181004.35111445488</c:v>
                </c:pt>
                <c:pt idx="5">
                  <c:v>180467.76828461836</c:v>
                </c:pt>
                <c:pt idx="6">
                  <c:v>194802.50114782323</c:v>
                </c:pt>
              </c:numCache>
            </c:numRef>
          </c:val>
          <c:extLst>
            <c:ext xmlns:c16="http://schemas.microsoft.com/office/drawing/2014/chart" uri="{C3380CC4-5D6E-409C-BE32-E72D297353CC}">
              <c16:uniqueId val="{00000005-8834-41C3-B649-F4AED0370107}"/>
            </c:ext>
          </c:extLst>
        </c:ser>
        <c:dLbls>
          <c:showLegendKey val="0"/>
          <c:showVal val="0"/>
          <c:showCatName val="0"/>
          <c:showSerName val="0"/>
          <c:showPercent val="0"/>
          <c:showBubbleSize val="0"/>
        </c:dLbls>
        <c:gapWidth val="150"/>
        <c:overlap val="100"/>
        <c:axId val="617953600"/>
        <c:axId val="617953992"/>
      </c:barChart>
      <c:catAx>
        <c:axId val="617953600"/>
        <c:scaling>
          <c:orientation val="minMax"/>
        </c:scaling>
        <c:delete val="0"/>
        <c:axPos val="b"/>
        <c:numFmt formatCode="General" sourceLinked="1"/>
        <c:majorTickMark val="out"/>
        <c:minorTickMark val="none"/>
        <c:tickLblPos val="nextTo"/>
        <c:crossAx val="617953992"/>
        <c:crosses val="autoZero"/>
        <c:auto val="1"/>
        <c:lblAlgn val="ctr"/>
        <c:lblOffset val="100"/>
        <c:noMultiLvlLbl val="0"/>
      </c:catAx>
      <c:valAx>
        <c:axId val="617953992"/>
        <c:scaling>
          <c:orientation val="minMax"/>
        </c:scaling>
        <c:delete val="0"/>
        <c:axPos val="l"/>
        <c:majorGridlines/>
        <c:title>
          <c:tx>
            <c:rich>
              <a:bodyPr rot="-5400000" vert="horz"/>
              <a:lstStyle/>
              <a:p>
                <a:pPr>
                  <a:defRPr/>
                </a:pPr>
                <a:r>
                  <a:rPr lang="en-US"/>
                  <a:t>Small Cell Shipments</a:t>
                </a:r>
              </a:p>
            </c:rich>
          </c:tx>
          <c:layout>
            <c:manualLayout>
              <c:xMode val="edge"/>
              <c:yMode val="edge"/>
              <c:x val="1.7030031473950182E-2"/>
              <c:y val="0.24448319282218375"/>
            </c:manualLayout>
          </c:layout>
          <c:overlay val="0"/>
        </c:title>
        <c:numFmt formatCode="#,##0,,&quot; M&quot;" sourceLinked="0"/>
        <c:majorTickMark val="out"/>
        <c:minorTickMark val="none"/>
        <c:tickLblPos val="nextTo"/>
        <c:crossAx val="617953600"/>
        <c:crosses val="autoZero"/>
        <c:crossBetween val="between"/>
      </c:valAx>
    </c:plotArea>
    <c:legend>
      <c:legendPos val="r"/>
      <c:layout>
        <c:manualLayout>
          <c:xMode val="edge"/>
          <c:yMode val="edge"/>
          <c:x val="0.82622011842480825"/>
          <c:y val="0.26148264687561201"/>
          <c:w val="0.1737798815751917"/>
          <c:h val="0.48491787678615933"/>
        </c:manualLayout>
      </c:layout>
      <c:overlay val="0"/>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Regions!$C$21</c:f>
              <c:strCache>
                <c:ptCount val="1"/>
                <c:pt idx="0">
                  <c:v>Residential Femto</c:v>
                </c:pt>
              </c:strCache>
            </c:strRef>
          </c:tx>
          <c:invertIfNegative val="0"/>
          <c:cat>
            <c:numRef>
              <c:f>Regions!$I$20:$O$20</c:f>
              <c:numCache>
                <c:formatCode>General</c:formatCode>
                <c:ptCount val="7"/>
                <c:pt idx="0">
                  <c:v>2018</c:v>
                </c:pt>
                <c:pt idx="1">
                  <c:v>2019</c:v>
                </c:pt>
                <c:pt idx="2">
                  <c:v>2020</c:v>
                </c:pt>
                <c:pt idx="3">
                  <c:v>2021</c:v>
                </c:pt>
                <c:pt idx="4">
                  <c:v>2022</c:v>
                </c:pt>
                <c:pt idx="5">
                  <c:v>2023</c:v>
                </c:pt>
                <c:pt idx="6">
                  <c:v>2024</c:v>
                </c:pt>
              </c:numCache>
            </c:numRef>
          </c:cat>
          <c:val>
            <c:numRef>
              <c:f>Regions!$I$21:$O$21</c:f>
              <c:numCache>
                <c:formatCode>#,##0</c:formatCode>
                <c:ptCount val="7"/>
                <c:pt idx="0">
                  <c:v>75005</c:v>
                </c:pt>
                <c:pt idx="1">
                  <c:v>75752</c:v>
                </c:pt>
                <c:pt idx="2">
                  <c:v>79120.400000000009</c:v>
                </c:pt>
                <c:pt idx="3">
                  <c:v>78618.400000000009</c:v>
                </c:pt>
                <c:pt idx="4">
                  <c:v>79404.584000000003</c:v>
                </c:pt>
                <c:pt idx="5">
                  <c:v>80198.629840000009</c:v>
                </c:pt>
                <c:pt idx="6">
                  <c:v>81000.616138400001</c:v>
                </c:pt>
              </c:numCache>
            </c:numRef>
          </c:val>
          <c:extLst>
            <c:ext xmlns:c16="http://schemas.microsoft.com/office/drawing/2014/chart" uri="{C3380CC4-5D6E-409C-BE32-E72D297353CC}">
              <c16:uniqueId val="{00000000-0F07-4A52-933F-DD104FE777FF}"/>
            </c:ext>
          </c:extLst>
        </c:ser>
        <c:ser>
          <c:idx val="1"/>
          <c:order val="1"/>
          <c:tx>
            <c:strRef>
              <c:f>Regions!$C$22</c:f>
              <c:strCache>
                <c:ptCount val="1"/>
                <c:pt idx="0">
                  <c:v>Enterprise</c:v>
                </c:pt>
              </c:strCache>
            </c:strRef>
          </c:tx>
          <c:spPr>
            <a:solidFill>
              <a:schemeClr val="accent2"/>
            </a:solidFill>
          </c:spPr>
          <c:invertIfNegative val="0"/>
          <c:cat>
            <c:numRef>
              <c:f>Regions!$I$20:$O$20</c:f>
              <c:numCache>
                <c:formatCode>General</c:formatCode>
                <c:ptCount val="7"/>
                <c:pt idx="0">
                  <c:v>2018</c:v>
                </c:pt>
                <c:pt idx="1">
                  <c:v>2019</c:v>
                </c:pt>
                <c:pt idx="2">
                  <c:v>2020</c:v>
                </c:pt>
                <c:pt idx="3">
                  <c:v>2021</c:v>
                </c:pt>
                <c:pt idx="4">
                  <c:v>2022</c:v>
                </c:pt>
                <c:pt idx="5">
                  <c:v>2023</c:v>
                </c:pt>
                <c:pt idx="6">
                  <c:v>2024</c:v>
                </c:pt>
              </c:numCache>
            </c:numRef>
          </c:cat>
          <c:val>
            <c:numRef>
              <c:f>Regions!$I$22:$O$22</c:f>
              <c:numCache>
                <c:formatCode>#,##0</c:formatCode>
                <c:ptCount val="7"/>
                <c:pt idx="0">
                  <c:v>6615.5662499999989</c:v>
                </c:pt>
                <c:pt idx="1">
                  <c:v>6619.5498374999979</c:v>
                </c:pt>
                <c:pt idx="2">
                  <c:v>7512.0931256249987</c:v>
                </c:pt>
                <c:pt idx="3">
                  <c:v>8625.5620621874987</c:v>
                </c:pt>
                <c:pt idx="4">
                  <c:v>10023.57556108338</c:v>
                </c:pt>
                <c:pt idx="5">
                  <c:v>13145.505255191427</c:v>
                </c:pt>
                <c:pt idx="6">
                  <c:v>13787.222095945523</c:v>
                </c:pt>
              </c:numCache>
            </c:numRef>
          </c:val>
          <c:extLst>
            <c:ext xmlns:c16="http://schemas.microsoft.com/office/drawing/2014/chart" uri="{C3380CC4-5D6E-409C-BE32-E72D297353CC}">
              <c16:uniqueId val="{00000001-0F07-4A52-933F-DD104FE777FF}"/>
            </c:ext>
          </c:extLst>
        </c:ser>
        <c:ser>
          <c:idx val="2"/>
          <c:order val="2"/>
          <c:tx>
            <c:strRef>
              <c:f>Regions!$C$23</c:f>
              <c:strCache>
                <c:ptCount val="1"/>
                <c:pt idx="0">
                  <c:v>Carrier Indoor</c:v>
                </c:pt>
              </c:strCache>
            </c:strRef>
          </c:tx>
          <c:invertIfNegative val="0"/>
          <c:cat>
            <c:numRef>
              <c:f>Regions!$I$20:$O$20</c:f>
              <c:numCache>
                <c:formatCode>General</c:formatCode>
                <c:ptCount val="7"/>
                <c:pt idx="0">
                  <c:v>2018</c:v>
                </c:pt>
                <c:pt idx="1">
                  <c:v>2019</c:v>
                </c:pt>
                <c:pt idx="2">
                  <c:v>2020</c:v>
                </c:pt>
                <c:pt idx="3">
                  <c:v>2021</c:v>
                </c:pt>
                <c:pt idx="4">
                  <c:v>2022</c:v>
                </c:pt>
                <c:pt idx="5">
                  <c:v>2023</c:v>
                </c:pt>
                <c:pt idx="6">
                  <c:v>2024</c:v>
                </c:pt>
              </c:numCache>
            </c:numRef>
          </c:cat>
          <c:val>
            <c:numRef>
              <c:f>Regions!$I$23:$O$23</c:f>
              <c:numCache>
                <c:formatCode>#,##0</c:formatCode>
                <c:ptCount val="7"/>
                <c:pt idx="0">
                  <c:v>22995.257600000001</c:v>
                </c:pt>
                <c:pt idx="1">
                  <c:v>24177.757000000005</c:v>
                </c:pt>
                <c:pt idx="2">
                  <c:v>28815.019750000007</c:v>
                </c:pt>
                <c:pt idx="3">
                  <c:v>33517.259940000004</c:v>
                </c:pt>
                <c:pt idx="4">
                  <c:v>39189.951342000008</c:v>
                </c:pt>
                <c:pt idx="5">
                  <c:v>45746.158582800002</c:v>
                </c:pt>
                <c:pt idx="6">
                  <c:v>51260.874357690016</c:v>
                </c:pt>
              </c:numCache>
            </c:numRef>
          </c:val>
          <c:extLst>
            <c:ext xmlns:c16="http://schemas.microsoft.com/office/drawing/2014/chart" uri="{C3380CC4-5D6E-409C-BE32-E72D297353CC}">
              <c16:uniqueId val="{00000002-0F07-4A52-933F-DD104FE777FF}"/>
            </c:ext>
          </c:extLst>
        </c:ser>
        <c:ser>
          <c:idx val="3"/>
          <c:order val="3"/>
          <c:tx>
            <c:strRef>
              <c:f>Regions!$C$24</c:f>
              <c:strCache>
                <c:ptCount val="1"/>
                <c:pt idx="0">
                  <c:v>Carrier Outdoor</c:v>
                </c:pt>
              </c:strCache>
            </c:strRef>
          </c:tx>
          <c:spPr>
            <a:solidFill>
              <a:schemeClr val="bg2">
                <a:lumMod val="50000"/>
              </a:schemeClr>
            </a:solidFill>
          </c:spPr>
          <c:invertIfNegative val="0"/>
          <c:cat>
            <c:numRef>
              <c:f>Regions!$I$20:$O$20</c:f>
              <c:numCache>
                <c:formatCode>General</c:formatCode>
                <c:ptCount val="7"/>
                <c:pt idx="0">
                  <c:v>2018</c:v>
                </c:pt>
                <c:pt idx="1">
                  <c:v>2019</c:v>
                </c:pt>
                <c:pt idx="2">
                  <c:v>2020</c:v>
                </c:pt>
                <c:pt idx="3">
                  <c:v>2021</c:v>
                </c:pt>
                <c:pt idx="4">
                  <c:v>2022</c:v>
                </c:pt>
                <c:pt idx="5">
                  <c:v>2023</c:v>
                </c:pt>
                <c:pt idx="6">
                  <c:v>2024</c:v>
                </c:pt>
              </c:numCache>
            </c:numRef>
          </c:cat>
          <c:val>
            <c:numRef>
              <c:f>Regions!$I$24:$O$24</c:f>
              <c:numCache>
                <c:formatCode>#,##0</c:formatCode>
                <c:ptCount val="7"/>
                <c:pt idx="0">
                  <c:v>13984.807999999999</c:v>
                </c:pt>
                <c:pt idx="1">
                  <c:v>14491.793839999998</c:v>
                </c:pt>
                <c:pt idx="2">
                  <c:v>16498.924788599998</c:v>
                </c:pt>
                <c:pt idx="3">
                  <c:v>19096.890314139997</c:v>
                </c:pt>
                <c:pt idx="4">
                  <c:v>20756.537446881797</c:v>
                </c:pt>
                <c:pt idx="5">
                  <c:v>25523.834296328256</c:v>
                </c:pt>
                <c:pt idx="6">
                  <c:v>31154.354213422466</c:v>
                </c:pt>
              </c:numCache>
            </c:numRef>
          </c:val>
          <c:extLst>
            <c:ext xmlns:c16="http://schemas.microsoft.com/office/drawing/2014/chart" uri="{C3380CC4-5D6E-409C-BE32-E72D297353CC}">
              <c16:uniqueId val="{00000003-0F07-4A52-933F-DD104FE777FF}"/>
            </c:ext>
          </c:extLst>
        </c:ser>
        <c:dLbls>
          <c:showLegendKey val="0"/>
          <c:showVal val="0"/>
          <c:showCatName val="0"/>
          <c:showSerName val="0"/>
          <c:showPercent val="0"/>
          <c:showBubbleSize val="0"/>
        </c:dLbls>
        <c:gapWidth val="150"/>
        <c:overlap val="100"/>
        <c:axId val="619808856"/>
        <c:axId val="619809248"/>
      </c:barChart>
      <c:catAx>
        <c:axId val="619808856"/>
        <c:scaling>
          <c:orientation val="minMax"/>
        </c:scaling>
        <c:delete val="0"/>
        <c:axPos val="b"/>
        <c:numFmt formatCode="General" sourceLinked="1"/>
        <c:majorTickMark val="out"/>
        <c:minorTickMark val="none"/>
        <c:tickLblPos val="nextTo"/>
        <c:crossAx val="619809248"/>
        <c:crosses val="autoZero"/>
        <c:auto val="1"/>
        <c:lblAlgn val="ctr"/>
        <c:lblOffset val="100"/>
        <c:noMultiLvlLbl val="0"/>
      </c:catAx>
      <c:valAx>
        <c:axId val="619809248"/>
        <c:scaling>
          <c:orientation val="minMax"/>
        </c:scaling>
        <c:delete val="0"/>
        <c:axPos val="l"/>
        <c:majorGridlines/>
        <c:title>
          <c:tx>
            <c:rich>
              <a:bodyPr rot="-5400000" vert="horz"/>
              <a:lstStyle/>
              <a:p>
                <a:pPr>
                  <a:defRPr/>
                </a:pPr>
                <a:r>
                  <a:rPr lang="en-US"/>
                  <a:t>Small Cell Shipments</a:t>
                </a:r>
              </a:p>
            </c:rich>
          </c:tx>
          <c:layout>
            <c:manualLayout>
              <c:xMode val="edge"/>
              <c:yMode val="edge"/>
              <c:x val="2.01722995361166E-2"/>
              <c:y val="0.13675763905705701"/>
            </c:manualLayout>
          </c:layout>
          <c:overlay val="0"/>
        </c:title>
        <c:numFmt formatCode="#,##0" sourceLinked="1"/>
        <c:majorTickMark val="out"/>
        <c:minorTickMark val="none"/>
        <c:tickLblPos val="nextTo"/>
        <c:crossAx val="619808856"/>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Regions!$C$31</c:f>
              <c:strCache>
                <c:ptCount val="1"/>
                <c:pt idx="0">
                  <c:v>Residential Femto</c:v>
                </c:pt>
              </c:strCache>
            </c:strRef>
          </c:tx>
          <c:invertIfNegative val="0"/>
          <c:cat>
            <c:numRef>
              <c:f>Regions!$I$30:$O$30</c:f>
              <c:numCache>
                <c:formatCode>General</c:formatCode>
                <c:ptCount val="7"/>
                <c:pt idx="0">
                  <c:v>2018</c:v>
                </c:pt>
                <c:pt idx="1">
                  <c:v>2019</c:v>
                </c:pt>
                <c:pt idx="2">
                  <c:v>2020</c:v>
                </c:pt>
                <c:pt idx="3">
                  <c:v>2021</c:v>
                </c:pt>
                <c:pt idx="4">
                  <c:v>2022</c:v>
                </c:pt>
                <c:pt idx="5">
                  <c:v>2023</c:v>
                </c:pt>
                <c:pt idx="6">
                  <c:v>2024</c:v>
                </c:pt>
              </c:numCache>
            </c:numRef>
          </c:cat>
          <c:val>
            <c:numRef>
              <c:f>Regions!$I$31:$O$31</c:f>
              <c:numCache>
                <c:formatCode>#,##0</c:formatCode>
                <c:ptCount val="7"/>
                <c:pt idx="0">
                  <c:v>285019</c:v>
                </c:pt>
                <c:pt idx="1">
                  <c:v>287857.59999999998</c:v>
                </c:pt>
                <c:pt idx="2">
                  <c:v>269009.36000000004</c:v>
                </c:pt>
                <c:pt idx="3">
                  <c:v>235855.19999999998</c:v>
                </c:pt>
                <c:pt idx="4">
                  <c:v>238213.75199999998</c:v>
                </c:pt>
                <c:pt idx="5">
                  <c:v>272675.34145599999</c:v>
                </c:pt>
                <c:pt idx="6">
                  <c:v>259201.97164288</c:v>
                </c:pt>
              </c:numCache>
            </c:numRef>
          </c:val>
          <c:extLst>
            <c:ext xmlns:c16="http://schemas.microsoft.com/office/drawing/2014/chart" uri="{C3380CC4-5D6E-409C-BE32-E72D297353CC}">
              <c16:uniqueId val="{00000000-FD71-4259-A04C-F2CB91452A67}"/>
            </c:ext>
          </c:extLst>
        </c:ser>
        <c:ser>
          <c:idx val="1"/>
          <c:order val="1"/>
          <c:tx>
            <c:strRef>
              <c:f>Regions!$C$32</c:f>
              <c:strCache>
                <c:ptCount val="1"/>
                <c:pt idx="0">
                  <c:v>Enterprise</c:v>
                </c:pt>
              </c:strCache>
            </c:strRef>
          </c:tx>
          <c:spPr>
            <a:solidFill>
              <a:schemeClr val="accent2"/>
            </a:solidFill>
          </c:spPr>
          <c:invertIfNegative val="0"/>
          <c:cat>
            <c:numRef>
              <c:f>Regions!$I$30:$O$30</c:f>
              <c:numCache>
                <c:formatCode>General</c:formatCode>
                <c:ptCount val="7"/>
                <c:pt idx="0">
                  <c:v>2018</c:v>
                </c:pt>
                <c:pt idx="1">
                  <c:v>2019</c:v>
                </c:pt>
                <c:pt idx="2">
                  <c:v>2020</c:v>
                </c:pt>
                <c:pt idx="3">
                  <c:v>2021</c:v>
                </c:pt>
                <c:pt idx="4">
                  <c:v>2022</c:v>
                </c:pt>
                <c:pt idx="5">
                  <c:v>2023</c:v>
                </c:pt>
                <c:pt idx="6">
                  <c:v>2024</c:v>
                </c:pt>
              </c:numCache>
            </c:numRef>
          </c:cat>
          <c:val>
            <c:numRef>
              <c:f>Regions!$I$32:$O$32</c:f>
              <c:numCache>
                <c:formatCode>#,##0</c:formatCode>
                <c:ptCount val="7"/>
                <c:pt idx="0">
                  <c:v>46308.963749999995</c:v>
                </c:pt>
                <c:pt idx="1">
                  <c:v>46336.848862499988</c:v>
                </c:pt>
                <c:pt idx="2">
                  <c:v>52584.651879374993</c:v>
                </c:pt>
                <c:pt idx="3">
                  <c:v>63254.121789374985</c:v>
                </c:pt>
                <c:pt idx="4">
                  <c:v>78518.008561819806</c:v>
                </c:pt>
                <c:pt idx="5">
                  <c:v>107354.95958406331</c:v>
                </c:pt>
                <c:pt idx="6">
                  <c:v>147247.53198469817</c:v>
                </c:pt>
              </c:numCache>
            </c:numRef>
          </c:val>
          <c:extLst>
            <c:ext xmlns:c16="http://schemas.microsoft.com/office/drawing/2014/chart" uri="{C3380CC4-5D6E-409C-BE32-E72D297353CC}">
              <c16:uniqueId val="{00000001-FD71-4259-A04C-F2CB91452A67}"/>
            </c:ext>
          </c:extLst>
        </c:ser>
        <c:ser>
          <c:idx val="2"/>
          <c:order val="2"/>
          <c:tx>
            <c:strRef>
              <c:f>Regions!$C$33</c:f>
              <c:strCache>
                <c:ptCount val="1"/>
                <c:pt idx="0">
                  <c:v>Carrier Indoor</c:v>
                </c:pt>
              </c:strCache>
            </c:strRef>
          </c:tx>
          <c:invertIfNegative val="0"/>
          <c:cat>
            <c:numRef>
              <c:f>Regions!$I$30:$O$30</c:f>
              <c:numCache>
                <c:formatCode>General</c:formatCode>
                <c:ptCount val="7"/>
                <c:pt idx="0">
                  <c:v>2018</c:v>
                </c:pt>
                <c:pt idx="1">
                  <c:v>2019</c:v>
                </c:pt>
                <c:pt idx="2">
                  <c:v>2020</c:v>
                </c:pt>
                <c:pt idx="3">
                  <c:v>2021</c:v>
                </c:pt>
                <c:pt idx="4">
                  <c:v>2022</c:v>
                </c:pt>
                <c:pt idx="5">
                  <c:v>2023</c:v>
                </c:pt>
                <c:pt idx="6">
                  <c:v>2024</c:v>
                </c:pt>
              </c:numCache>
            </c:numRef>
          </c:cat>
          <c:val>
            <c:numRef>
              <c:f>Regions!$I$33:$O$33</c:f>
              <c:numCache>
                <c:formatCode>#,##0</c:formatCode>
                <c:ptCount val="7"/>
                <c:pt idx="0">
                  <c:v>81965.968000000008</c:v>
                </c:pt>
                <c:pt idx="1">
                  <c:v>76168.108400000012</c:v>
                </c:pt>
                <c:pt idx="2">
                  <c:v>96627.031600000017</c:v>
                </c:pt>
                <c:pt idx="3">
                  <c:v>114255.21590400001</c:v>
                </c:pt>
                <c:pt idx="4">
                  <c:v>135457.04214720003</c:v>
                </c:pt>
                <c:pt idx="5">
                  <c:v>156859.94173248002</c:v>
                </c:pt>
                <c:pt idx="6">
                  <c:v>174050.09577230405</c:v>
                </c:pt>
              </c:numCache>
            </c:numRef>
          </c:val>
          <c:extLst>
            <c:ext xmlns:c16="http://schemas.microsoft.com/office/drawing/2014/chart" uri="{C3380CC4-5D6E-409C-BE32-E72D297353CC}">
              <c16:uniqueId val="{00000002-FD71-4259-A04C-F2CB91452A67}"/>
            </c:ext>
          </c:extLst>
        </c:ser>
        <c:ser>
          <c:idx val="3"/>
          <c:order val="3"/>
          <c:tx>
            <c:strRef>
              <c:f>Regions!$C$34</c:f>
              <c:strCache>
                <c:ptCount val="1"/>
                <c:pt idx="0">
                  <c:v>Carrier Outdoor</c:v>
                </c:pt>
              </c:strCache>
            </c:strRef>
          </c:tx>
          <c:spPr>
            <a:solidFill>
              <a:schemeClr val="bg2">
                <a:lumMod val="50000"/>
              </a:schemeClr>
            </a:solidFill>
          </c:spPr>
          <c:invertIfNegative val="0"/>
          <c:cat>
            <c:numRef>
              <c:f>Regions!$I$30:$O$30</c:f>
              <c:numCache>
                <c:formatCode>General</c:formatCode>
                <c:ptCount val="7"/>
                <c:pt idx="0">
                  <c:v>2018</c:v>
                </c:pt>
                <c:pt idx="1">
                  <c:v>2019</c:v>
                </c:pt>
                <c:pt idx="2">
                  <c:v>2020</c:v>
                </c:pt>
                <c:pt idx="3">
                  <c:v>2021</c:v>
                </c:pt>
                <c:pt idx="4">
                  <c:v>2022</c:v>
                </c:pt>
                <c:pt idx="5">
                  <c:v>2023</c:v>
                </c:pt>
                <c:pt idx="6">
                  <c:v>2024</c:v>
                </c:pt>
              </c:numCache>
            </c:numRef>
          </c:cat>
          <c:val>
            <c:numRef>
              <c:f>Regions!$I$34:$O$34</c:f>
              <c:numCache>
                <c:formatCode>#,##0</c:formatCode>
                <c:ptCount val="7"/>
                <c:pt idx="0">
                  <c:v>41954.423999999992</c:v>
                </c:pt>
                <c:pt idx="1">
                  <c:v>36229.484599999996</c:v>
                </c:pt>
                <c:pt idx="2">
                  <c:v>36664.277307999997</c:v>
                </c:pt>
                <c:pt idx="3">
                  <c:v>34374.402565451994</c:v>
                </c:pt>
                <c:pt idx="4">
                  <c:v>35286.113659699055</c:v>
                </c:pt>
                <c:pt idx="5">
                  <c:v>41766.274303082595</c:v>
                </c:pt>
                <c:pt idx="6">
                  <c:v>46731.531320133698</c:v>
                </c:pt>
              </c:numCache>
            </c:numRef>
          </c:val>
          <c:extLst>
            <c:ext xmlns:c16="http://schemas.microsoft.com/office/drawing/2014/chart" uri="{C3380CC4-5D6E-409C-BE32-E72D297353CC}">
              <c16:uniqueId val="{00000003-FD71-4259-A04C-F2CB91452A67}"/>
            </c:ext>
          </c:extLst>
        </c:ser>
        <c:dLbls>
          <c:showLegendKey val="0"/>
          <c:showVal val="0"/>
          <c:showCatName val="0"/>
          <c:showSerName val="0"/>
          <c:showPercent val="0"/>
          <c:showBubbleSize val="0"/>
        </c:dLbls>
        <c:gapWidth val="150"/>
        <c:overlap val="100"/>
        <c:axId val="619808856"/>
        <c:axId val="619809248"/>
      </c:barChart>
      <c:catAx>
        <c:axId val="619808856"/>
        <c:scaling>
          <c:orientation val="minMax"/>
        </c:scaling>
        <c:delete val="0"/>
        <c:axPos val="b"/>
        <c:numFmt formatCode="General" sourceLinked="1"/>
        <c:majorTickMark val="out"/>
        <c:minorTickMark val="none"/>
        <c:tickLblPos val="nextTo"/>
        <c:crossAx val="619809248"/>
        <c:crosses val="autoZero"/>
        <c:auto val="1"/>
        <c:lblAlgn val="ctr"/>
        <c:lblOffset val="100"/>
        <c:noMultiLvlLbl val="0"/>
      </c:catAx>
      <c:valAx>
        <c:axId val="619809248"/>
        <c:scaling>
          <c:orientation val="minMax"/>
        </c:scaling>
        <c:delete val="0"/>
        <c:axPos val="l"/>
        <c:majorGridlines/>
        <c:title>
          <c:tx>
            <c:rich>
              <a:bodyPr rot="-5400000" vert="horz"/>
              <a:lstStyle/>
              <a:p>
                <a:pPr>
                  <a:defRPr/>
                </a:pPr>
                <a:r>
                  <a:rPr lang="en-US"/>
                  <a:t>Small Cell Shipments</a:t>
                </a:r>
              </a:p>
            </c:rich>
          </c:tx>
          <c:layout>
            <c:manualLayout>
              <c:xMode val="edge"/>
              <c:yMode val="edge"/>
              <c:x val="2.01722995361166E-2"/>
              <c:y val="0.13675763905705701"/>
            </c:manualLayout>
          </c:layout>
          <c:overlay val="0"/>
        </c:title>
        <c:numFmt formatCode="#,##0" sourceLinked="1"/>
        <c:majorTickMark val="out"/>
        <c:minorTickMark val="none"/>
        <c:tickLblPos val="nextTo"/>
        <c:crossAx val="619808856"/>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Regions!$C$41</c:f>
              <c:strCache>
                <c:ptCount val="1"/>
                <c:pt idx="0">
                  <c:v>Residential Femto</c:v>
                </c:pt>
              </c:strCache>
            </c:strRef>
          </c:tx>
          <c:invertIfNegative val="0"/>
          <c:cat>
            <c:numRef>
              <c:f>Regions!$I$40:$O$40</c:f>
              <c:numCache>
                <c:formatCode>General</c:formatCode>
                <c:ptCount val="7"/>
                <c:pt idx="0">
                  <c:v>2018</c:v>
                </c:pt>
                <c:pt idx="1">
                  <c:v>2019</c:v>
                </c:pt>
                <c:pt idx="2">
                  <c:v>2020</c:v>
                </c:pt>
                <c:pt idx="3">
                  <c:v>2021</c:v>
                </c:pt>
                <c:pt idx="4">
                  <c:v>2022</c:v>
                </c:pt>
                <c:pt idx="5">
                  <c:v>2023</c:v>
                </c:pt>
                <c:pt idx="6">
                  <c:v>2024</c:v>
                </c:pt>
              </c:numCache>
            </c:numRef>
          </c:cat>
          <c:val>
            <c:numRef>
              <c:f>Regions!$I$41:$O$41</c:f>
              <c:numCache>
                <c:formatCode>#,##0</c:formatCode>
                <c:ptCount val="7"/>
                <c:pt idx="0">
                  <c:v>105007.00000000001</c:v>
                </c:pt>
                <c:pt idx="1">
                  <c:v>121203.2</c:v>
                </c:pt>
                <c:pt idx="2">
                  <c:v>126592.64</c:v>
                </c:pt>
                <c:pt idx="3">
                  <c:v>119499.96799999999</c:v>
                </c:pt>
                <c:pt idx="4">
                  <c:v>111166.4176</c:v>
                </c:pt>
                <c:pt idx="5">
                  <c:v>112278.08177600001</c:v>
                </c:pt>
                <c:pt idx="6">
                  <c:v>97200.739366080001</c:v>
                </c:pt>
              </c:numCache>
            </c:numRef>
          </c:val>
          <c:extLst>
            <c:ext xmlns:c16="http://schemas.microsoft.com/office/drawing/2014/chart" uri="{C3380CC4-5D6E-409C-BE32-E72D297353CC}">
              <c16:uniqueId val="{00000000-BFF4-4CA9-8585-4055619335A5}"/>
            </c:ext>
          </c:extLst>
        </c:ser>
        <c:ser>
          <c:idx val="1"/>
          <c:order val="1"/>
          <c:tx>
            <c:strRef>
              <c:f>Regions!$C$42</c:f>
              <c:strCache>
                <c:ptCount val="1"/>
                <c:pt idx="0">
                  <c:v>Enterprise</c:v>
                </c:pt>
              </c:strCache>
            </c:strRef>
          </c:tx>
          <c:spPr>
            <a:solidFill>
              <a:schemeClr val="accent2"/>
            </a:solidFill>
          </c:spPr>
          <c:invertIfNegative val="0"/>
          <c:cat>
            <c:numRef>
              <c:f>Regions!$I$40:$O$40</c:f>
              <c:numCache>
                <c:formatCode>General</c:formatCode>
                <c:ptCount val="7"/>
                <c:pt idx="0">
                  <c:v>2018</c:v>
                </c:pt>
                <c:pt idx="1">
                  <c:v>2019</c:v>
                </c:pt>
                <c:pt idx="2">
                  <c:v>2020</c:v>
                </c:pt>
                <c:pt idx="3">
                  <c:v>2021</c:v>
                </c:pt>
                <c:pt idx="4">
                  <c:v>2022</c:v>
                </c:pt>
                <c:pt idx="5">
                  <c:v>2023</c:v>
                </c:pt>
                <c:pt idx="6">
                  <c:v>2024</c:v>
                </c:pt>
              </c:numCache>
            </c:numRef>
          </c:cat>
          <c:val>
            <c:numRef>
              <c:f>Regions!$I$42:$O$42</c:f>
              <c:numCache>
                <c:formatCode>#,##0</c:formatCode>
                <c:ptCount val="7"/>
                <c:pt idx="0">
                  <c:v>2205.1887499999998</c:v>
                </c:pt>
                <c:pt idx="1">
                  <c:v>2206.5166124999996</c:v>
                </c:pt>
                <c:pt idx="2">
                  <c:v>2504.0310418749996</c:v>
                </c:pt>
                <c:pt idx="3">
                  <c:v>2875.1873540624993</c:v>
                </c:pt>
                <c:pt idx="4">
                  <c:v>3341.19185369446</c:v>
                </c:pt>
                <c:pt idx="5">
                  <c:v>4381.8350850638089</c:v>
                </c:pt>
                <c:pt idx="6">
                  <c:v>4411.9110707025666</c:v>
                </c:pt>
              </c:numCache>
            </c:numRef>
          </c:val>
          <c:extLst>
            <c:ext xmlns:c16="http://schemas.microsoft.com/office/drawing/2014/chart" uri="{C3380CC4-5D6E-409C-BE32-E72D297353CC}">
              <c16:uniqueId val="{00000001-BFF4-4CA9-8585-4055619335A5}"/>
            </c:ext>
          </c:extLst>
        </c:ser>
        <c:ser>
          <c:idx val="2"/>
          <c:order val="2"/>
          <c:tx>
            <c:strRef>
              <c:f>Regions!$C$43</c:f>
              <c:strCache>
                <c:ptCount val="1"/>
                <c:pt idx="0">
                  <c:v>Carrier Indoor</c:v>
                </c:pt>
              </c:strCache>
            </c:strRef>
          </c:tx>
          <c:invertIfNegative val="0"/>
          <c:cat>
            <c:numRef>
              <c:f>Regions!$I$40:$O$40</c:f>
              <c:numCache>
                <c:formatCode>General</c:formatCode>
                <c:ptCount val="7"/>
                <c:pt idx="0">
                  <c:v>2018</c:v>
                </c:pt>
                <c:pt idx="1">
                  <c:v>2019</c:v>
                </c:pt>
                <c:pt idx="2">
                  <c:v>2020</c:v>
                </c:pt>
                <c:pt idx="3">
                  <c:v>2021</c:v>
                </c:pt>
                <c:pt idx="4">
                  <c:v>2022</c:v>
                </c:pt>
                <c:pt idx="5">
                  <c:v>2023</c:v>
                </c:pt>
                <c:pt idx="6">
                  <c:v>2024</c:v>
                </c:pt>
              </c:numCache>
            </c:numRef>
          </c:cat>
          <c:val>
            <c:numRef>
              <c:f>Regions!$I$43:$O$43</c:f>
              <c:numCache>
                <c:formatCode>#,##0</c:formatCode>
                <c:ptCount val="7"/>
                <c:pt idx="0">
                  <c:v>1174634.936</c:v>
                </c:pt>
                <c:pt idx="1">
                  <c:v>1300458.9196000001</c:v>
                </c:pt>
                <c:pt idx="2">
                  <c:v>1621633.5553000004</c:v>
                </c:pt>
                <c:pt idx="3">
                  <c:v>1968251.6278320004</c:v>
                </c:pt>
                <c:pt idx="4">
                  <c:v>2359015.8237576005</c:v>
                </c:pt>
                <c:pt idx="5">
                  <c:v>2714765.79803184</c:v>
                </c:pt>
                <c:pt idx="6">
                  <c:v>2988874.6576015325</c:v>
                </c:pt>
              </c:numCache>
            </c:numRef>
          </c:val>
          <c:extLst>
            <c:ext xmlns:c16="http://schemas.microsoft.com/office/drawing/2014/chart" uri="{C3380CC4-5D6E-409C-BE32-E72D297353CC}">
              <c16:uniqueId val="{00000002-BFF4-4CA9-8585-4055619335A5}"/>
            </c:ext>
          </c:extLst>
        </c:ser>
        <c:ser>
          <c:idx val="3"/>
          <c:order val="3"/>
          <c:tx>
            <c:strRef>
              <c:f>Regions!$C$44</c:f>
              <c:strCache>
                <c:ptCount val="1"/>
                <c:pt idx="0">
                  <c:v>Carrier Outdoor</c:v>
                </c:pt>
              </c:strCache>
            </c:strRef>
          </c:tx>
          <c:spPr>
            <a:solidFill>
              <a:schemeClr val="bg2">
                <a:lumMod val="50000"/>
              </a:schemeClr>
            </a:solidFill>
          </c:spPr>
          <c:invertIfNegative val="0"/>
          <c:cat>
            <c:numRef>
              <c:f>Regions!$I$40:$O$40</c:f>
              <c:numCache>
                <c:formatCode>General</c:formatCode>
                <c:ptCount val="7"/>
                <c:pt idx="0">
                  <c:v>2018</c:v>
                </c:pt>
                <c:pt idx="1">
                  <c:v>2019</c:v>
                </c:pt>
                <c:pt idx="2">
                  <c:v>2020</c:v>
                </c:pt>
                <c:pt idx="3">
                  <c:v>2021</c:v>
                </c:pt>
                <c:pt idx="4">
                  <c:v>2022</c:v>
                </c:pt>
                <c:pt idx="5">
                  <c:v>2023</c:v>
                </c:pt>
                <c:pt idx="6">
                  <c:v>2024</c:v>
                </c:pt>
              </c:numCache>
            </c:numRef>
          </c:cat>
          <c:val>
            <c:numRef>
              <c:f>Regions!$I$44:$O$44</c:f>
              <c:numCache>
                <c:formatCode>#,##0</c:formatCode>
                <c:ptCount val="7"/>
                <c:pt idx="0">
                  <c:v>80412.645999999993</c:v>
                </c:pt>
                <c:pt idx="1">
                  <c:v>76081.917659999992</c:v>
                </c:pt>
                <c:pt idx="2">
                  <c:v>73328.554615999994</c:v>
                </c:pt>
                <c:pt idx="3">
                  <c:v>68748.805130903987</c:v>
                </c:pt>
                <c:pt idx="4">
                  <c:v>62269.612340645384</c:v>
                </c:pt>
                <c:pt idx="5">
                  <c:v>60329.062882230421</c:v>
                </c:pt>
                <c:pt idx="6">
                  <c:v>62308.708426844933</c:v>
                </c:pt>
              </c:numCache>
            </c:numRef>
          </c:val>
          <c:extLst>
            <c:ext xmlns:c16="http://schemas.microsoft.com/office/drawing/2014/chart" uri="{C3380CC4-5D6E-409C-BE32-E72D297353CC}">
              <c16:uniqueId val="{00000003-BFF4-4CA9-8585-4055619335A5}"/>
            </c:ext>
          </c:extLst>
        </c:ser>
        <c:dLbls>
          <c:showLegendKey val="0"/>
          <c:showVal val="0"/>
          <c:showCatName val="0"/>
          <c:showSerName val="0"/>
          <c:showPercent val="0"/>
          <c:showBubbleSize val="0"/>
        </c:dLbls>
        <c:gapWidth val="150"/>
        <c:overlap val="100"/>
        <c:axId val="619808856"/>
        <c:axId val="619809248"/>
      </c:barChart>
      <c:catAx>
        <c:axId val="619808856"/>
        <c:scaling>
          <c:orientation val="minMax"/>
        </c:scaling>
        <c:delete val="0"/>
        <c:axPos val="b"/>
        <c:numFmt formatCode="General" sourceLinked="1"/>
        <c:majorTickMark val="out"/>
        <c:minorTickMark val="none"/>
        <c:tickLblPos val="nextTo"/>
        <c:crossAx val="619809248"/>
        <c:crosses val="autoZero"/>
        <c:auto val="1"/>
        <c:lblAlgn val="ctr"/>
        <c:lblOffset val="100"/>
        <c:noMultiLvlLbl val="0"/>
      </c:catAx>
      <c:valAx>
        <c:axId val="619809248"/>
        <c:scaling>
          <c:orientation val="minMax"/>
        </c:scaling>
        <c:delete val="0"/>
        <c:axPos val="l"/>
        <c:majorGridlines/>
        <c:title>
          <c:tx>
            <c:rich>
              <a:bodyPr rot="-5400000" vert="horz"/>
              <a:lstStyle/>
              <a:p>
                <a:pPr>
                  <a:defRPr/>
                </a:pPr>
                <a:r>
                  <a:rPr lang="en-US"/>
                  <a:t>Small cell Shipments</a:t>
                </a:r>
              </a:p>
            </c:rich>
          </c:tx>
          <c:layout>
            <c:manualLayout>
              <c:xMode val="edge"/>
              <c:yMode val="edge"/>
              <c:x val="2.01722995361166E-2"/>
              <c:y val="0.13675763905705701"/>
            </c:manualLayout>
          </c:layout>
          <c:overlay val="0"/>
        </c:title>
        <c:numFmt formatCode="#,##0" sourceLinked="1"/>
        <c:majorTickMark val="out"/>
        <c:minorTickMark val="none"/>
        <c:tickLblPos val="nextTo"/>
        <c:crossAx val="619808856"/>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02548152247158"/>
          <c:y val="3.7177857325914103E-2"/>
          <c:w val="0.78643000312172728"/>
          <c:h val="0.86559605792294203"/>
        </c:manualLayout>
      </c:layout>
      <c:barChart>
        <c:barDir val="col"/>
        <c:grouping val="stacked"/>
        <c:varyColors val="0"/>
        <c:ser>
          <c:idx val="0"/>
          <c:order val="0"/>
          <c:tx>
            <c:strRef>
              <c:f>Summary!$B$10</c:f>
              <c:strCache>
                <c:ptCount val="1"/>
                <c:pt idx="0">
                  <c:v>Residential Femto</c:v>
                </c:pt>
              </c:strCache>
            </c:strRef>
          </c:tx>
          <c:invertIfNegative val="0"/>
          <c:cat>
            <c:numRef>
              <c:extLst>
                <c:ext xmlns:c15="http://schemas.microsoft.com/office/drawing/2012/chart" uri="{02D57815-91ED-43cb-92C2-25804820EDAC}">
                  <c15:fullRef>
                    <c15:sqref>Summary!$D$9:$N$9</c15:sqref>
                  </c15:fullRef>
                </c:ext>
              </c:extLst>
              <c:f>Summary!$H$9:$N$9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Summary!$D$10:$N$10</c15:sqref>
                  </c15:fullRef>
                </c:ext>
              </c:extLst>
              <c:f>Summary!$H$10:$N$10</c:f>
              <c:numCache>
                <c:formatCode>_(* #,##0_);_(* \(#,##0\);_(* "-"??_);_(@_)</c:formatCode>
                <c:ptCount val="7"/>
                <c:pt idx="0">
                  <c:v>1500100</c:v>
                </c:pt>
                <c:pt idx="1">
                  <c:v>1515040</c:v>
                </c:pt>
                <c:pt idx="2">
                  <c:v>1582408</c:v>
                </c:pt>
                <c:pt idx="3">
                  <c:v>1572368</c:v>
                </c:pt>
                <c:pt idx="4">
                  <c:v>1588091.68</c:v>
                </c:pt>
                <c:pt idx="5">
                  <c:v>1603972.5967999999</c:v>
                </c:pt>
                <c:pt idx="6">
                  <c:v>1620012.322768</c:v>
                </c:pt>
              </c:numCache>
            </c:numRef>
          </c:val>
          <c:extLst>
            <c:ext xmlns:c16="http://schemas.microsoft.com/office/drawing/2014/chart" uri="{C3380CC4-5D6E-409C-BE32-E72D297353CC}">
              <c16:uniqueId val="{00000000-E45D-42BA-8402-9E851F93EBF1}"/>
            </c:ext>
          </c:extLst>
        </c:ser>
        <c:dLbls>
          <c:showLegendKey val="0"/>
          <c:showVal val="0"/>
          <c:showCatName val="0"/>
          <c:showSerName val="0"/>
          <c:showPercent val="0"/>
          <c:showBubbleSize val="0"/>
        </c:dLbls>
        <c:gapWidth val="150"/>
        <c:overlap val="100"/>
        <c:axId val="610694440"/>
        <c:axId val="610694832"/>
        <c:extLst>
          <c:ext xmlns:c15="http://schemas.microsoft.com/office/drawing/2012/chart" uri="{02D57815-91ED-43cb-92C2-25804820EDAC}">
            <c15:filteredBarSeries>
              <c15:ser>
                <c:idx val="1"/>
                <c:order val="1"/>
                <c:tx>
                  <c:strRef>
                    <c:extLst>
                      <c:ext uri="{02D57815-91ED-43cb-92C2-25804820EDAC}">
                        <c15:formulaRef>
                          <c15:sqref>Summary!$B$11</c15:sqref>
                        </c15:formulaRef>
                      </c:ext>
                    </c:extLst>
                    <c:strCache>
                      <c:ptCount val="1"/>
                      <c:pt idx="0">
                        <c:v>Enterprise</c:v>
                      </c:pt>
                    </c:strCache>
                  </c:strRef>
                </c:tx>
                <c:invertIfNegative val="0"/>
                <c:cat>
                  <c:numRef>
                    <c:extLst>
                      <c:ext uri="{02D57815-91ED-43cb-92C2-25804820EDAC}">
                        <c15:fullRef>
                          <c15:sqref>Summary!$D$9:$N$9</c15:sqref>
                        </c15:fullRef>
                        <c15:formulaRef>
                          <c15:sqref>Summary!$H$9:$N$9</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ullRef>
                          <c15:sqref>Summary!$D$11:$N$11</c15:sqref>
                        </c15:fullRef>
                        <c15:formulaRef>
                          <c15:sqref>Summary!$H$11:$N$11</c15:sqref>
                        </c15:formulaRef>
                      </c:ext>
                    </c:extLst>
                    <c:numCache>
                      <c:formatCode>_(* #,##0_);_(* \(#,##0\);_(* "-"??_);_(@_)</c:formatCode>
                      <c:ptCount val="7"/>
                      <c:pt idx="0">
                        <c:v>220518.87499999997</c:v>
                      </c:pt>
                      <c:pt idx="1">
                        <c:v>220651.66124999995</c:v>
                      </c:pt>
                      <c:pt idx="2">
                        <c:v>250403.10418749996</c:v>
                      </c:pt>
                      <c:pt idx="3">
                        <c:v>287518.73540624994</c:v>
                      </c:pt>
                      <c:pt idx="4">
                        <c:v>334119.185369446</c:v>
                      </c:pt>
                      <c:pt idx="5">
                        <c:v>438183.50850638089</c:v>
                      </c:pt>
                      <c:pt idx="6">
                        <c:v>551488.88383782085</c:v>
                      </c:pt>
                    </c:numCache>
                  </c:numRef>
                </c:val>
                <c:extLst>
                  <c:ext xmlns:c16="http://schemas.microsoft.com/office/drawing/2014/chart" uri="{C3380CC4-5D6E-409C-BE32-E72D297353CC}">
                    <c16:uniqueId val="{00000001-E45D-42BA-8402-9E851F93EBF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Summary!$B$12</c15:sqref>
                        </c15:formulaRef>
                      </c:ext>
                    </c:extLst>
                    <c:strCache>
                      <c:ptCount val="1"/>
                      <c:pt idx="0">
                        <c:v>Carrier Indoor</c:v>
                      </c:pt>
                    </c:strCache>
                  </c:strRef>
                </c:tx>
                <c:invertIfNegative val="0"/>
                <c:cat>
                  <c:numRef>
                    <c:extLst>
                      <c:ext xmlns:c15="http://schemas.microsoft.com/office/drawing/2012/chart" uri="{02D57815-91ED-43cb-92C2-25804820EDAC}">
                        <c15:fullRef>
                          <c15:sqref>Summary!$D$9:$N$9</c15:sqref>
                        </c15:fullRef>
                        <c15:formulaRef>
                          <c15:sqref>Summary!$H$9:$N$9</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Summary!$D$12:$N$12</c15:sqref>
                        </c15:fullRef>
                        <c15:formulaRef>
                          <c15:sqref>Summary!$H$12:$N$12</c15:sqref>
                        </c15:formulaRef>
                      </c:ext>
                    </c:extLst>
                    <c:numCache>
                      <c:formatCode>_(* #,##0_);_(* \(#,##0\);_(* "-"??_);_(@_)</c:formatCode>
                      <c:ptCount val="7"/>
                      <c:pt idx="0">
                        <c:v>1870308.7999999998</c:v>
                      </c:pt>
                      <c:pt idx="1">
                        <c:v>1977570.2800000003</c:v>
                      </c:pt>
                      <c:pt idx="2">
                        <c:v>2415675.7900000005</c:v>
                      </c:pt>
                      <c:pt idx="3">
                        <c:v>2856380.3976000003</c:v>
                      </c:pt>
                      <c:pt idx="4">
                        <c:v>3386426.0536800008</c:v>
                      </c:pt>
                      <c:pt idx="5">
                        <c:v>3921498.5433120006</c:v>
                      </c:pt>
                      <c:pt idx="6">
                        <c:v>4351252.3943076003</c:v>
                      </c:pt>
                    </c:numCache>
                  </c:numRef>
                </c:val>
                <c:extLst xmlns:c15="http://schemas.microsoft.com/office/drawing/2012/chart">
                  <c:ext xmlns:c16="http://schemas.microsoft.com/office/drawing/2014/chart" uri="{C3380CC4-5D6E-409C-BE32-E72D297353CC}">
                    <c16:uniqueId val="{00000002-E45D-42BA-8402-9E851F93EBF1}"/>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Summary!$B$13</c15:sqref>
                        </c15:formulaRef>
                      </c:ext>
                    </c:extLst>
                    <c:strCache>
                      <c:ptCount val="1"/>
                      <c:pt idx="0">
                        <c:v>Carrier Outdoor</c:v>
                      </c:pt>
                    </c:strCache>
                  </c:strRef>
                </c:tx>
                <c:invertIfNegative val="0"/>
                <c:cat>
                  <c:numRef>
                    <c:extLst>
                      <c:ext xmlns:c15="http://schemas.microsoft.com/office/drawing/2012/chart" uri="{02D57815-91ED-43cb-92C2-25804820EDAC}">
                        <c15:fullRef>
                          <c15:sqref>Summary!$D$9:$N$9</c15:sqref>
                        </c15:fullRef>
                        <c15:formulaRef>
                          <c15:sqref>Summary!$H$9:$N$9</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Summary!$D$13:$N$13</c15:sqref>
                        </c15:fullRef>
                        <c15:formulaRef>
                          <c15:sqref>Summary!$H$13:$N$13</c15:sqref>
                        </c15:formulaRef>
                      </c:ext>
                    </c:extLst>
                    <c:numCache>
                      <c:formatCode>_(* #,##0_);_(* \(#,##0\);_(* "-"??_);_(@_)</c:formatCode>
                      <c:ptCount val="7"/>
                      <c:pt idx="0">
                        <c:v>349620.19999999995</c:v>
                      </c:pt>
                      <c:pt idx="1">
                        <c:v>362294.84599999996</c:v>
                      </c:pt>
                      <c:pt idx="2">
                        <c:v>366642.77307999996</c:v>
                      </c:pt>
                      <c:pt idx="3">
                        <c:v>381937.80628279992</c:v>
                      </c:pt>
                      <c:pt idx="4">
                        <c:v>415130.74893763592</c:v>
                      </c:pt>
                      <c:pt idx="5">
                        <c:v>464069.71447869553</c:v>
                      </c:pt>
                      <c:pt idx="6">
                        <c:v>519239.23689037439</c:v>
                      </c:pt>
                    </c:numCache>
                  </c:numRef>
                </c:val>
                <c:extLst xmlns:c15="http://schemas.microsoft.com/office/drawing/2012/chart">
                  <c:ext xmlns:c16="http://schemas.microsoft.com/office/drawing/2014/chart" uri="{C3380CC4-5D6E-409C-BE32-E72D297353CC}">
                    <c16:uniqueId val="{00000003-E45D-42BA-8402-9E851F93EBF1}"/>
                  </c:ext>
                </c:extLst>
              </c15:ser>
            </c15:filteredBarSeries>
          </c:ext>
        </c:extLst>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Residential Femtocell Shipments</a:t>
                </a:r>
              </a:p>
            </c:rich>
          </c:tx>
          <c:layout>
            <c:manualLayout>
              <c:xMode val="edge"/>
              <c:yMode val="edge"/>
              <c:x val="1.6241568567105232E-2"/>
              <c:y val="9.8183948634100751E-2"/>
            </c:manualLayout>
          </c:layout>
          <c:overlay val="0"/>
        </c:title>
        <c:numFmt formatCode="#,##0.0,,&quot; M&quot;" sourceLinked="0"/>
        <c:majorTickMark val="out"/>
        <c:minorTickMark val="none"/>
        <c:tickLblPos val="nextTo"/>
        <c:crossAx val="610694440"/>
        <c:crosses val="autoZero"/>
        <c:crossBetween val="between"/>
      </c:valAx>
      <c:spPr>
        <a:solidFill>
          <a:schemeClr val="bg1"/>
        </a:solidFill>
      </c:spPr>
    </c:plotArea>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Regions!$C$51</c:f>
              <c:strCache>
                <c:ptCount val="1"/>
                <c:pt idx="0">
                  <c:v>Residential Femto</c:v>
                </c:pt>
              </c:strCache>
            </c:strRef>
          </c:tx>
          <c:invertIfNegative val="0"/>
          <c:cat>
            <c:numRef>
              <c:f>Regions!$I$50:$O$50</c:f>
              <c:numCache>
                <c:formatCode>General</c:formatCode>
                <c:ptCount val="7"/>
                <c:pt idx="0">
                  <c:v>2018</c:v>
                </c:pt>
                <c:pt idx="1">
                  <c:v>2019</c:v>
                </c:pt>
                <c:pt idx="2">
                  <c:v>2020</c:v>
                </c:pt>
                <c:pt idx="3">
                  <c:v>2021</c:v>
                </c:pt>
                <c:pt idx="4">
                  <c:v>2022</c:v>
                </c:pt>
                <c:pt idx="5">
                  <c:v>2023</c:v>
                </c:pt>
                <c:pt idx="6">
                  <c:v>2024</c:v>
                </c:pt>
              </c:numCache>
            </c:numRef>
          </c:cat>
          <c:val>
            <c:numRef>
              <c:f>Regions!$I$51:$O$51</c:f>
              <c:numCache>
                <c:formatCode>#,##0</c:formatCode>
                <c:ptCount val="7"/>
                <c:pt idx="0">
                  <c:v>480032</c:v>
                </c:pt>
                <c:pt idx="1">
                  <c:v>499963.2</c:v>
                </c:pt>
                <c:pt idx="2">
                  <c:v>569666.88</c:v>
                </c:pt>
                <c:pt idx="3">
                  <c:v>628947.20000000007</c:v>
                </c:pt>
                <c:pt idx="4">
                  <c:v>635236.67200000002</c:v>
                </c:pt>
                <c:pt idx="5">
                  <c:v>641589.03872000007</c:v>
                </c:pt>
                <c:pt idx="6">
                  <c:v>648004.92910720001</c:v>
                </c:pt>
              </c:numCache>
            </c:numRef>
          </c:val>
          <c:extLst>
            <c:ext xmlns:c16="http://schemas.microsoft.com/office/drawing/2014/chart" uri="{C3380CC4-5D6E-409C-BE32-E72D297353CC}">
              <c16:uniqueId val="{00000000-20D0-44D8-A8DF-9032640650C0}"/>
            </c:ext>
          </c:extLst>
        </c:ser>
        <c:ser>
          <c:idx val="1"/>
          <c:order val="1"/>
          <c:tx>
            <c:strRef>
              <c:f>Regions!$C$52</c:f>
              <c:strCache>
                <c:ptCount val="1"/>
                <c:pt idx="0">
                  <c:v>Enterprise</c:v>
                </c:pt>
              </c:strCache>
            </c:strRef>
          </c:tx>
          <c:spPr>
            <a:solidFill>
              <a:schemeClr val="accent2"/>
            </a:solidFill>
          </c:spPr>
          <c:invertIfNegative val="0"/>
          <c:cat>
            <c:numRef>
              <c:f>Regions!$I$50:$O$50</c:f>
              <c:numCache>
                <c:formatCode>General</c:formatCode>
                <c:ptCount val="7"/>
                <c:pt idx="0">
                  <c:v>2018</c:v>
                </c:pt>
                <c:pt idx="1">
                  <c:v>2019</c:v>
                </c:pt>
                <c:pt idx="2">
                  <c:v>2020</c:v>
                </c:pt>
                <c:pt idx="3">
                  <c:v>2021</c:v>
                </c:pt>
                <c:pt idx="4">
                  <c:v>2022</c:v>
                </c:pt>
                <c:pt idx="5">
                  <c:v>2023</c:v>
                </c:pt>
                <c:pt idx="6">
                  <c:v>2024</c:v>
                </c:pt>
              </c:numCache>
            </c:numRef>
          </c:cat>
          <c:val>
            <c:numRef>
              <c:f>Regions!$I$52:$O$52</c:f>
              <c:numCache>
                <c:formatCode>#,##0</c:formatCode>
                <c:ptCount val="7"/>
                <c:pt idx="0">
                  <c:v>17641.509999999998</c:v>
                </c:pt>
                <c:pt idx="1">
                  <c:v>17652.132899999997</c:v>
                </c:pt>
                <c:pt idx="2">
                  <c:v>20032.248334999997</c:v>
                </c:pt>
                <c:pt idx="3">
                  <c:v>23001.498832499994</c:v>
                </c:pt>
                <c:pt idx="4">
                  <c:v>23388.342975861222</c:v>
                </c:pt>
                <c:pt idx="5">
                  <c:v>26291.010510382854</c:v>
                </c:pt>
                <c:pt idx="6">
                  <c:v>30331.888611080147</c:v>
                </c:pt>
              </c:numCache>
            </c:numRef>
          </c:val>
          <c:extLst>
            <c:ext xmlns:c16="http://schemas.microsoft.com/office/drawing/2014/chart" uri="{C3380CC4-5D6E-409C-BE32-E72D297353CC}">
              <c16:uniqueId val="{00000001-20D0-44D8-A8DF-9032640650C0}"/>
            </c:ext>
          </c:extLst>
        </c:ser>
        <c:ser>
          <c:idx val="2"/>
          <c:order val="2"/>
          <c:tx>
            <c:strRef>
              <c:f>Regions!$C$53</c:f>
              <c:strCache>
                <c:ptCount val="1"/>
                <c:pt idx="0">
                  <c:v>Carrier Indoor</c:v>
                </c:pt>
              </c:strCache>
            </c:strRef>
          </c:tx>
          <c:invertIfNegative val="0"/>
          <c:cat>
            <c:numRef>
              <c:f>Regions!$I$50:$O$50</c:f>
              <c:numCache>
                <c:formatCode>General</c:formatCode>
                <c:ptCount val="7"/>
                <c:pt idx="0">
                  <c:v>2018</c:v>
                </c:pt>
                <c:pt idx="1">
                  <c:v>2019</c:v>
                </c:pt>
                <c:pt idx="2">
                  <c:v>2020</c:v>
                </c:pt>
                <c:pt idx="3">
                  <c:v>2021</c:v>
                </c:pt>
                <c:pt idx="4">
                  <c:v>2022</c:v>
                </c:pt>
                <c:pt idx="5">
                  <c:v>2023</c:v>
                </c:pt>
                <c:pt idx="6">
                  <c:v>2024</c:v>
                </c:pt>
              </c:numCache>
            </c:numRef>
          </c:cat>
          <c:val>
            <c:numRef>
              <c:f>Regions!$I$53:$O$53</c:f>
              <c:numCache>
                <c:formatCode>#,##0</c:formatCode>
                <c:ptCount val="7"/>
                <c:pt idx="0">
                  <c:v>352082.48</c:v>
                </c:pt>
                <c:pt idx="1">
                  <c:v>384676.62600000005</c:v>
                </c:pt>
                <c:pt idx="2">
                  <c:v>410308.5976000001</c:v>
                </c:pt>
                <c:pt idx="3">
                  <c:v>464950.89482400008</c:v>
                </c:pt>
                <c:pt idx="4">
                  <c:v>537738.16630320007</c:v>
                </c:pt>
                <c:pt idx="5">
                  <c:v>631682.09622288006</c:v>
                </c:pt>
                <c:pt idx="6">
                  <c:v>713276.26421072404</c:v>
                </c:pt>
              </c:numCache>
            </c:numRef>
          </c:val>
          <c:extLst>
            <c:ext xmlns:c16="http://schemas.microsoft.com/office/drawing/2014/chart" uri="{C3380CC4-5D6E-409C-BE32-E72D297353CC}">
              <c16:uniqueId val="{00000002-20D0-44D8-A8DF-9032640650C0}"/>
            </c:ext>
          </c:extLst>
        </c:ser>
        <c:ser>
          <c:idx val="3"/>
          <c:order val="3"/>
          <c:tx>
            <c:strRef>
              <c:f>Regions!$C$54</c:f>
              <c:strCache>
                <c:ptCount val="1"/>
                <c:pt idx="0">
                  <c:v>Carrier Outdoor</c:v>
                </c:pt>
              </c:strCache>
            </c:strRef>
          </c:tx>
          <c:spPr>
            <a:solidFill>
              <a:schemeClr val="bg2">
                <a:lumMod val="50000"/>
              </a:schemeClr>
            </a:solidFill>
          </c:spPr>
          <c:invertIfNegative val="0"/>
          <c:cat>
            <c:numRef>
              <c:f>Regions!$I$50:$O$50</c:f>
              <c:numCache>
                <c:formatCode>General</c:formatCode>
                <c:ptCount val="7"/>
                <c:pt idx="0">
                  <c:v>2018</c:v>
                </c:pt>
                <c:pt idx="1">
                  <c:v>2019</c:v>
                </c:pt>
                <c:pt idx="2">
                  <c:v>2020</c:v>
                </c:pt>
                <c:pt idx="3">
                  <c:v>2021</c:v>
                </c:pt>
                <c:pt idx="4">
                  <c:v>2022</c:v>
                </c:pt>
                <c:pt idx="5">
                  <c:v>2023</c:v>
                </c:pt>
                <c:pt idx="6">
                  <c:v>2024</c:v>
                </c:pt>
              </c:numCache>
            </c:numRef>
          </c:cat>
          <c:val>
            <c:numRef>
              <c:f>Regions!$I$54:$O$54</c:f>
              <c:numCache>
                <c:formatCode>#,##0</c:formatCode>
                <c:ptCount val="7"/>
                <c:pt idx="0">
                  <c:v>115374.66599999998</c:v>
                </c:pt>
                <c:pt idx="1">
                  <c:v>119557.29917999999</c:v>
                </c:pt>
                <c:pt idx="2">
                  <c:v>120992.11511639999</c:v>
                </c:pt>
                <c:pt idx="3">
                  <c:v>126039.47607332398</c:v>
                </c:pt>
                <c:pt idx="4">
                  <c:v>124539.22468129077</c:v>
                </c:pt>
                <c:pt idx="5">
                  <c:v>129939.52005403476</c:v>
                </c:pt>
                <c:pt idx="6">
                  <c:v>145386.98632930487</c:v>
                </c:pt>
              </c:numCache>
            </c:numRef>
          </c:val>
          <c:extLst>
            <c:ext xmlns:c16="http://schemas.microsoft.com/office/drawing/2014/chart" uri="{C3380CC4-5D6E-409C-BE32-E72D297353CC}">
              <c16:uniqueId val="{00000003-20D0-44D8-A8DF-9032640650C0}"/>
            </c:ext>
          </c:extLst>
        </c:ser>
        <c:dLbls>
          <c:showLegendKey val="0"/>
          <c:showVal val="0"/>
          <c:showCatName val="0"/>
          <c:showSerName val="0"/>
          <c:showPercent val="0"/>
          <c:showBubbleSize val="0"/>
        </c:dLbls>
        <c:gapWidth val="150"/>
        <c:overlap val="100"/>
        <c:axId val="619808856"/>
        <c:axId val="619809248"/>
      </c:barChart>
      <c:catAx>
        <c:axId val="619808856"/>
        <c:scaling>
          <c:orientation val="minMax"/>
        </c:scaling>
        <c:delete val="0"/>
        <c:axPos val="b"/>
        <c:numFmt formatCode="General" sourceLinked="1"/>
        <c:majorTickMark val="out"/>
        <c:minorTickMark val="none"/>
        <c:tickLblPos val="nextTo"/>
        <c:crossAx val="619809248"/>
        <c:crosses val="autoZero"/>
        <c:auto val="1"/>
        <c:lblAlgn val="ctr"/>
        <c:lblOffset val="100"/>
        <c:noMultiLvlLbl val="0"/>
      </c:catAx>
      <c:valAx>
        <c:axId val="619809248"/>
        <c:scaling>
          <c:orientation val="minMax"/>
        </c:scaling>
        <c:delete val="0"/>
        <c:axPos val="l"/>
        <c:majorGridlines/>
        <c:title>
          <c:tx>
            <c:rich>
              <a:bodyPr rot="-5400000" vert="horz"/>
              <a:lstStyle/>
              <a:p>
                <a:pPr>
                  <a:defRPr/>
                </a:pPr>
                <a:r>
                  <a:rPr lang="en-US"/>
                  <a:t>Small Cell Shipments</a:t>
                </a:r>
              </a:p>
            </c:rich>
          </c:tx>
          <c:layout>
            <c:manualLayout>
              <c:xMode val="edge"/>
              <c:yMode val="edge"/>
              <c:x val="2.0172320369439251E-2"/>
              <c:y val="0.17674933970470727"/>
            </c:manualLayout>
          </c:layout>
          <c:overlay val="0"/>
        </c:title>
        <c:numFmt formatCode="#,##0" sourceLinked="1"/>
        <c:majorTickMark val="out"/>
        <c:minorTickMark val="none"/>
        <c:tickLblPos val="nextTo"/>
        <c:crossAx val="619808856"/>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Regions!$C$61</c:f>
              <c:strCache>
                <c:ptCount val="1"/>
                <c:pt idx="0">
                  <c:v>Residential Femto</c:v>
                </c:pt>
              </c:strCache>
            </c:strRef>
          </c:tx>
          <c:invertIfNegative val="0"/>
          <c:cat>
            <c:numRef>
              <c:f>Regions!$I$60:$O$60</c:f>
              <c:numCache>
                <c:formatCode>General</c:formatCode>
                <c:ptCount val="7"/>
                <c:pt idx="0">
                  <c:v>2018</c:v>
                </c:pt>
                <c:pt idx="1">
                  <c:v>2019</c:v>
                </c:pt>
                <c:pt idx="2">
                  <c:v>2020</c:v>
                </c:pt>
                <c:pt idx="3">
                  <c:v>2021</c:v>
                </c:pt>
                <c:pt idx="4">
                  <c:v>2022</c:v>
                </c:pt>
                <c:pt idx="5">
                  <c:v>2023</c:v>
                </c:pt>
                <c:pt idx="6">
                  <c:v>2024</c:v>
                </c:pt>
              </c:numCache>
            </c:numRef>
          </c:cat>
          <c:val>
            <c:numRef>
              <c:f>Regions!$I$61:$O$61</c:f>
              <c:numCache>
                <c:formatCode>#,##0</c:formatCode>
                <c:ptCount val="7"/>
                <c:pt idx="0">
                  <c:v>75005</c:v>
                </c:pt>
                <c:pt idx="1">
                  <c:v>75752</c:v>
                </c:pt>
                <c:pt idx="2">
                  <c:v>79120.400000000009</c:v>
                </c:pt>
                <c:pt idx="3">
                  <c:v>84907.872000000003</c:v>
                </c:pt>
                <c:pt idx="4">
                  <c:v>79404.584000000003</c:v>
                </c:pt>
                <c:pt idx="5">
                  <c:v>64158.903872000003</c:v>
                </c:pt>
                <c:pt idx="6">
                  <c:v>64800.492910720001</c:v>
                </c:pt>
              </c:numCache>
            </c:numRef>
          </c:val>
          <c:extLst>
            <c:ext xmlns:c16="http://schemas.microsoft.com/office/drawing/2014/chart" uri="{C3380CC4-5D6E-409C-BE32-E72D297353CC}">
              <c16:uniqueId val="{00000000-050B-4D2F-A682-31B4A1A6DB92}"/>
            </c:ext>
          </c:extLst>
        </c:ser>
        <c:ser>
          <c:idx val="1"/>
          <c:order val="1"/>
          <c:tx>
            <c:strRef>
              <c:f>Regions!$C$62</c:f>
              <c:strCache>
                <c:ptCount val="1"/>
                <c:pt idx="0">
                  <c:v>Enterprise</c:v>
                </c:pt>
              </c:strCache>
            </c:strRef>
          </c:tx>
          <c:spPr>
            <a:solidFill>
              <a:schemeClr val="accent2"/>
            </a:solidFill>
          </c:spPr>
          <c:invertIfNegative val="0"/>
          <c:cat>
            <c:numRef>
              <c:f>Regions!$I$60:$O$60</c:f>
              <c:numCache>
                <c:formatCode>General</c:formatCode>
                <c:ptCount val="7"/>
                <c:pt idx="0">
                  <c:v>2018</c:v>
                </c:pt>
                <c:pt idx="1">
                  <c:v>2019</c:v>
                </c:pt>
                <c:pt idx="2">
                  <c:v>2020</c:v>
                </c:pt>
                <c:pt idx="3">
                  <c:v>2021</c:v>
                </c:pt>
                <c:pt idx="4">
                  <c:v>2022</c:v>
                </c:pt>
                <c:pt idx="5">
                  <c:v>2023</c:v>
                </c:pt>
                <c:pt idx="6">
                  <c:v>2024</c:v>
                </c:pt>
              </c:numCache>
            </c:numRef>
          </c:cat>
          <c:val>
            <c:numRef>
              <c:f>Regions!$I$62:$O$62</c:f>
              <c:numCache>
                <c:formatCode>#,##0</c:formatCode>
                <c:ptCount val="7"/>
                <c:pt idx="0">
                  <c:v>15436.321249999999</c:v>
                </c:pt>
                <c:pt idx="1">
                  <c:v>13239.099674999996</c:v>
                </c:pt>
                <c:pt idx="2">
                  <c:v>15024.186251249997</c:v>
                </c:pt>
                <c:pt idx="3">
                  <c:v>20126.311478437496</c:v>
                </c:pt>
                <c:pt idx="4">
                  <c:v>21717.747049013989</c:v>
                </c:pt>
                <c:pt idx="5">
                  <c:v>24100.092967850949</c:v>
                </c:pt>
                <c:pt idx="6">
                  <c:v>24816.999772701936</c:v>
                </c:pt>
              </c:numCache>
            </c:numRef>
          </c:val>
          <c:extLst>
            <c:ext xmlns:c16="http://schemas.microsoft.com/office/drawing/2014/chart" uri="{C3380CC4-5D6E-409C-BE32-E72D297353CC}">
              <c16:uniqueId val="{00000001-050B-4D2F-A682-31B4A1A6DB92}"/>
            </c:ext>
          </c:extLst>
        </c:ser>
        <c:ser>
          <c:idx val="2"/>
          <c:order val="2"/>
          <c:tx>
            <c:strRef>
              <c:f>Regions!$C$63</c:f>
              <c:strCache>
                <c:ptCount val="1"/>
                <c:pt idx="0">
                  <c:v>Carrier Indoor</c:v>
                </c:pt>
              </c:strCache>
            </c:strRef>
          </c:tx>
          <c:invertIfNegative val="0"/>
          <c:cat>
            <c:numRef>
              <c:f>Regions!$I$60:$O$60</c:f>
              <c:numCache>
                <c:formatCode>General</c:formatCode>
                <c:ptCount val="7"/>
                <c:pt idx="0">
                  <c:v>2018</c:v>
                </c:pt>
                <c:pt idx="1">
                  <c:v>2019</c:v>
                </c:pt>
                <c:pt idx="2">
                  <c:v>2020</c:v>
                </c:pt>
                <c:pt idx="3">
                  <c:v>2021</c:v>
                </c:pt>
                <c:pt idx="4">
                  <c:v>2022</c:v>
                </c:pt>
                <c:pt idx="5">
                  <c:v>2023</c:v>
                </c:pt>
                <c:pt idx="6">
                  <c:v>2024</c:v>
                </c:pt>
              </c:numCache>
            </c:numRef>
          </c:cat>
          <c:val>
            <c:numRef>
              <c:f>Regions!$I$63:$O$63</c:f>
              <c:numCache>
                <c:formatCode>#,##0</c:formatCode>
                <c:ptCount val="7"/>
                <c:pt idx="0">
                  <c:v>25141.342399999972</c:v>
                </c:pt>
                <c:pt idx="1">
                  <c:v>24177.75699999998</c:v>
                </c:pt>
                <c:pt idx="2">
                  <c:v>65393.809249999991</c:v>
                </c:pt>
                <c:pt idx="3">
                  <c:v>75290.279819999996</c:v>
                </c:pt>
                <c:pt idx="4">
                  <c:v>69503.751342000018</c:v>
                </c:pt>
                <c:pt idx="5">
                  <c:v>80607.02858280002</c:v>
                </c:pt>
                <c:pt idx="6">
                  <c:v>89607.83135769004</c:v>
                </c:pt>
              </c:numCache>
            </c:numRef>
          </c:val>
          <c:extLst>
            <c:ext xmlns:c16="http://schemas.microsoft.com/office/drawing/2014/chart" uri="{C3380CC4-5D6E-409C-BE32-E72D297353CC}">
              <c16:uniqueId val="{00000002-050B-4D2F-A682-31B4A1A6DB92}"/>
            </c:ext>
          </c:extLst>
        </c:ser>
        <c:ser>
          <c:idx val="3"/>
          <c:order val="3"/>
          <c:tx>
            <c:strRef>
              <c:f>Regions!$C$64</c:f>
              <c:strCache>
                <c:ptCount val="1"/>
                <c:pt idx="0">
                  <c:v>Carrier Outdoor</c:v>
                </c:pt>
              </c:strCache>
            </c:strRef>
          </c:tx>
          <c:spPr>
            <a:solidFill>
              <a:schemeClr val="bg2">
                <a:lumMod val="50000"/>
              </a:schemeClr>
            </a:solidFill>
          </c:spPr>
          <c:invertIfNegative val="0"/>
          <c:cat>
            <c:numRef>
              <c:f>Regions!$I$60:$O$60</c:f>
              <c:numCache>
                <c:formatCode>General</c:formatCode>
                <c:ptCount val="7"/>
                <c:pt idx="0">
                  <c:v>2018</c:v>
                </c:pt>
                <c:pt idx="1">
                  <c:v>2019</c:v>
                </c:pt>
                <c:pt idx="2">
                  <c:v>2020</c:v>
                </c:pt>
                <c:pt idx="3">
                  <c:v>2021</c:v>
                </c:pt>
                <c:pt idx="4">
                  <c:v>2022</c:v>
                </c:pt>
                <c:pt idx="5">
                  <c:v>2023</c:v>
                </c:pt>
                <c:pt idx="6">
                  <c:v>2024</c:v>
                </c:pt>
              </c:numCache>
            </c:numRef>
          </c:cat>
          <c:val>
            <c:numRef>
              <c:f>Regions!$I$64:$O$64</c:f>
              <c:numCache>
                <c:formatCode>#,##0</c:formatCode>
                <c:ptCount val="7"/>
                <c:pt idx="0">
                  <c:v>10488.606000000007</c:v>
                </c:pt>
                <c:pt idx="1">
                  <c:v>14491.793840000011</c:v>
                </c:pt>
                <c:pt idx="2">
                  <c:v>9166.0693269999665</c:v>
                </c:pt>
                <c:pt idx="3">
                  <c:v>13367.823219897968</c:v>
                </c:pt>
                <c:pt idx="4">
                  <c:v>10378.26872344086</c:v>
                </c:pt>
                <c:pt idx="5">
                  <c:v>11601.742861967399</c:v>
                </c:pt>
                <c:pt idx="6">
                  <c:v>15577.177106711248</c:v>
                </c:pt>
              </c:numCache>
            </c:numRef>
          </c:val>
          <c:extLst>
            <c:ext xmlns:c16="http://schemas.microsoft.com/office/drawing/2014/chart" uri="{C3380CC4-5D6E-409C-BE32-E72D297353CC}">
              <c16:uniqueId val="{00000003-050B-4D2F-A682-31B4A1A6DB92}"/>
            </c:ext>
          </c:extLst>
        </c:ser>
        <c:dLbls>
          <c:showLegendKey val="0"/>
          <c:showVal val="0"/>
          <c:showCatName val="0"/>
          <c:showSerName val="0"/>
          <c:showPercent val="0"/>
          <c:showBubbleSize val="0"/>
        </c:dLbls>
        <c:gapWidth val="150"/>
        <c:overlap val="100"/>
        <c:axId val="619808856"/>
        <c:axId val="619809248"/>
      </c:barChart>
      <c:catAx>
        <c:axId val="619808856"/>
        <c:scaling>
          <c:orientation val="minMax"/>
        </c:scaling>
        <c:delete val="0"/>
        <c:axPos val="b"/>
        <c:numFmt formatCode="General" sourceLinked="1"/>
        <c:majorTickMark val="out"/>
        <c:minorTickMark val="none"/>
        <c:tickLblPos val="nextTo"/>
        <c:crossAx val="619809248"/>
        <c:crosses val="autoZero"/>
        <c:auto val="1"/>
        <c:lblAlgn val="ctr"/>
        <c:lblOffset val="100"/>
        <c:noMultiLvlLbl val="0"/>
      </c:catAx>
      <c:valAx>
        <c:axId val="619809248"/>
        <c:scaling>
          <c:orientation val="minMax"/>
        </c:scaling>
        <c:delete val="0"/>
        <c:axPos val="l"/>
        <c:majorGridlines/>
        <c:title>
          <c:tx>
            <c:rich>
              <a:bodyPr rot="-5400000" vert="horz"/>
              <a:lstStyle/>
              <a:p>
                <a:pPr>
                  <a:defRPr/>
                </a:pPr>
                <a:r>
                  <a:rPr lang="en-US"/>
                  <a:t>Small Cell</a:t>
                </a:r>
                <a:r>
                  <a:rPr lang="en-US" baseline="0"/>
                  <a:t> Shipm</a:t>
                </a:r>
                <a:r>
                  <a:rPr lang="en-US"/>
                  <a:t>ents</a:t>
                </a:r>
              </a:p>
            </c:rich>
          </c:tx>
          <c:layout>
            <c:manualLayout>
              <c:xMode val="edge"/>
              <c:yMode val="edge"/>
              <c:x val="2.01722995361166E-2"/>
              <c:y val="0.13675763905705701"/>
            </c:manualLayout>
          </c:layout>
          <c:overlay val="0"/>
        </c:title>
        <c:numFmt formatCode="#,##0" sourceLinked="1"/>
        <c:majorTickMark val="out"/>
        <c:minorTickMark val="none"/>
        <c:tickLblPos val="nextTo"/>
        <c:crossAx val="619808856"/>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50391565636196"/>
          <c:y val="4.8582106298497761E-2"/>
          <c:w val="0.65361382837922555"/>
          <c:h val="0.83802674610566907"/>
        </c:manualLayout>
      </c:layout>
      <c:barChart>
        <c:barDir val="col"/>
        <c:grouping val="stacked"/>
        <c:varyColors val="0"/>
        <c:ser>
          <c:idx val="0"/>
          <c:order val="0"/>
          <c:tx>
            <c:strRef>
              <c:f>Regions!$C$81</c:f>
              <c:strCache>
                <c:ptCount val="1"/>
                <c:pt idx="0">
                  <c:v>N America</c:v>
                </c:pt>
              </c:strCache>
            </c:strRef>
          </c:tx>
          <c:invertIfNegative val="0"/>
          <c:cat>
            <c:numRef>
              <c:f>Regions!$I$80:$O$80</c:f>
              <c:numCache>
                <c:formatCode>General</c:formatCode>
                <c:ptCount val="7"/>
                <c:pt idx="0">
                  <c:v>2018</c:v>
                </c:pt>
                <c:pt idx="1">
                  <c:v>2019</c:v>
                </c:pt>
                <c:pt idx="2">
                  <c:v>2020</c:v>
                </c:pt>
                <c:pt idx="3">
                  <c:v>2021</c:v>
                </c:pt>
                <c:pt idx="4">
                  <c:v>2022</c:v>
                </c:pt>
                <c:pt idx="5">
                  <c:v>2023</c:v>
                </c:pt>
                <c:pt idx="6">
                  <c:v>2024</c:v>
                </c:pt>
              </c:numCache>
            </c:numRef>
          </c:cat>
          <c:val>
            <c:numRef>
              <c:f>Regions!$I$81:$O$81</c:f>
              <c:numCache>
                <c:formatCode>_(* #,##0_);_(* \(#,##0\);_(* "-"??_);_(@_)</c:formatCode>
                <c:ptCount val="7"/>
                <c:pt idx="0">
                  <c:v>433205.19099999999</c:v>
                </c:pt>
                <c:pt idx="1">
                  <c:v>403951.18224249996</c:v>
                </c:pt>
                <c:pt idx="2">
                  <c:v>455636.50197837502</c:v>
                </c:pt>
                <c:pt idx="3">
                  <c:v>490061.58214876946</c:v>
                </c:pt>
                <c:pt idx="4">
                  <c:v>604552.6302416512</c:v>
                </c:pt>
                <c:pt idx="5">
                  <c:v>749656.90534408065</c:v>
                </c:pt>
                <c:pt idx="6">
                  <c:v>883156.48080430983</c:v>
                </c:pt>
              </c:numCache>
            </c:numRef>
          </c:val>
          <c:extLst>
            <c:ext xmlns:c16="http://schemas.microsoft.com/office/drawing/2014/chart" uri="{C3380CC4-5D6E-409C-BE32-E72D297353CC}">
              <c16:uniqueId val="{00000000-7D5E-4C6E-B674-B4D33DFF8F24}"/>
            </c:ext>
          </c:extLst>
        </c:ser>
        <c:ser>
          <c:idx val="1"/>
          <c:order val="1"/>
          <c:tx>
            <c:strRef>
              <c:f>Regions!$C$82</c:f>
              <c:strCache>
                <c:ptCount val="1"/>
                <c:pt idx="0">
                  <c:v>L America</c:v>
                </c:pt>
              </c:strCache>
            </c:strRef>
          </c:tx>
          <c:spPr>
            <a:solidFill>
              <a:schemeClr val="tx2"/>
            </a:solidFill>
          </c:spPr>
          <c:invertIfNegative val="0"/>
          <c:cat>
            <c:numRef>
              <c:f>Regions!$I$80:$O$80</c:f>
              <c:numCache>
                <c:formatCode>General</c:formatCode>
                <c:ptCount val="7"/>
                <c:pt idx="0">
                  <c:v>2018</c:v>
                </c:pt>
                <c:pt idx="1">
                  <c:v>2019</c:v>
                </c:pt>
                <c:pt idx="2">
                  <c:v>2020</c:v>
                </c:pt>
                <c:pt idx="3">
                  <c:v>2021</c:v>
                </c:pt>
                <c:pt idx="4">
                  <c:v>2022</c:v>
                </c:pt>
                <c:pt idx="5">
                  <c:v>2023</c:v>
                </c:pt>
                <c:pt idx="6">
                  <c:v>2024</c:v>
                </c:pt>
              </c:numCache>
            </c:numRef>
          </c:cat>
          <c:val>
            <c:numRef>
              <c:f>Regions!$I$82:$O$82</c:f>
              <c:numCache>
                <c:formatCode>_(* #,##0_);_(* \(#,##0\);_(* "-"??_);_(@_)</c:formatCode>
                <c:ptCount val="7"/>
                <c:pt idx="0">
                  <c:v>43595.631849999998</c:v>
                </c:pt>
                <c:pt idx="1">
                  <c:v>45289.100677499999</c:v>
                </c:pt>
                <c:pt idx="2">
                  <c:v>52826.037664225005</c:v>
                </c:pt>
                <c:pt idx="3">
                  <c:v>61239.712316327496</c:v>
                </c:pt>
                <c:pt idx="4">
                  <c:v>69970.064349965192</c:v>
                </c:pt>
                <c:pt idx="5">
                  <c:v>84415.498134319685</c:v>
                </c:pt>
                <c:pt idx="6">
                  <c:v>96202.450667058001</c:v>
                </c:pt>
              </c:numCache>
            </c:numRef>
          </c:val>
          <c:extLst>
            <c:ext xmlns:c16="http://schemas.microsoft.com/office/drawing/2014/chart" uri="{C3380CC4-5D6E-409C-BE32-E72D297353CC}">
              <c16:uniqueId val="{00000001-7D5E-4C6E-B674-B4D33DFF8F24}"/>
            </c:ext>
          </c:extLst>
        </c:ser>
        <c:ser>
          <c:idx val="2"/>
          <c:order val="2"/>
          <c:tx>
            <c:strRef>
              <c:f>Regions!$C$83</c:f>
              <c:strCache>
                <c:ptCount val="1"/>
                <c:pt idx="0">
                  <c:v>Europe</c:v>
                </c:pt>
              </c:strCache>
            </c:strRef>
          </c:tx>
          <c:spPr>
            <a:solidFill>
              <a:schemeClr val="bg1">
                <a:lumMod val="65000"/>
              </a:schemeClr>
            </a:solidFill>
          </c:spPr>
          <c:invertIfNegative val="0"/>
          <c:cat>
            <c:numRef>
              <c:f>Regions!$I$80:$O$80</c:f>
              <c:numCache>
                <c:formatCode>General</c:formatCode>
                <c:ptCount val="7"/>
                <c:pt idx="0">
                  <c:v>2018</c:v>
                </c:pt>
                <c:pt idx="1">
                  <c:v>2019</c:v>
                </c:pt>
                <c:pt idx="2">
                  <c:v>2020</c:v>
                </c:pt>
                <c:pt idx="3">
                  <c:v>2021</c:v>
                </c:pt>
                <c:pt idx="4">
                  <c:v>2022</c:v>
                </c:pt>
                <c:pt idx="5">
                  <c:v>2023</c:v>
                </c:pt>
                <c:pt idx="6">
                  <c:v>2024</c:v>
                </c:pt>
              </c:numCache>
            </c:numRef>
          </c:cat>
          <c:val>
            <c:numRef>
              <c:f>Regions!$I$83:$O$83</c:f>
              <c:numCache>
                <c:formatCode>_(* #,##0_);_(* \(#,##0\);_(* "-"??_);_(@_)</c:formatCode>
                <c:ptCount val="7"/>
                <c:pt idx="0">
                  <c:v>170229.35574999999</c:v>
                </c:pt>
                <c:pt idx="1">
                  <c:v>158734.44186249998</c:v>
                </c:pt>
                <c:pt idx="2">
                  <c:v>185875.96078737499</c:v>
                </c:pt>
                <c:pt idx="3">
                  <c:v>211883.74025882699</c:v>
                </c:pt>
                <c:pt idx="4">
                  <c:v>249261.16436871886</c:v>
                </c:pt>
                <c:pt idx="5">
                  <c:v>305981.17561962595</c:v>
                </c:pt>
                <c:pt idx="6">
                  <c:v>368029.15907713596</c:v>
                </c:pt>
              </c:numCache>
            </c:numRef>
          </c:val>
          <c:extLst>
            <c:ext xmlns:c16="http://schemas.microsoft.com/office/drawing/2014/chart" uri="{C3380CC4-5D6E-409C-BE32-E72D297353CC}">
              <c16:uniqueId val="{00000002-7D5E-4C6E-B674-B4D33DFF8F24}"/>
            </c:ext>
          </c:extLst>
        </c:ser>
        <c:ser>
          <c:idx val="3"/>
          <c:order val="3"/>
          <c:tx>
            <c:strRef>
              <c:f>Regions!$C$84</c:f>
              <c:strCache>
                <c:ptCount val="1"/>
                <c:pt idx="0">
                  <c:v>China</c:v>
                </c:pt>
              </c:strCache>
            </c:strRef>
          </c:tx>
          <c:spPr>
            <a:solidFill>
              <a:schemeClr val="accent2">
                <a:lumMod val="75000"/>
              </a:schemeClr>
            </a:solidFill>
          </c:spPr>
          <c:invertIfNegative val="0"/>
          <c:cat>
            <c:numRef>
              <c:f>Regions!$I$80:$O$80</c:f>
              <c:numCache>
                <c:formatCode>General</c:formatCode>
                <c:ptCount val="7"/>
                <c:pt idx="0">
                  <c:v>2018</c:v>
                </c:pt>
                <c:pt idx="1">
                  <c:v>2019</c:v>
                </c:pt>
                <c:pt idx="2">
                  <c:v>2020</c:v>
                </c:pt>
                <c:pt idx="3">
                  <c:v>2021</c:v>
                </c:pt>
                <c:pt idx="4">
                  <c:v>2022</c:v>
                </c:pt>
                <c:pt idx="5">
                  <c:v>2023</c:v>
                </c:pt>
                <c:pt idx="6">
                  <c:v>2024</c:v>
                </c:pt>
              </c:numCache>
            </c:numRef>
          </c:cat>
          <c:val>
            <c:numRef>
              <c:f>Regions!$I$84:$O$84</c:f>
              <c:numCache>
                <c:formatCode>_(* #,##0_);_(* \(#,##0\);_(* "-"??_);_(@_)</c:formatCode>
                <c:ptCount val="7"/>
                <c:pt idx="0">
                  <c:v>1257252.7707499999</c:v>
                </c:pt>
                <c:pt idx="1">
                  <c:v>1378747.3538725001</c:v>
                </c:pt>
                <c:pt idx="2">
                  <c:v>1697466.1409578754</c:v>
                </c:pt>
                <c:pt idx="3">
                  <c:v>2039875.6203169669</c:v>
                </c:pt>
                <c:pt idx="4">
                  <c:v>2424626.6279519405</c:v>
                </c:pt>
                <c:pt idx="5">
                  <c:v>2779476.6959991343</c:v>
                </c:pt>
                <c:pt idx="6">
                  <c:v>3055595.2770990799</c:v>
                </c:pt>
              </c:numCache>
            </c:numRef>
          </c:val>
          <c:extLst>
            <c:ext xmlns:c16="http://schemas.microsoft.com/office/drawing/2014/chart" uri="{C3380CC4-5D6E-409C-BE32-E72D297353CC}">
              <c16:uniqueId val="{00000003-7D5E-4C6E-B674-B4D33DFF8F24}"/>
            </c:ext>
          </c:extLst>
        </c:ser>
        <c:ser>
          <c:idx val="4"/>
          <c:order val="4"/>
          <c:tx>
            <c:strRef>
              <c:f>Regions!$C$85</c:f>
              <c:strCache>
                <c:ptCount val="1"/>
                <c:pt idx="0">
                  <c:v>APAC</c:v>
                </c:pt>
              </c:strCache>
            </c:strRef>
          </c:tx>
          <c:spPr>
            <a:solidFill>
              <a:schemeClr val="tx1"/>
            </a:solidFill>
          </c:spPr>
          <c:invertIfNegative val="0"/>
          <c:cat>
            <c:numRef>
              <c:f>Regions!$I$80:$O$80</c:f>
              <c:numCache>
                <c:formatCode>General</c:formatCode>
                <c:ptCount val="7"/>
                <c:pt idx="0">
                  <c:v>2018</c:v>
                </c:pt>
                <c:pt idx="1">
                  <c:v>2019</c:v>
                </c:pt>
                <c:pt idx="2">
                  <c:v>2020</c:v>
                </c:pt>
                <c:pt idx="3">
                  <c:v>2021</c:v>
                </c:pt>
                <c:pt idx="4">
                  <c:v>2022</c:v>
                </c:pt>
                <c:pt idx="5">
                  <c:v>2023</c:v>
                </c:pt>
                <c:pt idx="6">
                  <c:v>2024</c:v>
                </c:pt>
              </c:numCache>
            </c:numRef>
          </c:cat>
          <c:val>
            <c:numRef>
              <c:f>Regions!$I$85:$O$85</c:f>
              <c:numCache>
                <c:formatCode>_(* #,##0_);_(* \(#,##0\);_(* "-"??_);_(@_)</c:formatCode>
                <c:ptCount val="7"/>
                <c:pt idx="0">
                  <c:v>485098.65599999996</c:v>
                </c:pt>
                <c:pt idx="1">
                  <c:v>521886.05807999999</c:v>
                </c:pt>
                <c:pt idx="2">
                  <c:v>551332.96105140005</c:v>
                </c:pt>
                <c:pt idx="3">
                  <c:v>613991.86972982413</c:v>
                </c:pt>
                <c:pt idx="4">
                  <c:v>685665.73396035214</c:v>
                </c:pt>
                <c:pt idx="5">
                  <c:v>787912.62678729766</c:v>
                </c:pt>
                <c:pt idx="6">
                  <c:v>888995.13915110903</c:v>
                </c:pt>
              </c:numCache>
            </c:numRef>
          </c:val>
          <c:extLst>
            <c:ext xmlns:c16="http://schemas.microsoft.com/office/drawing/2014/chart" uri="{C3380CC4-5D6E-409C-BE32-E72D297353CC}">
              <c16:uniqueId val="{00000004-7D5E-4C6E-B674-B4D33DFF8F24}"/>
            </c:ext>
          </c:extLst>
        </c:ser>
        <c:ser>
          <c:idx val="5"/>
          <c:order val="5"/>
          <c:tx>
            <c:strRef>
              <c:f>Regions!$C$86</c:f>
              <c:strCache>
                <c:ptCount val="1"/>
                <c:pt idx="0">
                  <c:v>MEA</c:v>
                </c:pt>
              </c:strCache>
            </c:strRef>
          </c:tx>
          <c:invertIfNegative val="0"/>
          <c:cat>
            <c:numRef>
              <c:f>Regions!$I$80:$O$80</c:f>
              <c:numCache>
                <c:formatCode>General</c:formatCode>
                <c:ptCount val="7"/>
                <c:pt idx="0">
                  <c:v>2018</c:v>
                </c:pt>
                <c:pt idx="1">
                  <c:v>2019</c:v>
                </c:pt>
                <c:pt idx="2">
                  <c:v>2020</c:v>
                </c:pt>
                <c:pt idx="3">
                  <c:v>2021</c:v>
                </c:pt>
                <c:pt idx="4">
                  <c:v>2022</c:v>
                </c:pt>
                <c:pt idx="5">
                  <c:v>2023</c:v>
                </c:pt>
                <c:pt idx="6">
                  <c:v>2024</c:v>
                </c:pt>
              </c:numCache>
            </c:numRef>
          </c:cat>
          <c:val>
            <c:numRef>
              <c:f>Regions!$I$86:$O$86</c:f>
              <c:numCache>
                <c:formatCode>_(* #,##0_);_(* \(#,##0\);_(* "-"??_);_(@_)</c:formatCode>
                <c:ptCount val="7"/>
                <c:pt idx="0">
                  <c:v>51066.26964999998</c:v>
                </c:pt>
                <c:pt idx="1">
                  <c:v>51908.650514999987</c:v>
                </c:pt>
                <c:pt idx="2">
                  <c:v>89584.064828249946</c:v>
                </c:pt>
                <c:pt idx="3">
                  <c:v>108784.41451833546</c:v>
                </c:pt>
                <c:pt idx="4">
                  <c:v>101599.76711445487</c:v>
                </c:pt>
                <c:pt idx="5">
                  <c:v>116308.86441261838</c:v>
                </c:pt>
                <c:pt idx="6">
                  <c:v>130002.00823710322</c:v>
                </c:pt>
              </c:numCache>
            </c:numRef>
          </c:val>
          <c:extLst>
            <c:ext xmlns:c16="http://schemas.microsoft.com/office/drawing/2014/chart" uri="{C3380CC4-5D6E-409C-BE32-E72D297353CC}">
              <c16:uniqueId val="{00000005-7D5E-4C6E-B674-B4D33DFF8F24}"/>
            </c:ext>
          </c:extLst>
        </c:ser>
        <c:dLbls>
          <c:showLegendKey val="0"/>
          <c:showVal val="0"/>
          <c:showCatName val="0"/>
          <c:showSerName val="0"/>
          <c:showPercent val="0"/>
          <c:showBubbleSize val="0"/>
        </c:dLbls>
        <c:gapWidth val="150"/>
        <c:overlap val="100"/>
        <c:axId val="617953600"/>
        <c:axId val="617953992"/>
      </c:barChart>
      <c:catAx>
        <c:axId val="617953600"/>
        <c:scaling>
          <c:orientation val="minMax"/>
        </c:scaling>
        <c:delete val="0"/>
        <c:axPos val="b"/>
        <c:numFmt formatCode="General" sourceLinked="1"/>
        <c:majorTickMark val="out"/>
        <c:minorTickMark val="none"/>
        <c:tickLblPos val="nextTo"/>
        <c:crossAx val="617953992"/>
        <c:crosses val="autoZero"/>
        <c:auto val="1"/>
        <c:lblAlgn val="ctr"/>
        <c:lblOffset val="100"/>
        <c:noMultiLvlLbl val="0"/>
      </c:catAx>
      <c:valAx>
        <c:axId val="617953992"/>
        <c:scaling>
          <c:orientation val="minMax"/>
        </c:scaling>
        <c:delete val="0"/>
        <c:axPos val="l"/>
        <c:majorGridlines/>
        <c:title>
          <c:tx>
            <c:rich>
              <a:bodyPr rot="-5400000" vert="horz"/>
              <a:lstStyle/>
              <a:p>
                <a:pPr>
                  <a:defRPr/>
                </a:pPr>
                <a:r>
                  <a:rPr lang="en-US"/>
                  <a:t>Small Cell Shipments, excluding Residential Femtocells</a:t>
                </a:r>
              </a:p>
            </c:rich>
          </c:tx>
          <c:layout>
            <c:manualLayout>
              <c:xMode val="edge"/>
              <c:yMode val="edge"/>
              <c:x val="2.1615867037636932E-3"/>
              <c:y val="0.11876034412886581"/>
            </c:manualLayout>
          </c:layout>
          <c:overlay val="0"/>
        </c:title>
        <c:numFmt formatCode="#,##0,,&quot; M&quot;" sourceLinked="0"/>
        <c:majorTickMark val="out"/>
        <c:minorTickMark val="none"/>
        <c:tickLblPos val="nextTo"/>
        <c:crossAx val="617953600"/>
        <c:crosses val="autoZero"/>
        <c:crossBetween val="between"/>
      </c:valAx>
    </c:plotArea>
    <c:legend>
      <c:legendPos val="r"/>
      <c:layout>
        <c:manualLayout>
          <c:xMode val="edge"/>
          <c:yMode val="edge"/>
          <c:x val="0.82622011842480825"/>
          <c:y val="0.26148264687561201"/>
          <c:w val="0.1737798815751917"/>
          <c:h val="0.48491787678615933"/>
        </c:manualLayout>
      </c:layout>
      <c:overlay val="0"/>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manualLayout>
          <c:layoutTarget val="inner"/>
          <c:xMode val="edge"/>
          <c:yMode val="edge"/>
          <c:x val="0.16886716587983078"/>
          <c:y val="5.6569145374634901E-2"/>
          <c:w val="0.58568015215509472"/>
          <c:h val="0.77330211314511299"/>
        </c:manualLayout>
      </c:layout>
      <c:bar3DChart>
        <c:barDir val="col"/>
        <c:grouping val="stacked"/>
        <c:varyColors val="0"/>
        <c:ser>
          <c:idx val="0"/>
          <c:order val="0"/>
          <c:tx>
            <c:strRef>
              <c:f>'SC Installed Base'!$B$11</c:f>
              <c:strCache>
                <c:ptCount val="1"/>
                <c:pt idx="0">
                  <c:v>Residential Femto</c:v>
                </c:pt>
              </c:strCache>
            </c:strRef>
          </c:tx>
          <c:spPr>
            <a:solidFill>
              <a:schemeClr val="bg1">
                <a:lumMod val="75000"/>
              </a:schemeClr>
            </a:solidFill>
          </c:spPr>
          <c:invertIfNegative val="0"/>
          <c:cat>
            <c:strRef>
              <c:extLst>
                <c:ext xmlns:c15="http://schemas.microsoft.com/office/drawing/2012/chart" uri="{02D57815-91ED-43cb-92C2-25804820EDAC}">
                  <c15:fullRef>
                    <c15:sqref>'SC Installed Base'!$C$9:$P$10</c15:sqref>
                  </c15:fullRef>
                </c:ext>
              </c:extLst>
              <c:f>'SC Installed Base'!$C$9:$P$10</c:f>
              <c:strCache>
                <c:ptCount val="7"/>
                <c:pt idx="0">
                  <c:v>2018</c:v>
                </c:pt>
                <c:pt idx="1">
                  <c:v>2019</c:v>
                </c:pt>
                <c:pt idx="2">
                  <c:v>2020</c:v>
                </c:pt>
                <c:pt idx="3">
                  <c:v>2021</c:v>
                </c:pt>
                <c:pt idx="4">
                  <c:v>2022</c:v>
                </c:pt>
                <c:pt idx="5">
                  <c:v>2023</c:v>
                </c:pt>
                <c:pt idx="6">
                  <c:v>2024</c:v>
                </c:pt>
              </c:strCache>
            </c:strRef>
          </c:cat>
          <c:val>
            <c:numRef>
              <c:extLst>
                <c:ext xmlns:c15="http://schemas.microsoft.com/office/drawing/2012/chart" uri="{02D57815-91ED-43cb-92C2-25804820EDAC}">
                  <c15:fullRef>
                    <c15:sqref>'SC Installed Base'!$C$11:$P$11</c15:sqref>
                  </c15:fullRef>
                </c:ext>
              </c:extLst>
              <c:f>('SC Installed Base'!$C$11:$D$11,'SC Installed Base'!$J$11:$P$11)</c:f>
              <c:numCache>
                <c:formatCode>_(* #,##0_);_(* \(#,##0\);_(* "-"??_);_(@_)</c:formatCode>
                <c:ptCount val="7"/>
                <c:pt idx="0">
                  <c:v>17509100</c:v>
                </c:pt>
                <c:pt idx="1">
                  <c:v>19024140</c:v>
                </c:pt>
                <c:pt idx="2">
                  <c:v>20606548</c:v>
                </c:pt>
                <c:pt idx="3">
                  <c:v>22178916</c:v>
                </c:pt>
                <c:pt idx="4">
                  <c:v>23767007.68</c:v>
                </c:pt>
                <c:pt idx="5">
                  <c:v>25370980.276799999</c:v>
                </c:pt>
                <c:pt idx="6">
                  <c:v>26990992.599567998</c:v>
                </c:pt>
              </c:numCache>
            </c:numRef>
          </c:val>
          <c:extLst>
            <c:ext xmlns:c16="http://schemas.microsoft.com/office/drawing/2014/chart" uri="{C3380CC4-5D6E-409C-BE32-E72D297353CC}">
              <c16:uniqueId val="{00000000-DBEA-4590-BCA0-AC8F47A70CF3}"/>
            </c:ext>
          </c:extLst>
        </c:ser>
        <c:ser>
          <c:idx val="1"/>
          <c:order val="1"/>
          <c:tx>
            <c:strRef>
              <c:f>'SC Installed Base'!$B$12</c:f>
              <c:strCache>
                <c:ptCount val="1"/>
                <c:pt idx="0">
                  <c:v>Enterprise</c:v>
                </c:pt>
              </c:strCache>
            </c:strRef>
          </c:tx>
          <c:spPr>
            <a:solidFill>
              <a:schemeClr val="tx1"/>
            </a:solidFill>
          </c:spPr>
          <c:invertIfNegative val="0"/>
          <c:cat>
            <c:strRef>
              <c:extLst>
                <c:ext xmlns:c15="http://schemas.microsoft.com/office/drawing/2012/chart" uri="{02D57815-91ED-43cb-92C2-25804820EDAC}">
                  <c15:fullRef>
                    <c15:sqref>'SC Installed Base'!$C$9:$P$10</c15:sqref>
                  </c15:fullRef>
                </c:ext>
              </c:extLst>
              <c:f>'SC Installed Base'!$C$9:$P$10</c:f>
              <c:strCache>
                <c:ptCount val="7"/>
                <c:pt idx="0">
                  <c:v>2018</c:v>
                </c:pt>
                <c:pt idx="1">
                  <c:v>2019</c:v>
                </c:pt>
                <c:pt idx="2">
                  <c:v>2020</c:v>
                </c:pt>
                <c:pt idx="3">
                  <c:v>2021</c:v>
                </c:pt>
                <c:pt idx="4">
                  <c:v>2022</c:v>
                </c:pt>
                <c:pt idx="5">
                  <c:v>2023</c:v>
                </c:pt>
                <c:pt idx="6">
                  <c:v>2024</c:v>
                </c:pt>
              </c:strCache>
            </c:strRef>
          </c:cat>
          <c:val>
            <c:numRef>
              <c:extLst>
                <c:ext xmlns:c15="http://schemas.microsoft.com/office/drawing/2012/chart" uri="{02D57815-91ED-43cb-92C2-25804820EDAC}">
                  <c15:fullRef>
                    <c15:sqref>'SC Installed Base'!$C$12:$P$12</c15:sqref>
                  </c15:fullRef>
                </c:ext>
              </c:extLst>
              <c:f>('SC Installed Base'!$C$12:$D$12,'SC Installed Base'!$J$12:$P$12)</c:f>
              <c:numCache>
                <c:formatCode>_(* #,##0_);_(* \(#,##0\);_(* "-"??_);_(@_)</c:formatCode>
                <c:ptCount val="7"/>
                <c:pt idx="0">
                  <c:v>1011561.375</c:v>
                </c:pt>
                <c:pt idx="1">
                  <c:v>1232213.0362499999</c:v>
                </c:pt>
                <c:pt idx="2">
                  <c:v>1482616.1404374999</c:v>
                </c:pt>
                <c:pt idx="3">
                  <c:v>1770134.8758437498</c:v>
                </c:pt>
                <c:pt idx="4">
                  <c:v>2104254.0612131958</c:v>
                </c:pt>
                <c:pt idx="5">
                  <c:v>2542437.5697195767</c:v>
                </c:pt>
                <c:pt idx="6">
                  <c:v>3093926.4535573977</c:v>
                </c:pt>
              </c:numCache>
            </c:numRef>
          </c:val>
          <c:extLst>
            <c:ext xmlns:c16="http://schemas.microsoft.com/office/drawing/2014/chart" uri="{C3380CC4-5D6E-409C-BE32-E72D297353CC}">
              <c16:uniqueId val="{00000001-DBEA-4590-BCA0-AC8F47A70CF3}"/>
            </c:ext>
          </c:extLst>
        </c:ser>
        <c:ser>
          <c:idx val="2"/>
          <c:order val="2"/>
          <c:tx>
            <c:strRef>
              <c:f>'SC Installed Base'!$B$13</c:f>
              <c:strCache>
                <c:ptCount val="1"/>
                <c:pt idx="0">
                  <c:v>Carrier Indoor</c:v>
                </c:pt>
              </c:strCache>
            </c:strRef>
          </c:tx>
          <c:invertIfNegative val="0"/>
          <c:cat>
            <c:strRef>
              <c:extLst>
                <c:ext xmlns:c15="http://schemas.microsoft.com/office/drawing/2012/chart" uri="{02D57815-91ED-43cb-92C2-25804820EDAC}">
                  <c15:fullRef>
                    <c15:sqref>'SC Installed Base'!$C$9:$P$10</c15:sqref>
                  </c15:fullRef>
                </c:ext>
              </c:extLst>
              <c:f>'SC Installed Base'!$C$9:$P$10</c:f>
              <c:strCache>
                <c:ptCount val="7"/>
                <c:pt idx="0">
                  <c:v>2018</c:v>
                </c:pt>
                <c:pt idx="1">
                  <c:v>2019</c:v>
                </c:pt>
                <c:pt idx="2">
                  <c:v>2020</c:v>
                </c:pt>
                <c:pt idx="3">
                  <c:v>2021</c:v>
                </c:pt>
                <c:pt idx="4">
                  <c:v>2022</c:v>
                </c:pt>
                <c:pt idx="5">
                  <c:v>2023</c:v>
                </c:pt>
                <c:pt idx="6">
                  <c:v>2024</c:v>
                </c:pt>
              </c:strCache>
            </c:strRef>
          </c:cat>
          <c:val>
            <c:numRef>
              <c:extLst>
                <c:ext xmlns:c15="http://schemas.microsoft.com/office/drawing/2012/chart" uri="{02D57815-91ED-43cb-92C2-25804820EDAC}">
                  <c15:fullRef>
                    <c15:sqref>'SC Installed Base'!$C$13:$P$13</c15:sqref>
                  </c15:fullRef>
                </c:ext>
              </c:extLst>
              <c:f>('SC Installed Base'!$C$13:$D$13,'SC Installed Base'!$J$13:$P$13)</c:f>
              <c:numCache>
                <c:formatCode>_(* #,##0_);_(* \(#,##0\);_(* "-"??_);_(@_)</c:formatCode>
                <c:ptCount val="7"/>
                <c:pt idx="0">
                  <c:v>4657202.4000000004</c:v>
                </c:pt>
                <c:pt idx="1">
                  <c:v>6634772.6800000006</c:v>
                </c:pt>
                <c:pt idx="2">
                  <c:v>9050448.4700000007</c:v>
                </c:pt>
                <c:pt idx="3">
                  <c:v>11906828.867600001</c:v>
                </c:pt>
                <c:pt idx="4">
                  <c:v>15293254.921280002</c:v>
                </c:pt>
                <c:pt idx="5">
                  <c:v>19214753.464592002</c:v>
                </c:pt>
                <c:pt idx="6">
                  <c:v>23566005.858899601</c:v>
                </c:pt>
              </c:numCache>
            </c:numRef>
          </c:val>
          <c:extLst>
            <c:ext xmlns:c16="http://schemas.microsoft.com/office/drawing/2014/chart" uri="{C3380CC4-5D6E-409C-BE32-E72D297353CC}">
              <c16:uniqueId val="{00000002-DBEA-4590-BCA0-AC8F47A70CF3}"/>
            </c:ext>
          </c:extLst>
        </c:ser>
        <c:ser>
          <c:idx val="3"/>
          <c:order val="3"/>
          <c:tx>
            <c:strRef>
              <c:f>'SC Installed Base'!$B$14</c:f>
              <c:strCache>
                <c:ptCount val="1"/>
                <c:pt idx="0">
                  <c:v>Carrier Outdoor</c:v>
                </c:pt>
              </c:strCache>
            </c:strRef>
          </c:tx>
          <c:spPr>
            <a:solidFill>
              <a:schemeClr val="accent3">
                <a:lumMod val="75000"/>
              </a:schemeClr>
            </a:solidFill>
          </c:spPr>
          <c:invertIfNegative val="0"/>
          <c:cat>
            <c:strRef>
              <c:extLst>
                <c:ext xmlns:c15="http://schemas.microsoft.com/office/drawing/2012/chart" uri="{02D57815-91ED-43cb-92C2-25804820EDAC}">
                  <c15:fullRef>
                    <c15:sqref>'SC Installed Base'!$C$9:$P$10</c15:sqref>
                  </c15:fullRef>
                </c:ext>
              </c:extLst>
              <c:f>'SC Installed Base'!$C$9:$P$10</c:f>
              <c:strCache>
                <c:ptCount val="7"/>
                <c:pt idx="0">
                  <c:v>2018</c:v>
                </c:pt>
                <c:pt idx="1">
                  <c:v>2019</c:v>
                </c:pt>
                <c:pt idx="2">
                  <c:v>2020</c:v>
                </c:pt>
                <c:pt idx="3">
                  <c:v>2021</c:v>
                </c:pt>
                <c:pt idx="4">
                  <c:v>2022</c:v>
                </c:pt>
                <c:pt idx="5">
                  <c:v>2023</c:v>
                </c:pt>
                <c:pt idx="6">
                  <c:v>2024</c:v>
                </c:pt>
              </c:strCache>
            </c:strRef>
          </c:cat>
          <c:val>
            <c:numRef>
              <c:extLst>
                <c:ext xmlns:c15="http://schemas.microsoft.com/office/drawing/2012/chart" uri="{02D57815-91ED-43cb-92C2-25804820EDAC}">
                  <c15:fullRef>
                    <c15:sqref>'SC Installed Base'!$C$14:$P$14</c15:sqref>
                  </c15:fullRef>
                </c:ext>
              </c:extLst>
              <c:f>('SC Installed Base'!$C$14:$D$14,'SC Installed Base'!$J$14:$P$14)</c:f>
              <c:numCache>
                <c:formatCode>_(* #,##0_);_(* \(#,##0\);_(* "-"??_);_(@_)</c:formatCode>
                <c:ptCount val="7"/>
                <c:pt idx="0">
                  <c:v>1229579.3999999999</c:v>
                </c:pt>
                <c:pt idx="1">
                  <c:v>1591874.2459999998</c:v>
                </c:pt>
                <c:pt idx="2">
                  <c:v>1958517.0190799998</c:v>
                </c:pt>
                <c:pt idx="3">
                  <c:v>2340454.8253627997</c:v>
                </c:pt>
                <c:pt idx="4">
                  <c:v>2755585.5743004354</c:v>
                </c:pt>
                <c:pt idx="5">
                  <c:v>3219655.2887791311</c:v>
                </c:pt>
                <c:pt idx="6">
                  <c:v>3738894.5256695054</c:v>
                </c:pt>
              </c:numCache>
            </c:numRef>
          </c:val>
          <c:extLst>
            <c:ext xmlns:c16="http://schemas.microsoft.com/office/drawing/2014/chart" uri="{C3380CC4-5D6E-409C-BE32-E72D297353CC}">
              <c16:uniqueId val="{00000003-DBEA-4590-BCA0-AC8F47A70CF3}"/>
            </c:ext>
          </c:extLst>
        </c:ser>
        <c:dLbls>
          <c:showLegendKey val="0"/>
          <c:showVal val="0"/>
          <c:showCatName val="0"/>
          <c:showSerName val="0"/>
          <c:showPercent val="0"/>
          <c:showBubbleSize val="0"/>
        </c:dLbls>
        <c:gapWidth val="150"/>
        <c:shape val="box"/>
        <c:axId val="618716216"/>
        <c:axId val="618716608"/>
        <c:axId val="0"/>
        <c:extLst/>
      </c:bar3DChart>
      <c:catAx>
        <c:axId val="618716216"/>
        <c:scaling>
          <c:orientation val="minMax"/>
        </c:scaling>
        <c:delete val="0"/>
        <c:axPos val="b"/>
        <c:numFmt formatCode="General" sourceLinked="0"/>
        <c:majorTickMark val="out"/>
        <c:minorTickMark val="none"/>
        <c:tickLblPos val="nextTo"/>
        <c:crossAx val="618716608"/>
        <c:crosses val="autoZero"/>
        <c:auto val="1"/>
        <c:lblAlgn val="ctr"/>
        <c:lblOffset val="100"/>
        <c:noMultiLvlLbl val="0"/>
      </c:catAx>
      <c:valAx>
        <c:axId val="618716608"/>
        <c:scaling>
          <c:orientation val="minMax"/>
        </c:scaling>
        <c:delete val="0"/>
        <c:axPos val="l"/>
        <c:majorGridlines/>
        <c:title>
          <c:tx>
            <c:rich>
              <a:bodyPr rot="-5400000" vert="horz"/>
              <a:lstStyle/>
              <a:p>
                <a:pPr>
                  <a:defRPr sz="1000"/>
                </a:pPr>
                <a:r>
                  <a:rPr lang="en-US" sz="1000"/>
                  <a:t>Small Cell Cumulative Shipments </a:t>
                </a:r>
              </a:p>
            </c:rich>
          </c:tx>
          <c:layout>
            <c:manualLayout>
              <c:xMode val="edge"/>
              <c:yMode val="edge"/>
              <c:x val="1.4783785957748579E-2"/>
              <c:y val="0.12736800403371029"/>
            </c:manualLayout>
          </c:layout>
          <c:overlay val="0"/>
        </c:title>
        <c:numFmt formatCode="#,##0,,\ &quot; M&quot;" sourceLinked="0"/>
        <c:majorTickMark val="out"/>
        <c:minorTickMark val="none"/>
        <c:tickLblPos val="nextTo"/>
        <c:crossAx val="618716216"/>
        <c:crosses val="autoZero"/>
        <c:crossBetween val="between"/>
      </c:valAx>
    </c:plotArea>
    <c:legend>
      <c:legendPos val="r"/>
      <c:layout>
        <c:manualLayout>
          <c:xMode val="edge"/>
          <c:yMode val="edge"/>
          <c:x val="0.77308446928659869"/>
          <c:y val="0.30949933073169106"/>
          <c:w val="0.22691553071340118"/>
          <c:h val="0.3728377520272973"/>
        </c:manualLayout>
      </c:layout>
      <c:overlay val="0"/>
      <c:txPr>
        <a:bodyPr/>
        <a:lstStyle/>
        <a:p>
          <a:pPr>
            <a:defRPr sz="1000"/>
          </a:pPr>
          <a:endParaRPr lang="en-US"/>
        </a:p>
      </c:txPr>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manualLayout>
          <c:layoutTarget val="inner"/>
          <c:xMode val="edge"/>
          <c:yMode val="edge"/>
          <c:x val="0.16408913866024891"/>
          <c:y val="5.6569304155781E-2"/>
          <c:w val="0.5919526745644722"/>
          <c:h val="0.77330211314511299"/>
        </c:manualLayout>
      </c:layout>
      <c:bar3DChart>
        <c:barDir val="col"/>
        <c:grouping val="stacked"/>
        <c:varyColors val="0"/>
        <c:ser>
          <c:idx val="0"/>
          <c:order val="0"/>
          <c:tx>
            <c:strRef>
              <c:f>'SC Installed Base'!$B$32</c:f>
              <c:strCache>
                <c:ptCount val="1"/>
                <c:pt idx="0">
                  <c:v>Residential Femtocells</c:v>
                </c:pt>
              </c:strCache>
            </c:strRef>
          </c:tx>
          <c:spPr>
            <a:solidFill>
              <a:schemeClr val="bg1">
                <a:lumMod val="75000"/>
              </a:schemeClr>
            </a:solidFill>
          </c:spPr>
          <c:invertIfNegative val="0"/>
          <c:cat>
            <c:strRef>
              <c:extLst>
                <c:ext xmlns:c15="http://schemas.microsoft.com/office/drawing/2012/chart" uri="{02D57815-91ED-43cb-92C2-25804820EDAC}">
                  <c15:fullRef>
                    <c15:sqref>'SC Installed Base'!$C$30:$P$31</c15:sqref>
                  </c15:fullRef>
                </c:ext>
              </c:extLst>
              <c:f>'SC Installed Base'!$C$30:$P$31</c:f>
              <c:strCache>
                <c:ptCount val="7"/>
                <c:pt idx="0">
                  <c:v>2018</c:v>
                </c:pt>
                <c:pt idx="1">
                  <c:v>2019</c:v>
                </c:pt>
                <c:pt idx="2">
                  <c:v>2020</c:v>
                </c:pt>
                <c:pt idx="3">
                  <c:v>2021</c:v>
                </c:pt>
                <c:pt idx="4">
                  <c:v>2022</c:v>
                </c:pt>
                <c:pt idx="5">
                  <c:v>2023</c:v>
                </c:pt>
                <c:pt idx="6">
                  <c:v>2024</c:v>
                </c:pt>
              </c:strCache>
            </c:strRef>
          </c:cat>
          <c:val>
            <c:numRef>
              <c:extLst>
                <c:ext xmlns:c15="http://schemas.microsoft.com/office/drawing/2012/chart" uri="{02D57815-91ED-43cb-92C2-25804820EDAC}">
                  <c15:fullRef>
                    <c15:sqref>'SC Installed Base'!$C$32:$P$32</c15:sqref>
                  </c15:fullRef>
                </c:ext>
              </c:extLst>
              <c:f>('SC Installed Base'!$C$32:$D$32,'SC Installed Base'!$J$32:$P$32)</c:f>
              <c:numCache>
                <c:formatCode>_(* #,##0_);_(* \(#,##0\);_(* "-"??_);_(@_)</c:formatCode>
                <c:ptCount val="7"/>
                <c:pt idx="0">
                  <c:v>9504210</c:v>
                </c:pt>
                <c:pt idx="1">
                  <c:v>9116836</c:v>
                </c:pt>
                <c:pt idx="2">
                  <c:v>8638589.1999999993</c:v>
                </c:pt>
                <c:pt idx="3">
                  <c:v>7993065.5999999996</c:v>
                </c:pt>
                <c:pt idx="4">
                  <c:v>7204456.5119999992</c:v>
                </c:pt>
                <c:pt idx="5">
                  <c:v>6271331.0811199993</c:v>
                </c:pt>
                <c:pt idx="6">
                  <c:v>5192244.1439311989</c:v>
                </c:pt>
              </c:numCache>
            </c:numRef>
          </c:val>
          <c:extLst>
            <c:ext xmlns:c16="http://schemas.microsoft.com/office/drawing/2014/chart" uri="{C3380CC4-5D6E-409C-BE32-E72D297353CC}">
              <c16:uniqueId val="{00000000-57D5-45EC-9E89-E2171BE5862A}"/>
            </c:ext>
          </c:extLst>
        </c:ser>
        <c:ser>
          <c:idx val="1"/>
          <c:order val="1"/>
          <c:tx>
            <c:strRef>
              <c:f>'SC Installed Base'!$B$33</c:f>
              <c:strCache>
                <c:ptCount val="1"/>
                <c:pt idx="0">
                  <c:v>Enterprise  SC</c:v>
                </c:pt>
              </c:strCache>
            </c:strRef>
          </c:tx>
          <c:spPr>
            <a:solidFill>
              <a:schemeClr val="tx1"/>
            </a:solidFill>
          </c:spPr>
          <c:invertIfNegative val="0"/>
          <c:cat>
            <c:strRef>
              <c:extLst>
                <c:ext xmlns:c15="http://schemas.microsoft.com/office/drawing/2012/chart" uri="{02D57815-91ED-43cb-92C2-25804820EDAC}">
                  <c15:fullRef>
                    <c15:sqref>'SC Installed Base'!$C$30:$P$31</c15:sqref>
                  </c15:fullRef>
                </c:ext>
              </c:extLst>
              <c:f>'SC Installed Base'!$C$30:$P$31</c:f>
              <c:strCache>
                <c:ptCount val="7"/>
                <c:pt idx="0">
                  <c:v>2018</c:v>
                </c:pt>
                <c:pt idx="1">
                  <c:v>2019</c:v>
                </c:pt>
                <c:pt idx="2">
                  <c:v>2020</c:v>
                </c:pt>
                <c:pt idx="3">
                  <c:v>2021</c:v>
                </c:pt>
                <c:pt idx="4">
                  <c:v>2022</c:v>
                </c:pt>
                <c:pt idx="5">
                  <c:v>2023</c:v>
                </c:pt>
                <c:pt idx="6">
                  <c:v>2024</c:v>
                </c:pt>
              </c:strCache>
            </c:strRef>
          </c:cat>
          <c:val>
            <c:numRef>
              <c:extLst>
                <c:ext xmlns:c15="http://schemas.microsoft.com/office/drawing/2012/chart" uri="{02D57815-91ED-43cb-92C2-25804820EDAC}">
                  <c15:fullRef>
                    <c15:sqref>'SC Installed Base'!$C$33:$P$33</c15:sqref>
                  </c15:fullRef>
                </c:ext>
              </c:extLst>
              <c:f>('SC Installed Base'!$C$33:$D$33,'SC Installed Base'!$J$33:$P$33)</c:f>
              <c:numCache>
                <c:formatCode>_(* #,##0_);_(* \(#,##0\);_(* "-"??_);_(@_)</c:formatCode>
                <c:ptCount val="7"/>
                <c:pt idx="0">
                  <c:v>858483.68125000002</c:v>
                </c:pt>
                <c:pt idx="1">
                  <c:v>1017524.6906875001</c:v>
                </c:pt>
                <c:pt idx="2">
                  <c:v>1193796.9878531252</c:v>
                </c:pt>
                <c:pt idx="3">
                  <c:v>1392808.9794671878</c:v>
                </c:pt>
                <c:pt idx="4">
                  <c:v>1621715.4617759739</c:v>
                </c:pt>
                <c:pt idx="5">
                  <c:v>1932777.091796376</c:v>
                </c:pt>
                <c:pt idx="6">
                  <c:v>2329569.652956327</c:v>
                </c:pt>
              </c:numCache>
            </c:numRef>
          </c:val>
          <c:extLst>
            <c:ext xmlns:c16="http://schemas.microsoft.com/office/drawing/2014/chart" uri="{C3380CC4-5D6E-409C-BE32-E72D297353CC}">
              <c16:uniqueId val="{00000001-57D5-45EC-9E89-E2171BE5862A}"/>
            </c:ext>
          </c:extLst>
        </c:ser>
        <c:ser>
          <c:idx val="2"/>
          <c:order val="2"/>
          <c:tx>
            <c:strRef>
              <c:f>'SC Installed Base'!$B$34</c:f>
              <c:strCache>
                <c:ptCount val="1"/>
                <c:pt idx="0">
                  <c:v>Carrier Indoor SC</c:v>
                </c:pt>
              </c:strCache>
            </c:strRef>
          </c:tx>
          <c:invertIfNegative val="0"/>
          <c:cat>
            <c:strRef>
              <c:extLst>
                <c:ext xmlns:c15="http://schemas.microsoft.com/office/drawing/2012/chart" uri="{02D57815-91ED-43cb-92C2-25804820EDAC}">
                  <c15:fullRef>
                    <c15:sqref>'SC Installed Base'!$C$30:$P$31</c15:sqref>
                  </c15:fullRef>
                </c:ext>
              </c:extLst>
              <c:f>'SC Installed Base'!$C$30:$P$31</c:f>
              <c:strCache>
                <c:ptCount val="7"/>
                <c:pt idx="0">
                  <c:v>2018</c:v>
                </c:pt>
                <c:pt idx="1">
                  <c:v>2019</c:v>
                </c:pt>
                <c:pt idx="2">
                  <c:v>2020</c:v>
                </c:pt>
                <c:pt idx="3">
                  <c:v>2021</c:v>
                </c:pt>
                <c:pt idx="4">
                  <c:v>2022</c:v>
                </c:pt>
                <c:pt idx="5">
                  <c:v>2023</c:v>
                </c:pt>
                <c:pt idx="6">
                  <c:v>2024</c:v>
                </c:pt>
              </c:strCache>
            </c:strRef>
          </c:cat>
          <c:val>
            <c:numRef>
              <c:extLst>
                <c:ext xmlns:c15="http://schemas.microsoft.com/office/drawing/2012/chart" uri="{02D57815-91ED-43cb-92C2-25804820EDAC}">
                  <c15:fullRef>
                    <c15:sqref>'SC Installed Base'!$C$34:$P$34</c15:sqref>
                  </c15:fullRef>
                </c:ext>
              </c:extLst>
              <c:f>('SC Installed Base'!$C$34:$D$34,'SC Installed Base'!$J$34:$P$34)</c:f>
              <c:numCache>
                <c:formatCode>_(* #,##0_);_(* \(#,##0\);_(* "-"??_);_(@_)</c:formatCode>
                <c:ptCount val="7"/>
                <c:pt idx="0">
                  <c:v>4548280.2039999999</c:v>
                </c:pt>
                <c:pt idx="1">
                  <c:v>6459502.7571999999</c:v>
                </c:pt>
                <c:pt idx="2">
                  <c:v>8784674.0625</c:v>
                </c:pt>
                <c:pt idx="3">
                  <c:v>11521986.171424001</c:v>
                </c:pt>
                <c:pt idx="4">
                  <c:v>14755479.675891202</c:v>
                </c:pt>
                <c:pt idx="5">
                  <c:v>18484830.684557285</c:v>
                </c:pt>
                <c:pt idx="6">
                  <c:v>22600423.020275891</c:v>
                </c:pt>
              </c:numCache>
            </c:numRef>
          </c:val>
          <c:extLst>
            <c:ext xmlns:c16="http://schemas.microsoft.com/office/drawing/2014/chart" uri="{C3380CC4-5D6E-409C-BE32-E72D297353CC}">
              <c16:uniqueId val="{00000002-57D5-45EC-9E89-E2171BE5862A}"/>
            </c:ext>
          </c:extLst>
        </c:ser>
        <c:ser>
          <c:idx val="3"/>
          <c:order val="3"/>
          <c:tx>
            <c:strRef>
              <c:f>'SC Installed Base'!$B$35</c:f>
              <c:strCache>
                <c:ptCount val="1"/>
                <c:pt idx="0">
                  <c:v>Carrier Outdoor SC</c:v>
                </c:pt>
              </c:strCache>
            </c:strRef>
          </c:tx>
          <c:spPr>
            <a:solidFill>
              <a:schemeClr val="accent3">
                <a:lumMod val="75000"/>
              </a:schemeClr>
            </a:solidFill>
          </c:spPr>
          <c:invertIfNegative val="0"/>
          <c:cat>
            <c:strRef>
              <c:extLst>
                <c:ext xmlns:c15="http://schemas.microsoft.com/office/drawing/2012/chart" uri="{02D57815-91ED-43cb-92C2-25804820EDAC}">
                  <c15:fullRef>
                    <c15:sqref>'SC Installed Base'!$C$30:$P$31</c15:sqref>
                  </c15:fullRef>
                </c:ext>
              </c:extLst>
              <c:f>'SC Installed Base'!$C$30:$P$31</c:f>
              <c:strCache>
                <c:ptCount val="7"/>
                <c:pt idx="0">
                  <c:v>2018</c:v>
                </c:pt>
                <c:pt idx="1">
                  <c:v>2019</c:v>
                </c:pt>
                <c:pt idx="2">
                  <c:v>2020</c:v>
                </c:pt>
                <c:pt idx="3">
                  <c:v>2021</c:v>
                </c:pt>
                <c:pt idx="4">
                  <c:v>2022</c:v>
                </c:pt>
                <c:pt idx="5">
                  <c:v>2023</c:v>
                </c:pt>
                <c:pt idx="6">
                  <c:v>2024</c:v>
                </c:pt>
              </c:strCache>
            </c:strRef>
          </c:cat>
          <c:val>
            <c:numRef>
              <c:extLst>
                <c:ext xmlns:c15="http://schemas.microsoft.com/office/drawing/2012/chart" uri="{02D57815-91ED-43cb-92C2-25804820EDAC}">
                  <c15:fullRef>
                    <c15:sqref>'SC Installed Base'!$C$35:$P$35</c15:sqref>
                  </c15:fullRef>
                </c:ext>
              </c:extLst>
              <c:f>('SC Installed Base'!$C$35:$D$35,'SC Installed Base'!$J$35:$P$35)</c:f>
              <c:numCache>
                <c:formatCode>_(* #,##0_);_(* \(#,##0\);_(* "-"??_);_(@_)</c:formatCode>
                <c:ptCount val="7"/>
                <c:pt idx="0">
                  <c:v>1191059.8840000001</c:v>
                </c:pt>
                <c:pt idx="1">
                  <c:v>1537435.9875399999</c:v>
                </c:pt>
                <c:pt idx="2">
                  <c:v>1884493.5904291999</c:v>
                </c:pt>
                <c:pt idx="3">
                  <c:v>2243026.8484583716</c:v>
                </c:pt>
                <c:pt idx="4">
                  <c:v>2630601.7416530033</c:v>
                </c:pt>
                <c:pt idx="5">
                  <c:v>3062474.9032439073</c:v>
                </c:pt>
                <c:pt idx="6">
                  <c:v>3544325.1948775863</c:v>
                </c:pt>
              </c:numCache>
            </c:numRef>
          </c:val>
          <c:extLst>
            <c:ext xmlns:c16="http://schemas.microsoft.com/office/drawing/2014/chart" uri="{C3380CC4-5D6E-409C-BE32-E72D297353CC}">
              <c16:uniqueId val="{00000003-57D5-45EC-9E89-E2171BE5862A}"/>
            </c:ext>
          </c:extLst>
        </c:ser>
        <c:dLbls>
          <c:showLegendKey val="0"/>
          <c:showVal val="0"/>
          <c:showCatName val="0"/>
          <c:showSerName val="0"/>
          <c:showPercent val="0"/>
          <c:showBubbleSize val="0"/>
        </c:dLbls>
        <c:gapWidth val="150"/>
        <c:shape val="box"/>
        <c:axId val="618717392"/>
        <c:axId val="618717784"/>
        <c:axId val="0"/>
        <c:extLst/>
      </c:bar3DChart>
      <c:catAx>
        <c:axId val="618717392"/>
        <c:scaling>
          <c:orientation val="minMax"/>
        </c:scaling>
        <c:delete val="0"/>
        <c:axPos val="b"/>
        <c:numFmt formatCode="General" sourceLinked="0"/>
        <c:majorTickMark val="out"/>
        <c:minorTickMark val="none"/>
        <c:tickLblPos val="nextTo"/>
        <c:crossAx val="618717784"/>
        <c:crosses val="autoZero"/>
        <c:auto val="1"/>
        <c:lblAlgn val="ctr"/>
        <c:lblOffset val="100"/>
        <c:noMultiLvlLbl val="0"/>
      </c:catAx>
      <c:valAx>
        <c:axId val="618717784"/>
        <c:scaling>
          <c:orientation val="minMax"/>
        </c:scaling>
        <c:delete val="0"/>
        <c:axPos val="l"/>
        <c:majorGridlines/>
        <c:title>
          <c:tx>
            <c:rich>
              <a:bodyPr rot="-5400000" vert="horz"/>
              <a:lstStyle/>
              <a:p>
                <a:pPr>
                  <a:defRPr sz="1000"/>
                </a:pPr>
                <a:r>
                  <a:rPr lang="en-US" sz="1000"/>
                  <a:t>Small Cell Installed Base</a:t>
                </a:r>
              </a:p>
            </c:rich>
          </c:tx>
          <c:layout>
            <c:manualLayout>
              <c:xMode val="edge"/>
              <c:yMode val="edge"/>
              <c:x val="1.4843220341517062E-2"/>
              <c:y val="0.21060072547111386"/>
            </c:manualLayout>
          </c:layout>
          <c:overlay val="0"/>
        </c:title>
        <c:numFmt formatCode="#,##0,,\ &quot; M&quot;" sourceLinked="0"/>
        <c:majorTickMark val="out"/>
        <c:minorTickMark val="none"/>
        <c:tickLblPos val="nextTo"/>
        <c:crossAx val="618717392"/>
        <c:crosses val="autoZero"/>
        <c:crossBetween val="between"/>
      </c:valAx>
    </c:plotArea>
    <c:legend>
      <c:legendPos val="r"/>
      <c:layout>
        <c:manualLayout>
          <c:xMode val="edge"/>
          <c:yMode val="edge"/>
          <c:x val="0.76268612316104922"/>
          <c:y val="0.23418459290526827"/>
          <c:w val="0.23731387683895075"/>
          <c:h val="0.51689629753727595"/>
        </c:manualLayout>
      </c:layout>
      <c:overlay val="0"/>
      <c:txPr>
        <a:bodyPr/>
        <a:lstStyle/>
        <a:p>
          <a:pPr>
            <a:defRPr sz="1000"/>
          </a:pPr>
          <a:endParaRPr lang="en-US"/>
        </a:p>
      </c:txPr>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manualLayout>
          <c:layoutTarget val="inner"/>
          <c:xMode val="edge"/>
          <c:yMode val="edge"/>
          <c:x val="0.16780751963526683"/>
          <c:y val="5.6569304155781E-2"/>
          <c:w val="0.6867581154125646"/>
          <c:h val="0.77330211314511299"/>
        </c:manualLayout>
      </c:layout>
      <c:bar3DChart>
        <c:barDir val="col"/>
        <c:grouping val="stacked"/>
        <c:varyColors val="0"/>
        <c:ser>
          <c:idx val="5"/>
          <c:order val="0"/>
          <c:tx>
            <c:strRef>
              <c:f>'SC Installed Base'!$B$46</c:f>
              <c:strCache>
                <c:ptCount val="1"/>
                <c:pt idx="0">
                  <c:v>N Amer</c:v>
                </c:pt>
              </c:strCache>
            </c:strRef>
          </c:tx>
          <c:spPr>
            <a:solidFill>
              <a:schemeClr val="tx2"/>
            </a:solidFill>
          </c:spPr>
          <c:invertIfNegative val="0"/>
          <c:cat>
            <c:strRef>
              <c:extLst>
                <c:ext xmlns:c15="http://schemas.microsoft.com/office/drawing/2012/chart" uri="{02D57815-91ED-43cb-92C2-25804820EDAC}">
                  <c15:fullRef>
                    <c15:sqref>'SC Installed Base'!$I$44:$P$45</c15:sqref>
                  </c15:fullRef>
                </c:ext>
              </c:extLst>
              <c:f>'SC Installed Base'!$J$44:$P$45</c:f>
              <c:strCache>
                <c:ptCount val="7"/>
                <c:pt idx="0">
                  <c:v>2018</c:v>
                </c:pt>
                <c:pt idx="1">
                  <c:v>2019</c:v>
                </c:pt>
                <c:pt idx="2">
                  <c:v>2020</c:v>
                </c:pt>
                <c:pt idx="3">
                  <c:v>2021</c:v>
                </c:pt>
                <c:pt idx="4">
                  <c:v>2022</c:v>
                </c:pt>
                <c:pt idx="5">
                  <c:v>2023</c:v>
                </c:pt>
                <c:pt idx="6">
                  <c:v>2024</c:v>
                </c:pt>
              </c:strCache>
            </c:strRef>
          </c:cat>
          <c:val>
            <c:numRef>
              <c:extLst>
                <c:ext xmlns:c15="http://schemas.microsoft.com/office/drawing/2012/chart" uri="{02D57815-91ED-43cb-92C2-25804820EDAC}">
                  <c15:fullRef>
                    <c15:sqref>'SC Installed Base'!$I$46:$P$46</c15:sqref>
                  </c15:fullRef>
                </c:ext>
              </c:extLst>
              <c:f>'SC Installed Base'!$J$46:$P$46</c:f>
              <c:numCache>
                <c:formatCode>_(* #,##0_);_(* \(#,##0\);_(* "-"??_);_(@_)</c:formatCode>
                <c:ptCount val="7"/>
                <c:pt idx="0">
                  <c:v>4086199.4828794836</c:v>
                </c:pt>
                <c:pt idx="1">
                  <c:v>4267044.3321310626</c:v>
                </c:pt>
                <c:pt idx="2">
                  <c:v>4359985.2593288776</c:v>
                </c:pt>
                <c:pt idx="3">
                  <c:v>4512349.7852395112</c:v>
                </c:pt>
                <c:pt idx="4">
                  <c:v>4887455.2201466551</c:v>
                </c:pt>
                <c:pt idx="5">
                  <c:v>5427009.7566699246</c:v>
                </c:pt>
                <c:pt idx="6">
                  <c:v>6288150.5704703266</c:v>
                </c:pt>
              </c:numCache>
            </c:numRef>
          </c:val>
          <c:extLst>
            <c:ext xmlns:c16="http://schemas.microsoft.com/office/drawing/2014/chart" uri="{C3380CC4-5D6E-409C-BE32-E72D297353CC}">
              <c16:uniqueId val="{00000000-1ED1-429F-85DF-E28EB68FD495}"/>
            </c:ext>
          </c:extLst>
        </c:ser>
        <c:ser>
          <c:idx val="6"/>
          <c:order val="1"/>
          <c:tx>
            <c:strRef>
              <c:f>'SC Installed Base'!$B$47</c:f>
              <c:strCache>
                <c:ptCount val="1"/>
                <c:pt idx="0">
                  <c:v>L Amer</c:v>
                </c:pt>
              </c:strCache>
            </c:strRef>
          </c:tx>
          <c:spPr>
            <a:solidFill>
              <a:schemeClr val="tx1"/>
            </a:solidFill>
          </c:spPr>
          <c:invertIfNegative val="0"/>
          <c:cat>
            <c:strRef>
              <c:extLst>
                <c:ext xmlns:c15="http://schemas.microsoft.com/office/drawing/2012/chart" uri="{02D57815-91ED-43cb-92C2-25804820EDAC}">
                  <c15:fullRef>
                    <c15:sqref>'SC Installed Base'!$I$44:$P$45</c15:sqref>
                  </c15:fullRef>
                </c:ext>
              </c:extLst>
              <c:f>'SC Installed Base'!$J$44:$P$45</c:f>
              <c:strCache>
                <c:ptCount val="7"/>
                <c:pt idx="0">
                  <c:v>2018</c:v>
                </c:pt>
                <c:pt idx="1">
                  <c:v>2019</c:v>
                </c:pt>
                <c:pt idx="2">
                  <c:v>2020</c:v>
                </c:pt>
                <c:pt idx="3">
                  <c:v>2021</c:v>
                </c:pt>
                <c:pt idx="4">
                  <c:v>2022</c:v>
                </c:pt>
                <c:pt idx="5">
                  <c:v>2023</c:v>
                </c:pt>
                <c:pt idx="6">
                  <c:v>2024</c:v>
                </c:pt>
              </c:strCache>
            </c:strRef>
          </c:cat>
          <c:val>
            <c:numRef>
              <c:extLst>
                <c:ext xmlns:c15="http://schemas.microsoft.com/office/drawing/2012/chart" uri="{02D57815-91ED-43cb-92C2-25804820EDAC}">
                  <c15:fullRef>
                    <c15:sqref>'SC Installed Base'!$I$47:$P$47</c15:sqref>
                  </c15:fullRef>
                </c:ext>
              </c:extLst>
              <c:f>'SC Installed Base'!$J$47:$P$47</c:f>
              <c:numCache>
                <c:formatCode>_(* #,##0_);_(* \(#,##0\);_(* "-"??_);_(@_)</c:formatCode>
                <c:ptCount val="7"/>
                <c:pt idx="0">
                  <c:v>610659.72862710129</c:v>
                </c:pt>
                <c:pt idx="1">
                  <c:v>596559.33322326466</c:v>
                </c:pt>
                <c:pt idx="2">
                  <c:v>603118.79892694869</c:v>
                </c:pt>
                <c:pt idx="3">
                  <c:v>659569.01410964224</c:v>
                </c:pt>
                <c:pt idx="4">
                  <c:v>715163.74468789378</c:v>
                </c:pt>
                <c:pt idx="5">
                  <c:v>782772.39253258787</c:v>
                </c:pt>
                <c:pt idx="6">
                  <c:v>861580.9353798877</c:v>
                </c:pt>
              </c:numCache>
            </c:numRef>
          </c:val>
          <c:extLst>
            <c:ext xmlns:c16="http://schemas.microsoft.com/office/drawing/2014/chart" uri="{C3380CC4-5D6E-409C-BE32-E72D297353CC}">
              <c16:uniqueId val="{00000001-1ED1-429F-85DF-E28EB68FD495}"/>
            </c:ext>
          </c:extLst>
        </c:ser>
        <c:ser>
          <c:idx val="7"/>
          <c:order val="2"/>
          <c:tx>
            <c:strRef>
              <c:f>'SC Installed Base'!$B$48</c:f>
              <c:strCache>
                <c:ptCount val="1"/>
                <c:pt idx="0">
                  <c:v>Europe</c:v>
                </c:pt>
              </c:strCache>
            </c:strRef>
          </c:tx>
          <c:spPr>
            <a:solidFill>
              <a:schemeClr val="accent3">
                <a:lumMod val="50000"/>
              </a:schemeClr>
            </a:solidFill>
          </c:spPr>
          <c:invertIfNegative val="0"/>
          <c:cat>
            <c:strRef>
              <c:extLst>
                <c:ext xmlns:c15="http://schemas.microsoft.com/office/drawing/2012/chart" uri="{02D57815-91ED-43cb-92C2-25804820EDAC}">
                  <c15:fullRef>
                    <c15:sqref>'SC Installed Base'!$I$44:$P$45</c15:sqref>
                  </c15:fullRef>
                </c:ext>
              </c:extLst>
              <c:f>'SC Installed Base'!$J$44:$P$45</c:f>
              <c:strCache>
                <c:ptCount val="7"/>
                <c:pt idx="0">
                  <c:v>2018</c:v>
                </c:pt>
                <c:pt idx="1">
                  <c:v>2019</c:v>
                </c:pt>
                <c:pt idx="2">
                  <c:v>2020</c:v>
                </c:pt>
                <c:pt idx="3">
                  <c:v>2021</c:v>
                </c:pt>
                <c:pt idx="4">
                  <c:v>2022</c:v>
                </c:pt>
                <c:pt idx="5">
                  <c:v>2023</c:v>
                </c:pt>
                <c:pt idx="6">
                  <c:v>2024</c:v>
                </c:pt>
              </c:strCache>
            </c:strRef>
          </c:cat>
          <c:val>
            <c:numRef>
              <c:extLst>
                <c:ext xmlns:c15="http://schemas.microsoft.com/office/drawing/2012/chart" uri="{02D57815-91ED-43cb-92C2-25804820EDAC}">
                  <c15:fullRef>
                    <c15:sqref>'SC Installed Base'!$I$48:$P$48</c15:sqref>
                  </c15:fullRef>
                </c:ext>
              </c:extLst>
              <c:f>'SC Installed Base'!$J$48:$P$48</c:f>
              <c:numCache>
                <c:formatCode>_(* #,##0_);_(* \(#,##0\);_(* "-"??_);_(@_)</c:formatCode>
                <c:ptCount val="7"/>
                <c:pt idx="0">
                  <c:v>2627142.1264145104</c:v>
                </c:pt>
                <c:pt idx="1">
                  <c:v>2382907.5401497395</c:v>
                </c:pt>
                <c:pt idx="2">
                  <c:v>2202079.7522494872</c:v>
                </c:pt>
                <c:pt idx="3">
                  <c:v>2265269.4900388555</c:v>
                </c:pt>
                <c:pt idx="4">
                  <c:v>2360393.2415186944</c:v>
                </c:pt>
                <c:pt idx="5">
                  <c:v>2611047.8314773967</c:v>
                </c:pt>
                <c:pt idx="6">
                  <c:v>2970262.8868465242</c:v>
                </c:pt>
              </c:numCache>
            </c:numRef>
          </c:val>
          <c:extLst>
            <c:ext xmlns:c16="http://schemas.microsoft.com/office/drawing/2014/chart" uri="{C3380CC4-5D6E-409C-BE32-E72D297353CC}">
              <c16:uniqueId val="{00000002-1ED1-429F-85DF-E28EB68FD495}"/>
            </c:ext>
          </c:extLst>
        </c:ser>
        <c:ser>
          <c:idx val="8"/>
          <c:order val="3"/>
          <c:tx>
            <c:strRef>
              <c:f>'SC Installed Base'!$B$49</c:f>
              <c:strCache>
                <c:ptCount val="1"/>
                <c:pt idx="0">
                  <c:v>China</c:v>
                </c:pt>
              </c:strCache>
            </c:strRef>
          </c:tx>
          <c:spPr>
            <a:solidFill>
              <a:schemeClr val="accent2">
                <a:lumMod val="75000"/>
              </a:schemeClr>
            </a:solidFill>
          </c:spPr>
          <c:invertIfNegative val="0"/>
          <c:cat>
            <c:strRef>
              <c:extLst>
                <c:ext xmlns:c15="http://schemas.microsoft.com/office/drawing/2012/chart" uri="{02D57815-91ED-43cb-92C2-25804820EDAC}">
                  <c15:fullRef>
                    <c15:sqref>'SC Installed Base'!$I$44:$P$45</c15:sqref>
                  </c15:fullRef>
                </c:ext>
              </c:extLst>
              <c:f>'SC Installed Base'!$J$44:$P$45</c:f>
              <c:strCache>
                <c:ptCount val="7"/>
                <c:pt idx="0">
                  <c:v>2018</c:v>
                </c:pt>
                <c:pt idx="1">
                  <c:v>2019</c:v>
                </c:pt>
                <c:pt idx="2">
                  <c:v>2020</c:v>
                </c:pt>
                <c:pt idx="3">
                  <c:v>2021</c:v>
                </c:pt>
                <c:pt idx="4">
                  <c:v>2022</c:v>
                </c:pt>
                <c:pt idx="5">
                  <c:v>2023</c:v>
                </c:pt>
                <c:pt idx="6">
                  <c:v>2024</c:v>
                </c:pt>
              </c:strCache>
            </c:strRef>
          </c:cat>
          <c:val>
            <c:numRef>
              <c:extLst>
                <c:ext xmlns:c15="http://schemas.microsoft.com/office/drawing/2012/chart" uri="{02D57815-91ED-43cb-92C2-25804820EDAC}">
                  <c15:fullRef>
                    <c15:sqref>'SC Installed Base'!$I$49:$P$49</c15:sqref>
                  </c15:fullRef>
                </c:ext>
              </c:extLst>
              <c:f>'SC Installed Base'!$J$49:$P$49</c:f>
              <c:numCache>
                <c:formatCode>_(* #,##0_);_(* \(#,##0\);_(* "-"??_);_(@_)</c:formatCode>
                <c:ptCount val="7"/>
                <c:pt idx="0">
                  <c:v>4553482.0787137421</c:v>
                </c:pt>
                <c:pt idx="1">
                  <c:v>5889527.9899100075</c:v>
                </c:pt>
                <c:pt idx="2">
                  <c:v>7606208.2195668416</c:v>
                </c:pt>
                <c:pt idx="3">
                  <c:v>9206340.4079584777</c:v>
                </c:pt>
                <c:pt idx="4">
                  <c:v>11069670.840678072</c:v>
                </c:pt>
                <c:pt idx="5">
                  <c:v>13085545.675288066</c:v>
                </c:pt>
                <c:pt idx="6">
                  <c:v>15050454.877803341</c:v>
                </c:pt>
              </c:numCache>
            </c:numRef>
          </c:val>
          <c:extLst>
            <c:ext xmlns:c16="http://schemas.microsoft.com/office/drawing/2014/chart" uri="{C3380CC4-5D6E-409C-BE32-E72D297353CC}">
              <c16:uniqueId val="{00000003-1ED1-429F-85DF-E28EB68FD495}"/>
            </c:ext>
          </c:extLst>
        </c:ser>
        <c:ser>
          <c:idx val="9"/>
          <c:order val="4"/>
          <c:tx>
            <c:strRef>
              <c:f>'SC Installed Base'!$B$50</c:f>
              <c:strCache>
                <c:ptCount val="1"/>
                <c:pt idx="0">
                  <c:v>APAC</c:v>
                </c:pt>
              </c:strCache>
            </c:strRef>
          </c:tx>
          <c:spPr>
            <a:solidFill>
              <a:schemeClr val="bg2">
                <a:lumMod val="50000"/>
              </a:schemeClr>
            </a:solidFill>
          </c:spPr>
          <c:invertIfNegative val="0"/>
          <c:cat>
            <c:strRef>
              <c:extLst>
                <c:ext xmlns:c15="http://schemas.microsoft.com/office/drawing/2012/chart" uri="{02D57815-91ED-43cb-92C2-25804820EDAC}">
                  <c15:fullRef>
                    <c15:sqref>'SC Installed Base'!$I$44:$P$45</c15:sqref>
                  </c15:fullRef>
                </c:ext>
              </c:extLst>
              <c:f>'SC Installed Base'!$J$44:$P$45</c:f>
              <c:strCache>
                <c:ptCount val="7"/>
                <c:pt idx="0">
                  <c:v>2018</c:v>
                </c:pt>
                <c:pt idx="1">
                  <c:v>2019</c:v>
                </c:pt>
                <c:pt idx="2">
                  <c:v>2020</c:v>
                </c:pt>
                <c:pt idx="3">
                  <c:v>2021</c:v>
                </c:pt>
                <c:pt idx="4">
                  <c:v>2022</c:v>
                </c:pt>
                <c:pt idx="5">
                  <c:v>2023</c:v>
                </c:pt>
                <c:pt idx="6">
                  <c:v>2024</c:v>
                </c:pt>
              </c:strCache>
            </c:strRef>
          </c:cat>
          <c:val>
            <c:numRef>
              <c:extLst>
                <c:ext xmlns:c15="http://schemas.microsoft.com/office/drawing/2012/chart" uri="{02D57815-91ED-43cb-92C2-25804820EDAC}">
                  <c15:fullRef>
                    <c15:sqref>'SC Installed Base'!$I$50:$P$50</c15:sqref>
                  </c15:fullRef>
                </c:ext>
              </c:extLst>
              <c:f>'SC Installed Base'!$J$50:$P$50</c:f>
              <c:numCache>
                <c:formatCode>_(* #,##0_);_(* \(#,##0\);_(* "-"??_);_(@_)</c:formatCode>
                <c:ptCount val="7"/>
                <c:pt idx="0">
                  <c:v>3494351.8133114749</c:v>
                </c:pt>
                <c:pt idx="1">
                  <c:v>4346035.9736398319</c:v>
                </c:pt>
                <c:pt idx="2">
                  <c:v>5044512.0899219234</c:v>
                </c:pt>
                <c:pt idx="3">
                  <c:v>5684576.0180344088</c:v>
                </c:pt>
                <c:pt idx="4">
                  <c:v>6256873.3809915455</c:v>
                </c:pt>
                <c:pt idx="5">
                  <c:v>6887518.3306897916</c:v>
                </c:pt>
                <c:pt idx="6">
                  <c:v>7520372.5809448753</c:v>
                </c:pt>
              </c:numCache>
            </c:numRef>
          </c:val>
          <c:extLst>
            <c:ext xmlns:c16="http://schemas.microsoft.com/office/drawing/2014/chart" uri="{C3380CC4-5D6E-409C-BE32-E72D297353CC}">
              <c16:uniqueId val="{00000004-1ED1-429F-85DF-E28EB68FD495}"/>
            </c:ext>
          </c:extLst>
        </c:ser>
        <c:ser>
          <c:idx val="10"/>
          <c:order val="5"/>
          <c:tx>
            <c:strRef>
              <c:f>'SC Installed Base'!$B$51</c:f>
              <c:strCache>
                <c:ptCount val="1"/>
                <c:pt idx="0">
                  <c:v>MEA</c:v>
                </c:pt>
              </c:strCache>
            </c:strRef>
          </c:tx>
          <c:spPr>
            <a:solidFill>
              <a:schemeClr val="bg1">
                <a:lumMod val="65000"/>
              </a:schemeClr>
            </a:solidFill>
          </c:spPr>
          <c:invertIfNegative val="0"/>
          <c:cat>
            <c:strRef>
              <c:extLst>
                <c:ext xmlns:c15="http://schemas.microsoft.com/office/drawing/2012/chart" uri="{02D57815-91ED-43cb-92C2-25804820EDAC}">
                  <c15:fullRef>
                    <c15:sqref>'SC Installed Base'!$I$44:$P$45</c15:sqref>
                  </c15:fullRef>
                </c:ext>
              </c:extLst>
              <c:f>'SC Installed Base'!$J$44:$P$45</c:f>
              <c:strCache>
                <c:ptCount val="7"/>
                <c:pt idx="0">
                  <c:v>2018</c:v>
                </c:pt>
                <c:pt idx="1">
                  <c:v>2019</c:v>
                </c:pt>
                <c:pt idx="2">
                  <c:v>2020</c:v>
                </c:pt>
                <c:pt idx="3">
                  <c:v>2021</c:v>
                </c:pt>
                <c:pt idx="4">
                  <c:v>2022</c:v>
                </c:pt>
                <c:pt idx="5">
                  <c:v>2023</c:v>
                </c:pt>
                <c:pt idx="6">
                  <c:v>2024</c:v>
                </c:pt>
              </c:strCache>
            </c:strRef>
          </c:cat>
          <c:val>
            <c:numRef>
              <c:extLst>
                <c:ext xmlns:c15="http://schemas.microsoft.com/office/drawing/2012/chart" uri="{02D57815-91ED-43cb-92C2-25804820EDAC}">
                  <c15:fullRef>
                    <c15:sqref>'SC Installed Base'!$I$51:$P$51</c15:sqref>
                  </c15:fullRef>
                </c:ext>
              </c:extLst>
              <c:f>'SC Installed Base'!$J$51:$P$51</c:f>
              <c:numCache>
                <c:formatCode>_(* #,##0_);_(* \(#,##0\);_(* "-"??_);_(@_)</c:formatCode>
                <c:ptCount val="7"/>
                <c:pt idx="0">
                  <c:v>730198.53930368577</c:v>
                </c:pt>
                <c:pt idx="1">
                  <c:v>649224.26637359278</c:v>
                </c:pt>
                <c:pt idx="2">
                  <c:v>685649.72078824462</c:v>
                </c:pt>
                <c:pt idx="3">
                  <c:v>822782.88396866375</c:v>
                </c:pt>
                <c:pt idx="4">
                  <c:v>922696.96329731785</c:v>
                </c:pt>
                <c:pt idx="5">
                  <c:v>957519.77405980101</c:v>
                </c:pt>
                <c:pt idx="6">
                  <c:v>975740.16059605416</c:v>
                </c:pt>
              </c:numCache>
            </c:numRef>
          </c:val>
          <c:extLst>
            <c:ext xmlns:c16="http://schemas.microsoft.com/office/drawing/2014/chart" uri="{C3380CC4-5D6E-409C-BE32-E72D297353CC}">
              <c16:uniqueId val="{00000005-1ED1-429F-85DF-E28EB68FD495}"/>
            </c:ext>
          </c:extLst>
        </c:ser>
        <c:dLbls>
          <c:showLegendKey val="0"/>
          <c:showVal val="0"/>
          <c:showCatName val="0"/>
          <c:showSerName val="0"/>
          <c:showPercent val="0"/>
          <c:showBubbleSize val="0"/>
        </c:dLbls>
        <c:gapWidth val="150"/>
        <c:shape val="box"/>
        <c:axId val="618718568"/>
        <c:axId val="618718960"/>
        <c:axId val="0"/>
      </c:bar3DChart>
      <c:catAx>
        <c:axId val="618718568"/>
        <c:scaling>
          <c:orientation val="minMax"/>
        </c:scaling>
        <c:delete val="0"/>
        <c:axPos val="b"/>
        <c:numFmt formatCode="General" sourceLinked="0"/>
        <c:majorTickMark val="out"/>
        <c:minorTickMark val="none"/>
        <c:tickLblPos val="nextTo"/>
        <c:crossAx val="618718960"/>
        <c:crosses val="autoZero"/>
        <c:auto val="1"/>
        <c:lblAlgn val="ctr"/>
        <c:lblOffset val="100"/>
        <c:noMultiLvlLbl val="0"/>
      </c:catAx>
      <c:valAx>
        <c:axId val="618718960"/>
        <c:scaling>
          <c:orientation val="minMax"/>
        </c:scaling>
        <c:delete val="0"/>
        <c:axPos val="l"/>
        <c:majorGridlines/>
        <c:title>
          <c:tx>
            <c:rich>
              <a:bodyPr rot="-5400000" vert="horz"/>
              <a:lstStyle/>
              <a:p>
                <a:pPr>
                  <a:defRPr sz="1000"/>
                </a:pPr>
                <a:r>
                  <a:rPr lang="en-US" sz="1000"/>
                  <a:t>Small Cell Installed Base</a:t>
                </a:r>
              </a:p>
            </c:rich>
          </c:tx>
          <c:layout>
            <c:manualLayout>
              <c:xMode val="edge"/>
              <c:yMode val="edge"/>
              <c:x val="1.6033924962919457E-2"/>
              <c:y val="0.22517874078510364"/>
            </c:manualLayout>
          </c:layout>
          <c:overlay val="0"/>
        </c:title>
        <c:numFmt formatCode="#,##0,,\ &quot; M&quot;" sourceLinked="0"/>
        <c:majorTickMark val="out"/>
        <c:minorTickMark val="none"/>
        <c:tickLblPos val="nextTo"/>
        <c:crossAx val="618718568"/>
        <c:crosses val="autoZero"/>
        <c:crossBetween val="between"/>
      </c:valAx>
    </c:plotArea>
    <c:legend>
      <c:legendPos val="r"/>
      <c:layout>
        <c:manualLayout>
          <c:xMode val="edge"/>
          <c:yMode val="edge"/>
          <c:x val="0.85010795439812603"/>
          <c:y val="0.26779130722391631"/>
          <c:w val="0.13905909401280933"/>
          <c:h val="0.45559592480718225"/>
        </c:manualLayout>
      </c:layout>
      <c:overlay val="0"/>
      <c:txPr>
        <a:bodyPr/>
        <a:lstStyle/>
        <a:p>
          <a:pPr>
            <a:defRPr sz="1000"/>
          </a:pPr>
          <a:endParaRPr lang="en-US"/>
        </a:p>
      </c:txPr>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24443622592463002"/>
          <c:y val="0.14935364768762582"/>
          <c:w val="0.50996783352821318"/>
          <c:h val="0.68439573056263225"/>
        </c:manualLayout>
      </c:layout>
      <c:doughnutChart>
        <c:varyColors val="1"/>
        <c:ser>
          <c:idx val="0"/>
          <c:order val="0"/>
          <c:tx>
            <c:strRef>
              <c:f>'Market Shares'!$F$10</c:f>
              <c:strCache>
                <c:ptCount val="1"/>
                <c:pt idx="0">
                  <c:v>2018 </c:v>
                </c:pt>
              </c:strCache>
            </c:strRef>
          </c:tx>
          <c:dPt>
            <c:idx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7835-492D-936C-25056B36C3C4}"/>
              </c:ext>
            </c:extLst>
          </c:dPt>
          <c:dPt>
            <c:idx val="1"/>
            <c:bubble3D val="0"/>
            <c:spPr>
              <a:solidFill>
                <a:schemeClr val="tx2"/>
              </a:solidFill>
              <a:ln w="19050">
                <a:solidFill>
                  <a:schemeClr val="lt1"/>
                </a:solidFill>
              </a:ln>
              <a:effectLst/>
            </c:spPr>
            <c:extLst>
              <c:ext xmlns:c16="http://schemas.microsoft.com/office/drawing/2014/chart" uri="{C3380CC4-5D6E-409C-BE32-E72D297353CC}">
                <c16:uniqueId val="{00000003-7835-492D-936C-25056B36C3C4}"/>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7835-492D-936C-25056B36C3C4}"/>
              </c:ext>
            </c:extLst>
          </c:dPt>
          <c:dPt>
            <c:idx val="3"/>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7-7835-492D-936C-25056B36C3C4}"/>
              </c:ext>
            </c:extLst>
          </c:dPt>
          <c:dPt>
            <c:idx val="4"/>
            <c:bubble3D val="0"/>
            <c:spPr>
              <a:solidFill>
                <a:schemeClr val="tx1">
                  <a:lumMod val="85000"/>
                  <a:lumOff val="15000"/>
                </a:schemeClr>
              </a:solidFill>
              <a:ln w="19050">
                <a:solidFill>
                  <a:schemeClr val="lt1"/>
                </a:solidFill>
              </a:ln>
              <a:effectLst/>
            </c:spPr>
            <c:extLst>
              <c:ext xmlns:c16="http://schemas.microsoft.com/office/drawing/2014/chart" uri="{C3380CC4-5D6E-409C-BE32-E72D297353CC}">
                <c16:uniqueId val="{00000009-7835-492D-936C-25056B36C3C4}"/>
              </c:ext>
            </c:extLst>
          </c:dPt>
          <c:dPt>
            <c:idx val="5"/>
            <c:bubble3D val="0"/>
            <c:spPr>
              <a:solidFill>
                <a:schemeClr val="dk1">
                  <a:tint val="60000"/>
                </a:schemeClr>
              </a:solidFill>
              <a:ln w="19050">
                <a:solidFill>
                  <a:schemeClr val="lt1"/>
                </a:solidFill>
              </a:ln>
              <a:effectLst/>
            </c:spPr>
            <c:extLst>
              <c:ext xmlns:c16="http://schemas.microsoft.com/office/drawing/2014/chart" uri="{C3380CC4-5D6E-409C-BE32-E72D297353CC}">
                <c16:uniqueId val="{0000000B-7835-492D-936C-25056B36C3C4}"/>
              </c:ext>
            </c:extLst>
          </c:dPt>
          <c:dPt>
            <c:idx val="6"/>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D-7835-492D-936C-25056B36C3C4}"/>
              </c:ext>
            </c:extLst>
          </c:dPt>
          <c:dPt>
            <c:idx val="7"/>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F-7835-492D-936C-25056B36C3C4}"/>
              </c:ext>
            </c:extLst>
          </c:dPt>
          <c:dPt>
            <c:idx val="8"/>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11-7835-492D-936C-25056B36C3C4}"/>
              </c:ext>
            </c:extLst>
          </c:dPt>
          <c:dLbls>
            <c:dLbl>
              <c:idx val="0"/>
              <c:layout>
                <c:manualLayout>
                  <c:x val="8.1039515466016995E-2"/>
                  <c:y val="-0.1566938071203591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835-492D-936C-25056B36C3C4}"/>
                </c:ext>
              </c:extLst>
            </c:dLbl>
            <c:dLbl>
              <c:idx val="1"/>
              <c:layout>
                <c:manualLayout>
                  <c:x val="0.15805621733238007"/>
                  <c:y val="-2.6570776068473587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835-492D-936C-25056B36C3C4}"/>
                </c:ext>
              </c:extLst>
            </c:dLbl>
            <c:dLbl>
              <c:idx val="2"/>
              <c:layout>
                <c:manualLayout>
                  <c:x val="-0.12274084801840242"/>
                  <c:y val="0.1389339242704356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835-492D-936C-25056B36C3C4}"/>
                </c:ext>
              </c:extLst>
            </c:dLbl>
            <c:dLbl>
              <c:idx val="3"/>
              <c:layout>
                <c:manualLayout>
                  <c:x val="-0.19834700417934317"/>
                  <c:y val="2.656825024362937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835-492D-936C-25056B36C3C4}"/>
                </c:ext>
              </c:extLst>
            </c:dLbl>
            <c:dLbl>
              <c:idx val="4"/>
              <c:layout>
                <c:manualLayout>
                  <c:x val="-0.21575885169058284"/>
                  <c:y val="-4.7721389010437279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1007"/>
                        <a:gd name="adj2" fmla="val -74253"/>
                      </a:avLst>
                    </a:prstGeom>
                    <a:noFill/>
                    <a:ln>
                      <a:noFill/>
                    </a:ln>
                  </c15:spPr>
                </c:ext>
                <c:ext xmlns:c16="http://schemas.microsoft.com/office/drawing/2014/chart" uri="{C3380CC4-5D6E-409C-BE32-E72D297353CC}">
                  <c16:uniqueId val="{00000009-7835-492D-936C-25056B36C3C4}"/>
                </c:ext>
              </c:extLst>
            </c:dLbl>
            <c:dLbl>
              <c:idx val="5"/>
              <c:layout>
                <c:manualLayout>
                  <c:x val="-0.18147648104429243"/>
                  <c:y val="-9.436554918467965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7835-492D-936C-25056B36C3C4}"/>
                </c:ext>
              </c:extLst>
            </c:dLbl>
            <c:dLbl>
              <c:idx val="6"/>
              <c:layout>
                <c:manualLayout>
                  <c:x val="-0.15667906160510681"/>
                  <c:y val="-0.1800359140772898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7835-492D-936C-25056B36C3C4}"/>
                </c:ext>
              </c:extLst>
            </c:dLbl>
            <c:dLbl>
              <c:idx val="7"/>
              <c:layout>
                <c:manualLayout>
                  <c:x val="-9.136351865400523E-2"/>
                  <c:y val="-0.2561648356026812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7835-492D-936C-25056B36C3C4}"/>
                </c:ext>
              </c:extLst>
            </c:dLbl>
            <c:dLbl>
              <c:idx val="8"/>
              <c:layout>
                <c:manualLayout>
                  <c:x val="1.6664411529273941E-2"/>
                  <c:y val="-0.1576039718222135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7835-492D-936C-25056B36C3C4}"/>
                </c:ext>
              </c:extLst>
            </c:dLbl>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'Market Shares'!$C$11:$C$19</c:f>
              <c:strCache>
                <c:ptCount val="9"/>
                <c:pt idx="0">
                  <c:v>Airspan</c:v>
                </c:pt>
                <c:pt idx="1">
                  <c:v>Nokia</c:v>
                </c:pt>
                <c:pt idx="2">
                  <c:v>Ericsson</c:v>
                </c:pt>
                <c:pt idx="3">
                  <c:v>Fujitsu</c:v>
                </c:pt>
                <c:pt idx="4">
                  <c:v>Huawei</c:v>
                </c:pt>
                <c:pt idx="5">
                  <c:v>Samsung</c:v>
                </c:pt>
                <c:pt idx="6">
                  <c:v>ZTE</c:v>
                </c:pt>
                <c:pt idx="7">
                  <c:v>NEC</c:v>
                </c:pt>
                <c:pt idx="8">
                  <c:v>Others</c:v>
                </c:pt>
              </c:strCache>
            </c:strRef>
          </c:cat>
          <c:val>
            <c:numRef>
              <c:f>'Market Shares'!$F$11:$F$19</c:f>
              <c:numCache>
                <c:formatCode>"$"#,###,," M"</c:formatCode>
                <c:ptCount val="9"/>
                <c:pt idx="0">
                  <c:v>65032753.5</c:v>
                </c:pt>
                <c:pt idx="1">
                  <c:v>334937067.12</c:v>
                </c:pt>
                <c:pt idx="2">
                  <c:v>154868861.13096505</c:v>
                </c:pt>
                <c:pt idx="3">
                  <c:v>30400000</c:v>
                </c:pt>
                <c:pt idx="4">
                  <c:v>81245835</c:v>
                </c:pt>
                <c:pt idx="5">
                  <c:v>42953609.402698651</c:v>
                </c:pt>
                <c:pt idx="6">
                  <c:v>29549273.997361932</c:v>
                </c:pt>
                <c:pt idx="7">
                  <c:v>16811165.25</c:v>
                </c:pt>
                <c:pt idx="8">
                  <c:v>126184745.88970143</c:v>
                </c:pt>
              </c:numCache>
            </c:numRef>
          </c:val>
          <c:extLst>
            <c:ext xmlns:c16="http://schemas.microsoft.com/office/drawing/2014/chart" uri="{C3380CC4-5D6E-409C-BE32-E72D297353CC}">
              <c16:uniqueId val="{00000012-7835-492D-936C-25056B36C3C4}"/>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24443622592463002"/>
          <c:y val="0.14935364768762582"/>
          <c:w val="0.50996783352821318"/>
          <c:h val="0.68439573056263225"/>
        </c:manualLayout>
      </c:layout>
      <c:doughnutChart>
        <c:varyColors val="1"/>
        <c:ser>
          <c:idx val="0"/>
          <c:order val="0"/>
          <c:tx>
            <c:strRef>
              <c:f>'Market Shares'!$F$10</c:f>
              <c:strCache>
                <c:ptCount val="1"/>
                <c:pt idx="0">
                  <c:v>2018 </c:v>
                </c:pt>
              </c:strCache>
            </c:strRef>
          </c:tx>
          <c:dPt>
            <c:idx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F817-498A-A452-857516B86A35}"/>
              </c:ext>
            </c:extLst>
          </c:dPt>
          <c:dPt>
            <c:idx val="1"/>
            <c:bubble3D val="0"/>
            <c:spPr>
              <a:solidFill>
                <a:schemeClr val="tx2"/>
              </a:solidFill>
              <a:ln w="19050">
                <a:solidFill>
                  <a:schemeClr val="lt1"/>
                </a:solidFill>
              </a:ln>
              <a:effectLst/>
            </c:spPr>
            <c:extLst>
              <c:ext xmlns:c16="http://schemas.microsoft.com/office/drawing/2014/chart" uri="{C3380CC4-5D6E-409C-BE32-E72D297353CC}">
                <c16:uniqueId val="{00000003-F817-498A-A452-857516B86A35}"/>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F817-498A-A452-857516B86A35}"/>
              </c:ext>
            </c:extLst>
          </c:dPt>
          <c:dPt>
            <c:idx val="3"/>
            <c:bubble3D val="0"/>
            <c:spPr>
              <a:solidFill>
                <a:schemeClr val="dk1">
                  <a:tint val="98500"/>
                </a:schemeClr>
              </a:solidFill>
              <a:ln w="19050">
                <a:solidFill>
                  <a:schemeClr val="lt1"/>
                </a:solidFill>
              </a:ln>
              <a:effectLst/>
            </c:spPr>
            <c:extLst>
              <c:ext xmlns:c16="http://schemas.microsoft.com/office/drawing/2014/chart" uri="{C3380CC4-5D6E-409C-BE32-E72D297353CC}">
                <c16:uniqueId val="{00000007-F817-498A-A452-857516B86A35}"/>
              </c:ext>
            </c:extLst>
          </c:dPt>
          <c:dPt>
            <c:idx val="4"/>
            <c:bubble3D val="0"/>
            <c:spPr>
              <a:solidFill>
                <a:srgbClr val="0070C0"/>
              </a:solidFill>
              <a:ln w="19050">
                <a:solidFill>
                  <a:schemeClr val="lt1"/>
                </a:solidFill>
              </a:ln>
              <a:effectLst/>
            </c:spPr>
            <c:extLst>
              <c:ext xmlns:c16="http://schemas.microsoft.com/office/drawing/2014/chart" uri="{C3380CC4-5D6E-409C-BE32-E72D297353CC}">
                <c16:uniqueId val="{00000009-F817-498A-A452-857516B86A35}"/>
              </c:ext>
            </c:extLst>
          </c:dPt>
          <c:dPt>
            <c:idx val="5"/>
            <c:bubble3D val="0"/>
            <c:spPr>
              <a:solidFill>
                <a:schemeClr val="dk1">
                  <a:tint val="60000"/>
                </a:schemeClr>
              </a:solidFill>
              <a:ln w="19050">
                <a:solidFill>
                  <a:schemeClr val="lt1"/>
                </a:solidFill>
              </a:ln>
              <a:effectLst/>
            </c:spPr>
            <c:extLst>
              <c:ext xmlns:c16="http://schemas.microsoft.com/office/drawing/2014/chart" uri="{C3380CC4-5D6E-409C-BE32-E72D297353CC}">
                <c16:uniqueId val="{0000000B-F817-498A-A452-857516B86A35}"/>
              </c:ext>
            </c:extLst>
          </c:dPt>
          <c:dPt>
            <c:idx val="6"/>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D-F817-498A-A452-857516B86A35}"/>
              </c:ext>
            </c:extLst>
          </c:dPt>
          <c:dPt>
            <c:idx val="7"/>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F-F817-498A-A452-857516B86A35}"/>
              </c:ext>
            </c:extLst>
          </c:dPt>
          <c:dPt>
            <c:idx val="8"/>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11-F817-498A-A452-857516B86A35}"/>
              </c:ext>
            </c:extLst>
          </c:dPt>
          <c:dPt>
            <c:idx val="9"/>
            <c:bubble3D val="0"/>
            <c:spPr>
              <a:solidFill>
                <a:schemeClr val="dk1">
                  <a:tint val="75000"/>
                </a:schemeClr>
              </a:solidFill>
              <a:ln w="19050">
                <a:solidFill>
                  <a:schemeClr val="lt1"/>
                </a:solidFill>
              </a:ln>
              <a:effectLst/>
            </c:spPr>
            <c:extLst>
              <c:ext xmlns:c16="http://schemas.microsoft.com/office/drawing/2014/chart" uri="{C3380CC4-5D6E-409C-BE32-E72D297353CC}">
                <c16:uniqueId val="{00000012-33A1-47A9-94FF-8C6D6FB802AD}"/>
              </c:ext>
            </c:extLst>
          </c:dPt>
          <c:dLbls>
            <c:dLbl>
              <c:idx val="0"/>
              <c:layout>
                <c:manualLayout>
                  <c:x val="5.211986381125519E-2"/>
                  <c:y val="-0.1633104204300914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817-498A-A452-857516B86A35}"/>
                </c:ext>
              </c:extLst>
            </c:dLbl>
            <c:dLbl>
              <c:idx val="1"/>
              <c:layout>
                <c:manualLayout>
                  <c:x val="0.15113923379108385"/>
                  <c:y val="-0.1377269518445136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817-498A-A452-857516B86A35}"/>
                </c:ext>
              </c:extLst>
            </c:dLbl>
            <c:dLbl>
              <c:idx val="2"/>
              <c:layout>
                <c:manualLayout>
                  <c:x val="0.17996971258100838"/>
                  <c:y val="-4.422232980788853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817-498A-A452-857516B86A35}"/>
                </c:ext>
              </c:extLst>
            </c:dLbl>
            <c:dLbl>
              <c:idx val="3"/>
              <c:layout>
                <c:manualLayout>
                  <c:x val="8.6168187943007554E-2"/>
                  <c:y val="0.1604861281246056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817-498A-A452-857516B86A35}"/>
                </c:ext>
              </c:extLst>
            </c:dLbl>
            <c:dLbl>
              <c:idx val="4"/>
              <c:layout>
                <c:manualLayout>
                  <c:x val="-0.17836700535395714"/>
                  <c:y val="0.157095570906655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F817-498A-A452-857516B86A35}"/>
                </c:ext>
              </c:extLst>
            </c:dLbl>
            <c:dLbl>
              <c:idx val="5"/>
              <c:delete val="1"/>
              <c:extLst>
                <c:ext xmlns:c15="http://schemas.microsoft.com/office/drawing/2012/chart" uri="{CE6537A1-D6FC-4f65-9D91-7224C49458BB}"/>
                <c:ext xmlns:c16="http://schemas.microsoft.com/office/drawing/2014/chart" uri="{C3380CC4-5D6E-409C-BE32-E72D297353CC}">
                  <c16:uniqueId val="{0000000B-F817-498A-A452-857516B86A35}"/>
                </c:ext>
              </c:extLst>
            </c:dLbl>
            <c:dLbl>
              <c:idx val="6"/>
              <c:delete val="1"/>
              <c:extLst>
                <c:ext xmlns:c15="http://schemas.microsoft.com/office/drawing/2012/chart" uri="{CE6537A1-D6FC-4f65-9D91-7224C49458BB}"/>
                <c:ext xmlns:c16="http://schemas.microsoft.com/office/drawing/2014/chart" uri="{C3380CC4-5D6E-409C-BE32-E72D297353CC}">
                  <c16:uniqueId val="{0000000D-F817-498A-A452-857516B86A35}"/>
                </c:ext>
              </c:extLst>
            </c:dLbl>
            <c:dLbl>
              <c:idx val="7"/>
              <c:layout>
                <c:manualLayout>
                  <c:x val="-0.17737340474538588"/>
                  <c:y val="2.914339297228626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F817-498A-A452-857516B86A35}"/>
                </c:ext>
              </c:extLst>
            </c:dLbl>
            <c:dLbl>
              <c:idx val="8"/>
              <c:layout>
                <c:manualLayout>
                  <c:x val="-0.13875390364823961"/>
                  <c:y val="-2.904564167859232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F817-498A-A452-857516B86A35}"/>
                </c:ext>
              </c:extLst>
            </c:dLbl>
            <c:dLbl>
              <c:idx val="9"/>
              <c:layout>
                <c:manualLayout>
                  <c:x val="-0.11697475261583676"/>
                  <c:y val="-0.1431512599964027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33A1-47A9-94FF-8C6D6FB802AD}"/>
                </c:ext>
              </c:extLst>
            </c:dLbl>
            <c:dLbl>
              <c:idx val="10"/>
              <c:layout>
                <c:manualLayout>
                  <c:x val="-5.8509952583490003E-17"/>
                  <c:y val="-0.1691274810278537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4-E1BE-40CA-8D05-55D9E0C75D0F}"/>
                </c:ext>
              </c:extLst>
            </c:dLbl>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borderCallout2">
                    <a:avLst/>
                  </a:prstGeom>
                  <a:noFill/>
                  <a:ln>
                    <a:noFill/>
                  </a:ln>
                </c15:spPr>
              </c:ext>
            </c:extLst>
          </c:dLbls>
          <c:cat>
            <c:strRef>
              <c:f>'Market Shares'!$C$26:$C$35</c:f>
              <c:strCache>
                <c:ptCount val="10"/>
                <c:pt idx="0">
                  <c:v>Airspan</c:v>
                </c:pt>
                <c:pt idx="1">
                  <c:v>Nokia</c:v>
                </c:pt>
                <c:pt idx="2">
                  <c:v>Ericsson</c:v>
                </c:pt>
                <c:pt idx="3">
                  <c:v>Huawei</c:v>
                </c:pt>
                <c:pt idx="4">
                  <c:v>Samsung</c:v>
                </c:pt>
                <c:pt idx="5">
                  <c:v>NEC</c:v>
                </c:pt>
                <c:pt idx="6">
                  <c:v>Contela</c:v>
                </c:pt>
                <c:pt idx="7">
                  <c:v>Comba</c:v>
                </c:pt>
                <c:pt idx="8">
                  <c:v>ZTE</c:v>
                </c:pt>
                <c:pt idx="9">
                  <c:v>Others</c:v>
                </c:pt>
              </c:strCache>
            </c:strRef>
          </c:cat>
          <c:val>
            <c:numRef>
              <c:f>'Market Shares'!$F$26:$F$35</c:f>
              <c:numCache>
                <c:formatCode>"$"#,###,," M"</c:formatCode>
                <c:ptCount val="10"/>
                <c:pt idx="0">
                  <c:v>144764639.07784504</c:v>
                </c:pt>
                <c:pt idx="1">
                  <c:v>80800412.916875005</c:v>
                </c:pt>
                <c:pt idx="2">
                  <c:v>141477115.0040625</c:v>
                </c:pt>
                <c:pt idx="3">
                  <c:v>798076033.35625005</c:v>
                </c:pt>
                <c:pt idx="4">
                  <c:v>31667202.151592683</c:v>
                </c:pt>
                <c:pt idx="5">
                  <c:v>0</c:v>
                </c:pt>
                <c:pt idx="6">
                  <c:v>0</c:v>
                </c:pt>
                <c:pt idx="7">
                  <c:v>24500000</c:v>
                </c:pt>
                <c:pt idx="8">
                  <c:v>178855518.38692126</c:v>
                </c:pt>
                <c:pt idx="9">
                  <c:v>183219186.68608773</c:v>
                </c:pt>
              </c:numCache>
            </c:numRef>
          </c:val>
          <c:extLst>
            <c:ext xmlns:c16="http://schemas.microsoft.com/office/drawing/2014/chart" uri="{C3380CC4-5D6E-409C-BE32-E72D297353CC}">
              <c16:uniqueId val="{00000012-F817-498A-A452-857516B86A35}"/>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24443622592463002"/>
          <c:y val="0.14935364768762582"/>
          <c:w val="0.50996783352821318"/>
          <c:h val="0.68439573056263225"/>
        </c:manualLayout>
      </c:layout>
      <c:doughnutChart>
        <c:varyColors val="1"/>
        <c:ser>
          <c:idx val="0"/>
          <c:order val="0"/>
          <c:tx>
            <c:strRef>
              <c:f>'Market Shares'!$F$10</c:f>
              <c:strCache>
                <c:ptCount val="1"/>
                <c:pt idx="0">
                  <c:v>2018 </c:v>
                </c:pt>
              </c:strCache>
            </c:strRef>
          </c:tx>
          <c:dPt>
            <c:idx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1D75-4C2D-B268-91BBC20F6172}"/>
              </c:ext>
            </c:extLst>
          </c:dPt>
          <c:dPt>
            <c:idx val="1"/>
            <c:bubble3D val="0"/>
            <c:spPr>
              <a:solidFill>
                <a:schemeClr val="tx2"/>
              </a:solidFill>
              <a:ln w="19050">
                <a:solidFill>
                  <a:schemeClr val="lt1"/>
                </a:solidFill>
              </a:ln>
              <a:effectLst/>
            </c:spPr>
            <c:extLst>
              <c:ext xmlns:c16="http://schemas.microsoft.com/office/drawing/2014/chart" uri="{C3380CC4-5D6E-409C-BE32-E72D297353CC}">
                <c16:uniqueId val="{00000003-1D75-4C2D-B268-91BBC20F6172}"/>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1D75-4C2D-B268-91BBC20F6172}"/>
              </c:ext>
            </c:extLst>
          </c:dPt>
          <c:dPt>
            <c:idx val="3"/>
            <c:bubble3D val="0"/>
            <c:spPr>
              <a:solidFill>
                <a:schemeClr val="dk1">
                  <a:tint val="98500"/>
                </a:schemeClr>
              </a:solidFill>
              <a:ln w="19050">
                <a:solidFill>
                  <a:schemeClr val="lt1"/>
                </a:solidFill>
              </a:ln>
              <a:effectLst/>
            </c:spPr>
            <c:extLst>
              <c:ext xmlns:c16="http://schemas.microsoft.com/office/drawing/2014/chart" uri="{C3380CC4-5D6E-409C-BE32-E72D297353CC}">
                <c16:uniqueId val="{00000007-1D75-4C2D-B268-91BBC20F6172}"/>
              </c:ext>
            </c:extLst>
          </c:dPt>
          <c:dPt>
            <c:idx val="4"/>
            <c:bubble3D val="0"/>
            <c:spPr>
              <a:solidFill>
                <a:srgbClr val="0070C0"/>
              </a:solidFill>
              <a:ln w="19050">
                <a:solidFill>
                  <a:schemeClr val="lt1"/>
                </a:solidFill>
              </a:ln>
              <a:effectLst/>
            </c:spPr>
            <c:extLst>
              <c:ext xmlns:c16="http://schemas.microsoft.com/office/drawing/2014/chart" uri="{C3380CC4-5D6E-409C-BE32-E72D297353CC}">
                <c16:uniqueId val="{00000009-1D75-4C2D-B268-91BBC20F6172}"/>
              </c:ext>
            </c:extLst>
          </c:dPt>
          <c:dPt>
            <c:idx val="5"/>
            <c:bubble3D val="0"/>
            <c:spPr>
              <a:solidFill>
                <a:schemeClr val="dk1">
                  <a:tint val="60000"/>
                </a:schemeClr>
              </a:solidFill>
              <a:ln w="19050">
                <a:solidFill>
                  <a:schemeClr val="lt1"/>
                </a:solidFill>
              </a:ln>
              <a:effectLst/>
            </c:spPr>
            <c:extLst>
              <c:ext xmlns:c16="http://schemas.microsoft.com/office/drawing/2014/chart" uri="{C3380CC4-5D6E-409C-BE32-E72D297353CC}">
                <c16:uniqueId val="{0000000B-1D75-4C2D-B268-91BBC20F6172}"/>
              </c:ext>
            </c:extLst>
          </c:dPt>
          <c:dPt>
            <c:idx val="6"/>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D-1D75-4C2D-B268-91BBC20F6172}"/>
              </c:ext>
            </c:extLst>
          </c:dPt>
          <c:dPt>
            <c:idx val="7"/>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F-1D75-4C2D-B268-91BBC20F6172}"/>
              </c:ext>
            </c:extLst>
          </c:dPt>
          <c:dPt>
            <c:idx val="8"/>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11-1D75-4C2D-B268-91BBC20F6172}"/>
              </c:ext>
            </c:extLst>
          </c:dPt>
          <c:dLbls>
            <c:dLbl>
              <c:idx val="0"/>
              <c:layout>
                <c:manualLayout>
                  <c:x val="0.11688754381476223"/>
                  <c:y val="-0.130540882162601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D75-4C2D-B268-91BBC20F6172}"/>
                </c:ext>
              </c:extLst>
            </c:dLbl>
            <c:dLbl>
              <c:idx val="1"/>
              <c:delete val="1"/>
              <c:extLst>
                <c:ext xmlns:c15="http://schemas.microsoft.com/office/drawing/2012/chart" uri="{CE6537A1-D6FC-4f65-9D91-7224C49458BB}"/>
                <c:ext xmlns:c16="http://schemas.microsoft.com/office/drawing/2014/chart" uri="{C3380CC4-5D6E-409C-BE32-E72D297353CC}">
                  <c16:uniqueId val="{00000003-1D75-4C2D-B268-91BBC20F6172}"/>
                </c:ext>
              </c:extLst>
            </c:dLbl>
            <c:dLbl>
              <c:idx val="2"/>
              <c:layout>
                <c:manualLayout>
                  <c:x val="0.18093700159171827"/>
                  <c:y val="-1.955654758190605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D75-4C2D-B268-91BBC20F6172}"/>
                </c:ext>
              </c:extLst>
            </c:dLbl>
            <c:dLbl>
              <c:idx val="3"/>
              <c:layout>
                <c:manualLayout>
                  <c:x val="0.15841436058808811"/>
                  <c:y val="5.795830755708946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D75-4C2D-B268-91BBC20F6172}"/>
                </c:ext>
              </c:extLst>
            </c:dLbl>
            <c:dLbl>
              <c:idx val="4"/>
              <c:layout>
                <c:manualLayout>
                  <c:x val="0.1611251437023245"/>
                  <c:y val="0.13683593116272097"/>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1007"/>
                        <a:gd name="adj2" fmla="val -74253"/>
                      </a:avLst>
                    </a:prstGeom>
                    <a:noFill/>
                    <a:ln>
                      <a:noFill/>
                    </a:ln>
                  </c15:spPr>
                </c:ext>
                <c:ext xmlns:c16="http://schemas.microsoft.com/office/drawing/2014/chart" uri="{C3380CC4-5D6E-409C-BE32-E72D297353CC}">
                  <c16:uniqueId val="{00000009-1D75-4C2D-B268-91BBC20F6172}"/>
                </c:ext>
              </c:extLst>
            </c:dLbl>
            <c:dLbl>
              <c:idx val="5"/>
              <c:layout>
                <c:manualLayout>
                  <c:x val="4.6519567560616676E-2"/>
                  <c:y val="0.2275502436189311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1D75-4C2D-B268-91BBC20F6172}"/>
                </c:ext>
              </c:extLst>
            </c:dLbl>
            <c:dLbl>
              <c:idx val="6"/>
              <c:layout>
                <c:manualLayout>
                  <c:x val="-0.19122084995348276"/>
                  <c:y val="3.0116088398613648E-2"/>
                </c:manualLayout>
              </c:layout>
              <c:showLegendKey val="0"/>
              <c:showVal val="0"/>
              <c:showCatName val="1"/>
              <c:showSerName val="0"/>
              <c:showPercent val="1"/>
              <c:showBubbleSize val="0"/>
              <c:extLst>
                <c:ext xmlns:c15="http://schemas.microsoft.com/office/drawing/2012/chart" uri="{CE6537A1-D6FC-4f65-9D91-7224C49458BB}">
                  <c15:layout>
                    <c:manualLayout>
                      <c:w val="0.26250916587644968"/>
                      <c:h val="0.27620877277978606"/>
                    </c:manualLayout>
                  </c15:layout>
                </c:ext>
                <c:ext xmlns:c16="http://schemas.microsoft.com/office/drawing/2014/chart" uri="{C3380CC4-5D6E-409C-BE32-E72D297353CC}">
                  <c16:uniqueId val="{0000000D-1D75-4C2D-B268-91BBC20F6172}"/>
                </c:ext>
              </c:extLst>
            </c:dLbl>
            <c:dLbl>
              <c:idx val="7"/>
              <c:layout>
                <c:manualLayout>
                  <c:x val="-0.18147413339387622"/>
                  <c:y val="-2.84484764215054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1D75-4C2D-B268-91BBC20F6172}"/>
                </c:ext>
              </c:extLst>
            </c:dLbl>
            <c:dLbl>
              <c:idx val="8"/>
              <c:layout>
                <c:manualLayout>
                  <c:x val="-8.0340760157273955E-2"/>
                  <c:y val="-0.1415641628107257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1D75-4C2D-B268-91BBC20F6172}"/>
                </c:ext>
              </c:extLst>
            </c:dLbl>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'Market Shares'!$C$43:$C$51</c:f>
              <c:strCache>
                <c:ptCount val="9"/>
                <c:pt idx="0">
                  <c:v>Nokia</c:v>
                </c:pt>
                <c:pt idx="1">
                  <c:v>Cisco</c:v>
                </c:pt>
                <c:pt idx="2">
                  <c:v>Ericsson</c:v>
                </c:pt>
                <c:pt idx="3">
                  <c:v>Huawei</c:v>
                </c:pt>
                <c:pt idx="4">
                  <c:v>ip.access</c:v>
                </c:pt>
                <c:pt idx="5">
                  <c:v>Samsung</c:v>
                </c:pt>
                <c:pt idx="6">
                  <c:v>Corning (Spidercloud)</c:v>
                </c:pt>
                <c:pt idx="7">
                  <c:v>NEC</c:v>
                </c:pt>
                <c:pt idx="8">
                  <c:v>Others</c:v>
                </c:pt>
              </c:strCache>
            </c:strRef>
          </c:cat>
          <c:val>
            <c:numRef>
              <c:f>'Market Shares'!$F$43:$F$51</c:f>
              <c:numCache>
                <c:formatCode>"$"#,###,," M"</c:formatCode>
                <c:ptCount val="9"/>
                <c:pt idx="0">
                  <c:v>54872152.703999989</c:v>
                </c:pt>
                <c:pt idx="1">
                  <c:v>0</c:v>
                </c:pt>
                <c:pt idx="2">
                  <c:v>6096905.8559999987</c:v>
                </c:pt>
                <c:pt idx="3">
                  <c:v>36581435.135999992</c:v>
                </c:pt>
                <c:pt idx="4">
                  <c:v>6096905.8559999987</c:v>
                </c:pt>
                <c:pt idx="5">
                  <c:v>18290717.567999996</c:v>
                </c:pt>
                <c:pt idx="6">
                  <c:v>109744305.40799998</c:v>
                </c:pt>
                <c:pt idx="7">
                  <c:v>2245453.6952170804</c:v>
                </c:pt>
                <c:pt idx="8">
                  <c:v>70917416.576782912</c:v>
                </c:pt>
              </c:numCache>
            </c:numRef>
          </c:val>
          <c:extLst>
            <c:ext xmlns:c16="http://schemas.microsoft.com/office/drawing/2014/chart" uri="{C3380CC4-5D6E-409C-BE32-E72D297353CC}">
              <c16:uniqueId val="{00000012-1D75-4C2D-B268-91BBC20F6172}"/>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24443622592463002"/>
          <c:y val="0.14935364768762582"/>
          <c:w val="0.50996783352821318"/>
          <c:h val="0.68439573056263225"/>
        </c:manualLayout>
      </c:layout>
      <c:doughnutChart>
        <c:varyColors val="1"/>
        <c:ser>
          <c:idx val="0"/>
          <c:order val="0"/>
          <c:tx>
            <c:strRef>
              <c:f>'Market Shares'!$F$10</c:f>
              <c:strCache>
                <c:ptCount val="1"/>
                <c:pt idx="0">
                  <c:v>2018 </c:v>
                </c:pt>
              </c:strCache>
            </c:strRef>
          </c:tx>
          <c:dPt>
            <c:idx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C45F-4494-842C-A1F4858821FA}"/>
              </c:ext>
            </c:extLst>
          </c:dPt>
          <c:dPt>
            <c:idx val="1"/>
            <c:bubble3D val="0"/>
            <c:spPr>
              <a:solidFill>
                <a:schemeClr val="tx2"/>
              </a:solidFill>
              <a:ln w="19050">
                <a:solidFill>
                  <a:schemeClr val="lt1"/>
                </a:solidFill>
              </a:ln>
              <a:effectLst/>
            </c:spPr>
            <c:extLst>
              <c:ext xmlns:c16="http://schemas.microsoft.com/office/drawing/2014/chart" uri="{C3380CC4-5D6E-409C-BE32-E72D297353CC}">
                <c16:uniqueId val="{00000003-C45F-4494-842C-A1F4858821FA}"/>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C45F-4494-842C-A1F4858821FA}"/>
              </c:ext>
            </c:extLst>
          </c:dPt>
          <c:dPt>
            <c:idx val="3"/>
            <c:bubble3D val="0"/>
            <c:spPr>
              <a:solidFill>
                <a:schemeClr val="dk1">
                  <a:tint val="98500"/>
                </a:schemeClr>
              </a:solidFill>
              <a:ln w="19050">
                <a:solidFill>
                  <a:schemeClr val="lt1"/>
                </a:solidFill>
              </a:ln>
              <a:effectLst/>
            </c:spPr>
            <c:extLst>
              <c:ext xmlns:c16="http://schemas.microsoft.com/office/drawing/2014/chart" uri="{C3380CC4-5D6E-409C-BE32-E72D297353CC}">
                <c16:uniqueId val="{00000007-C45F-4494-842C-A1F4858821FA}"/>
              </c:ext>
            </c:extLst>
          </c:dPt>
          <c:dPt>
            <c:idx val="4"/>
            <c:bubble3D val="0"/>
            <c:spPr>
              <a:solidFill>
                <a:srgbClr val="0070C0"/>
              </a:solidFill>
              <a:ln w="19050">
                <a:solidFill>
                  <a:schemeClr val="lt1"/>
                </a:solidFill>
              </a:ln>
              <a:effectLst/>
            </c:spPr>
            <c:extLst>
              <c:ext xmlns:c16="http://schemas.microsoft.com/office/drawing/2014/chart" uri="{C3380CC4-5D6E-409C-BE32-E72D297353CC}">
                <c16:uniqueId val="{00000009-C45F-4494-842C-A1F4858821FA}"/>
              </c:ext>
            </c:extLst>
          </c:dPt>
          <c:dPt>
            <c:idx val="5"/>
            <c:bubble3D val="0"/>
            <c:spPr>
              <a:solidFill>
                <a:schemeClr val="dk1">
                  <a:tint val="60000"/>
                </a:schemeClr>
              </a:solidFill>
              <a:ln w="19050">
                <a:solidFill>
                  <a:schemeClr val="lt1"/>
                </a:solidFill>
              </a:ln>
              <a:effectLst/>
            </c:spPr>
            <c:extLst>
              <c:ext xmlns:c16="http://schemas.microsoft.com/office/drawing/2014/chart" uri="{C3380CC4-5D6E-409C-BE32-E72D297353CC}">
                <c16:uniqueId val="{0000000B-C45F-4494-842C-A1F4858821FA}"/>
              </c:ext>
            </c:extLst>
          </c:dPt>
          <c:dPt>
            <c:idx val="6"/>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D-C45F-4494-842C-A1F4858821FA}"/>
              </c:ext>
            </c:extLst>
          </c:dPt>
          <c:dPt>
            <c:idx val="7"/>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F-C45F-4494-842C-A1F4858821FA}"/>
              </c:ext>
            </c:extLst>
          </c:dPt>
          <c:dPt>
            <c:idx val="8"/>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11-C45F-4494-842C-A1F4858821FA}"/>
              </c:ext>
            </c:extLst>
          </c:dPt>
          <c:dLbls>
            <c:dLbl>
              <c:idx val="0"/>
              <c:layout>
                <c:manualLayout>
                  <c:x val="0.13038433713076772"/>
                  <c:y val="-7.167299261744611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45F-4494-842C-A1F4858821FA}"/>
                </c:ext>
              </c:extLst>
            </c:dLbl>
            <c:dLbl>
              <c:idx val="1"/>
              <c:layout>
                <c:manualLayout>
                  <c:x val="-5.3110413068302887E-4"/>
                  <c:y val="0.17690623903130401"/>
                </c:manualLayout>
              </c:layout>
              <c:showLegendKey val="0"/>
              <c:showVal val="0"/>
              <c:showCatName val="1"/>
              <c:showSerName val="0"/>
              <c:showPercent val="1"/>
              <c:showBubbleSize val="0"/>
              <c:extLst>
                <c:ext xmlns:c15="http://schemas.microsoft.com/office/drawing/2012/chart" uri="{CE6537A1-D6FC-4f65-9D91-7224C49458BB}">
                  <c15:layout>
                    <c:manualLayout>
                      <c:w val="0.28261594422954961"/>
                      <c:h val="0.1558120007059868"/>
                    </c:manualLayout>
                  </c15:layout>
                </c:ext>
                <c:ext xmlns:c16="http://schemas.microsoft.com/office/drawing/2014/chart" uri="{C3380CC4-5D6E-409C-BE32-E72D297353CC}">
                  <c16:uniqueId val="{00000003-C45F-4494-842C-A1F4858821FA}"/>
                </c:ext>
              </c:extLst>
            </c:dLbl>
            <c:dLbl>
              <c:idx val="2"/>
              <c:layout>
                <c:manualLayout>
                  <c:x val="-0.18800048427835417"/>
                  <c:y val="0.10743148183004367"/>
                </c:manualLayout>
              </c:layout>
              <c:showLegendKey val="0"/>
              <c:showVal val="0"/>
              <c:showCatName val="1"/>
              <c:showSerName val="0"/>
              <c:showPercent val="1"/>
              <c:showBubbleSize val="0"/>
              <c:extLst>
                <c:ext xmlns:c15="http://schemas.microsoft.com/office/drawing/2012/chart" uri="{CE6537A1-D6FC-4f65-9D91-7224C49458BB}">
                  <c15:layout>
                    <c:manualLayout>
                      <c:w val="0.18950209028850343"/>
                      <c:h val="0.15390595839301721"/>
                    </c:manualLayout>
                  </c15:layout>
                </c:ext>
                <c:ext xmlns:c16="http://schemas.microsoft.com/office/drawing/2014/chart" uri="{C3380CC4-5D6E-409C-BE32-E72D297353CC}">
                  <c16:uniqueId val="{00000005-C45F-4494-842C-A1F4858821FA}"/>
                </c:ext>
              </c:extLst>
            </c:dLbl>
            <c:dLbl>
              <c:idx val="3"/>
              <c:layout>
                <c:manualLayout>
                  <c:x val="-0.18575386897004853"/>
                  <c:y val="2.20015195115051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45F-4494-842C-A1F4858821FA}"/>
                </c:ext>
              </c:extLst>
            </c:dLbl>
            <c:dLbl>
              <c:idx val="4"/>
              <c:layout>
                <c:manualLayout>
                  <c:x val="-0.1931656808428163"/>
                  <c:y val="-8.2964143379091457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00756"/>
                        <a:gd name="adj2" fmla="val 140369"/>
                      </a:avLst>
                    </a:prstGeom>
                    <a:noFill/>
                    <a:ln>
                      <a:noFill/>
                    </a:ln>
                  </c15:spPr>
                </c:ext>
                <c:ext xmlns:c16="http://schemas.microsoft.com/office/drawing/2014/chart" uri="{C3380CC4-5D6E-409C-BE32-E72D297353CC}">
                  <c16:uniqueId val="{00000009-C45F-4494-842C-A1F4858821FA}"/>
                </c:ext>
              </c:extLst>
            </c:dLbl>
            <c:dLbl>
              <c:idx val="5"/>
              <c:layout>
                <c:manualLayout>
                  <c:x val="-0.22679049708849194"/>
                  <c:y val="-0.1670932950720420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C45F-4494-842C-A1F4858821FA}"/>
                </c:ext>
              </c:extLst>
            </c:dLbl>
            <c:dLbl>
              <c:idx val="6"/>
              <c:layout>
                <c:manualLayout>
                  <c:x val="-0.13548900775303585"/>
                  <c:y val="-0.21275396913511713"/>
                </c:manualLayout>
              </c:layout>
              <c:showLegendKey val="0"/>
              <c:showVal val="0"/>
              <c:showCatName val="1"/>
              <c:showSerName val="0"/>
              <c:showPercent val="1"/>
              <c:showBubbleSize val="0"/>
              <c:extLst>
                <c:ext xmlns:c15="http://schemas.microsoft.com/office/drawing/2012/chart" uri="{CE6537A1-D6FC-4f65-9D91-7224C49458BB}">
                  <c15:layout>
                    <c:manualLayout>
                      <c:w val="0.1257265926686772"/>
                      <c:h val="0.16767945918606517"/>
                    </c:manualLayout>
                  </c15:layout>
                </c:ext>
                <c:ext xmlns:c16="http://schemas.microsoft.com/office/drawing/2014/chart" uri="{C3380CC4-5D6E-409C-BE32-E72D297353CC}">
                  <c16:uniqueId val="{0000000D-C45F-4494-842C-A1F4858821FA}"/>
                </c:ext>
              </c:extLst>
            </c:dLbl>
            <c:dLbl>
              <c:idx val="7"/>
              <c:layout>
                <c:manualLayout>
                  <c:x val="-3.8961385334090479E-2"/>
                  <c:y val="-0.21322365074662214"/>
                </c:manualLayout>
              </c:layout>
              <c:showLegendKey val="0"/>
              <c:showVal val="0"/>
              <c:showCatName val="1"/>
              <c:showSerName val="0"/>
              <c:showPercent val="1"/>
              <c:showBubbleSize val="0"/>
              <c:extLst>
                <c:ext xmlns:c15="http://schemas.microsoft.com/office/drawing/2012/chart" uri="{CE6537A1-D6FC-4f65-9D91-7224C49458BB}">
                  <c15:layout>
                    <c:manualLayout>
                      <c:w val="0.10397818982829195"/>
                      <c:h val="0.15205466778537408"/>
                    </c:manualLayout>
                  </c15:layout>
                </c:ext>
                <c:ext xmlns:c16="http://schemas.microsoft.com/office/drawing/2014/chart" uri="{C3380CC4-5D6E-409C-BE32-E72D297353CC}">
                  <c16:uniqueId val="{0000000F-C45F-4494-842C-A1F4858821FA}"/>
                </c:ext>
              </c:extLst>
            </c:dLbl>
            <c:dLbl>
              <c:idx val="8"/>
              <c:layout>
                <c:manualLayout>
                  <c:x val="4.016217151127574E-2"/>
                  <c:y val="-0.1657574972552212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C45F-4494-842C-A1F4858821FA}"/>
                </c:ext>
              </c:extLst>
            </c:dLbl>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'Market Shares'!$C$61:$C$69</c:f>
              <c:strCache>
                <c:ptCount val="9"/>
                <c:pt idx="0">
                  <c:v>Nokia</c:v>
                </c:pt>
                <c:pt idx="1">
                  <c:v>ip.access</c:v>
                </c:pt>
                <c:pt idx="2">
                  <c:v>Samsung</c:v>
                </c:pt>
                <c:pt idx="3">
                  <c:v>Airspan</c:v>
                </c:pt>
                <c:pt idx="4">
                  <c:v>Sercomm</c:v>
                </c:pt>
                <c:pt idx="5">
                  <c:v>Casa Systems</c:v>
                </c:pt>
                <c:pt idx="6">
                  <c:v>Fujitsu</c:v>
                </c:pt>
                <c:pt idx="7">
                  <c:v>NEC</c:v>
                </c:pt>
                <c:pt idx="8">
                  <c:v>Others</c:v>
                </c:pt>
              </c:strCache>
            </c:strRef>
          </c:cat>
          <c:val>
            <c:numRef>
              <c:f>'Market Shares'!$F$61:$F$69</c:f>
              <c:numCache>
                <c:formatCode>"$"#,###,," M"</c:formatCode>
                <c:ptCount val="9"/>
                <c:pt idx="0">
                  <c:v>59627025</c:v>
                </c:pt>
                <c:pt idx="1">
                  <c:v>2700000</c:v>
                </c:pt>
                <c:pt idx="2">
                  <c:v>33752250</c:v>
                </c:pt>
                <c:pt idx="3">
                  <c:v>900000</c:v>
                </c:pt>
                <c:pt idx="4">
                  <c:v>9000360</c:v>
                </c:pt>
                <c:pt idx="5">
                  <c:v>4950180</c:v>
                </c:pt>
                <c:pt idx="6">
                  <c:v>4050270</c:v>
                </c:pt>
                <c:pt idx="7">
                  <c:v>7650000</c:v>
                </c:pt>
                <c:pt idx="8">
                  <c:v>12378915.000000006</c:v>
                </c:pt>
              </c:numCache>
            </c:numRef>
          </c:val>
          <c:extLst>
            <c:ext xmlns:c16="http://schemas.microsoft.com/office/drawing/2014/chart" uri="{C3380CC4-5D6E-409C-BE32-E72D297353CC}">
              <c16:uniqueId val="{00000012-C45F-4494-842C-A1F4858821FA}"/>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237954958968842"/>
          <c:y val="3.7177857325914103E-2"/>
          <c:w val="0.77207593505451033"/>
          <c:h val="0.86559605792294203"/>
        </c:manualLayout>
      </c:layout>
      <c:barChart>
        <c:barDir val="col"/>
        <c:grouping val="stacked"/>
        <c:varyColors val="0"/>
        <c:ser>
          <c:idx val="1"/>
          <c:order val="1"/>
          <c:tx>
            <c:strRef>
              <c:f>Summary!$B$11</c:f>
              <c:strCache>
                <c:ptCount val="1"/>
                <c:pt idx="0">
                  <c:v>Enterprise</c:v>
                </c:pt>
              </c:strCache>
            </c:strRef>
          </c:tx>
          <c:invertIfNegative val="0"/>
          <c:cat>
            <c:numRef>
              <c:extLst>
                <c:ext xmlns:c15="http://schemas.microsoft.com/office/drawing/2012/chart" uri="{02D57815-91ED-43cb-92C2-25804820EDAC}">
                  <c15:fullRef>
                    <c15:sqref>Summary!$D$9:$N$9</c15:sqref>
                  </c15:fullRef>
                </c:ext>
              </c:extLst>
              <c:f>Summary!$H$9:$N$9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Summary!$D$11:$N$11</c15:sqref>
                  </c15:fullRef>
                </c:ext>
              </c:extLst>
              <c:f>Summary!$H$11:$N$11</c:f>
              <c:numCache>
                <c:formatCode>_(* #,##0_);_(* \(#,##0\);_(* "-"??_);_(@_)</c:formatCode>
                <c:ptCount val="7"/>
                <c:pt idx="0">
                  <c:v>220518.87499999997</c:v>
                </c:pt>
                <c:pt idx="1">
                  <c:v>220651.66124999995</c:v>
                </c:pt>
                <c:pt idx="2">
                  <c:v>250403.10418749996</c:v>
                </c:pt>
                <c:pt idx="3">
                  <c:v>287518.73540624994</c:v>
                </c:pt>
                <c:pt idx="4">
                  <c:v>334119.185369446</c:v>
                </c:pt>
                <c:pt idx="5">
                  <c:v>438183.50850638089</c:v>
                </c:pt>
                <c:pt idx="6">
                  <c:v>551488.88383782085</c:v>
                </c:pt>
              </c:numCache>
            </c:numRef>
          </c:val>
          <c:extLst>
            <c:ext xmlns:c16="http://schemas.microsoft.com/office/drawing/2014/chart" uri="{C3380CC4-5D6E-409C-BE32-E72D297353CC}">
              <c16:uniqueId val="{00000000-6B08-4A02-B878-5B1C682E2DBC}"/>
            </c:ext>
          </c:extLst>
        </c:ser>
        <c:dLbls>
          <c:showLegendKey val="0"/>
          <c:showVal val="0"/>
          <c:showCatName val="0"/>
          <c:showSerName val="0"/>
          <c:showPercent val="0"/>
          <c:showBubbleSize val="0"/>
        </c:dLbls>
        <c:gapWidth val="150"/>
        <c:overlap val="100"/>
        <c:axId val="610694440"/>
        <c:axId val="610694832"/>
        <c:extLst>
          <c:ext xmlns:c15="http://schemas.microsoft.com/office/drawing/2012/chart" uri="{02D57815-91ED-43cb-92C2-25804820EDAC}">
            <c15:filteredBarSeries>
              <c15:ser>
                <c:idx val="0"/>
                <c:order val="0"/>
                <c:tx>
                  <c:strRef>
                    <c:extLst>
                      <c:ext uri="{02D57815-91ED-43cb-92C2-25804820EDAC}">
                        <c15:formulaRef>
                          <c15:sqref>Summary!$B$10</c15:sqref>
                        </c15:formulaRef>
                      </c:ext>
                    </c:extLst>
                    <c:strCache>
                      <c:ptCount val="1"/>
                      <c:pt idx="0">
                        <c:v>Residential Femto</c:v>
                      </c:pt>
                    </c:strCache>
                  </c:strRef>
                </c:tx>
                <c:invertIfNegative val="0"/>
                <c:cat>
                  <c:numRef>
                    <c:extLst>
                      <c:ext uri="{02D57815-91ED-43cb-92C2-25804820EDAC}">
                        <c15:fullRef>
                          <c15:sqref>Summary!$D$9:$N$9</c15:sqref>
                        </c15:fullRef>
                        <c15:formulaRef>
                          <c15:sqref>Summary!$H$9:$N$9</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ullRef>
                          <c15:sqref>Summary!$D$10:$N$10</c15:sqref>
                        </c15:fullRef>
                        <c15:formulaRef>
                          <c15:sqref>Summary!$H$10:$N$10</c15:sqref>
                        </c15:formulaRef>
                      </c:ext>
                    </c:extLst>
                    <c:numCache>
                      <c:formatCode>_(* #,##0_);_(* \(#,##0\);_(* "-"??_);_(@_)</c:formatCode>
                      <c:ptCount val="7"/>
                      <c:pt idx="0">
                        <c:v>1500100</c:v>
                      </c:pt>
                      <c:pt idx="1">
                        <c:v>1515040</c:v>
                      </c:pt>
                      <c:pt idx="2">
                        <c:v>1582408</c:v>
                      </c:pt>
                      <c:pt idx="3">
                        <c:v>1572368</c:v>
                      </c:pt>
                      <c:pt idx="4">
                        <c:v>1588091.68</c:v>
                      </c:pt>
                      <c:pt idx="5">
                        <c:v>1603972.5967999999</c:v>
                      </c:pt>
                      <c:pt idx="6">
                        <c:v>1620012.322768</c:v>
                      </c:pt>
                    </c:numCache>
                  </c:numRef>
                </c:val>
                <c:extLst>
                  <c:ext xmlns:c16="http://schemas.microsoft.com/office/drawing/2014/chart" uri="{C3380CC4-5D6E-409C-BE32-E72D297353CC}">
                    <c16:uniqueId val="{00000001-6B08-4A02-B878-5B1C682E2DBC}"/>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Summary!$B$12</c15:sqref>
                        </c15:formulaRef>
                      </c:ext>
                    </c:extLst>
                    <c:strCache>
                      <c:ptCount val="1"/>
                      <c:pt idx="0">
                        <c:v>Carrier Indoor</c:v>
                      </c:pt>
                    </c:strCache>
                  </c:strRef>
                </c:tx>
                <c:invertIfNegative val="0"/>
                <c:cat>
                  <c:numRef>
                    <c:extLst>
                      <c:ext xmlns:c15="http://schemas.microsoft.com/office/drawing/2012/chart" uri="{02D57815-91ED-43cb-92C2-25804820EDAC}">
                        <c15:fullRef>
                          <c15:sqref>Summary!$D$9:$N$9</c15:sqref>
                        </c15:fullRef>
                        <c15:formulaRef>
                          <c15:sqref>Summary!$H$9:$N$9</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Summary!$D$12:$N$12</c15:sqref>
                        </c15:fullRef>
                        <c15:formulaRef>
                          <c15:sqref>Summary!$H$12:$N$12</c15:sqref>
                        </c15:formulaRef>
                      </c:ext>
                    </c:extLst>
                    <c:numCache>
                      <c:formatCode>_(* #,##0_);_(* \(#,##0\);_(* "-"??_);_(@_)</c:formatCode>
                      <c:ptCount val="7"/>
                      <c:pt idx="0">
                        <c:v>1870308.7999999998</c:v>
                      </c:pt>
                      <c:pt idx="1">
                        <c:v>1977570.2800000003</c:v>
                      </c:pt>
                      <c:pt idx="2">
                        <c:v>2415675.7900000005</c:v>
                      </c:pt>
                      <c:pt idx="3">
                        <c:v>2856380.3976000003</c:v>
                      </c:pt>
                      <c:pt idx="4">
                        <c:v>3386426.0536800008</c:v>
                      </c:pt>
                      <c:pt idx="5">
                        <c:v>3921498.5433120006</c:v>
                      </c:pt>
                      <c:pt idx="6">
                        <c:v>4351252.3943076003</c:v>
                      </c:pt>
                    </c:numCache>
                  </c:numRef>
                </c:val>
                <c:extLst xmlns:c15="http://schemas.microsoft.com/office/drawing/2012/chart">
                  <c:ext xmlns:c16="http://schemas.microsoft.com/office/drawing/2014/chart" uri="{C3380CC4-5D6E-409C-BE32-E72D297353CC}">
                    <c16:uniqueId val="{00000002-6B08-4A02-B878-5B1C682E2DBC}"/>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Summary!$B$13</c15:sqref>
                        </c15:formulaRef>
                      </c:ext>
                    </c:extLst>
                    <c:strCache>
                      <c:ptCount val="1"/>
                      <c:pt idx="0">
                        <c:v>Carrier Outdoor</c:v>
                      </c:pt>
                    </c:strCache>
                  </c:strRef>
                </c:tx>
                <c:invertIfNegative val="0"/>
                <c:cat>
                  <c:numRef>
                    <c:extLst>
                      <c:ext xmlns:c15="http://schemas.microsoft.com/office/drawing/2012/chart" uri="{02D57815-91ED-43cb-92C2-25804820EDAC}">
                        <c15:fullRef>
                          <c15:sqref>Summary!$D$9:$N$9</c15:sqref>
                        </c15:fullRef>
                        <c15:formulaRef>
                          <c15:sqref>Summary!$H$9:$N$9</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Summary!$D$13:$N$13</c15:sqref>
                        </c15:fullRef>
                        <c15:formulaRef>
                          <c15:sqref>Summary!$H$13:$N$13</c15:sqref>
                        </c15:formulaRef>
                      </c:ext>
                    </c:extLst>
                    <c:numCache>
                      <c:formatCode>_(* #,##0_);_(* \(#,##0\);_(* "-"??_);_(@_)</c:formatCode>
                      <c:ptCount val="7"/>
                      <c:pt idx="0">
                        <c:v>349620.19999999995</c:v>
                      </c:pt>
                      <c:pt idx="1">
                        <c:v>362294.84599999996</c:v>
                      </c:pt>
                      <c:pt idx="2">
                        <c:v>366642.77307999996</c:v>
                      </c:pt>
                      <c:pt idx="3">
                        <c:v>381937.80628279992</c:v>
                      </c:pt>
                      <c:pt idx="4">
                        <c:v>415130.74893763592</c:v>
                      </c:pt>
                      <c:pt idx="5">
                        <c:v>464069.71447869553</c:v>
                      </c:pt>
                      <c:pt idx="6">
                        <c:v>519239.23689037439</c:v>
                      </c:pt>
                    </c:numCache>
                  </c:numRef>
                </c:val>
                <c:extLst xmlns:c15="http://schemas.microsoft.com/office/drawing/2012/chart">
                  <c:ext xmlns:c16="http://schemas.microsoft.com/office/drawing/2014/chart" uri="{C3380CC4-5D6E-409C-BE32-E72D297353CC}">
                    <c16:uniqueId val="{00000003-6B08-4A02-B878-5B1C682E2DBC}"/>
                  </c:ext>
                </c:extLst>
              </c15:ser>
            </c15:filteredBarSeries>
          </c:ext>
        </c:extLst>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Enterprise Small Cell Shipments</a:t>
                </a:r>
              </a:p>
            </c:rich>
          </c:tx>
          <c:layout>
            <c:manualLayout>
              <c:xMode val="edge"/>
              <c:yMode val="edge"/>
              <c:x val="1.6241568567105232E-2"/>
              <c:y val="9.8183948634100751E-2"/>
            </c:manualLayout>
          </c:layout>
          <c:overlay val="0"/>
        </c:title>
        <c:numFmt formatCode="#,#00" sourceLinked="0"/>
        <c:majorTickMark val="out"/>
        <c:minorTickMark val="none"/>
        <c:tickLblPos val="nextTo"/>
        <c:crossAx val="610694440"/>
        <c:crosses val="autoZero"/>
        <c:crossBetween val="between"/>
      </c:valAx>
      <c:spPr>
        <a:solidFill>
          <a:schemeClr val="bg1"/>
        </a:solidFill>
      </c:spPr>
    </c:plotArea>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02548152247158"/>
          <c:y val="3.7177857325914103E-2"/>
          <c:w val="0.78643000312172728"/>
          <c:h val="0.86559605792294203"/>
        </c:manualLayout>
      </c:layout>
      <c:barChart>
        <c:barDir val="col"/>
        <c:grouping val="stacked"/>
        <c:varyColors val="0"/>
        <c:ser>
          <c:idx val="2"/>
          <c:order val="2"/>
          <c:tx>
            <c:strRef>
              <c:f>Summary!$B$12</c:f>
              <c:strCache>
                <c:ptCount val="1"/>
                <c:pt idx="0">
                  <c:v>Carrier Indoor</c:v>
                </c:pt>
              </c:strCache>
            </c:strRef>
          </c:tx>
          <c:invertIfNegative val="0"/>
          <c:cat>
            <c:numRef>
              <c:extLst>
                <c:ext xmlns:c15="http://schemas.microsoft.com/office/drawing/2012/chart" uri="{02D57815-91ED-43cb-92C2-25804820EDAC}">
                  <c15:fullRef>
                    <c15:sqref>Summary!$C$9:$N$9</c15:sqref>
                  </c15:fullRef>
                </c:ext>
              </c:extLst>
              <c:f>Summary!$H$9:$N$9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Summary!$C$12:$N$12</c15:sqref>
                  </c15:fullRef>
                </c:ext>
              </c:extLst>
              <c:f>Summary!$H$12:$N$12</c:f>
              <c:numCache>
                <c:formatCode>_(* #,##0_);_(* \(#,##0\);_(* "-"??_);_(@_)</c:formatCode>
                <c:ptCount val="7"/>
                <c:pt idx="0">
                  <c:v>1870308.7999999998</c:v>
                </c:pt>
                <c:pt idx="1">
                  <c:v>1977570.2800000003</c:v>
                </c:pt>
                <c:pt idx="2">
                  <c:v>2415675.7900000005</c:v>
                </c:pt>
                <c:pt idx="3">
                  <c:v>2856380.3976000003</c:v>
                </c:pt>
                <c:pt idx="4">
                  <c:v>3386426.0536800008</c:v>
                </c:pt>
                <c:pt idx="5">
                  <c:v>3921498.5433120006</c:v>
                </c:pt>
                <c:pt idx="6">
                  <c:v>4351252.3943076003</c:v>
                </c:pt>
              </c:numCache>
            </c:numRef>
          </c:val>
          <c:extLst>
            <c:ext xmlns:c16="http://schemas.microsoft.com/office/drawing/2014/chart" uri="{C3380CC4-5D6E-409C-BE32-E72D297353CC}">
              <c16:uniqueId val="{00000000-D4A1-4A47-9DA9-450C69A45380}"/>
            </c:ext>
          </c:extLst>
        </c:ser>
        <c:dLbls>
          <c:showLegendKey val="0"/>
          <c:showVal val="0"/>
          <c:showCatName val="0"/>
          <c:showSerName val="0"/>
          <c:showPercent val="0"/>
          <c:showBubbleSize val="0"/>
        </c:dLbls>
        <c:gapWidth val="150"/>
        <c:overlap val="100"/>
        <c:axId val="610694440"/>
        <c:axId val="610694832"/>
        <c:extLst>
          <c:ext xmlns:c15="http://schemas.microsoft.com/office/drawing/2012/chart" uri="{02D57815-91ED-43cb-92C2-25804820EDAC}">
            <c15:filteredBarSeries>
              <c15:ser>
                <c:idx val="0"/>
                <c:order val="0"/>
                <c:tx>
                  <c:strRef>
                    <c:extLst>
                      <c:ext uri="{02D57815-91ED-43cb-92C2-25804820EDAC}">
                        <c15:formulaRef>
                          <c15:sqref>Summary!$B$10</c15:sqref>
                        </c15:formulaRef>
                      </c:ext>
                    </c:extLst>
                    <c:strCache>
                      <c:ptCount val="1"/>
                      <c:pt idx="0">
                        <c:v>Residential Femto</c:v>
                      </c:pt>
                    </c:strCache>
                  </c:strRef>
                </c:tx>
                <c:invertIfNegative val="0"/>
                <c:cat>
                  <c:numRef>
                    <c:extLst>
                      <c:ext uri="{02D57815-91ED-43cb-92C2-25804820EDAC}">
                        <c15:fullRef>
                          <c15:sqref>Summary!$C$9:$N$9</c15:sqref>
                        </c15:fullRef>
                        <c15:formulaRef>
                          <c15:sqref>Summary!$H$9:$N$9</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ullRef>
                          <c15:sqref>Summary!$C$10:$N$10</c15:sqref>
                        </c15:fullRef>
                        <c15:formulaRef>
                          <c15:sqref>Summary!$H$10:$N$10</c15:sqref>
                        </c15:formulaRef>
                      </c:ext>
                    </c:extLst>
                    <c:numCache>
                      <c:formatCode>_(* #,##0_);_(* \(#,##0\);_(* "-"??_);_(@_)</c:formatCode>
                      <c:ptCount val="7"/>
                      <c:pt idx="0">
                        <c:v>1500100</c:v>
                      </c:pt>
                      <c:pt idx="1">
                        <c:v>1515040</c:v>
                      </c:pt>
                      <c:pt idx="2">
                        <c:v>1582408</c:v>
                      </c:pt>
                      <c:pt idx="3">
                        <c:v>1572368</c:v>
                      </c:pt>
                      <c:pt idx="4">
                        <c:v>1588091.68</c:v>
                      </c:pt>
                      <c:pt idx="5">
                        <c:v>1603972.5967999999</c:v>
                      </c:pt>
                      <c:pt idx="6">
                        <c:v>1620012.322768</c:v>
                      </c:pt>
                    </c:numCache>
                  </c:numRef>
                </c:val>
                <c:extLst>
                  <c:ext xmlns:c16="http://schemas.microsoft.com/office/drawing/2014/chart" uri="{C3380CC4-5D6E-409C-BE32-E72D297353CC}">
                    <c16:uniqueId val="{00000001-D4A1-4A47-9DA9-450C69A45380}"/>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Summary!$B$11</c15:sqref>
                        </c15:formulaRef>
                      </c:ext>
                    </c:extLst>
                    <c:strCache>
                      <c:ptCount val="1"/>
                      <c:pt idx="0">
                        <c:v>Enterprise</c:v>
                      </c:pt>
                    </c:strCache>
                  </c:strRef>
                </c:tx>
                <c:invertIfNegative val="0"/>
                <c:cat>
                  <c:numRef>
                    <c:extLst>
                      <c:ext xmlns:c15="http://schemas.microsoft.com/office/drawing/2012/chart" uri="{02D57815-91ED-43cb-92C2-25804820EDAC}">
                        <c15:fullRef>
                          <c15:sqref>Summary!$C$9:$N$9</c15:sqref>
                        </c15:fullRef>
                        <c15:formulaRef>
                          <c15:sqref>Summary!$H$9:$N$9</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Summary!$C$11:$N$11</c15:sqref>
                        </c15:fullRef>
                        <c15:formulaRef>
                          <c15:sqref>Summary!$H$11:$N$11</c15:sqref>
                        </c15:formulaRef>
                      </c:ext>
                    </c:extLst>
                    <c:numCache>
                      <c:formatCode>_(* #,##0_);_(* \(#,##0\);_(* "-"??_);_(@_)</c:formatCode>
                      <c:ptCount val="7"/>
                      <c:pt idx="0">
                        <c:v>220518.87499999997</c:v>
                      </c:pt>
                      <c:pt idx="1">
                        <c:v>220651.66124999995</c:v>
                      </c:pt>
                      <c:pt idx="2">
                        <c:v>250403.10418749996</c:v>
                      </c:pt>
                      <c:pt idx="3">
                        <c:v>287518.73540624994</c:v>
                      </c:pt>
                      <c:pt idx="4">
                        <c:v>334119.185369446</c:v>
                      </c:pt>
                      <c:pt idx="5">
                        <c:v>438183.50850638089</c:v>
                      </c:pt>
                      <c:pt idx="6">
                        <c:v>551488.88383782085</c:v>
                      </c:pt>
                    </c:numCache>
                  </c:numRef>
                </c:val>
                <c:extLst xmlns:c15="http://schemas.microsoft.com/office/drawing/2012/chart">
                  <c:ext xmlns:c16="http://schemas.microsoft.com/office/drawing/2014/chart" uri="{C3380CC4-5D6E-409C-BE32-E72D297353CC}">
                    <c16:uniqueId val="{00000002-D4A1-4A47-9DA9-450C69A45380}"/>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Summary!$B$13</c15:sqref>
                        </c15:formulaRef>
                      </c:ext>
                    </c:extLst>
                    <c:strCache>
                      <c:ptCount val="1"/>
                      <c:pt idx="0">
                        <c:v>Carrier Outdoor</c:v>
                      </c:pt>
                    </c:strCache>
                  </c:strRef>
                </c:tx>
                <c:invertIfNegative val="0"/>
                <c:cat>
                  <c:numRef>
                    <c:extLst>
                      <c:ext xmlns:c15="http://schemas.microsoft.com/office/drawing/2012/chart" uri="{02D57815-91ED-43cb-92C2-25804820EDAC}">
                        <c15:fullRef>
                          <c15:sqref>Summary!$C$9:$N$9</c15:sqref>
                        </c15:fullRef>
                        <c15:formulaRef>
                          <c15:sqref>Summary!$H$9:$N$9</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Summary!$C$13:$N$13</c15:sqref>
                        </c15:fullRef>
                        <c15:formulaRef>
                          <c15:sqref>Summary!$H$13:$N$13</c15:sqref>
                        </c15:formulaRef>
                      </c:ext>
                    </c:extLst>
                    <c:numCache>
                      <c:formatCode>_(* #,##0_);_(* \(#,##0\);_(* "-"??_);_(@_)</c:formatCode>
                      <c:ptCount val="7"/>
                      <c:pt idx="0">
                        <c:v>349620.19999999995</c:v>
                      </c:pt>
                      <c:pt idx="1">
                        <c:v>362294.84599999996</c:v>
                      </c:pt>
                      <c:pt idx="2">
                        <c:v>366642.77307999996</c:v>
                      </c:pt>
                      <c:pt idx="3">
                        <c:v>381937.80628279992</c:v>
                      </c:pt>
                      <c:pt idx="4">
                        <c:v>415130.74893763592</c:v>
                      </c:pt>
                      <c:pt idx="5">
                        <c:v>464069.71447869553</c:v>
                      </c:pt>
                      <c:pt idx="6">
                        <c:v>519239.23689037439</c:v>
                      </c:pt>
                    </c:numCache>
                  </c:numRef>
                </c:val>
                <c:extLst xmlns:c15="http://schemas.microsoft.com/office/drawing/2012/chart">
                  <c:ext xmlns:c16="http://schemas.microsoft.com/office/drawing/2014/chart" uri="{C3380CC4-5D6E-409C-BE32-E72D297353CC}">
                    <c16:uniqueId val="{00000003-D4A1-4A47-9DA9-450C69A45380}"/>
                  </c:ext>
                </c:extLst>
              </c15:ser>
            </c15:filteredBarSeries>
          </c:ext>
        </c:extLst>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Carrier Indoor Small Cell Shipments</a:t>
                </a:r>
              </a:p>
            </c:rich>
          </c:tx>
          <c:layout>
            <c:manualLayout>
              <c:xMode val="edge"/>
              <c:yMode val="edge"/>
              <c:x val="1.6241568567105232E-2"/>
              <c:y val="9.8183948634100751E-2"/>
            </c:manualLayout>
          </c:layout>
          <c:overlay val="0"/>
        </c:title>
        <c:numFmt formatCode="#,##0.0,,&quot; M&quot;" sourceLinked="0"/>
        <c:majorTickMark val="out"/>
        <c:minorTickMark val="none"/>
        <c:tickLblPos val="nextTo"/>
        <c:crossAx val="610694440"/>
        <c:crosses val="autoZero"/>
        <c:crossBetween val="between"/>
      </c:valAx>
      <c:spPr>
        <a:solidFill>
          <a:schemeClr val="bg1"/>
        </a:solidFill>
      </c:spPr>
    </c:plotArea>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960443127034858"/>
          <c:y val="3.7177857325914103E-2"/>
          <c:w val="0.75485105337385028"/>
          <c:h val="0.86559605792294203"/>
        </c:manualLayout>
      </c:layout>
      <c:barChart>
        <c:barDir val="col"/>
        <c:grouping val="stacked"/>
        <c:varyColors val="0"/>
        <c:ser>
          <c:idx val="3"/>
          <c:order val="3"/>
          <c:tx>
            <c:strRef>
              <c:f>Summary!$B$13</c:f>
              <c:strCache>
                <c:ptCount val="1"/>
                <c:pt idx="0">
                  <c:v>Carrier Outdoor</c:v>
                </c:pt>
              </c:strCache>
            </c:strRef>
          </c:tx>
          <c:invertIfNegative val="0"/>
          <c:cat>
            <c:numRef>
              <c:extLst>
                <c:ext xmlns:c15="http://schemas.microsoft.com/office/drawing/2012/chart" uri="{02D57815-91ED-43cb-92C2-25804820EDAC}">
                  <c15:fullRef>
                    <c15:sqref>Summary!$C$9:$N$9</c15:sqref>
                  </c15:fullRef>
                </c:ext>
              </c:extLst>
              <c:f>Summary!$H$9:$N$9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Summary!$C$13:$N$13</c15:sqref>
                  </c15:fullRef>
                </c:ext>
              </c:extLst>
              <c:f>Summary!$H$13:$N$13</c:f>
              <c:numCache>
                <c:formatCode>_(* #,##0_);_(* \(#,##0\);_(* "-"??_);_(@_)</c:formatCode>
                <c:ptCount val="7"/>
                <c:pt idx="0">
                  <c:v>349620.19999999995</c:v>
                </c:pt>
                <c:pt idx="1">
                  <c:v>362294.84599999996</c:v>
                </c:pt>
                <c:pt idx="2">
                  <c:v>366642.77307999996</c:v>
                </c:pt>
                <c:pt idx="3">
                  <c:v>381937.80628279992</c:v>
                </c:pt>
                <c:pt idx="4">
                  <c:v>415130.74893763592</c:v>
                </c:pt>
                <c:pt idx="5">
                  <c:v>464069.71447869553</c:v>
                </c:pt>
                <c:pt idx="6">
                  <c:v>519239.23689037439</c:v>
                </c:pt>
              </c:numCache>
            </c:numRef>
          </c:val>
          <c:extLst>
            <c:ext xmlns:c16="http://schemas.microsoft.com/office/drawing/2014/chart" uri="{C3380CC4-5D6E-409C-BE32-E72D297353CC}">
              <c16:uniqueId val="{00000000-1976-4089-B82D-BB7CC8E80977}"/>
            </c:ext>
          </c:extLst>
        </c:ser>
        <c:dLbls>
          <c:showLegendKey val="0"/>
          <c:showVal val="0"/>
          <c:showCatName val="0"/>
          <c:showSerName val="0"/>
          <c:showPercent val="0"/>
          <c:showBubbleSize val="0"/>
        </c:dLbls>
        <c:gapWidth val="150"/>
        <c:overlap val="100"/>
        <c:axId val="610694440"/>
        <c:axId val="610694832"/>
        <c:extLst>
          <c:ext xmlns:c15="http://schemas.microsoft.com/office/drawing/2012/chart" uri="{02D57815-91ED-43cb-92C2-25804820EDAC}">
            <c15:filteredBarSeries>
              <c15:ser>
                <c:idx val="0"/>
                <c:order val="0"/>
                <c:tx>
                  <c:strRef>
                    <c:extLst>
                      <c:ext uri="{02D57815-91ED-43cb-92C2-25804820EDAC}">
                        <c15:formulaRef>
                          <c15:sqref>Summary!$B$10</c15:sqref>
                        </c15:formulaRef>
                      </c:ext>
                    </c:extLst>
                    <c:strCache>
                      <c:ptCount val="1"/>
                      <c:pt idx="0">
                        <c:v>Residential Femto</c:v>
                      </c:pt>
                    </c:strCache>
                  </c:strRef>
                </c:tx>
                <c:invertIfNegative val="0"/>
                <c:cat>
                  <c:numRef>
                    <c:extLst>
                      <c:ext uri="{02D57815-91ED-43cb-92C2-25804820EDAC}">
                        <c15:fullRef>
                          <c15:sqref>Summary!$C$9:$N$9</c15:sqref>
                        </c15:fullRef>
                        <c15:formulaRef>
                          <c15:sqref>Summary!$H$9:$N$9</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ullRef>
                          <c15:sqref>Summary!$C$10:$N$10</c15:sqref>
                        </c15:fullRef>
                        <c15:formulaRef>
                          <c15:sqref>Summary!$H$10:$N$10</c15:sqref>
                        </c15:formulaRef>
                      </c:ext>
                    </c:extLst>
                    <c:numCache>
                      <c:formatCode>_(* #,##0_);_(* \(#,##0\);_(* "-"??_);_(@_)</c:formatCode>
                      <c:ptCount val="7"/>
                      <c:pt idx="0">
                        <c:v>1500100</c:v>
                      </c:pt>
                      <c:pt idx="1">
                        <c:v>1515040</c:v>
                      </c:pt>
                      <c:pt idx="2">
                        <c:v>1582408</c:v>
                      </c:pt>
                      <c:pt idx="3">
                        <c:v>1572368</c:v>
                      </c:pt>
                      <c:pt idx="4">
                        <c:v>1588091.68</c:v>
                      </c:pt>
                      <c:pt idx="5">
                        <c:v>1603972.5967999999</c:v>
                      </c:pt>
                      <c:pt idx="6">
                        <c:v>1620012.322768</c:v>
                      </c:pt>
                    </c:numCache>
                  </c:numRef>
                </c:val>
                <c:extLst>
                  <c:ext xmlns:c16="http://schemas.microsoft.com/office/drawing/2014/chart" uri="{C3380CC4-5D6E-409C-BE32-E72D297353CC}">
                    <c16:uniqueId val="{00000001-1976-4089-B82D-BB7CC8E80977}"/>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Summary!$B$11</c15:sqref>
                        </c15:formulaRef>
                      </c:ext>
                    </c:extLst>
                    <c:strCache>
                      <c:ptCount val="1"/>
                      <c:pt idx="0">
                        <c:v>Enterprise</c:v>
                      </c:pt>
                    </c:strCache>
                  </c:strRef>
                </c:tx>
                <c:invertIfNegative val="0"/>
                <c:cat>
                  <c:numRef>
                    <c:extLst>
                      <c:ext xmlns:c15="http://schemas.microsoft.com/office/drawing/2012/chart" uri="{02D57815-91ED-43cb-92C2-25804820EDAC}">
                        <c15:fullRef>
                          <c15:sqref>Summary!$C$9:$N$9</c15:sqref>
                        </c15:fullRef>
                        <c15:formulaRef>
                          <c15:sqref>Summary!$H$9:$N$9</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Summary!$C$11:$N$11</c15:sqref>
                        </c15:fullRef>
                        <c15:formulaRef>
                          <c15:sqref>Summary!$H$11:$N$11</c15:sqref>
                        </c15:formulaRef>
                      </c:ext>
                    </c:extLst>
                    <c:numCache>
                      <c:formatCode>_(* #,##0_);_(* \(#,##0\);_(* "-"??_);_(@_)</c:formatCode>
                      <c:ptCount val="7"/>
                      <c:pt idx="0">
                        <c:v>220518.87499999997</c:v>
                      </c:pt>
                      <c:pt idx="1">
                        <c:v>220651.66124999995</c:v>
                      </c:pt>
                      <c:pt idx="2">
                        <c:v>250403.10418749996</c:v>
                      </c:pt>
                      <c:pt idx="3">
                        <c:v>287518.73540624994</c:v>
                      </c:pt>
                      <c:pt idx="4">
                        <c:v>334119.185369446</c:v>
                      </c:pt>
                      <c:pt idx="5">
                        <c:v>438183.50850638089</c:v>
                      </c:pt>
                      <c:pt idx="6">
                        <c:v>551488.88383782085</c:v>
                      </c:pt>
                    </c:numCache>
                  </c:numRef>
                </c:val>
                <c:extLst xmlns:c15="http://schemas.microsoft.com/office/drawing/2012/chart">
                  <c:ext xmlns:c16="http://schemas.microsoft.com/office/drawing/2014/chart" uri="{C3380CC4-5D6E-409C-BE32-E72D297353CC}">
                    <c16:uniqueId val="{00000002-1976-4089-B82D-BB7CC8E80977}"/>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Summary!$B$12</c15:sqref>
                        </c15:formulaRef>
                      </c:ext>
                    </c:extLst>
                    <c:strCache>
                      <c:ptCount val="1"/>
                      <c:pt idx="0">
                        <c:v>Carrier Indoor</c:v>
                      </c:pt>
                    </c:strCache>
                  </c:strRef>
                </c:tx>
                <c:invertIfNegative val="0"/>
                <c:cat>
                  <c:numRef>
                    <c:extLst>
                      <c:ext xmlns:c15="http://schemas.microsoft.com/office/drawing/2012/chart" uri="{02D57815-91ED-43cb-92C2-25804820EDAC}">
                        <c15:fullRef>
                          <c15:sqref>Summary!$C$9:$N$9</c15:sqref>
                        </c15:fullRef>
                        <c15:formulaRef>
                          <c15:sqref>Summary!$H$9:$N$9</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Summary!$C$12:$N$12</c15:sqref>
                        </c15:fullRef>
                        <c15:formulaRef>
                          <c15:sqref>Summary!$H$12:$N$12</c15:sqref>
                        </c15:formulaRef>
                      </c:ext>
                    </c:extLst>
                    <c:numCache>
                      <c:formatCode>_(* #,##0_);_(* \(#,##0\);_(* "-"??_);_(@_)</c:formatCode>
                      <c:ptCount val="7"/>
                      <c:pt idx="0">
                        <c:v>1870308.7999999998</c:v>
                      </c:pt>
                      <c:pt idx="1">
                        <c:v>1977570.2800000003</c:v>
                      </c:pt>
                      <c:pt idx="2">
                        <c:v>2415675.7900000005</c:v>
                      </c:pt>
                      <c:pt idx="3">
                        <c:v>2856380.3976000003</c:v>
                      </c:pt>
                      <c:pt idx="4">
                        <c:v>3386426.0536800008</c:v>
                      </c:pt>
                      <c:pt idx="5">
                        <c:v>3921498.5433120006</c:v>
                      </c:pt>
                      <c:pt idx="6">
                        <c:v>4351252.3943076003</c:v>
                      </c:pt>
                    </c:numCache>
                  </c:numRef>
                </c:val>
                <c:extLst xmlns:c15="http://schemas.microsoft.com/office/drawing/2012/chart">
                  <c:ext xmlns:c16="http://schemas.microsoft.com/office/drawing/2014/chart" uri="{C3380CC4-5D6E-409C-BE32-E72D297353CC}">
                    <c16:uniqueId val="{00000003-1976-4089-B82D-BB7CC8E80977}"/>
                  </c:ext>
                </c:extLst>
              </c15:ser>
            </c15:filteredBarSeries>
          </c:ext>
        </c:extLst>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Carrier Outdoor Small Cell Shipments</a:t>
                </a:r>
              </a:p>
            </c:rich>
          </c:tx>
          <c:layout>
            <c:manualLayout>
              <c:xMode val="edge"/>
              <c:yMode val="edge"/>
              <c:x val="1.6241568567105232E-2"/>
              <c:y val="9.8183948634100751E-2"/>
            </c:manualLayout>
          </c:layout>
          <c:overlay val="0"/>
        </c:title>
        <c:numFmt formatCode="#,#00" sourceLinked="0"/>
        <c:majorTickMark val="out"/>
        <c:minorTickMark val="none"/>
        <c:tickLblPos val="nextTo"/>
        <c:crossAx val="610694440"/>
        <c:crosses val="autoZero"/>
        <c:crossBetween val="between"/>
      </c:valAx>
      <c:spPr>
        <a:solidFill>
          <a:schemeClr val="bg1"/>
        </a:solidFill>
      </c:spPr>
    </c:plotArea>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7834170905416"/>
          <c:y val="3.7177857325914103E-2"/>
          <c:w val="0.64633352275712197"/>
          <c:h val="0.86559605792294203"/>
        </c:manualLayout>
      </c:layout>
      <c:barChart>
        <c:barDir val="col"/>
        <c:grouping val="percentStacked"/>
        <c:varyColors val="0"/>
        <c:ser>
          <c:idx val="0"/>
          <c:order val="0"/>
          <c:tx>
            <c:strRef>
              <c:f>Summary!$B$10</c:f>
              <c:strCache>
                <c:ptCount val="1"/>
                <c:pt idx="0">
                  <c:v>Residential Femto</c:v>
                </c:pt>
              </c:strCache>
            </c:strRef>
          </c:tx>
          <c:invertIfNegative val="0"/>
          <c:cat>
            <c:numRef>
              <c:f>Summary!$H$9:$N$9</c:f>
              <c:numCache>
                <c:formatCode>General</c:formatCode>
                <c:ptCount val="7"/>
                <c:pt idx="0">
                  <c:v>2018</c:v>
                </c:pt>
                <c:pt idx="1">
                  <c:v>2019</c:v>
                </c:pt>
                <c:pt idx="2">
                  <c:v>2020</c:v>
                </c:pt>
                <c:pt idx="3">
                  <c:v>2021</c:v>
                </c:pt>
                <c:pt idx="4">
                  <c:v>2022</c:v>
                </c:pt>
                <c:pt idx="5">
                  <c:v>2023</c:v>
                </c:pt>
                <c:pt idx="6">
                  <c:v>2024</c:v>
                </c:pt>
              </c:numCache>
            </c:numRef>
          </c:cat>
          <c:val>
            <c:numRef>
              <c:f>Summary!$H$10:$N$10</c:f>
              <c:numCache>
                <c:formatCode>_(* #,##0_);_(* \(#,##0\);_(* "-"??_);_(@_)</c:formatCode>
                <c:ptCount val="7"/>
                <c:pt idx="0">
                  <c:v>1500100</c:v>
                </c:pt>
                <c:pt idx="1">
                  <c:v>1515040</c:v>
                </c:pt>
                <c:pt idx="2">
                  <c:v>1582408</c:v>
                </c:pt>
                <c:pt idx="3">
                  <c:v>1572368</c:v>
                </c:pt>
                <c:pt idx="4">
                  <c:v>1588091.68</c:v>
                </c:pt>
                <c:pt idx="5">
                  <c:v>1603972.5967999999</c:v>
                </c:pt>
                <c:pt idx="6">
                  <c:v>1620012.322768</c:v>
                </c:pt>
              </c:numCache>
            </c:numRef>
          </c:val>
          <c:extLst>
            <c:ext xmlns:c16="http://schemas.microsoft.com/office/drawing/2014/chart" uri="{C3380CC4-5D6E-409C-BE32-E72D297353CC}">
              <c16:uniqueId val="{00000000-E863-4C66-AD9C-3517F42D59B0}"/>
            </c:ext>
          </c:extLst>
        </c:ser>
        <c:ser>
          <c:idx val="1"/>
          <c:order val="1"/>
          <c:tx>
            <c:strRef>
              <c:f>Summary!$B$11</c:f>
              <c:strCache>
                <c:ptCount val="1"/>
                <c:pt idx="0">
                  <c:v>Enterprise</c:v>
                </c:pt>
              </c:strCache>
            </c:strRef>
          </c:tx>
          <c:invertIfNegative val="0"/>
          <c:cat>
            <c:numRef>
              <c:f>Summary!$H$9:$N$9</c:f>
              <c:numCache>
                <c:formatCode>General</c:formatCode>
                <c:ptCount val="7"/>
                <c:pt idx="0">
                  <c:v>2018</c:v>
                </c:pt>
                <c:pt idx="1">
                  <c:v>2019</c:v>
                </c:pt>
                <c:pt idx="2">
                  <c:v>2020</c:v>
                </c:pt>
                <c:pt idx="3">
                  <c:v>2021</c:v>
                </c:pt>
                <c:pt idx="4">
                  <c:v>2022</c:v>
                </c:pt>
                <c:pt idx="5">
                  <c:v>2023</c:v>
                </c:pt>
                <c:pt idx="6">
                  <c:v>2024</c:v>
                </c:pt>
              </c:numCache>
            </c:numRef>
          </c:cat>
          <c:val>
            <c:numRef>
              <c:f>Summary!$H$11:$N$11</c:f>
              <c:numCache>
                <c:formatCode>_(* #,##0_);_(* \(#,##0\);_(* "-"??_);_(@_)</c:formatCode>
                <c:ptCount val="7"/>
                <c:pt idx="0">
                  <c:v>220518.87499999997</c:v>
                </c:pt>
                <c:pt idx="1">
                  <c:v>220651.66124999995</c:v>
                </c:pt>
                <c:pt idx="2">
                  <c:v>250403.10418749996</c:v>
                </c:pt>
                <c:pt idx="3">
                  <c:v>287518.73540624994</c:v>
                </c:pt>
                <c:pt idx="4">
                  <c:v>334119.185369446</c:v>
                </c:pt>
                <c:pt idx="5">
                  <c:v>438183.50850638089</c:v>
                </c:pt>
                <c:pt idx="6">
                  <c:v>551488.88383782085</c:v>
                </c:pt>
              </c:numCache>
            </c:numRef>
          </c:val>
          <c:extLst>
            <c:ext xmlns:c16="http://schemas.microsoft.com/office/drawing/2014/chart" uri="{C3380CC4-5D6E-409C-BE32-E72D297353CC}">
              <c16:uniqueId val="{00000001-E863-4C66-AD9C-3517F42D59B0}"/>
            </c:ext>
          </c:extLst>
        </c:ser>
        <c:ser>
          <c:idx val="2"/>
          <c:order val="2"/>
          <c:tx>
            <c:strRef>
              <c:f>Summary!$B$12</c:f>
              <c:strCache>
                <c:ptCount val="1"/>
                <c:pt idx="0">
                  <c:v>Carrier Indoor</c:v>
                </c:pt>
              </c:strCache>
            </c:strRef>
          </c:tx>
          <c:invertIfNegative val="0"/>
          <c:cat>
            <c:numRef>
              <c:f>Summary!$H$9:$N$9</c:f>
              <c:numCache>
                <c:formatCode>General</c:formatCode>
                <c:ptCount val="7"/>
                <c:pt idx="0">
                  <c:v>2018</c:v>
                </c:pt>
                <c:pt idx="1">
                  <c:v>2019</c:v>
                </c:pt>
                <c:pt idx="2">
                  <c:v>2020</c:v>
                </c:pt>
                <c:pt idx="3">
                  <c:v>2021</c:v>
                </c:pt>
                <c:pt idx="4">
                  <c:v>2022</c:v>
                </c:pt>
                <c:pt idx="5">
                  <c:v>2023</c:v>
                </c:pt>
                <c:pt idx="6">
                  <c:v>2024</c:v>
                </c:pt>
              </c:numCache>
            </c:numRef>
          </c:cat>
          <c:val>
            <c:numRef>
              <c:f>Summary!$H$12:$N$12</c:f>
              <c:numCache>
                <c:formatCode>_(* #,##0_);_(* \(#,##0\);_(* "-"??_);_(@_)</c:formatCode>
                <c:ptCount val="7"/>
                <c:pt idx="0">
                  <c:v>1870308.7999999998</c:v>
                </c:pt>
                <c:pt idx="1">
                  <c:v>1977570.2800000003</c:v>
                </c:pt>
                <c:pt idx="2">
                  <c:v>2415675.7900000005</c:v>
                </c:pt>
                <c:pt idx="3">
                  <c:v>2856380.3976000003</c:v>
                </c:pt>
                <c:pt idx="4">
                  <c:v>3386426.0536800008</c:v>
                </c:pt>
                <c:pt idx="5">
                  <c:v>3921498.5433120006</c:v>
                </c:pt>
                <c:pt idx="6">
                  <c:v>4351252.3943076003</c:v>
                </c:pt>
              </c:numCache>
            </c:numRef>
          </c:val>
          <c:extLst>
            <c:ext xmlns:c16="http://schemas.microsoft.com/office/drawing/2014/chart" uri="{C3380CC4-5D6E-409C-BE32-E72D297353CC}">
              <c16:uniqueId val="{00000002-E863-4C66-AD9C-3517F42D59B0}"/>
            </c:ext>
          </c:extLst>
        </c:ser>
        <c:ser>
          <c:idx val="3"/>
          <c:order val="3"/>
          <c:tx>
            <c:strRef>
              <c:f>Summary!$B$13</c:f>
              <c:strCache>
                <c:ptCount val="1"/>
                <c:pt idx="0">
                  <c:v>Carrier Outdoor</c:v>
                </c:pt>
              </c:strCache>
            </c:strRef>
          </c:tx>
          <c:invertIfNegative val="0"/>
          <c:cat>
            <c:numRef>
              <c:f>Summary!$H$9:$N$9</c:f>
              <c:numCache>
                <c:formatCode>General</c:formatCode>
                <c:ptCount val="7"/>
                <c:pt idx="0">
                  <c:v>2018</c:v>
                </c:pt>
                <c:pt idx="1">
                  <c:v>2019</c:v>
                </c:pt>
                <c:pt idx="2">
                  <c:v>2020</c:v>
                </c:pt>
                <c:pt idx="3">
                  <c:v>2021</c:v>
                </c:pt>
                <c:pt idx="4">
                  <c:v>2022</c:v>
                </c:pt>
                <c:pt idx="5">
                  <c:v>2023</c:v>
                </c:pt>
                <c:pt idx="6">
                  <c:v>2024</c:v>
                </c:pt>
              </c:numCache>
            </c:numRef>
          </c:cat>
          <c:val>
            <c:numRef>
              <c:f>Summary!$H$13:$N$13</c:f>
              <c:numCache>
                <c:formatCode>_(* #,##0_);_(* \(#,##0\);_(* "-"??_);_(@_)</c:formatCode>
                <c:ptCount val="7"/>
                <c:pt idx="0">
                  <c:v>349620.19999999995</c:v>
                </c:pt>
                <c:pt idx="1">
                  <c:v>362294.84599999996</c:v>
                </c:pt>
                <c:pt idx="2">
                  <c:v>366642.77307999996</c:v>
                </c:pt>
                <c:pt idx="3">
                  <c:v>381937.80628279992</c:v>
                </c:pt>
                <c:pt idx="4">
                  <c:v>415130.74893763592</c:v>
                </c:pt>
                <c:pt idx="5">
                  <c:v>464069.71447869553</c:v>
                </c:pt>
                <c:pt idx="6">
                  <c:v>519239.23689037439</c:v>
                </c:pt>
              </c:numCache>
            </c:numRef>
          </c:val>
          <c:extLst>
            <c:ext xmlns:c16="http://schemas.microsoft.com/office/drawing/2014/chart" uri="{C3380CC4-5D6E-409C-BE32-E72D297353CC}">
              <c16:uniqueId val="{00000003-E863-4C66-AD9C-3517F42D59B0}"/>
            </c:ext>
          </c:extLst>
        </c:ser>
        <c:dLbls>
          <c:showLegendKey val="0"/>
          <c:showVal val="0"/>
          <c:showCatName val="0"/>
          <c:showSerName val="0"/>
          <c:showPercent val="0"/>
          <c:showBubbleSize val="0"/>
        </c:dLbls>
        <c:gapWidth val="150"/>
        <c:overlap val="100"/>
        <c:axId val="610694440"/>
        <c:axId val="610694832"/>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Small Cell Shipments</a:t>
                </a:r>
              </a:p>
            </c:rich>
          </c:tx>
          <c:layout>
            <c:manualLayout>
              <c:xMode val="edge"/>
              <c:yMode val="edge"/>
              <c:x val="1.1618783773232791E-2"/>
              <c:y val="0.21506034228339135"/>
            </c:manualLayout>
          </c:layout>
          <c:overlay val="0"/>
        </c:title>
        <c:numFmt formatCode="0%" sourceLinked="0"/>
        <c:majorTickMark val="out"/>
        <c:minorTickMark val="none"/>
        <c:tickLblPos val="nextTo"/>
        <c:crossAx val="610694440"/>
        <c:crosses val="autoZero"/>
        <c:crossBetween val="between"/>
      </c:valAx>
      <c:spPr>
        <a:solidFill>
          <a:schemeClr val="bg1"/>
        </a:solidFill>
      </c:spPr>
    </c:plotArea>
    <c:legend>
      <c:legendPos val="r"/>
      <c:layout>
        <c:manualLayout>
          <c:xMode val="edge"/>
          <c:yMode val="edge"/>
          <c:x val="0.79964127538110719"/>
          <c:y val="0.33240036585522326"/>
          <c:w val="0.2003587246188929"/>
          <c:h val="0.36808697666595797"/>
        </c:manualLayout>
      </c:layout>
      <c:overlay val="0"/>
      <c:spPr>
        <a:solidFill>
          <a:schemeClr val="bg1"/>
        </a:solidFill>
      </c:spPr>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3" Type="http://schemas.openxmlformats.org/officeDocument/2006/relationships/chart" Target="../charts/chart55.xml"/><Relationship Id="rId2" Type="http://schemas.openxmlformats.org/officeDocument/2006/relationships/chart" Target="../charts/chart54.xml"/><Relationship Id="rId1" Type="http://schemas.openxmlformats.org/officeDocument/2006/relationships/chart" Target="../charts/chart53.xml"/><Relationship Id="rId4"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3" Type="http://schemas.openxmlformats.org/officeDocument/2006/relationships/chart" Target="../charts/chart57.xml"/><Relationship Id="rId2" Type="http://schemas.openxmlformats.org/officeDocument/2006/relationships/image" Target="../media/image3.jpeg"/><Relationship Id="rId1" Type="http://schemas.openxmlformats.org/officeDocument/2006/relationships/chart" Target="../charts/chart56.xml"/><Relationship Id="rId5" Type="http://schemas.openxmlformats.org/officeDocument/2006/relationships/chart" Target="../charts/chart59.xml"/><Relationship Id="rId4" Type="http://schemas.openxmlformats.org/officeDocument/2006/relationships/chart" Target="../charts/chart58.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chart" Target="../charts/chart11.xml"/><Relationship Id="rId2" Type="http://schemas.openxmlformats.org/officeDocument/2006/relationships/image" Target="../media/image3.jpeg"/><Relationship Id="rId16" Type="http://schemas.openxmlformats.org/officeDocument/2006/relationships/chart" Target="../charts/chart15.xml"/><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5" Type="http://schemas.openxmlformats.org/officeDocument/2006/relationships/chart" Target="../charts/chart1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 Id="rId1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image" Target="../media/image3.jpeg"/><Relationship Id="rId1" Type="http://schemas.openxmlformats.org/officeDocument/2006/relationships/chart" Target="../charts/chart16.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_rels/drawing6.xml.rels><?xml version="1.0" encoding="UTF-8" standalone="yes"?>
<Relationships xmlns="http://schemas.openxmlformats.org/package/2006/relationships"><Relationship Id="rId8" Type="http://schemas.openxmlformats.org/officeDocument/2006/relationships/chart" Target="../charts/chart27.xml"/><Relationship Id="rId3" Type="http://schemas.openxmlformats.org/officeDocument/2006/relationships/chart" Target="../charts/chart22.xml"/><Relationship Id="rId7" Type="http://schemas.openxmlformats.org/officeDocument/2006/relationships/chart" Target="../charts/chart26.xml"/><Relationship Id="rId2" Type="http://schemas.openxmlformats.org/officeDocument/2006/relationships/chart" Target="../charts/chart21.xml"/><Relationship Id="rId1" Type="http://schemas.openxmlformats.org/officeDocument/2006/relationships/image" Target="../media/image3.jpeg"/><Relationship Id="rId6" Type="http://schemas.openxmlformats.org/officeDocument/2006/relationships/chart" Target="../charts/chart25.xml"/><Relationship Id="rId5" Type="http://schemas.openxmlformats.org/officeDocument/2006/relationships/chart" Target="../charts/chart24.xml"/><Relationship Id="rId4" Type="http://schemas.openxmlformats.org/officeDocument/2006/relationships/chart" Target="../charts/chart23.xml"/></Relationships>
</file>

<file path=xl/drawings/_rels/drawing7.xml.rels><?xml version="1.0" encoding="UTF-8" standalone="yes"?>
<Relationships xmlns="http://schemas.openxmlformats.org/package/2006/relationships"><Relationship Id="rId8" Type="http://schemas.openxmlformats.org/officeDocument/2006/relationships/chart" Target="../charts/chart34.xml"/><Relationship Id="rId3" Type="http://schemas.openxmlformats.org/officeDocument/2006/relationships/chart" Target="../charts/chart29.xml"/><Relationship Id="rId7" Type="http://schemas.openxmlformats.org/officeDocument/2006/relationships/chart" Target="../charts/chart33.xml"/><Relationship Id="rId2" Type="http://schemas.openxmlformats.org/officeDocument/2006/relationships/chart" Target="../charts/chart28.xml"/><Relationship Id="rId1" Type="http://schemas.openxmlformats.org/officeDocument/2006/relationships/image" Target="../media/image3.jpeg"/><Relationship Id="rId6" Type="http://schemas.openxmlformats.org/officeDocument/2006/relationships/chart" Target="../charts/chart32.xml"/><Relationship Id="rId5" Type="http://schemas.openxmlformats.org/officeDocument/2006/relationships/chart" Target="../charts/chart31.xml"/><Relationship Id="rId4" Type="http://schemas.openxmlformats.org/officeDocument/2006/relationships/chart" Target="../charts/chart30.xml"/><Relationship Id="rId9" Type="http://schemas.openxmlformats.org/officeDocument/2006/relationships/chart" Target="../charts/chart35.xml"/></Relationships>
</file>

<file path=xl/drawings/_rels/drawing8.xml.rels><?xml version="1.0" encoding="UTF-8" standalone="yes"?>
<Relationships xmlns="http://schemas.openxmlformats.org/package/2006/relationships"><Relationship Id="rId8" Type="http://schemas.openxmlformats.org/officeDocument/2006/relationships/chart" Target="../charts/chart42.xml"/><Relationship Id="rId3" Type="http://schemas.openxmlformats.org/officeDocument/2006/relationships/chart" Target="../charts/chart37.xml"/><Relationship Id="rId7" Type="http://schemas.openxmlformats.org/officeDocument/2006/relationships/chart" Target="../charts/chart41.xml"/><Relationship Id="rId2" Type="http://schemas.openxmlformats.org/officeDocument/2006/relationships/chart" Target="../charts/chart36.xml"/><Relationship Id="rId1" Type="http://schemas.openxmlformats.org/officeDocument/2006/relationships/image" Target="../media/image3.jpeg"/><Relationship Id="rId6" Type="http://schemas.openxmlformats.org/officeDocument/2006/relationships/chart" Target="../charts/chart40.xml"/><Relationship Id="rId5" Type="http://schemas.openxmlformats.org/officeDocument/2006/relationships/chart" Target="../charts/chart39.xml"/><Relationship Id="rId10" Type="http://schemas.openxmlformats.org/officeDocument/2006/relationships/chart" Target="../charts/chart44.xml"/><Relationship Id="rId4" Type="http://schemas.openxmlformats.org/officeDocument/2006/relationships/chart" Target="../charts/chart38.xml"/><Relationship Id="rId9" Type="http://schemas.openxmlformats.org/officeDocument/2006/relationships/chart" Target="../charts/chart43.xml"/></Relationships>
</file>

<file path=xl/drawings/_rels/drawing9.xml.rels><?xml version="1.0" encoding="UTF-8" standalone="yes"?>
<Relationships xmlns="http://schemas.openxmlformats.org/package/2006/relationships"><Relationship Id="rId8" Type="http://schemas.openxmlformats.org/officeDocument/2006/relationships/image" Target="../media/image3.jpeg"/><Relationship Id="rId3" Type="http://schemas.openxmlformats.org/officeDocument/2006/relationships/chart" Target="../charts/chart47.xml"/><Relationship Id="rId7" Type="http://schemas.openxmlformats.org/officeDocument/2006/relationships/chart" Target="../charts/chart51.xml"/><Relationship Id="rId2" Type="http://schemas.openxmlformats.org/officeDocument/2006/relationships/chart" Target="../charts/chart46.xml"/><Relationship Id="rId1" Type="http://schemas.openxmlformats.org/officeDocument/2006/relationships/chart" Target="../charts/chart45.xml"/><Relationship Id="rId6" Type="http://schemas.openxmlformats.org/officeDocument/2006/relationships/chart" Target="../charts/chart50.xml"/><Relationship Id="rId5" Type="http://schemas.openxmlformats.org/officeDocument/2006/relationships/chart" Target="../charts/chart49.xml"/><Relationship Id="rId4" Type="http://schemas.openxmlformats.org/officeDocument/2006/relationships/chart" Target="../charts/chart48.xml"/><Relationship Id="rId9" Type="http://schemas.openxmlformats.org/officeDocument/2006/relationships/chart" Target="../charts/chart52.xml"/></Relationships>
</file>

<file path=xl/drawings/drawing1.xml><?xml version="1.0" encoding="utf-8"?>
<xdr:wsDr xmlns:xdr="http://schemas.openxmlformats.org/drawingml/2006/spreadsheetDrawing" xmlns:a="http://schemas.openxmlformats.org/drawingml/2006/main">
  <xdr:twoCellAnchor editAs="oneCell">
    <xdr:from>
      <xdr:col>0</xdr:col>
      <xdr:colOff>485775</xdr:colOff>
      <xdr:row>1</xdr:row>
      <xdr:rowOff>19050</xdr:rowOff>
    </xdr:from>
    <xdr:to>
      <xdr:col>5</xdr:col>
      <xdr:colOff>588645</xdr:colOff>
      <xdr:row>10</xdr:row>
      <xdr:rowOff>131445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5775" y="209550"/>
          <a:ext cx="3676650" cy="18383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17</xdr:col>
      <xdr:colOff>345016</xdr:colOff>
      <xdr:row>8</xdr:row>
      <xdr:rowOff>22754</xdr:rowOff>
    </xdr:from>
    <xdr:to>
      <xdr:col>26</xdr:col>
      <xdr:colOff>21167</xdr:colOff>
      <xdr:row>24</xdr:row>
      <xdr:rowOff>84668</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328084</xdr:colOff>
      <xdr:row>29</xdr:row>
      <xdr:rowOff>21168</xdr:rowOff>
    </xdr:from>
    <xdr:to>
      <xdr:col>26</xdr:col>
      <xdr:colOff>10583</xdr:colOff>
      <xdr:row>40</xdr:row>
      <xdr:rowOff>846668</xdr:rowOff>
    </xdr:to>
    <xdr:graphicFrame macro="">
      <xdr:nvGraphicFramePr>
        <xdr:cNvPr id="5" name="Chart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311151</xdr:colOff>
      <xdr:row>43</xdr:row>
      <xdr:rowOff>18520</xdr:rowOff>
    </xdr:from>
    <xdr:to>
      <xdr:col>26</xdr:col>
      <xdr:colOff>1</xdr:colOff>
      <xdr:row>58</xdr:row>
      <xdr:rowOff>148167</xdr:rowOff>
    </xdr:to>
    <xdr:graphicFrame macro="">
      <xdr:nvGraphicFramePr>
        <xdr:cNvPr id="6" name="Chart 5">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240507</xdr:colOff>
      <xdr:row>2</xdr:row>
      <xdr:rowOff>38100</xdr:rowOff>
    </xdr:from>
    <xdr:to>
      <xdr:col>5</xdr:col>
      <xdr:colOff>363855</xdr:colOff>
      <xdr:row>5</xdr:row>
      <xdr:rowOff>133350</xdr:rowOff>
    </xdr:to>
    <xdr:pic>
      <xdr:nvPicPr>
        <xdr:cNvPr id="7" name="Picture 6">
          <a:extLst>
            <a:ext uri="{FF2B5EF4-FFF2-40B4-BE49-F238E27FC236}">
              <a16:creationId xmlns:a16="http://schemas.microsoft.com/office/drawing/2014/main" id="{E6BB2E31-A460-4EEA-9EDB-C761ABAA275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659982" y="419100"/>
          <a:ext cx="1314450" cy="6572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391582</xdr:colOff>
      <xdr:row>9</xdr:row>
      <xdr:rowOff>10582</xdr:rowOff>
    </xdr:from>
    <xdr:to>
      <xdr:col>13</xdr:col>
      <xdr:colOff>264584</xdr:colOff>
      <xdr:row>20</xdr:row>
      <xdr:rowOff>973667</xdr:rowOff>
    </xdr:to>
    <xdr:graphicFrame macro="">
      <xdr:nvGraphicFramePr>
        <xdr:cNvPr id="6" name="Chart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0</xdr:colOff>
      <xdr:row>2</xdr:row>
      <xdr:rowOff>48683</xdr:rowOff>
    </xdr:from>
    <xdr:to>
      <xdr:col>4</xdr:col>
      <xdr:colOff>404494</xdr:colOff>
      <xdr:row>5</xdr:row>
      <xdr:rowOff>130598</xdr:rowOff>
    </xdr:to>
    <xdr:pic>
      <xdr:nvPicPr>
        <xdr:cNvPr id="9" name="Picture 8">
          <a:extLst>
            <a:ext uri="{FF2B5EF4-FFF2-40B4-BE49-F238E27FC236}">
              <a16:creationId xmlns:a16="http://schemas.microsoft.com/office/drawing/2014/main" id="{29671087-2539-419E-8031-1E0CCEB0507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669507" y="429683"/>
          <a:ext cx="1316566" cy="657225"/>
        </a:xfrm>
        <a:prstGeom prst="rect">
          <a:avLst/>
        </a:prstGeom>
      </xdr:spPr>
    </xdr:pic>
    <xdr:clientData/>
  </xdr:twoCellAnchor>
  <xdr:twoCellAnchor>
    <xdr:from>
      <xdr:col>7</xdr:col>
      <xdr:colOff>317500</xdr:colOff>
      <xdr:row>24</xdr:row>
      <xdr:rowOff>31750</xdr:rowOff>
    </xdr:from>
    <xdr:to>
      <xdr:col>13</xdr:col>
      <xdr:colOff>328084</xdr:colOff>
      <xdr:row>38</xdr:row>
      <xdr:rowOff>328084</xdr:rowOff>
    </xdr:to>
    <xdr:graphicFrame macro="">
      <xdr:nvGraphicFramePr>
        <xdr:cNvPr id="10" name="Chart 9">
          <a:extLst>
            <a:ext uri="{FF2B5EF4-FFF2-40B4-BE49-F238E27FC236}">
              <a16:creationId xmlns:a16="http://schemas.microsoft.com/office/drawing/2014/main" id="{1CBA7395-5F9D-4F78-BB37-A32E100F40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518583</xdr:colOff>
      <xdr:row>41</xdr:row>
      <xdr:rowOff>31750</xdr:rowOff>
    </xdr:from>
    <xdr:to>
      <xdr:col>13</xdr:col>
      <xdr:colOff>313690</xdr:colOff>
      <xdr:row>54</xdr:row>
      <xdr:rowOff>550335</xdr:rowOff>
    </xdr:to>
    <xdr:graphicFrame macro="">
      <xdr:nvGraphicFramePr>
        <xdr:cNvPr id="11" name="Chart 10">
          <a:extLst>
            <a:ext uri="{FF2B5EF4-FFF2-40B4-BE49-F238E27FC236}">
              <a16:creationId xmlns:a16="http://schemas.microsoft.com/office/drawing/2014/main" id="{0A78F2B2-51D9-4C42-9FC1-46E589E2D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250190</xdr:colOff>
      <xdr:row>58</xdr:row>
      <xdr:rowOff>29846</xdr:rowOff>
    </xdr:from>
    <xdr:to>
      <xdr:col>13</xdr:col>
      <xdr:colOff>222250</xdr:colOff>
      <xdr:row>75</xdr:row>
      <xdr:rowOff>105833</xdr:rowOff>
    </xdr:to>
    <xdr:graphicFrame macro="">
      <xdr:nvGraphicFramePr>
        <xdr:cNvPr id="12" name="Chart 11">
          <a:extLst>
            <a:ext uri="{FF2B5EF4-FFF2-40B4-BE49-F238E27FC236}">
              <a16:creationId xmlns:a16="http://schemas.microsoft.com/office/drawing/2014/main" id="{999839D4-E7C4-4C75-9580-968588A784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238125</xdr:colOff>
      <xdr:row>0</xdr:row>
      <xdr:rowOff>95250</xdr:rowOff>
    </xdr:from>
    <xdr:to>
      <xdr:col>5</xdr:col>
      <xdr:colOff>1310640</xdr:colOff>
      <xdr:row>4</xdr:row>
      <xdr:rowOff>476</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67175" y="95250"/>
          <a:ext cx="1314450" cy="6572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206376</xdr:colOff>
      <xdr:row>2</xdr:row>
      <xdr:rowOff>31750</xdr:rowOff>
    </xdr:from>
    <xdr:to>
      <xdr:col>2</xdr:col>
      <xdr:colOff>1540723</xdr:colOff>
      <xdr:row>5</xdr:row>
      <xdr:rowOff>117475</xdr:rowOff>
    </xdr:to>
    <xdr:pic>
      <xdr:nvPicPr>
        <xdr:cNvPr id="2" name="Picture 1">
          <a:extLst>
            <a:ext uri="{FF2B5EF4-FFF2-40B4-BE49-F238E27FC236}">
              <a16:creationId xmlns:a16="http://schemas.microsoft.com/office/drawing/2014/main" id="{9B9C5B3B-7958-4AEF-ABB1-3D0F9B316FE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92876" y="412750"/>
          <a:ext cx="1322917" cy="6572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16</xdr:col>
      <xdr:colOff>259609</xdr:colOff>
      <xdr:row>8</xdr:row>
      <xdr:rowOff>44977</xdr:rowOff>
    </xdr:from>
    <xdr:to>
      <xdr:col>24</xdr:col>
      <xdr:colOff>74084</xdr:colOff>
      <xdr:row>15</xdr:row>
      <xdr:rowOff>1746250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42334</xdr:colOff>
      <xdr:row>2</xdr:row>
      <xdr:rowOff>4234</xdr:rowOff>
    </xdr:from>
    <xdr:to>
      <xdr:col>4</xdr:col>
      <xdr:colOff>575205</xdr:colOff>
      <xdr:row>5</xdr:row>
      <xdr:rowOff>93769</xdr:rowOff>
    </xdr:to>
    <xdr:pic>
      <xdr:nvPicPr>
        <xdr:cNvPr id="15" name="Picture 14">
          <a:extLst>
            <a:ext uri="{FF2B5EF4-FFF2-40B4-BE49-F238E27FC236}">
              <a16:creationId xmlns:a16="http://schemas.microsoft.com/office/drawing/2014/main" id="{00000000-0008-0000-0200-00000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70251" y="385234"/>
          <a:ext cx="1323975" cy="657225"/>
        </a:xfrm>
        <a:prstGeom prst="rect">
          <a:avLst/>
        </a:prstGeom>
      </xdr:spPr>
    </xdr:pic>
    <xdr:clientData/>
  </xdr:twoCellAnchor>
  <xdr:twoCellAnchor>
    <xdr:from>
      <xdr:col>34</xdr:col>
      <xdr:colOff>0</xdr:colOff>
      <xdr:row>8</xdr:row>
      <xdr:rowOff>0</xdr:rowOff>
    </xdr:from>
    <xdr:to>
      <xdr:col>41</xdr:col>
      <xdr:colOff>127000</xdr:colOff>
      <xdr:row>15</xdr:row>
      <xdr:rowOff>1788583</xdr:rowOff>
    </xdr:to>
    <xdr:graphicFrame macro="">
      <xdr:nvGraphicFramePr>
        <xdr:cNvPr id="19" name="Chart 18">
          <a:extLst>
            <a:ext uri="{FF2B5EF4-FFF2-40B4-BE49-F238E27FC236}">
              <a16:creationId xmlns:a16="http://schemas.microsoft.com/office/drawing/2014/main" id="{3F94600E-3870-4400-93DF-F89A585001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259609</xdr:colOff>
      <xdr:row>20</xdr:row>
      <xdr:rowOff>44977</xdr:rowOff>
    </xdr:from>
    <xdr:to>
      <xdr:col>24</xdr:col>
      <xdr:colOff>518584</xdr:colOff>
      <xdr:row>26</xdr:row>
      <xdr:rowOff>1883833</xdr:rowOff>
    </xdr:to>
    <xdr:graphicFrame macro="">
      <xdr:nvGraphicFramePr>
        <xdr:cNvPr id="24" name="Chart 23">
          <a:extLst>
            <a:ext uri="{FF2B5EF4-FFF2-40B4-BE49-F238E27FC236}">
              <a16:creationId xmlns:a16="http://schemas.microsoft.com/office/drawing/2014/main" id="{D7613636-EC9D-4A5F-9E38-9BA6324129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173145</xdr:colOff>
      <xdr:row>30</xdr:row>
      <xdr:rowOff>135044</xdr:rowOff>
    </xdr:from>
    <xdr:to>
      <xdr:col>24</xdr:col>
      <xdr:colOff>583989</xdr:colOff>
      <xdr:row>38</xdr:row>
      <xdr:rowOff>1881187</xdr:rowOff>
    </xdr:to>
    <xdr:graphicFrame macro="">
      <xdr:nvGraphicFramePr>
        <xdr:cNvPr id="16" name="Chart 15">
          <a:extLst>
            <a:ext uri="{FF2B5EF4-FFF2-40B4-BE49-F238E27FC236}">
              <a16:creationId xmlns:a16="http://schemas.microsoft.com/office/drawing/2014/main" id="{1D671E44-4C36-4B87-81B6-528080C1E4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17</xdr:row>
      <xdr:rowOff>1</xdr:rowOff>
    </xdr:from>
    <xdr:to>
      <xdr:col>23</xdr:col>
      <xdr:colOff>127000</xdr:colOff>
      <xdr:row>17</xdr:row>
      <xdr:rowOff>2857501</xdr:rowOff>
    </xdr:to>
    <xdr:graphicFrame macro="">
      <xdr:nvGraphicFramePr>
        <xdr:cNvPr id="17" name="Chart 16">
          <a:extLst>
            <a:ext uri="{FF2B5EF4-FFF2-40B4-BE49-F238E27FC236}">
              <a16:creationId xmlns:a16="http://schemas.microsoft.com/office/drawing/2014/main" id="{7B766F5A-845B-4F3B-A342-DE16E7D7D5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381000</xdr:colOff>
      <xdr:row>17</xdr:row>
      <xdr:rowOff>21167</xdr:rowOff>
    </xdr:from>
    <xdr:to>
      <xdr:col>30</xdr:col>
      <xdr:colOff>508000</xdr:colOff>
      <xdr:row>17</xdr:row>
      <xdr:rowOff>2878666</xdr:rowOff>
    </xdr:to>
    <xdr:graphicFrame macro="">
      <xdr:nvGraphicFramePr>
        <xdr:cNvPr id="18" name="Chart 17">
          <a:extLst>
            <a:ext uri="{FF2B5EF4-FFF2-40B4-BE49-F238E27FC236}">
              <a16:creationId xmlns:a16="http://schemas.microsoft.com/office/drawing/2014/main" id="{D743843F-FF65-4671-B46C-5A881088F4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31</xdr:col>
      <xdr:colOff>63501</xdr:colOff>
      <xdr:row>17</xdr:row>
      <xdr:rowOff>10584</xdr:rowOff>
    </xdr:from>
    <xdr:to>
      <xdr:col>38</xdr:col>
      <xdr:colOff>190501</xdr:colOff>
      <xdr:row>17</xdr:row>
      <xdr:rowOff>2878666</xdr:rowOff>
    </xdr:to>
    <xdr:graphicFrame macro="">
      <xdr:nvGraphicFramePr>
        <xdr:cNvPr id="20" name="Chart 19">
          <a:extLst>
            <a:ext uri="{FF2B5EF4-FFF2-40B4-BE49-F238E27FC236}">
              <a16:creationId xmlns:a16="http://schemas.microsoft.com/office/drawing/2014/main" id="{C635869A-C308-4F47-820B-C3420CC4D0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38</xdr:col>
      <xdr:colOff>296334</xdr:colOff>
      <xdr:row>17</xdr:row>
      <xdr:rowOff>31750</xdr:rowOff>
    </xdr:from>
    <xdr:to>
      <xdr:col>45</xdr:col>
      <xdr:colOff>423334</xdr:colOff>
      <xdr:row>17</xdr:row>
      <xdr:rowOff>2868083</xdr:rowOff>
    </xdr:to>
    <xdr:graphicFrame macro="">
      <xdr:nvGraphicFramePr>
        <xdr:cNvPr id="21" name="Chart 20">
          <a:extLst>
            <a:ext uri="{FF2B5EF4-FFF2-40B4-BE49-F238E27FC236}">
              <a16:creationId xmlns:a16="http://schemas.microsoft.com/office/drawing/2014/main" id="{DF80012B-AD35-4667-8B8D-3602E88FA6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25</xdr:col>
      <xdr:colOff>0</xdr:colOff>
      <xdr:row>8</xdr:row>
      <xdr:rowOff>0</xdr:rowOff>
    </xdr:from>
    <xdr:to>
      <xdr:col>32</xdr:col>
      <xdr:colOff>560916</xdr:colOff>
      <xdr:row>15</xdr:row>
      <xdr:rowOff>1725083</xdr:rowOff>
    </xdr:to>
    <xdr:graphicFrame macro="">
      <xdr:nvGraphicFramePr>
        <xdr:cNvPr id="22" name="Chart 21">
          <a:extLst>
            <a:ext uri="{FF2B5EF4-FFF2-40B4-BE49-F238E27FC236}">
              <a16:creationId xmlns:a16="http://schemas.microsoft.com/office/drawing/2014/main" id="{F77400E8-5A10-4BE2-BE34-301FD5C077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251037</xdr:colOff>
      <xdr:row>50</xdr:row>
      <xdr:rowOff>60538</xdr:rowOff>
    </xdr:from>
    <xdr:to>
      <xdr:col>24</xdr:col>
      <xdr:colOff>517261</xdr:colOff>
      <xdr:row>55</xdr:row>
      <xdr:rowOff>2559844</xdr:rowOff>
    </xdr:to>
    <xdr:graphicFrame macro="">
      <xdr:nvGraphicFramePr>
        <xdr:cNvPr id="13" name="Chart 12">
          <a:extLst>
            <a:ext uri="{FF2B5EF4-FFF2-40B4-BE49-F238E27FC236}">
              <a16:creationId xmlns:a16="http://schemas.microsoft.com/office/drawing/2014/main" id="{83973770-1669-4E27-BDEF-68D8119AA1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169333</xdr:colOff>
      <xdr:row>59</xdr:row>
      <xdr:rowOff>0</xdr:rowOff>
    </xdr:from>
    <xdr:to>
      <xdr:col>23</xdr:col>
      <xdr:colOff>597641</xdr:colOff>
      <xdr:row>64</xdr:row>
      <xdr:rowOff>2082273</xdr:rowOff>
    </xdr:to>
    <xdr:graphicFrame macro="">
      <xdr:nvGraphicFramePr>
        <xdr:cNvPr id="14" name="Chart 13">
          <a:extLst>
            <a:ext uri="{FF2B5EF4-FFF2-40B4-BE49-F238E27FC236}">
              <a16:creationId xmlns:a16="http://schemas.microsoft.com/office/drawing/2014/main" id="{0A420EA3-FFC7-4F99-A121-F2FE0B8E04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169333</xdr:colOff>
      <xdr:row>68</xdr:row>
      <xdr:rowOff>0</xdr:rowOff>
    </xdr:from>
    <xdr:to>
      <xdr:col>23</xdr:col>
      <xdr:colOff>597641</xdr:colOff>
      <xdr:row>73</xdr:row>
      <xdr:rowOff>2082273</xdr:rowOff>
    </xdr:to>
    <xdr:graphicFrame macro="">
      <xdr:nvGraphicFramePr>
        <xdr:cNvPr id="23" name="Chart 22">
          <a:extLst>
            <a:ext uri="{FF2B5EF4-FFF2-40B4-BE49-F238E27FC236}">
              <a16:creationId xmlns:a16="http://schemas.microsoft.com/office/drawing/2014/main" id="{CA563B4C-5692-4307-B062-D836E1E47C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325278</xdr:colOff>
      <xdr:row>77</xdr:row>
      <xdr:rowOff>37040</xdr:rowOff>
    </xdr:from>
    <xdr:to>
      <xdr:col>23</xdr:col>
      <xdr:colOff>250031</xdr:colOff>
      <xdr:row>95</xdr:row>
      <xdr:rowOff>35719</xdr:rowOff>
    </xdr:to>
    <xdr:graphicFrame macro="">
      <xdr:nvGraphicFramePr>
        <xdr:cNvPr id="5" name="Chart 4">
          <a:extLst>
            <a:ext uri="{FF2B5EF4-FFF2-40B4-BE49-F238E27FC236}">
              <a16:creationId xmlns:a16="http://schemas.microsoft.com/office/drawing/2014/main" id="{2D0F676A-AA49-494E-AF0B-B58A09C296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xdr:col>
      <xdr:colOff>63501</xdr:colOff>
      <xdr:row>41</xdr:row>
      <xdr:rowOff>46566</xdr:rowOff>
    </xdr:from>
    <xdr:to>
      <xdr:col>24</xdr:col>
      <xdr:colOff>560917</xdr:colOff>
      <xdr:row>47</xdr:row>
      <xdr:rowOff>1820334</xdr:rowOff>
    </xdr:to>
    <xdr:graphicFrame macro="">
      <xdr:nvGraphicFramePr>
        <xdr:cNvPr id="25" name="Chart 24">
          <a:extLst>
            <a:ext uri="{FF2B5EF4-FFF2-40B4-BE49-F238E27FC236}">
              <a16:creationId xmlns:a16="http://schemas.microsoft.com/office/drawing/2014/main" id="{4C10DEFF-A059-4C67-9680-D2063E94C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25</xdr:col>
      <xdr:colOff>52917</xdr:colOff>
      <xdr:row>20</xdr:row>
      <xdr:rowOff>25399</xdr:rowOff>
    </xdr:from>
    <xdr:to>
      <xdr:col>32</xdr:col>
      <xdr:colOff>328084</xdr:colOff>
      <xdr:row>26</xdr:row>
      <xdr:rowOff>1625599</xdr:rowOff>
    </xdr:to>
    <xdr:graphicFrame macro="">
      <xdr:nvGraphicFramePr>
        <xdr:cNvPr id="2" name="Chart 1">
          <a:extLst>
            <a:ext uri="{FF2B5EF4-FFF2-40B4-BE49-F238E27FC236}">
              <a16:creationId xmlns:a16="http://schemas.microsoft.com/office/drawing/2014/main" id="{D653468C-56D6-48B6-BE78-9C12207FA3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84668</xdr:colOff>
      <xdr:row>33</xdr:row>
      <xdr:rowOff>186269</xdr:rowOff>
    </xdr:from>
    <xdr:to>
      <xdr:col>24</xdr:col>
      <xdr:colOff>391584</xdr:colOff>
      <xdr:row>38</xdr:row>
      <xdr:rowOff>2021417</xdr:rowOff>
    </xdr:to>
    <xdr:graphicFrame macro="">
      <xdr:nvGraphicFramePr>
        <xdr:cNvPr id="9" name="Chart 8">
          <a:extLst>
            <a:ext uri="{FF2B5EF4-FFF2-40B4-BE49-F238E27FC236}">
              <a16:creationId xmlns:a16="http://schemas.microsoft.com/office/drawing/2014/main" id="{00000000-0008-0000-17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32808</xdr:colOff>
      <xdr:row>2</xdr:row>
      <xdr:rowOff>94192</xdr:rowOff>
    </xdr:from>
    <xdr:to>
      <xdr:col>5</xdr:col>
      <xdr:colOff>551391</xdr:colOff>
      <xdr:row>5</xdr:row>
      <xdr:rowOff>174202</xdr:rowOff>
    </xdr:to>
    <xdr:pic>
      <xdr:nvPicPr>
        <xdr:cNvPr id="11" name="Picture 10">
          <a:extLst>
            <a:ext uri="{FF2B5EF4-FFF2-40B4-BE49-F238E27FC236}">
              <a16:creationId xmlns:a16="http://schemas.microsoft.com/office/drawing/2014/main" id="{00000000-0008-0000-1700-00000B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948641" y="475192"/>
          <a:ext cx="1322917" cy="657225"/>
        </a:xfrm>
        <a:prstGeom prst="rect">
          <a:avLst/>
        </a:prstGeom>
      </xdr:spPr>
    </xdr:pic>
    <xdr:clientData/>
  </xdr:twoCellAnchor>
  <xdr:twoCellAnchor>
    <xdr:from>
      <xdr:col>16</xdr:col>
      <xdr:colOff>144358</xdr:colOff>
      <xdr:row>9</xdr:row>
      <xdr:rowOff>17781</xdr:rowOff>
    </xdr:from>
    <xdr:to>
      <xdr:col>24</xdr:col>
      <xdr:colOff>345281</xdr:colOff>
      <xdr:row>17</xdr:row>
      <xdr:rowOff>1228248</xdr:rowOff>
    </xdr:to>
    <xdr:graphicFrame macro="">
      <xdr:nvGraphicFramePr>
        <xdr:cNvPr id="7" name="Chart 6">
          <a:extLst>
            <a:ext uri="{FF2B5EF4-FFF2-40B4-BE49-F238E27FC236}">
              <a16:creationId xmlns:a16="http://schemas.microsoft.com/office/drawing/2014/main" id="{3CD7A4FE-42F5-4493-A77F-FE60B140B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158751</xdr:colOff>
      <xdr:row>21</xdr:row>
      <xdr:rowOff>4235</xdr:rowOff>
    </xdr:from>
    <xdr:to>
      <xdr:col>24</xdr:col>
      <xdr:colOff>465668</xdr:colOff>
      <xdr:row>29</xdr:row>
      <xdr:rowOff>1428751</xdr:rowOff>
    </xdr:to>
    <xdr:graphicFrame macro="">
      <xdr:nvGraphicFramePr>
        <xdr:cNvPr id="13" name="Chart 12">
          <a:extLst>
            <a:ext uri="{FF2B5EF4-FFF2-40B4-BE49-F238E27FC236}">
              <a16:creationId xmlns:a16="http://schemas.microsoft.com/office/drawing/2014/main" id="{D132E451-D4B7-4575-BB2B-6D1E418167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208017</xdr:colOff>
      <xdr:row>48</xdr:row>
      <xdr:rowOff>30321</xdr:rowOff>
    </xdr:from>
    <xdr:to>
      <xdr:col>24</xdr:col>
      <xdr:colOff>236644</xdr:colOff>
      <xdr:row>50</xdr:row>
      <xdr:rowOff>2571750</xdr:rowOff>
    </xdr:to>
    <xdr:graphicFrame macro="">
      <xdr:nvGraphicFramePr>
        <xdr:cNvPr id="15" name="Chart 14">
          <a:extLst>
            <a:ext uri="{FF2B5EF4-FFF2-40B4-BE49-F238E27FC236}">
              <a16:creationId xmlns:a16="http://schemas.microsoft.com/office/drawing/2014/main" id="{266C31AD-6285-4F30-BD3F-1661FB10E0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146262</xdr:colOff>
      <xdr:row>41</xdr:row>
      <xdr:rowOff>2</xdr:rowOff>
    </xdr:from>
    <xdr:to>
      <xdr:col>25</xdr:col>
      <xdr:colOff>-1</xdr:colOff>
      <xdr:row>45</xdr:row>
      <xdr:rowOff>2321719</xdr:rowOff>
    </xdr:to>
    <xdr:graphicFrame macro="">
      <xdr:nvGraphicFramePr>
        <xdr:cNvPr id="12" name="Chart 11">
          <a:extLst>
            <a:ext uri="{FF2B5EF4-FFF2-40B4-BE49-F238E27FC236}">
              <a16:creationId xmlns:a16="http://schemas.microsoft.com/office/drawing/2014/main" id="{8941BAE0-9EAD-4EC2-A71E-E5B5D6909C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1059</xdr:colOff>
      <xdr:row>2</xdr:row>
      <xdr:rowOff>41275</xdr:rowOff>
    </xdr:from>
    <xdr:to>
      <xdr:col>6</xdr:col>
      <xdr:colOff>512023</xdr:colOff>
      <xdr:row>5</xdr:row>
      <xdr:rowOff>134620</xdr:rowOff>
    </xdr:to>
    <xdr:pic>
      <xdr:nvPicPr>
        <xdr:cNvPr id="5" name="Picture 4">
          <a:extLst>
            <a:ext uri="{FF2B5EF4-FFF2-40B4-BE49-F238E27FC236}">
              <a16:creationId xmlns:a16="http://schemas.microsoft.com/office/drawing/2014/main" id="{40706115-5D46-4730-936C-DB79DEF3D5A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21226" y="422275"/>
          <a:ext cx="1322917" cy="657225"/>
        </a:xfrm>
        <a:prstGeom prst="rect">
          <a:avLst/>
        </a:prstGeom>
      </xdr:spPr>
    </xdr:pic>
    <xdr:clientData/>
  </xdr:twoCellAnchor>
  <xdr:twoCellAnchor>
    <xdr:from>
      <xdr:col>16</xdr:col>
      <xdr:colOff>116417</xdr:colOff>
      <xdr:row>8</xdr:row>
      <xdr:rowOff>57152</xdr:rowOff>
    </xdr:from>
    <xdr:to>
      <xdr:col>24</xdr:col>
      <xdr:colOff>55881</xdr:colOff>
      <xdr:row>16</xdr:row>
      <xdr:rowOff>1321594</xdr:rowOff>
    </xdr:to>
    <xdr:graphicFrame macro="">
      <xdr:nvGraphicFramePr>
        <xdr:cNvPr id="6" name="Chart 5">
          <a:extLst>
            <a:ext uri="{FF2B5EF4-FFF2-40B4-BE49-F238E27FC236}">
              <a16:creationId xmlns:a16="http://schemas.microsoft.com/office/drawing/2014/main" id="{C062F8F2-0AE3-4483-B45F-1854FFA1ED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127000</xdr:colOff>
      <xdr:row>28</xdr:row>
      <xdr:rowOff>25401</xdr:rowOff>
    </xdr:from>
    <xdr:to>
      <xdr:col>24</xdr:col>
      <xdr:colOff>74084</xdr:colOff>
      <xdr:row>36</xdr:row>
      <xdr:rowOff>1449917</xdr:rowOff>
    </xdr:to>
    <xdr:graphicFrame macro="">
      <xdr:nvGraphicFramePr>
        <xdr:cNvPr id="7" name="Chart 6">
          <a:extLst>
            <a:ext uri="{FF2B5EF4-FFF2-40B4-BE49-F238E27FC236}">
              <a16:creationId xmlns:a16="http://schemas.microsoft.com/office/drawing/2014/main" id="{BB517CFB-90D7-468C-8E92-EDD507D440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178594</xdr:colOff>
      <xdr:row>19</xdr:row>
      <xdr:rowOff>23813</xdr:rowOff>
    </xdr:from>
    <xdr:to>
      <xdr:col>24</xdr:col>
      <xdr:colOff>116417</xdr:colOff>
      <xdr:row>24</xdr:row>
      <xdr:rowOff>1785937</xdr:rowOff>
    </xdr:to>
    <xdr:graphicFrame macro="">
      <xdr:nvGraphicFramePr>
        <xdr:cNvPr id="9" name="Chart 8">
          <a:extLst>
            <a:ext uri="{FF2B5EF4-FFF2-40B4-BE49-F238E27FC236}">
              <a16:creationId xmlns:a16="http://schemas.microsoft.com/office/drawing/2014/main" id="{2733B7F7-09C9-4D94-B62A-16EC76DEA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35719</xdr:colOff>
      <xdr:row>59</xdr:row>
      <xdr:rowOff>174784</xdr:rowOff>
    </xdr:from>
    <xdr:to>
      <xdr:col>24</xdr:col>
      <xdr:colOff>91440</xdr:colOff>
      <xdr:row>62</xdr:row>
      <xdr:rowOff>2500312</xdr:rowOff>
    </xdr:to>
    <xdr:graphicFrame macro="">
      <xdr:nvGraphicFramePr>
        <xdr:cNvPr id="12" name="Chart 11">
          <a:extLst>
            <a:ext uri="{FF2B5EF4-FFF2-40B4-BE49-F238E27FC236}">
              <a16:creationId xmlns:a16="http://schemas.microsoft.com/office/drawing/2014/main" id="{D7EF9A08-5462-48EB-AB4D-AF29E24BE0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35720</xdr:colOff>
      <xdr:row>48</xdr:row>
      <xdr:rowOff>2381</xdr:rowOff>
    </xdr:from>
    <xdr:to>
      <xdr:col>24</xdr:col>
      <xdr:colOff>190500</xdr:colOff>
      <xdr:row>50</xdr:row>
      <xdr:rowOff>2547937</xdr:rowOff>
    </xdr:to>
    <xdr:graphicFrame macro="">
      <xdr:nvGraphicFramePr>
        <xdr:cNvPr id="13" name="Chart 12">
          <a:extLst>
            <a:ext uri="{FF2B5EF4-FFF2-40B4-BE49-F238E27FC236}">
              <a16:creationId xmlns:a16="http://schemas.microsoft.com/office/drawing/2014/main" id="{4C2DCD43-DDC8-4D9C-A691-0EC5412054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134779</xdr:colOff>
      <xdr:row>52</xdr:row>
      <xdr:rowOff>174784</xdr:rowOff>
    </xdr:from>
    <xdr:to>
      <xdr:col>24</xdr:col>
      <xdr:colOff>190500</xdr:colOff>
      <xdr:row>57</xdr:row>
      <xdr:rowOff>2107406</xdr:rowOff>
    </xdr:to>
    <xdr:graphicFrame macro="">
      <xdr:nvGraphicFramePr>
        <xdr:cNvPr id="14" name="Chart 13">
          <a:extLst>
            <a:ext uri="{FF2B5EF4-FFF2-40B4-BE49-F238E27FC236}">
              <a16:creationId xmlns:a16="http://schemas.microsoft.com/office/drawing/2014/main" id="{DED5EC78-04E2-4CD9-AC2C-4F3D0C389B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190500</xdr:colOff>
      <xdr:row>41</xdr:row>
      <xdr:rowOff>0</xdr:rowOff>
    </xdr:from>
    <xdr:to>
      <xdr:col>24</xdr:col>
      <xdr:colOff>470059</xdr:colOff>
      <xdr:row>45</xdr:row>
      <xdr:rowOff>2452689</xdr:rowOff>
    </xdr:to>
    <xdr:graphicFrame macro="">
      <xdr:nvGraphicFramePr>
        <xdr:cNvPr id="15" name="Chart 14">
          <a:extLst>
            <a:ext uri="{FF2B5EF4-FFF2-40B4-BE49-F238E27FC236}">
              <a16:creationId xmlns:a16="http://schemas.microsoft.com/office/drawing/2014/main" id="{15979664-2A70-4D3F-94D6-7F9A7BDC8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38100</xdr:colOff>
      <xdr:row>2</xdr:row>
      <xdr:rowOff>50007</xdr:rowOff>
    </xdr:from>
    <xdr:to>
      <xdr:col>5</xdr:col>
      <xdr:colOff>548640</xdr:colOff>
      <xdr:row>5</xdr:row>
      <xdr:rowOff>131922</xdr:rowOff>
    </xdr:to>
    <xdr:pic>
      <xdr:nvPicPr>
        <xdr:cNvPr id="11" name="Picture 10">
          <a:extLst>
            <a:ext uri="{FF2B5EF4-FFF2-40B4-BE49-F238E27FC236}">
              <a16:creationId xmlns:a16="http://schemas.microsoft.com/office/drawing/2014/main" id="{00000000-0008-0000-1500-00000B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31444" y="431007"/>
          <a:ext cx="1312069" cy="657225"/>
        </a:xfrm>
        <a:prstGeom prst="rect">
          <a:avLst/>
        </a:prstGeom>
      </xdr:spPr>
    </xdr:pic>
    <xdr:clientData/>
  </xdr:twoCellAnchor>
  <xdr:twoCellAnchor>
    <xdr:from>
      <xdr:col>16</xdr:col>
      <xdr:colOff>333375</xdr:colOff>
      <xdr:row>31</xdr:row>
      <xdr:rowOff>35719</xdr:rowOff>
    </xdr:from>
    <xdr:to>
      <xdr:col>25</xdr:col>
      <xdr:colOff>0</xdr:colOff>
      <xdr:row>39</xdr:row>
      <xdr:rowOff>1690687</xdr:rowOff>
    </xdr:to>
    <xdr:graphicFrame macro="">
      <xdr:nvGraphicFramePr>
        <xdr:cNvPr id="7" name="Chart 6">
          <a:extLst>
            <a:ext uri="{FF2B5EF4-FFF2-40B4-BE49-F238E27FC236}">
              <a16:creationId xmlns:a16="http://schemas.microsoft.com/office/drawing/2014/main" id="{00000000-0008-0000-1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296334</xdr:colOff>
      <xdr:row>20</xdr:row>
      <xdr:rowOff>14818</xdr:rowOff>
    </xdr:from>
    <xdr:to>
      <xdr:col>24</xdr:col>
      <xdr:colOff>603251</xdr:colOff>
      <xdr:row>28</xdr:row>
      <xdr:rowOff>1345405</xdr:rowOff>
    </xdr:to>
    <xdr:graphicFrame macro="">
      <xdr:nvGraphicFramePr>
        <xdr:cNvPr id="13" name="Chart 12">
          <a:extLst>
            <a:ext uri="{FF2B5EF4-FFF2-40B4-BE49-F238E27FC236}">
              <a16:creationId xmlns:a16="http://schemas.microsoft.com/office/drawing/2014/main" id="{BF044078-070F-4BA3-8767-740AA5BB53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178594</xdr:colOff>
      <xdr:row>10</xdr:row>
      <xdr:rowOff>23813</xdr:rowOff>
    </xdr:from>
    <xdr:to>
      <xdr:col>24</xdr:col>
      <xdr:colOff>485511</xdr:colOff>
      <xdr:row>16</xdr:row>
      <xdr:rowOff>1785937</xdr:rowOff>
    </xdr:to>
    <xdr:graphicFrame macro="">
      <xdr:nvGraphicFramePr>
        <xdr:cNvPr id="9" name="Chart 8">
          <a:extLst>
            <a:ext uri="{FF2B5EF4-FFF2-40B4-BE49-F238E27FC236}">
              <a16:creationId xmlns:a16="http://schemas.microsoft.com/office/drawing/2014/main" id="{1343F441-5542-46EE-98C6-B627249C85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35719</xdr:colOff>
      <xdr:row>61</xdr:row>
      <xdr:rowOff>170973</xdr:rowOff>
    </xdr:from>
    <xdr:to>
      <xdr:col>24</xdr:col>
      <xdr:colOff>95250</xdr:colOff>
      <xdr:row>67</xdr:row>
      <xdr:rowOff>2035968</xdr:rowOff>
    </xdr:to>
    <xdr:graphicFrame macro="">
      <xdr:nvGraphicFramePr>
        <xdr:cNvPr id="14" name="Chart 13">
          <a:extLst>
            <a:ext uri="{FF2B5EF4-FFF2-40B4-BE49-F238E27FC236}">
              <a16:creationId xmlns:a16="http://schemas.microsoft.com/office/drawing/2014/main" id="{6B188400-6699-4F93-8C5E-115C180BF6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35720</xdr:colOff>
      <xdr:row>49</xdr:row>
      <xdr:rowOff>2380</xdr:rowOff>
    </xdr:from>
    <xdr:to>
      <xdr:col>24</xdr:col>
      <xdr:colOff>261938</xdr:colOff>
      <xdr:row>51</xdr:row>
      <xdr:rowOff>2262187</xdr:rowOff>
    </xdr:to>
    <xdr:graphicFrame macro="">
      <xdr:nvGraphicFramePr>
        <xdr:cNvPr id="15" name="Chart 14">
          <a:extLst>
            <a:ext uri="{FF2B5EF4-FFF2-40B4-BE49-F238E27FC236}">
              <a16:creationId xmlns:a16="http://schemas.microsoft.com/office/drawing/2014/main" id="{95A93CE4-F06A-4597-8E87-A2D38481D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154782</xdr:colOff>
      <xdr:row>55</xdr:row>
      <xdr:rowOff>55722</xdr:rowOff>
    </xdr:from>
    <xdr:to>
      <xdr:col>24</xdr:col>
      <xdr:colOff>210503</xdr:colOff>
      <xdr:row>59</xdr:row>
      <xdr:rowOff>2131219</xdr:rowOff>
    </xdr:to>
    <xdr:graphicFrame macro="">
      <xdr:nvGraphicFramePr>
        <xdr:cNvPr id="16" name="Chart 15">
          <a:extLst>
            <a:ext uri="{FF2B5EF4-FFF2-40B4-BE49-F238E27FC236}">
              <a16:creationId xmlns:a16="http://schemas.microsoft.com/office/drawing/2014/main" id="{D02DBC82-B110-4E4E-8C22-E6CAA2625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190500</xdr:colOff>
      <xdr:row>42</xdr:row>
      <xdr:rowOff>0</xdr:rowOff>
    </xdr:from>
    <xdr:to>
      <xdr:col>24</xdr:col>
      <xdr:colOff>466249</xdr:colOff>
      <xdr:row>46</xdr:row>
      <xdr:rowOff>2452687</xdr:rowOff>
    </xdr:to>
    <xdr:graphicFrame macro="">
      <xdr:nvGraphicFramePr>
        <xdr:cNvPr id="17" name="Chart 16">
          <a:extLst>
            <a:ext uri="{FF2B5EF4-FFF2-40B4-BE49-F238E27FC236}">
              <a16:creationId xmlns:a16="http://schemas.microsoft.com/office/drawing/2014/main" id="{86283F1A-C156-447D-AE49-91BF65A26E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35719</xdr:colOff>
      <xdr:row>69</xdr:row>
      <xdr:rowOff>178594</xdr:rowOff>
    </xdr:from>
    <xdr:to>
      <xdr:col>24</xdr:col>
      <xdr:colOff>95250</xdr:colOff>
      <xdr:row>73</xdr:row>
      <xdr:rowOff>2547937</xdr:rowOff>
    </xdr:to>
    <xdr:graphicFrame macro="">
      <xdr:nvGraphicFramePr>
        <xdr:cNvPr id="18" name="Chart 17">
          <a:extLst>
            <a:ext uri="{FF2B5EF4-FFF2-40B4-BE49-F238E27FC236}">
              <a16:creationId xmlns:a16="http://schemas.microsoft.com/office/drawing/2014/main" id="{FB20D5A6-64C4-4AAD-AB14-E301FBD5A5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240507</xdr:colOff>
      <xdr:row>2</xdr:row>
      <xdr:rowOff>38100</xdr:rowOff>
    </xdr:from>
    <xdr:to>
      <xdr:col>4</xdr:col>
      <xdr:colOff>745332</xdr:colOff>
      <xdr:row>5</xdr:row>
      <xdr:rowOff>129540</xdr:rowOff>
    </xdr:to>
    <xdr:pic>
      <xdr:nvPicPr>
        <xdr:cNvPr id="3" name="Picture 2">
          <a:extLst>
            <a:ext uri="{FF2B5EF4-FFF2-40B4-BE49-F238E27FC236}">
              <a16:creationId xmlns:a16="http://schemas.microsoft.com/office/drawing/2014/main" id="{C144D606-339E-43AD-9D58-F2EA95E5E1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57601" y="419100"/>
          <a:ext cx="1312069" cy="657225"/>
        </a:xfrm>
        <a:prstGeom prst="rect">
          <a:avLst/>
        </a:prstGeom>
      </xdr:spPr>
    </xdr:pic>
    <xdr:clientData/>
  </xdr:twoCellAnchor>
  <xdr:twoCellAnchor>
    <xdr:from>
      <xdr:col>16</xdr:col>
      <xdr:colOff>333375</xdr:colOff>
      <xdr:row>37</xdr:row>
      <xdr:rowOff>35719</xdr:rowOff>
    </xdr:from>
    <xdr:to>
      <xdr:col>25</xdr:col>
      <xdr:colOff>0</xdr:colOff>
      <xdr:row>45</xdr:row>
      <xdr:rowOff>1524000</xdr:rowOff>
    </xdr:to>
    <xdr:graphicFrame macro="">
      <xdr:nvGraphicFramePr>
        <xdr:cNvPr id="4" name="Chart 3">
          <a:extLst>
            <a:ext uri="{FF2B5EF4-FFF2-40B4-BE49-F238E27FC236}">
              <a16:creationId xmlns:a16="http://schemas.microsoft.com/office/drawing/2014/main" id="{09817364-B09D-4DB3-A2C9-6DA4568C37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35719</xdr:colOff>
      <xdr:row>69</xdr:row>
      <xdr:rowOff>178594</xdr:rowOff>
    </xdr:from>
    <xdr:to>
      <xdr:col>24</xdr:col>
      <xdr:colOff>95250</xdr:colOff>
      <xdr:row>72</xdr:row>
      <xdr:rowOff>2547937</xdr:rowOff>
    </xdr:to>
    <xdr:graphicFrame macro="">
      <xdr:nvGraphicFramePr>
        <xdr:cNvPr id="5" name="Chart 4">
          <a:extLst>
            <a:ext uri="{FF2B5EF4-FFF2-40B4-BE49-F238E27FC236}">
              <a16:creationId xmlns:a16="http://schemas.microsoft.com/office/drawing/2014/main" id="{A590D7FD-6787-4801-BED4-BBF9418353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294429</xdr:colOff>
      <xdr:row>26</xdr:row>
      <xdr:rowOff>18628</xdr:rowOff>
    </xdr:from>
    <xdr:to>
      <xdr:col>24</xdr:col>
      <xdr:colOff>601346</xdr:colOff>
      <xdr:row>34</xdr:row>
      <xdr:rowOff>1440656</xdr:rowOff>
    </xdr:to>
    <xdr:graphicFrame macro="">
      <xdr:nvGraphicFramePr>
        <xdr:cNvPr id="6" name="Chart 5">
          <a:extLst>
            <a:ext uri="{FF2B5EF4-FFF2-40B4-BE49-F238E27FC236}">
              <a16:creationId xmlns:a16="http://schemas.microsoft.com/office/drawing/2014/main" id="{B1A87CB1-CD49-43CA-A3B8-D9BDF37610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35720</xdr:colOff>
      <xdr:row>57</xdr:row>
      <xdr:rowOff>2380</xdr:rowOff>
    </xdr:from>
    <xdr:to>
      <xdr:col>24</xdr:col>
      <xdr:colOff>258128</xdr:colOff>
      <xdr:row>60</xdr:row>
      <xdr:rowOff>71437</xdr:rowOff>
    </xdr:to>
    <xdr:graphicFrame macro="">
      <xdr:nvGraphicFramePr>
        <xdr:cNvPr id="7" name="Chart 6">
          <a:extLst>
            <a:ext uri="{FF2B5EF4-FFF2-40B4-BE49-F238E27FC236}">
              <a16:creationId xmlns:a16="http://schemas.microsoft.com/office/drawing/2014/main" id="{B9EEA222-4055-4FBB-BB43-813A94509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119062</xdr:colOff>
      <xdr:row>10</xdr:row>
      <xdr:rowOff>23813</xdr:rowOff>
    </xdr:from>
    <xdr:to>
      <xdr:col>24</xdr:col>
      <xdr:colOff>425979</xdr:colOff>
      <xdr:row>14</xdr:row>
      <xdr:rowOff>1976437</xdr:rowOff>
    </xdr:to>
    <xdr:graphicFrame macro="">
      <xdr:nvGraphicFramePr>
        <xdr:cNvPr id="8" name="Chart 7">
          <a:extLst>
            <a:ext uri="{FF2B5EF4-FFF2-40B4-BE49-F238E27FC236}">
              <a16:creationId xmlns:a16="http://schemas.microsoft.com/office/drawing/2014/main" id="{B2675DED-D8A2-413D-A15C-EFFA4F0C48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130969</xdr:colOff>
      <xdr:row>18</xdr:row>
      <xdr:rowOff>23812</xdr:rowOff>
    </xdr:from>
    <xdr:to>
      <xdr:col>24</xdr:col>
      <xdr:colOff>437886</xdr:colOff>
      <xdr:row>23</xdr:row>
      <xdr:rowOff>1785936</xdr:rowOff>
    </xdr:to>
    <xdr:graphicFrame macro="">
      <xdr:nvGraphicFramePr>
        <xdr:cNvPr id="9" name="Chart 8">
          <a:extLst>
            <a:ext uri="{FF2B5EF4-FFF2-40B4-BE49-F238E27FC236}">
              <a16:creationId xmlns:a16="http://schemas.microsoft.com/office/drawing/2014/main" id="{01204A65-68E4-46A4-B2D9-9672E8BA57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130969</xdr:colOff>
      <xdr:row>62</xdr:row>
      <xdr:rowOff>170973</xdr:rowOff>
    </xdr:from>
    <xdr:to>
      <xdr:col>24</xdr:col>
      <xdr:colOff>190500</xdr:colOff>
      <xdr:row>67</xdr:row>
      <xdr:rowOff>2107405</xdr:rowOff>
    </xdr:to>
    <xdr:graphicFrame macro="">
      <xdr:nvGraphicFramePr>
        <xdr:cNvPr id="10" name="Chart 9">
          <a:extLst>
            <a:ext uri="{FF2B5EF4-FFF2-40B4-BE49-F238E27FC236}">
              <a16:creationId xmlns:a16="http://schemas.microsoft.com/office/drawing/2014/main" id="{662B1535-4D09-4674-A8C0-137F1CEAD5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190500</xdr:colOff>
      <xdr:row>49</xdr:row>
      <xdr:rowOff>178593</xdr:rowOff>
    </xdr:from>
    <xdr:to>
      <xdr:col>24</xdr:col>
      <xdr:colOff>466249</xdr:colOff>
      <xdr:row>54</xdr:row>
      <xdr:rowOff>2583655</xdr:rowOff>
    </xdr:to>
    <xdr:graphicFrame macro="">
      <xdr:nvGraphicFramePr>
        <xdr:cNvPr id="11" name="Chart 10">
          <a:extLst>
            <a:ext uri="{FF2B5EF4-FFF2-40B4-BE49-F238E27FC236}">
              <a16:creationId xmlns:a16="http://schemas.microsoft.com/office/drawing/2014/main" id="{AE99DC2F-A02F-451E-AAB5-3342B8746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35719</xdr:colOff>
      <xdr:row>75</xdr:row>
      <xdr:rowOff>178594</xdr:rowOff>
    </xdr:from>
    <xdr:to>
      <xdr:col>24</xdr:col>
      <xdr:colOff>95250</xdr:colOff>
      <xdr:row>79</xdr:row>
      <xdr:rowOff>2547937</xdr:rowOff>
    </xdr:to>
    <xdr:graphicFrame macro="">
      <xdr:nvGraphicFramePr>
        <xdr:cNvPr id="13" name="Chart 12">
          <a:extLst>
            <a:ext uri="{FF2B5EF4-FFF2-40B4-BE49-F238E27FC236}">
              <a16:creationId xmlns:a16="http://schemas.microsoft.com/office/drawing/2014/main" id="{03D77057-92CB-425E-B633-D7CFB0FDD2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16</xdr:col>
      <xdr:colOff>291676</xdr:colOff>
      <xdr:row>8</xdr:row>
      <xdr:rowOff>1852</xdr:rowOff>
    </xdr:from>
    <xdr:to>
      <xdr:col>24</xdr:col>
      <xdr:colOff>511810</xdr:colOff>
      <xdr:row>15</xdr:row>
      <xdr:rowOff>1416844</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145560</xdr:colOff>
      <xdr:row>68</xdr:row>
      <xdr:rowOff>16573</xdr:rowOff>
    </xdr:from>
    <xdr:to>
      <xdr:col>24</xdr:col>
      <xdr:colOff>359833</xdr:colOff>
      <xdr:row>76</xdr:row>
      <xdr:rowOff>1725083</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254000</xdr:colOff>
      <xdr:row>18</xdr:row>
      <xdr:rowOff>52917</xdr:rowOff>
    </xdr:from>
    <xdr:to>
      <xdr:col>24</xdr:col>
      <xdr:colOff>464609</xdr:colOff>
      <xdr:row>25</xdr:row>
      <xdr:rowOff>1259947</xdr:rowOff>
    </xdr:to>
    <xdr:graphicFrame macro="">
      <xdr:nvGraphicFramePr>
        <xdr:cNvPr id="32" name="Chart 31">
          <a:extLst>
            <a:ext uri="{FF2B5EF4-FFF2-40B4-BE49-F238E27FC236}">
              <a16:creationId xmlns:a16="http://schemas.microsoft.com/office/drawing/2014/main" id="{B685B10D-6F75-4C39-A32A-DFD548861F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173143</xdr:colOff>
      <xdr:row>28</xdr:row>
      <xdr:rowOff>17357</xdr:rowOff>
    </xdr:from>
    <xdr:to>
      <xdr:col>24</xdr:col>
      <xdr:colOff>379942</xdr:colOff>
      <xdr:row>35</xdr:row>
      <xdr:rowOff>1488281</xdr:rowOff>
    </xdr:to>
    <xdr:graphicFrame macro="">
      <xdr:nvGraphicFramePr>
        <xdr:cNvPr id="33" name="Chart 32">
          <a:extLst>
            <a:ext uri="{FF2B5EF4-FFF2-40B4-BE49-F238E27FC236}">
              <a16:creationId xmlns:a16="http://schemas.microsoft.com/office/drawing/2014/main" id="{2F23A89B-1583-4AF2-A211-BD09B71BE8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220345</xdr:colOff>
      <xdr:row>38</xdr:row>
      <xdr:rowOff>29844</xdr:rowOff>
    </xdr:from>
    <xdr:to>
      <xdr:col>24</xdr:col>
      <xdr:colOff>436669</xdr:colOff>
      <xdr:row>45</xdr:row>
      <xdr:rowOff>1547812</xdr:rowOff>
    </xdr:to>
    <xdr:graphicFrame macro="">
      <xdr:nvGraphicFramePr>
        <xdr:cNvPr id="34" name="Chart 33">
          <a:extLst>
            <a:ext uri="{FF2B5EF4-FFF2-40B4-BE49-F238E27FC236}">
              <a16:creationId xmlns:a16="http://schemas.microsoft.com/office/drawing/2014/main" id="{26095852-FABD-4467-B185-73AA571FE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222250</xdr:colOff>
      <xdr:row>48</xdr:row>
      <xdr:rowOff>137583</xdr:rowOff>
    </xdr:from>
    <xdr:to>
      <xdr:col>24</xdr:col>
      <xdr:colOff>432859</xdr:colOff>
      <xdr:row>55</xdr:row>
      <xdr:rowOff>1566333</xdr:rowOff>
    </xdr:to>
    <xdr:graphicFrame macro="">
      <xdr:nvGraphicFramePr>
        <xdr:cNvPr id="35" name="Chart 34">
          <a:extLst>
            <a:ext uri="{FF2B5EF4-FFF2-40B4-BE49-F238E27FC236}">
              <a16:creationId xmlns:a16="http://schemas.microsoft.com/office/drawing/2014/main" id="{7F695950-86F7-4583-8896-B0B828801C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207856</xdr:colOff>
      <xdr:row>58</xdr:row>
      <xdr:rowOff>59690</xdr:rowOff>
    </xdr:from>
    <xdr:to>
      <xdr:col>24</xdr:col>
      <xdr:colOff>422275</xdr:colOff>
      <xdr:row>65</xdr:row>
      <xdr:rowOff>1619250</xdr:rowOff>
    </xdr:to>
    <xdr:graphicFrame macro="">
      <xdr:nvGraphicFramePr>
        <xdr:cNvPr id="36" name="Chart 35">
          <a:extLst>
            <a:ext uri="{FF2B5EF4-FFF2-40B4-BE49-F238E27FC236}">
              <a16:creationId xmlns:a16="http://schemas.microsoft.com/office/drawing/2014/main" id="{834515FB-BF40-4057-8A78-B97B89FC7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5</xdr:col>
      <xdr:colOff>38100</xdr:colOff>
      <xdr:row>2</xdr:row>
      <xdr:rowOff>50007</xdr:rowOff>
    </xdr:from>
    <xdr:to>
      <xdr:col>6</xdr:col>
      <xdr:colOff>571501</xdr:colOff>
      <xdr:row>5</xdr:row>
      <xdr:rowOff>131922</xdr:rowOff>
    </xdr:to>
    <xdr:pic>
      <xdr:nvPicPr>
        <xdr:cNvPr id="10" name="Picture 9">
          <a:extLst>
            <a:ext uri="{FF2B5EF4-FFF2-40B4-BE49-F238E27FC236}">
              <a16:creationId xmlns:a16="http://schemas.microsoft.com/office/drawing/2014/main" id="{84CE9FAB-D43A-4FD1-8451-9C60DB3CC60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943350" y="431007"/>
          <a:ext cx="1314450" cy="657225"/>
        </a:xfrm>
        <a:prstGeom prst="rect">
          <a:avLst/>
        </a:prstGeom>
      </xdr:spPr>
    </xdr:pic>
    <xdr:clientData/>
  </xdr:twoCellAnchor>
  <xdr:twoCellAnchor>
    <xdr:from>
      <xdr:col>16</xdr:col>
      <xdr:colOff>169333</xdr:colOff>
      <xdr:row>79</xdr:row>
      <xdr:rowOff>31750</xdr:rowOff>
    </xdr:from>
    <xdr:to>
      <xdr:col>24</xdr:col>
      <xdr:colOff>383606</xdr:colOff>
      <xdr:row>96</xdr:row>
      <xdr:rowOff>25760</xdr:rowOff>
    </xdr:to>
    <xdr:graphicFrame macro="">
      <xdr:nvGraphicFramePr>
        <xdr:cNvPr id="11" name="Chart 10">
          <a:extLst>
            <a:ext uri="{FF2B5EF4-FFF2-40B4-BE49-F238E27FC236}">
              <a16:creationId xmlns:a16="http://schemas.microsoft.com/office/drawing/2014/main" id="{7D82794E-1B51-47B1-9810-16F5B7520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Kyung Mun" id="{39FA63DB-404E-40F2-92A3-549E76A4D1E2}" userId="af605b62c1e0b01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kyung@mobile-experts.net" TargetMode="External"/><Relationship Id="rId1" Type="http://schemas.openxmlformats.org/officeDocument/2006/relationships/hyperlink" Target="mailto:joe@mobile-experts.net"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2:H22"/>
  <sheetViews>
    <sheetView tabSelected="1" workbookViewId="0">
      <selection activeCell="G14" sqref="G14"/>
    </sheetView>
  </sheetViews>
  <sheetFormatPr defaultColWidth="9.140625" defaultRowHeight="15" x14ac:dyDescent="0.25"/>
  <cols>
    <col min="1" max="1" width="9.140625" style="2"/>
    <col min="2" max="2" width="13.7109375" style="2" customWidth="1"/>
    <col min="3" max="3" width="12.28515625" style="2" customWidth="1"/>
    <col min="4" max="16384" width="9.140625" style="2"/>
  </cols>
  <sheetData>
    <row r="12" spans="2:7" x14ac:dyDescent="0.25">
      <c r="B12" s="2" t="s">
        <v>112</v>
      </c>
    </row>
    <row r="13" spans="2:7" x14ac:dyDescent="0.25">
      <c r="B13" s="2" t="s">
        <v>102</v>
      </c>
      <c r="C13" s="76">
        <v>43556</v>
      </c>
      <c r="F13" s="4" t="s">
        <v>116</v>
      </c>
      <c r="G13" s="76" t="s">
        <v>130</v>
      </c>
    </row>
    <row r="16" spans="2:7" x14ac:dyDescent="0.25">
      <c r="B16" s="2" t="s">
        <v>64</v>
      </c>
    </row>
    <row r="17" spans="2:8" x14ac:dyDescent="0.25">
      <c r="B17" s="2" t="s">
        <v>65</v>
      </c>
    </row>
    <row r="18" spans="2:8" x14ac:dyDescent="0.25">
      <c r="B18" s="13" t="s">
        <v>66</v>
      </c>
    </row>
    <row r="19" spans="2:8" x14ac:dyDescent="0.25">
      <c r="B19" s="13"/>
    </row>
    <row r="20" spans="2:8" x14ac:dyDescent="0.25">
      <c r="B20" s="61" t="s">
        <v>140</v>
      </c>
    </row>
    <row r="21" spans="2:8" x14ac:dyDescent="0.25">
      <c r="B21" s="63" t="s">
        <v>141</v>
      </c>
    </row>
    <row r="22" spans="2:8" ht="78.75" customHeight="1" x14ac:dyDescent="0.25">
      <c r="B22" s="136" t="s">
        <v>200</v>
      </c>
      <c r="C22" s="136"/>
      <c r="D22" s="136"/>
      <c r="E22" s="136"/>
      <c r="F22" s="136"/>
      <c r="G22" s="136"/>
      <c r="H22" s="136"/>
    </row>
  </sheetData>
  <mergeCells count="1">
    <mergeCell ref="B22:H22"/>
  </mergeCells>
  <hyperlinks>
    <hyperlink ref="B18" r:id="rId1" xr:uid="{00000000-0004-0000-0000-000000000000}"/>
    <hyperlink ref="B21" r:id="rId2" xr:uid="{00000000-0004-0000-0000-000001000000}"/>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54"/>
  <sheetViews>
    <sheetView zoomScale="80" zoomScaleNormal="80" workbookViewId="0"/>
  </sheetViews>
  <sheetFormatPr defaultColWidth="8.85546875" defaultRowHeight="15" x14ac:dyDescent="0.25"/>
  <cols>
    <col min="2" max="2" width="25.140625" customWidth="1"/>
    <col min="3" max="4" width="14.140625" hidden="1" customWidth="1"/>
    <col min="5" max="13" width="14.140625" customWidth="1"/>
    <col min="14" max="14" width="12.85546875" customWidth="1"/>
    <col min="15" max="16" width="12.7109375" customWidth="1"/>
    <col min="17" max="17" width="12" customWidth="1"/>
  </cols>
  <sheetData>
    <row r="1" spans="1:18" x14ac:dyDescent="0.25">
      <c r="B1" s="2"/>
      <c r="C1" s="2"/>
      <c r="D1" s="2"/>
      <c r="E1" s="2"/>
      <c r="F1" s="2"/>
    </row>
    <row r="2" spans="1:18" s="2" customFormat="1" x14ac:dyDescent="0.25">
      <c r="B2" s="2" t="s">
        <v>2</v>
      </c>
      <c r="D2" t="s">
        <v>116</v>
      </c>
      <c r="E2"/>
    </row>
    <row r="3" spans="1:18" s="2" customFormat="1" x14ac:dyDescent="0.25">
      <c r="B3" s="2" t="s">
        <v>88</v>
      </c>
    </row>
    <row r="4" spans="1:18" s="2" customFormat="1" x14ac:dyDescent="0.25">
      <c r="B4" s="6">
        <v>43556</v>
      </c>
    </row>
    <row r="5" spans="1:18" s="2" customFormat="1" x14ac:dyDescent="0.25">
      <c r="B5" s="83" t="s">
        <v>169</v>
      </c>
    </row>
    <row r="6" spans="1:18" s="2" customFormat="1" x14ac:dyDescent="0.25">
      <c r="B6" s="6"/>
    </row>
    <row r="7" spans="1:18" x14ac:dyDescent="0.25">
      <c r="C7" s="2"/>
      <c r="D7" s="2"/>
      <c r="E7" s="2"/>
      <c r="F7" s="2"/>
    </row>
    <row r="8" spans="1:18" x14ac:dyDescent="0.25">
      <c r="A8" s="23" t="s">
        <v>300</v>
      </c>
      <c r="B8" s="2"/>
      <c r="C8" s="2"/>
      <c r="D8" s="2"/>
      <c r="E8" s="2"/>
      <c r="F8" s="2"/>
      <c r="R8" s="23" t="s">
        <v>303</v>
      </c>
    </row>
    <row r="9" spans="1:18" x14ac:dyDescent="0.25">
      <c r="B9" s="3"/>
      <c r="C9" s="7">
        <v>2011</v>
      </c>
      <c r="D9" s="7">
        <v>2012</v>
      </c>
      <c r="E9" s="7">
        <v>2013</v>
      </c>
      <c r="F9" s="7">
        <v>2014</v>
      </c>
      <c r="G9" s="7">
        <v>2015</v>
      </c>
      <c r="H9" s="7">
        <v>2016</v>
      </c>
      <c r="I9" s="7">
        <v>2017</v>
      </c>
      <c r="J9" s="7">
        <v>2018</v>
      </c>
      <c r="K9" s="7">
        <v>2019</v>
      </c>
      <c r="L9" s="7">
        <v>2020</v>
      </c>
      <c r="M9" s="7">
        <v>2021</v>
      </c>
      <c r="N9" s="7">
        <v>2022</v>
      </c>
      <c r="O9" s="7">
        <v>2023</v>
      </c>
      <c r="P9" s="7">
        <v>2024</v>
      </c>
      <c r="Q9" s="7"/>
    </row>
    <row r="10" spans="1:18" ht="6" customHeight="1" x14ac:dyDescent="0.25">
      <c r="B10" s="2"/>
      <c r="C10" s="5"/>
      <c r="D10" s="5"/>
      <c r="E10" s="5"/>
      <c r="F10" s="5"/>
      <c r="G10" s="5"/>
      <c r="H10" s="5"/>
      <c r="I10" s="5"/>
      <c r="J10" s="5"/>
      <c r="K10" s="5"/>
      <c r="L10" s="5"/>
      <c r="M10" s="5"/>
    </row>
    <row r="11" spans="1:18" x14ac:dyDescent="0.25">
      <c r="B11" s="76" t="s">
        <v>117</v>
      </c>
      <c r="C11" s="12">
        <v>3668000</v>
      </c>
      <c r="D11" s="12">
        <v>5624500</v>
      </c>
      <c r="E11" s="12">
        <v>7730500</v>
      </c>
      <c r="F11" s="12">
        <v>9987500</v>
      </c>
      <c r="G11" s="12">
        <v>12607500</v>
      </c>
      <c r="H11" s="12">
        <v>14424300</v>
      </c>
      <c r="I11" s="12">
        <v>16009000</v>
      </c>
      <c r="J11" s="12">
        <v>17509100</v>
      </c>
      <c r="K11" s="12">
        <v>19024140</v>
      </c>
      <c r="L11" s="12">
        <v>20606548</v>
      </c>
      <c r="M11" s="12">
        <v>22178916</v>
      </c>
      <c r="N11" s="12">
        <v>23767007.68</v>
      </c>
      <c r="O11" s="12">
        <v>25370980.276799999</v>
      </c>
      <c r="P11" s="12">
        <v>26990992.599567998</v>
      </c>
      <c r="Q11" s="12"/>
    </row>
    <row r="12" spans="1:18" x14ac:dyDescent="0.25">
      <c r="B12" s="61" t="s">
        <v>115</v>
      </c>
      <c r="C12" s="12">
        <v>6500</v>
      </c>
      <c r="D12" s="12">
        <v>43700</v>
      </c>
      <c r="E12" s="12">
        <v>94550</v>
      </c>
      <c r="F12" s="12">
        <v>184750</v>
      </c>
      <c r="G12" s="12">
        <v>360250</v>
      </c>
      <c r="H12" s="12">
        <v>569200</v>
      </c>
      <c r="I12" s="12">
        <v>791042.5</v>
      </c>
      <c r="J12" s="12">
        <v>1011561.375</v>
      </c>
      <c r="K12" s="12">
        <v>1232213.0362499999</v>
      </c>
      <c r="L12" s="12">
        <v>1482616.1404374999</v>
      </c>
      <c r="M12" s="12">
        <v>1770134.8758437498</v>
      </c>
      <c r="N12" s="12">
        <v>2104254.0612131958</v>
      </c>
      <c r="O12" s="12">
        <v>2542437.5697195767</v>
      </c>
      <c r="P12" s="12">
        <v>3093926.4535573977</v>
      </c>
      <c r="Q12" s="12"/>
    </row>
    <row r="13" spans="1:18" x14ac:dyDescent="0.25">
      <c r="B13" s="61" t="s">
        <v>125</v>
      </c>
      <c r="C13" s="12">
        <v>2000</v>
      </c>
      <c r="D13" s="12">
        <v>36000</v>
      </c>
      <c r="E13" s="12">
        <v>175370</v>
      </c>
      <c r="F13" s="12">
        <v>363494</v>
      </c>
      <c r="G13" s="12">
        <v>770620</v>
      </c>
      <c r="H13" s="12">
        <v>1597899.6</v>
      </c>
      <c r="I13" s="12">
        <v>2786893.6</v>
      </c>
      <c r="J13" s="12">
        <v>4657202.4000000004</v>
      </c>
      <c r="K13" s="12">
        <v>6634772.6800000006</v>
      </c>
      <c r="L13" s="12">
        <v>9050448.4700000007</v>
      </c>
      <c r="M13" s="12">
        <v>11906828.867600001</v>
      </c>
      <c r="N13" s="12">
        <v>15293254.921280002</v>
      </c>
      <c r="O13" s="12">
        <v>19214753.464592002</v>
      </c>
      <c r="P13" s="12">
        <v>23566005.858899601</v>
      </c>
      <c r="Q13" s="12"/>
    </row>
    <row r="14" spans="1:18" x14ac:dyDescent="0.25">
      <c r="B14" s="61" t="s">
        <v>126</v>
      </c>
      <c r="C14" s="12">
        <v>350</v>
      </c>
      <c r="D14" s="12">
        <v>1640</v>
      </c>
      <c r="E14" s="12">
        <v>109915</v>
      </c>
      <c r="F14" s="12">
        <v>221326</v>
      </c>
      <c r="G14" s="12">
        <v>373917</v>
      </c>
      <c r="H14" s="12">
        <v>580845</v>
      </c>
      <c r="I14" s="12">
        <v>879959.2</v>
      </c>
      <c r="J14" s="12">
        <v>1229579.3999999999</v>
      </c>
      <c r="K14" s="12">
        <v>1591874.2459999998</v>
      </c>
      <c r="L14" s="12">
        <v>1958517.0190799998</v>
      </c>
      <c r="M14" s="12">
        <v>2340454.8253627997</v>
      </c>
      <c r="N14" s="12">
        <v>2755585.5743004354</v>
      </c>
      <c r="O14" s="12">
        <v>3219655.2887791311</v>
      </c>
      <c r="P14" s="12">
        <v>3738894.5256695054</v>
      </c>
      <c r="Q14" s="12"/>
    </row>
    <row r="15" spans="1:18" x14ac:dyDescent="0.25">
      <c r="B15" s="21" t="s">
        <v>109</v>
      </c>
      <c r="C15" s="26">
        <v>3676850</v>
      </c>
      <c r="D15" s="26">
        <v>5705840</v>
      </c>
      <c r="E15" s="26">
        <v>8110335</v>
      </c>
      <c r="F15" s="26">
        <v>10757070</v>
      </c>
      <c r="G15" s="26">
        <v>14112287</v>
      </c>
      <c r="H15" s="26">
        <v>17172244.600000001</v>
      </c>
      <c r="I15" s="26">
        <v>20466895.300000001</v>
      </c>
      <c r="J15" s="26">
        <v>24407443.174999997</v>
      </c>
      <c r="K15" s="26">
        <v>28482999.962249998</v>
      </c>
      <c r="L15" s="26">
        <v>33098129.629517496</v>
      </c>
      <c r="M15" s="26">
        <v>38196334.568806551</v>
      </c>
      <c r="N15" s="26">
        <v>43920102.236793637</v>
      </c>
      <c r="O15" s="26">
        <v>50347826.599890709</v>
      </c>
      <c r="P15" s="26">
        <v>57389819.437694505</v>
      </c>
      <c r="Q15" s="26"/>
    </row>
    <row r="16" spans="1:18" x14ac:dyDescent="0.25">
      <c r="B16" s="21"/>
      <c r="C16" s="26"/>
      <c r="D16" s="26"/>
      <c r="E16" s="26"/>
      <c r="F16" s="26"/>
      <c r="G16" s="26"/>
      <c r="H16" s="26"/>
      <c r="I16" s="26"/>
      <c r="J16" s="26"/>
      <c r="K16" s="26"/>
      <c r="L16" s="26"/>
      <c r="M16" s="26"/>
      <c r="N16" s="26"/>
      <c r="O16" s="26"/>
      <c r="P16" s="26"/>
      <c r="Q16" s="26"/>
    </row>
    <row r="17" spans="1:18" x14ac:dyDescent="0.25">
      <c r="B17" s="126" t="s">
        <v>129</v>
      </c>
      <c r="E17" s="32"/>
      <c r="F17" s="32"/>
    </row>
    <row r="19" spans="1:18" x14ac:dyDescent="0.25">
      <c r="A19" s="23" t="s">
        <v>301</v>
      </c>
      <c r="B19" s="2"/>
    </row>
    <row r="20" spans="1:18" x14ac:dyDescent="0.25">
      <c r="B20" s="3"/>
      <c r="C20" s="7">
        <v>2011</v>
      </c>
      <c r="D20" s="7">
        <v>2012</v>
      </c>
      <c r="E20" s="7">
        <v>2013</v>
      </c>
      <c r="F20" s="7">
        <v>2014</v>
      </c>
      <c r="G20" s="7">
        <v>2015</v>
      </c>
      <c r="H20" s="7">
        <v>2016</v>
      </c>
      <c r="I20" s="7">
        <v>2017</v>
      </c>
      <c r="J20" s="7">
        <v>2018</v>
      </c>
      <c r="K20" s="7">
        <v>2019</v>
      </c>
      <c r="L20" s="7">
        <v>2020</v>
      </c>
      <c r="M20" s="7">
        <v>2021</v>
      </c>
      <c r="N20" s="7">
        <v>2022</v>
      </c>
      <c r="O20" s="7">
        <v>2023</v>
      </c>
      <c r="P20" s="7">
        <v>2024</v>
      </c>
      <c r="Q20" s="7"/>
    </row>
    <row r="21" spans="1:18" ht="6.75" customHeight="1" x14ac:dyDescent="0.25">
      <c r="B21" s="2"/>
      <c r="C21" s="5"/>
      <c r="D21" s="5"/>
      <c r="E21" s="5"/>
      <c r="F21" s="5"/>
      <c r="G21" s="5"/>
      <c r="H21" s="5"/>
      <c r="I21" s="5"/>
      <c r="J21" s="5"/>
      <c r="K21" s="5"/>
      <c r="L21" s="5"/>
      <c r="M21" s="5"/>
    </row>
    <row r="22" spans="1:18" x14ac:dyDescent="0.25">
      <c r="B22" s="2" t="s">
        <v>108</v>
      </c>
      <c r="C22" s="12">
        <v>183400</v>
      </c>
      <c r="D22" s="12">
        <v>281225</v>
      </c>
      <c r="E22" s="12">
        <v>386525</v>
      </c>
      <c r="F22" s="12">
        <v>998750</v>
      </c>
      <c r="G22" s="12">
        <v>1260750</v>
      </c>
      <c r="H22" s="12">
        <v>1442430</v>
      </c>
      <c r="I22" s="12">
        <v>1600900</v>
      </c>
      <c r="J22" s="12">
        <v>1750910</v>
      </c>
      <c r="K22" s="12">
        <v>1902414</v>
      </c>
      <c r="L22" s="12">
        <v>2060654.8</v>
      </c>
      <c r="M22" s="12">
        <v>2217891.6</v>
      </c>
      <c r="N22" s="12">
        <v>2376700.7680000002</v>
      </c>
      <c r="O22" s="12">
        <v>2537098.0276800003</v>
      </c>
      <c r="P22" s="12">
        <v>2699099.2599567999</v>
      </c>
      <c r="Q22" s="12"/>
    </row>
    <row r="23" spans="1:18" x14ac:dyDescent="0.25">
      <c r="B23" s="2" t="s">
        <v>105</v>
      </c>
      <c r="C23" s="12">
        <v>325</v>
      </c>
      <c r="D23" s="12">
        <v>2185</v>
      </c>
      <c r="E23" s="12">
        <v>4727.5</v>
      </c>
      <c r="F23" s="12">
        <v>9237.5</v>
      </c>
      <c r="G23" s="12">
        <v>18012.5</v>
      </c>
      <c r="H23" s="12">
        <v>28460</v>
      </c>
      <c r="I23" s="12">
        <v>39552.125</v>
      </c>
      <c r="J23" s="12">
        <v>50578.068750000006</v>
      </c>
      <c r="K23" s="12">
        <v>61610.6518125</v>
      </c>
      <c r="L23" s="12">
        <v>74130.807021874993</v>
      </c>
      <c r="M23" s="12">
        <v>88506.743792187495</v>
      </c>
      <c r="N23" s="12">
        <v>105212.7030606598</v>
      </c>
      <c r="O23" s="12">
        <v>127121.87848597884</v>
      </c>
      <c r="P23" s="12">
        <v>154696.3226778699</v>
      </c>
      <c r="Q23" s="12"/>
    </row>
    <row r="24" spans="1:18" x14ac:dyDescent="0.25">
      <c r="B24" s="2" t="s">
        <v>127</v>
      </c>
      <c r="C24" s="12">
        <v>100</v>
      </c>
      <c r="D24" s="12">
        <v>1800</v>
      </c>
      <c r="E24" s="12">
        <v>5261.0999999999995</v>
      </c>
      <c r="F24" s="12">
        <v>3634.94</v>
      </c>
      <c r="G24" s="12">
        <v>7706.2</v>
      </c>
      <c r="H24" s="12">
        <v>15978.996000000001</v>
      </c>
      <c r="I24" s="12">
        <v>27868.936000000002</v>
      </c>
      <c r="J24" s="12">
        <v>46572.024000000005</v>
      </c>
      <c r="K24" s="12">
        <v>66347.726800000004</v>
      </c>
      <c r="L24" s="12">
        <v>90504.484700000015</v>
      </c>
      <c r="M24" s="12">
        <v>119068.28867600001</v>
      </c>
      <c r="N24" s="12">
        <v>152932.54921280002</v>
      </c>
      <c r="O24" s="12">
        <v>192147.53464592004</v>
      </c>
      <c r="P24" s="12">
        <v>235660.05858899601</v>
      </c>
      <c r="Q24" s="12"/>
    </row>
    <row r="25" spans="1:18" x14ac:dyDescent="0.25">
      <c r="B25" s="2" t="s">
        <v>128</v>
      </c>
      <c r="C25" s="12">
        <v>3.5</v>
      </c>
      <c r="D25" s="12">
        <v>164</v>
      </c>
      <c r="E25" s="12">
        <v>5495.75</v>
      </c>
      <c r="F25" s="12">
        <v>2213.2600000000002</v>
      </c>
      <c r="G25" s="12">
        <v>3739.17</v>
      </c>
      <c r="H25" s="12">
        <v>5808.45</v>
      </c>
      <c r="I25" s="12">
        <v>8799.5920000000006</v>
      </c>
      <c r="J25" s="12">
        <v>12295.794</v>
      </c>
      <c r="K25" s="12">
        <v>15918.742459999998</v>
      </c>
      <c r="L25" s="12">
        <v>19585.1701908</v>
      </c>
      <c r="M25" s="12">
        <v>23404.548253627996</v>
      </c>
      <c r="N25" s="12">
        <v>27555.855743004355</v>
      </c>
      <c r="O25" s="12">
        <v>32196.552887791313</v>
      </c>
      <c r="P25" s="12">
        <v>37388.945256695057</v>
      </c>
      <c r="Q25" s="12"/>
    </row>
    <row r="26" spans="1:18" x14ac:dyDescent="0.25">
      <c r="B26" s="21" t="s">
        <v>110</v>
      </c>
      <c r="C26" s="26">
        <v>183828.5</v>
      </c>
      <c r="D26" s="26">
        <v>285374</v>
      </c>
      <c r="E26" s="26">
        <v>402009.35</v>
      </c>
      <c r="F26" s="26">
        <v>1013835.7</v>
      </c>
      <c r="G26" s="26">
        <v>1290207.8699999999</v>
      </c>
      <c r="H26" s="26">
        <v>1492677.446</v>
      </c>
      <c r="I26" s="26">
        <v>1677120.6529999999</v>
      </c>
      <c r="J26" s="26">
        <v>1860355.8867500001</v>
      </c>
      <c r="K26" s="26">
        <v>2046291.1210725002</v>
      </c>
      <c r="L26" s="26">
        <v>2244875.2619126751</v>
      </c>
      <c r="M26" s="26">
        <v>2448871.1807218157</v>
      </c>
      <c r="N26" s="26">
        <v>2662401.8760164641</v>
      </c>
      <c r="O26" s="26">
        <v>2888563.9936996908</v>
      </c>
      <c r="P26" s="26">
        <v>3126844.5864803609</v>
      </c>
      <c r="Q26" s="26"/>
    </row>
    <row r="27" spans="1:18" x14ac:dyDescent="0.25">
      <c r="B27" s="21"/>
      <c r="C27" s="26"/>
      <c r="D27" s="26"/>
      <c r="E27" s="26"/>
      <c r="F27" s="26"/>
      <c r="G27" s="26"/>
      <c r="H27" s="26"/>
      <c r="I27" s="26"/>
      <c r="J27" s="26"/>
      <c r="K27" s="26"/>
      <c r="L27" s="26"/>
      <c r="M27" s="26"/>
    </row>
    <row r="29" spans="1:18" x14ac:dyDescent="0.25">
      <c r="A29" s="23" t="s">
        <v>302</v>
      </c>
      <c r="B29" s="2"/>
      <c r="R29" s="23" t="s">
        <v>304</v>
      </c>
    </row>
    <row r="30" spans="1:18" x14ac:dyDescent="0.25">
      <c r="B30" s="3"/>
      <c r="C30" s="7">
        <v>2011</v>
      </c>
      <c r="D30" s="7">
        <v>2012</v>
      </c>
      <c r="E30" s="7">
        <v>2013</v>
      </c>
      <c r="F30" s="7">
        <v>2014</v>
      </c>
      <c r="G30" s="7">
        <v>2015</v>
      </c>
      <c r="H30" s="7">
        <v>2016</v>
      </c>
      <c r="I30" s="7">
        <v>2017</v>
      </c>
      <c r="J30" s="7">
        <v>2018</v>
      </c>
      <c r="K30" s="7">
        <v>2019</v>
      </c>
      <c r="L30" s="7">
        <v>2020</v>
      </c>
      <c r="M30" s="7">
        <v>2021</v>
      </c>
      <c r="N30" s="7">
        <v>2022</v>
      </c>
      <c r="O30" s="7">
        <v>2023</v>
      </c>
      <c r="P30" s="7">
        <v>2024</v>
      </c>
      <c r="Q30" s="7"/>
    </row>
    <row r="31" spans="1:18" ht="7.5" customHeight="1" x14ac:dyDescent="0.25">
      <c r="B31" s="2"/>
      <c r="C31" s="5"/>
      <c r="D31" s="5"/>
      <c r="E31" s="5"/>
      <c r="F31" s="5"/>
      <c r="G31" s="5"/>
      <c r="H31" s="5"/>
      <c r="I31" s="5"/>
      <c r="J31" s="5"/>
      <c r="K31" s="5"/>
      <c r="L31" s="5"/>
      <c r="M31" s="5"/>
    </row>
    <row r="32" spans="1:18" x14ac:dyDescent="0.25">
      <c r="B32" s="2" t="s">
        <v>108</v>
      </c>
      <c r="C32" s="12">
        <v>3384600</v>
      </c>
      <c r="D32" s="12">
        <v>5059875</v>
      </c>
      <c r="E32" s="12">
        <v>6779350</v>
      </c>
      <c r="F32" s="12">
        <v>8037600</v>
      </c>
      <c r="G32" s="12">
        <v>9396850</v>
      </c>
      <c r="H32" s="12">
        <v>9771220</v>
      </c>
      <c r="I32" s="12">
        <v>9755020</v>
      </c>
      <c r="J32" s="12">
        <v>9504210</v>
      </c>
      <c r="K32" s="12">
        <v>9116836</v>
      </c>
      <c r="L32" s="12">
        <v>8638589.1999999993</v>
      </c>
      <c r="M32" s="12">
        <v>7993065.5999999996</v>
      </c>
      <c r="N32" s="12">
        <v>7204456.5119999992</v>
      </c>
      <c r="O32" s="12">
        <v>6271331.0811199993</v>
      </c>
      <c r="P32" s="12">
        <v>5192244.1439311989</v>
      </c>
      <c r="Q32" s="12"/>
    </row>
    <row r="33" spans="1:18" x14ac:dyDescent="0.25">
      <c r="B33" s="2" t="s">
        <v>105</v>
      </c>
      <c r="C33" s="12">
        <v>6175</v>
      </c>
      <c r="D33" s="12">
        <v>41190</v>
      </c>
      <c r="E33" s="12">
        <v>87312.5</v>
      </c>
      <c r="F33" s="12">
        <v>168275</v>
      </c>
      <c r="G33" s="12">
        <v>325762.5</v>
      </c>
      <c r="H33" s="12">
        <v>506252.5</v>
      </c>
      <c r="I33" s="12">
        <v>688542.875</v>
      </c>
      <c r="J33" s="12">
        <v>858483.68125000002</v>
      </c>
      <c r="K33" s="12">
        <v>1017524.6906875001</v>
      </c>
      <c r="L33" s="12">
        <v>1193796.9878531252</v>
      </c>
      <c r="M33" s="12">
        <v>1392808.9794671878</v>
      </c>
      <c r="N33" s="12">
        <v>1621715.4617759739</v>
      </c>
      <c r="O33" s="12">
        <v>1932777.091796376</v>
      </c>
      <c r="P33" s="12">
        <v>2329569.652956327</v>
      </c>
      <c r="Q33" s="12"/>
    </row>
    <row r="34" spans="1:18" x14ac:dyDescent="0.25">
      <c r="B34" s="2" t="s">
        <v>127</v>
      </c>
      <c r="C34" s="12">
        <v>1900</v>
      </c>
      <c r="D34" s="12">
        <v>34100</v>
      </c>
      <c r="E34" s="12">
        <v>168208.9</v>
      </c>
      <c r="F34" s="12">
        <v>352697.96</v>
      </c>
      <c r="G34" s="12">
        <v>752117.76000000001</v>
      </c>
      <c r="H34" s="12">
        <v>1563418.3639999998</v>
      </c>
      <c r="I34" s="12">
        <v>2724543.4279999998</v>
      </c>
      <c r="J34" s="12">
        <v>4548280.2039999999</v>
      </c>
      <c r="K34" s="12">
        <v>6459502.7571999999</v>
      </c>
      <c r="L34" s="12">
        <v>8784674.0625</v>
      </c>
      <c r="M34" s="12">
        <v>11521986.171424001</v>
      </c>
      <c r="N34" s="12">
        <v>14755479.675891202</v>
      </c>
      <c r="O34" s="12">
        <v>18484830.684557285</v>
      </c>
      <c r="P34" s="12">
        <v>22600423.020275891</v>
      </c>
      <c r="Q34" s="12"/>
    </row>
    <row r="35" spans="1:18" x14ac:dyDescent="0.25">
      <c r="B35" s="2" t="s">
        <v>128</v>
      </c>
      <c r="C35" s="12">
        <v>346.5</v>
      </c>
      <c r="D35" s="12">
        <v>1472.5</v>
      </c>
      <c r="E35" s="12">
        <v>104251.75</v>
      </c>
      <c r="F35" s="12">
        <v>213449.49</v>
      </c>
      <c r="G35" s="12">
        <v>362301.32</v>
      </c>
      <c r="H35" s="12">
        <v>563420.87000000011</v>
      </c>
      <c r="I35" s="12">
        <v>853735.47800000012</v>
      </c>
      <c r="J35" s="12">
        <v>1191059.8840000001</v>
      </c>
      <c r="K35" s="12">
        <v>1537435.9875399999</v>
      </c>
      <c r="L35" s="12">
        <v>1884493.5904291999</v>
      </c>
      <c r="M35" s="12">
        <v>2243026.8484583716</v>
      </c>
      <c r="N35" s="12">
        <v>2630601.7416530033</v>
      </c>
      <c r="O35" s="12">
        <v>3062474.9032439073</v>
      </c>
      <c r="P35" s="12">
        <v>3544325.1948775863</v>
      </c>
      <c r="Q35" s="12"/>
    </row>
    <row r="36" spans="1:18" x14ac:dyDescent="0.25">
      <c r="B36" s="21" t="s">
        <v>111</v>
      </c>
      <c r="C36" s="26">
        <v>3393021.5</v>
      </c>
      <c r="D36" s="26">
        <v>5136637.5</v>
      </c>
      <c r="E36" s="26">
        <v>7139123.1500000004</v>
      </c>
      <c r="F36" s="26">
        <v>8772022.4500000011</v>
      </c>
      <c r="G36" s="26">
        <v>10837031.58</v>
      </c>
      <c r="H36" s="26">
        <v>12404311.734000001</v>
      </c>
      <c r="I36" s="26">
        <v>14021841.780999999</v>
      </c>
      <c r="J36" s="26">
        <v>16102033.76925</v>
      </c>
      <c r="K36" s="26">
        <v>18131299.435427498</v>
      </c>
      <c r="L36" s="26">
        <v>20501553.840782322</v>
      </c>
      <c r="M36" s="26">
        <v>23150887.599349558</v>
      </c>
      <c r="N36" s="26">
        <v>26212253.391320176</v>
      </c>
      <c r="O36" s="26">
        <v>29751413.760717567</v>
      </c>
      <c r="P36" s="26">
        <v>33666562.012041003</v>
      </c>
      <c r="Q36" s="26"/>
    </row>
    <row r="37" spans="1:18" x14ac:dyDescent="0.25">
      <c r="B37" s="99" t="s">
        <v>178</v>
      </c>
      <c r="C37" s="100"/>
      <c r="D37" s="100"/>
      <c r="E37" s="101">
        <v>359773.15</v>
      </c>
      <c r="F37" s="101">
        <v>734422.45</v>
      </c>
      <c r="G37" s="101">
        <v>1440181.58</v>
      </c>
      <c r="H37" s="101">
        <v>2633091.7340000002</v>
      </c>
      <c r="I37" s="101">
        <v>4266821.7809999995</v>
      </c>
      <c r="J37" s="101">
        <v>6597823.7692499999</v>
      </c>
      <c r="K37" s="101">
        <v>9014463.4354274999</v>
      </c>
      <c r="L37" s="101">
        <v>11862964.640782325</v>
      </c>
      <c r="M37" s="101">
        <v>15157821.999349561</v>
      </c>
      <c r="N37" s="101">
        <v>19007796.879320178</v>
      </c>
      <c r="O37" s="101">
        <v>23480082.679597568</v>
      </c>
      <c r="P37" s="101">
        <v>28474317.868109804</v>
      </c>
    </row>
    <row r="38" spans="1:18" x14ac:dyDescent="0.25">
      <c r="B38" s="126" t="s">
        <v>113</v>
      </c>
      <c r="E38" s="32"/>
    </row>
    <row r="41" spans="1:18" ht="68.25" customHeight="1" x14ac:dyDescent="0.25"/>
    <row r="43" spans="1:18" x14ac:dyDescent="0.25">
      <c r="A43" s="23" t="s">
        <v>306</v>
      </c>
      <c r="R43" s="23" t="s">
        <v>305</v>
      </c>
    </row>
    <row r="44" spans="1:18" x14ac:dyDescent="0.25">
      <c r="B44" s="3"/>
      <c r="C44" s="7">
        <v>2011</v>
      </c>
      <c r="D44" s="7">
        <v>2012</v>
      </c>
      <c r="E44" s="7">
        <v>2013</v>
      </c>
      <c r="F44" s="7">
        <v>2014</v>
      </c>
      <c r="G44" s="7">
        <v>2015</v>
      </c>
      <c r="H44" s="7">
        <v>2016</v>
      </c>
      <c r="I44" s="7">
        <v>2017</v>
      </c>
      <c r="J44" s="7">
        <v>2018</v>
      </c>
      <c r="K44" s="7">
        <v>2019</v>
      </c>
      <c r="L44" s="7">
        <v>2020</v>
      </c>
      <c r="M44" s="7">
        <v>2021</v>
      </c>
      <c r="N44" s="7">
        <v>2022</v>
      </c>
      <c r="O44" s="7">
        <v>2023</v>
      </c>
      <c r="P44" s="7">
        <v>2024</v>
      </c>
    </row>
    <row r="45" spans="1:18" x14ac:dyDescent="0.25">
      <c r="B45" s="2"/>
      <c r="C45" s="5"/>
      <c r="D45" s="5"/>
      <c r="E45" s="5"/>
      <c r="F45" s="5"/>
      <c r="G45" s="5"/>
      <c r="H45" s="5"/>
      <c r="I45" s="5"/>
      <c r="J45" s="5"/>
      <c r="K45" s="5"/>
      <c r="L45" s="5"/>
      <c r="M45" s="5"/>
    </row>
    <row r="46" spans="1:18" x14ac:dyDescent="0.25">
      <c r="B46" s="24" t="s">
        <v>73</v>
      </c>
      <c r="C46" s="12" t="e">
        <v>#REF!</v>
      </c>
      <c r="D46" s="12" t="e">
        <v>#REF!</v>
      </c>
      <c r="E46" s="12">
        <v>3788078.2822272726</v>
      </c>
      <c r="F46" s="12">
        <v>3552733.4058649419</v>
      </c>
      <c r="G46" s="12">
        <v>3978313.5939254886</v>
      </c>
      <c r="H46" s="12">
        <v>3585486.8696037033</v>
      </c>
      <c r="I46" s="12">
        <v>3520110.0735112624</v>
      </c>
      <c r="J46" s="12">
        <v>4086199.4828794836</v>
      </c>
      <c r="K46" s="12">
        <v>4267044.3321310626</v>
      </c>
      <c r="L46" s="12">
        <v>4359985.2593288776</v>
      </c>
      <c r="M46" s="12">
        <v>4512349.7852395112</v>
      </c>
      <c r="N46" s="12">
        <v>4887455.2201466551</v>
      </c>
      <c r="O46" s="12">
        <v>5427009.7566699246</v>
      </c>
      <c r="P46" s="12">
        <v>6288150.5704703266</v>
      </c>
    </row>
    <row r="47" spans="1:18" x14ac:dyDescent="0.25">
      <c r="B47" s="24" t="s">
        <v>104</v>
      </c>
      <c r="C47" s="12" t="e">
        <v>#REF!</v>
      </c>
      <c r="D47" s="12" t="e">
        <v>#REF!</v>
      </c>
      <c r="E47" s="12">
        <v>47029.9065965052</v>
      </c>
      <c r="F47" s="12">
        <v>100692.68663307789</v>
      </c>
      <c r="G47" s="12">
        <v>209366.46112778725</v>
      </c>
      <c r="H47" s="12">
        <v>391349.92623539787</v>
      </c>
      <c r="I47" s="12">
        <v>560340.98040665931</v>
      </c>
      <c r="J47" s="12">
        <v>610659.72862710129</v>
      </c>
      <c r="K47" s="12">
        <v>596559.33322326466</v>
      </c>
      <c r="L47" s="12">
        <v>603118.79892694869</v>
      </c>
      <c r="M47" s="12">
        <v>659569.01410964224</v>
      </c>
      <c r="N47" s="12">
        <v>715163.74468789378</v>
      </c>
      <c r="O47" s="12">
        <v>782772.39253258787</v>
      </c>
      <c r="P47" s="12">
        <v>861580.9353798877</v>
      </c>
    </row>
    <row r="48" spans="1:18" x14ac:dyDescent="0.25">
      <c r="B48" s="24" t="s">
        <v>44</v>
      </c>
      <c r="C48" s="12" t="e">
        <v>#REF!</v>
      </c>
      <c r="D48" s="12" t="e">
        <v>#REF!</v>
      </c>
      <c r="E48" s="12">
        <v>1691125.7332952274</v>
      </c>
      <c r="F48" s="12">
        <v>2407552.6369784256</v>
      </c>
      <c r="G48" s="12">
        <v>3123663.6966247289</v>
      </c>
      <c r="H48" s="12">
        <v>3412907.5821309248</v>
      </c>
      <c r="I48" s="12">
        <v>3395833.1015090528</v>
      </c>
      <c r="J48" s="12">
        <v>2627142.1264145104</v>
      </c>
      <c r="K48" s="12">
        <v>2382907.5401497395</v>
      </c>
      <c r="L48" s="12">
        <v>2202079.7522494872</v>
      </c>
      <c r="M48" s="12">
        <v>2265269.4900388555</v>
      </c>
      <c r="N48" s="12">
        <v>2360393.2415186944</v>
      </c>
      <c r="O48" s="12">
        <v>2611047.8314773967</v>
      </c>
      <c r="P48" s="12">
        <v>2970262.8868465242</v>
      </c>
    </row>
    <row r="49" spans="2:16" x14ac:dyDescent="0.25">
      <c r="B49" s="24" t="s">
        <v>19</v>
      </c>
      <c r="C49" s="12" t="e">
        <v>#REF!</v>
      </c>
      <c r="D49" s="12" t="e">
        <v>#REF!</v>
      </c>
      <c r="E49" s="12">
        <v>374984.6706302478</v>
      </c>
      <c r="F49" s="12">
        <v>1198471.5505691157</v>
      </c>
      <c r="G49" s="12">
        <v>1234251.4356874391</v>
      </c>
      <c r="H49" s="12">
        <v>2146898.7981429179</v>
      </c>
      <c r="I49" s="12">
        <v>2915067.4009365286</v>
      </c>
      <c r="J49" s="12">
        <v>4553482.0787137421</v>
      </c>
      <c r="K49" s="12">
        <v>5889527.9899100075</v>
      </c>
      <c r="L49" s="12">
        <v>7606208.2195668416</v>
      </c>
      <c r="M49" s="12">
        <v>9206340.4079584777</v>
      </c>
      <c r="N49" s="12">
        <v>11069670.840678072</v>
      </c>
      <c r="O49" s="12">
        <v>13085545.675288066</v>
      </c>
      <c r="P49" s="12">
        <v>15050454.877803341</v>
      </c>
    </row>
    <row r="50" spans="2:16" x14ac:dyDescent="0.25">
      <c r="B50" s="24" t="s">
        <v>54</v>
      </c>
      <c r="C50" s="12" t="e">
        <v>#REF!</v>
      </c>
      <c r="D50" s="12" t="e">
        <v>#REF!</v>
      </c>
      <c r="E50" s="12">
        <v>797742.03589941759</v>
      </c>
      <c r="F50" s="12">
        <v>872168.49906125979</v>
      </c>
      <c r="G50" s="12">
        <v>1455874.455057353</v>
      </c>
      <c r="H50" s="12">
        <v>1923942.9463794266</v>
      </c>
      <c r="I50" s="12">
        <v>2695473.7008099197</v>
      </c>
      <c r="J50" s="12">
        <v>3494351.8133114749</v>
      </c>
      <c r="K50" s="12">
        <v>4346035.9736398319</v>
      </c>
      <c r="L50" s="12">
        <v>5044512.0899219234</v>
      </c>
      <c r="M50" s="12">
        <v>5684576.0180344088</v>
      </c>
      <c r="N50" s="12">
        <v>6256873.3809915455</v>
      </c>
      <c r="O50" s="12">
        <v>6887518.3306897916</v>
      </c>
      <c r="P50" s="12">
        <v>7520372.5809448753</v>
      </c>
    </row>
    <row r="51" spans="2:16" x14ac:dyDescent="0.25">
      <c r="B51" s="24" t="s">
        <v>46</v>
      </c>
      <c r="C51" s="12" t="e">
        <v>#REF!</v>
      </c>
      <c r="D51" s="12" t="e">
        <v>#REF!</v>
      </c>
      <c r="E51" s="12">
        <v>440162.52135132952</v>
      </c>
      <c r="F51" s="12">
        <v>640403.67089318158</v>
      </c>
      <c r="G51" s="12">
        <v>835561.9375772028</v>
      </c>
      <c r="H51" s="12">
        <v>943725.61150763184</v>
      </c>
      <c r="I51" s="12">
        <v>935016.52382657502</v>
      </c>
      <c r="J51" s="12">
        <v>730198.53930368577</v>
      </c>
      <c r="K51" s="12">
        <v>649224.26637359278</v>
      </c>
      <c r="L51" s="12">
        <v>685649.72078824462</v>
      </c>
      <c r="M51" s="12">
        <v>822782.88396866375</v>
      </c>
      <c r="N51" s="12">
        <v>922696.96329731785</v>
      </c>
      <c r="O51" s="12">
        <v>957519.77405980101</v>
      </c>
      <c r="P51" s="12">
        <v>975740.16059605416</v>
      </c>
    </row>
    <row r="52" spans="2:16" x14ac:dyDescent="0.25">
      <c r="B52" s="21" t="s">
        <v>111</v>
      </c>
      <c r="C52" s="26" t="e">
        <v>#REF!</v>
      </c>
      <c r="D52" s="26" t="e">
        <v>#REF!</v>
      </c>
      <c r="E52" s="26">
        <v>7139123.1500000004</v>
      </c>
      <c r="F52" s="26">
        <v>8772022.450000003</v>
      </c>
      <c r="G52" s="26">
        <v>10837031.58</v>
      </c>
      <c r="H52" s="26">
        <v>12404311.734000003</v>
      </c>
      <c r="I52" s="26">
        <v>14021841.780999998</v>
      </c>
      <c r="J52" s="26">
        <v>16102033.769249998</v>
      </c>
      <c r="K52" s="26">
        <v>18131299.435427498</v>
      </c>
      <c r="L52" s="26">
        <v>20501553.840782326</v>
      </c>
      <c r="M52" s="26">
        <v>23150887.599349558</v>
      </c>
      <c r="N52" s="26">
        <v>26212253.391320176</v>
      </c>
      <c r="O52" s="26">
        <v>29751413.760717567</v>
      </c>
      <c r="P52" s="26">
        <v>33666562.01204101</v>
      </c>
    </row>
    <row r="53" spans="2:16" x14ac:dyDescent="0.25">
      <c r="B53" s="9"/>
      <c r="C53" s="12"/>
      <c r="D53" s="12"/>
      <c r="E53" s="12"/>
      <c r="F53" s="12"/>
      <c r="G53" s="12"/>
      <c r="H53" s="12"/>
      <c r="I53" s="12"/>
      <c r="J53" s="12"/>
      <c r="K53" s="12"/>
      <c r="L53" s="12"/>
      <c r="M53" s="12"/>
    </row>
    <row r="54" spans="2:16" x14ac:dyDescent="0.25">
      <c r="B54" s="126" t="s">
        <v>113</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Q81"/>
  <sheetViews>
    <sheetView zoomScale="90" zoomScaleNormal="90" zoomScalePageLayoutView="110" workbookViewId="0"/>
  </sheetViews>
  <sheetFormatPr defaultColWidth="8.85546875" defaultRowHeight="15" x14ac:dyDescent="0.25"/>
  <cols>
    <col min="1" max="1" width="8.85546875" style="54"/>
    <col min="2" max="2" width="11.85546875" style="54" customWidth="1"/>
    <col min="3" max="3" width="17.140625" style="54" customWidth="1"/>
    <col min="4" max="4" width="13.5703125" style="54" customWidth="1"/>
    <col min="5" max="7" width="11.85546875" style="54" customWidth="1"/>
    <col min="8" max="9" width="8.85546875" style="54"/>
    <col min="10" max="10" width="15.140625" style="54" bestFit="1" customWidth="1"/>
    <col min="11" max="16384" width="8.85546875" style="54"/>
  </cols>
  <sheetData>
    <row r="2" spans="2:17" s="2" customFormat="1" x14ac:dyDescent="0.25">
      <c r="B2" s="2" t="s">
        <v>2</v>
      </c>
      <c r="D2"/>
      <c r="E2"/>
      <c r="F2"/>
      <c r="G2"/>
    </row>
    <row r="3" spans="2:17" s="2" customFormat="1" x14ac:dyDescent="0.25">
      <c r="B3" s="2" t="s">
        <v>88</v>
      </c>
    </row>
    <row r="4" spans="2:17" s="2" customFormat="1" x14ac:dyDescent="0.25">
      <c r="B4" s="6">
        <v>43556</v>
      </c>
    </row>
    <row r="5" spans="2:17" s="2" customFormat="1" x14ac:dyDescent="0.25">
      <c r="B5" s="83" t="s">
        <v>133</v>
      </c>
    </row>
    <row r="6" spans="2:17" s="2" customFormat="1" x14ac:dyDescent="0.25">
      <c r="B6" s="83"/>
    </row>
    <row r="9" spans="2:17" x14ac:dyDescent="0.25">
      <c r="B9" s="23" t="s">
        <v>308</v>
      </c>
      <c r="H9" s="23" t="s">
        <v>198</v>
      </c>
      <c r="Q9" s="84"/>
    </row>
    <row r="10" spans="2:17" x14ac:dyDescent="0.25">
      <c r="C10" s="55"/>
      <c r="D10" s="124">
        <v>2016</v>
      </c>
      <c r="E10" s="124">
        <v>2017</v>
      </c>
      <c r="F10" s="124">
        <v>2018</v>
      </c>
      <c r="G10" s="134"/>
    </row>
    <row r="11" spans="2:17" x14ac:dyDescent="0.25">
      <c r="C11" s="54" t="s">
        <v>135</v>
      </c>
      <c r="D11" s="84">
        <v>100277231.41095468</v>
      </c>
      <c r="E11" s="84">
        <v>59916900</v>
      </c>
      <c r="F11" s="84">
        <v>65032753.5</v>
      </c>
      <c r="G11" s="84"/>
    </row>
    <row r="12" spans="2:17" x14ac:dyDescent="0.25">
      <c r="C12" s="76" t="s">
        <v>163</v>
      </c>
      <c r="D12" s="84">
        <v>174297600</v>
      </c>
      <c r="E12" s="84">
        <v>319327218</v>
      </c>
      <c r="F12" s="84">
        <v>334937067.12</v>
      </c>
      <c r="G12" s="84"/>
    </row>
    <row r="13" spans="2:17" x14ac:dyDescent="0.25">
      <c r="C13" s="54" t="s">
        <v>130</v>
      </c>
      <c r="D13" s="84">
        <v>41013237.2412</v>
      </c>
      <c r="E13" s="84">
        <v>96055599.585754454</v>
      </c>
      <c r="F13" s="84">
        <v>154868861.13096505</v>
      </c>
      <c r="G13" s="84"/>
    </row>
    <row r="14" spans="2:17" x14ac:dyDescent="0.25">
      <c r="C14" s="61" t="s">
        <v>139</v>
      </c>
      <c r="D14" s="84">
        <v>17577101.674800001</v>
      </c>
      <c r="E14" s="84">
        <v>76000000</v>
      </c>
      <c r="F14" s="84">
        <v>30400000</v>
      </c>
      <c r="G14" s="84"/>
      <c r="P14" s="123"/>
      <c r="Q14" s="123"/>
    </row>
    <row r="15" spans="2:17" x14ac:dyDescent="0.25">
      <c r="C15" s="54" t="s">
        <v>132</v>
      </c>
      <c r="D15" s="84">
        <v>88000000</v>
      </c>
      <c r="E15" s="84">
        <v>85536000</v>
      </c>
      <c r="F15" s="84">
        <v>81245835</v>
      </c>
      <c r="G15" s="84"/>
      <c r="P15" s="84"/>
    </row>
    <row r="16" spans="2:17" x14ac:dyDescent="0.25">
      <c r="C16" s="54" t="s">
        <v>131</v>
      </c>
      <c r="D16" s="84">
        <v>29295169.458000004</v>
      </c>
      <c r="E16" s="84">
        <v>44772960.721019514</v>
      </c>
      <c r="F16" s="84">
        <v>42953609.402698651</v>
      </c>
      <c r="G16" s="84"/>
    </row>
    <row r="17" spans="2:10" x14ac:dyDescent="0.25">
      <c r="C17" s="54" t="s">
        <v>134</v>
      </c>
      <c r="D17" s="84">
        <v>17300000</v>
      </c>
      <c r="E17" s="84">
        <v>35576147.994723864</v>
      </c>
      <c r="F17" s="84">
        <v>29549273.997361932</v>
      </c>
      <c r="G17" s="84"/>
    </row>
    <row r="18" spans="2:10" x14ac:dyDescent="0.25">
      <c r="C18" s="76" t="s">
        <v>148</v>
      </c>
      <c r="D18" s="84">
        <v>0</v>
      </c>
      <c r="E18" s="84"/>
      <c r="F18" s="84">
        <v>16811165.25</v>
      </c>
      <c r="G18" s="84"/>
    </row>
    <row r="19" spans="2:10" x14ac:dyDescent="0.25">
      <c r="C19" s="76" t="s">
        <v>67</v>
      </c>
      <c r="D19" s="84">
        <v>118143049.37504542</v>
      </c>
      <c r="E19" s="84">
        <v>39754492.735180259</v>
      </c>
      <c r="F19" s="84">
        <v>126184745.88970143</v>
      </c>
      <c r="G19" s="84"/>
    </row>
    <row r="20" spans="2:10" x14ac:dyDescent="0.25">
      <c r="C20" s="23"/>
      <c r="D20" s="28">
        <v>585903389.16000009</v>
      </c>
      <c r="E20" s="28">
        <v>756939319.03667808</v>
      </c>
      <c r="F20" s="28">
        <v>881983311.29072714</v>
      </c>
      <c r="G20" s="28"/>
    </row>
    <row r="21" spans="2:10" ht="77.25" customHeight="1" x14ac:dyDescent="0.25">
      <c r="C21" s="29"/>
    </row>
    <row r="24" spans="2:10" x14ac:dyDescent="0.25">
      <c r="B24" s="23" t="s">
        <v>307</v>
      </c>
      <c r="H24" s="23" t="s">
        <v>202</v>
      </c>
    </row>
    <row r="25" spans="2:10" x14ac:dyDescent="0.25">
      <c r="C25" s="55"/>
      <c r="D25" s="124">
        <v>2016</v>
      </c>
      <c r="E25" s="124">
        <v>2017</v>
      </c>
      <c r="F25" s="124">
        <v>2018</v>
      </c>
      <c r="J25" s="57"/>
    </row>
    <row r="26" spans="2:10" x14ac:dyDescent="0.25">
      <c r="C26" s="76" t="s">
        <v>135</v>
      </c>
      <c r="D26" s="84">
        <v>75854022.46898669</v>
      </c>
      <c r="E26" s="84">
        <v>175705214.41381332</v>
      </c>
      <c r="F26" s="84">
        <v>144764639.07784504</v>
      </c>
      <c r="J26" s="57"/>
    </row>
    <row r="27" spans="2:10" x14ac:dyDescent="0.25">
      <c r="C27" s="76" t="s">
        <v>163</v>
      </c>
      <c r="D27" s="84">
        <v>30000000</v>
      </c>
      <c r="E27" s="84">
        <v>76950000</v>
      </c>
      <c r="F27" s="84">
        <v>80800412.916875005</v>
      </c>
    </row>
    <row r="28" spans="2:10" x14ac:dyDescent="0.25">
      <c r="C28" s="54" t="s">
        <v>130</v>
      </c>
      <c r="D28" s="84">
        <v>68832790.125000015</v>
      </c>
      <c r="E28" s="84">
        <v>116829822.22500001</v>
      </c>
      <c r="F28" s="84">
        <v>141477115.0040625</v>
      </c>
    </row>
    <row r="29" spans="2:10" x14ac:dyDescent="0.25">
      <c r="C29" s="54" t="s">
        <v>132</v>
      </c>
      <c r="D29" s="84">
        <v>338325267.50000012</v>
      </c>
      <c r="E29" s="84">
        <v>326434787.046875</v>
      </c>
      <c r="F29" s="84">
        <v>798076033.35625005</v>
      </c>
      <c r="G29" s="58"/>
    </row>
    <row r="30" spans="2:10" x14ac:dyDescent="0.25">
      <c r="C30" s="54" t="s">
        <v>131</v>
      </c>
      <c r="D30" s="84">
        <v>18333995.045002207</v>
      </c>
      <c r="E30" s="84">
        <v>30224601.520071983</v>
      </c>
      <c r="F30" s="84">
        <v>31667202.151592683</v>
      </c>
    </row>
    <row r="31" spans="2:10" x14ac:dyDescent="0.25">
      <c r="C31" s="76" t="s">
        <v>148</v>
      </c>
      <c r="D31" s="84">
        <v>18333995.045002207</v>
      </c>
      <c r="E31" s="84">
        <v>24179681.216057587</v>
      </c>
      <c r="F31" s="84">
        <v>0</v>
      </c>
    </row>
    <row r="32" spans="2:10" x14ac:dyDescent="0.25">
      <c r="C32" s="76" t="s">
        <v>179</v>
      </c>
      <c r="D32" s="84">
        <v>41251488.85125497</v>
      </c>
      <c r="E32" s="84">
        <v>9166997.5225011036</v>
      </c>
      <c r="F32" s="84">
        <v>0</v>
      </c>
    </row>
    <row r="33" spans="2:8" x14ac:dyDescent="0.25">
      <c r="C33" s="76" t="s">
        <v>183</v>
      </c>
      <c r="D33" s="84">
        <v>38090000</v>
      </c>
      <c r="E33" s="84">
        <v>37830000</v>
      </c>
      <c r="F33" s="84">
        <v>24500000</v>
      </c>
    </row>
    <row r="34" spans="2:8" x14ac:dyDescent="0.25">
      <c r="C34" s="76" t="s">
        <v>134</v>
      </c>
      <c r="D34" s="84">
        <v>46519724.281250007</v>
      </c>
      <c r="E34" s="84">
        <v>165137598.15312502</v>
      </c>
      <c r="F34" s="84">
        <v>178855518.38692126</v>
      </c>
    </row>
    <row r="35" spans="2:8" x14ac:dyDescent="0.25">
      <c r="C35" s="61" t="s">
        <v>67</v>
      </c>
      <c r="D35" s="84">
        <v>241158468.93361408</v>
      </c>
      <c r="E35" s="84">
        <v>246525358.70543534</v>
      </c>
      <c r="F35" s="84">
        <v>183219186.68608773</v>
      </c>
    </row>
    <row r="36" spans="2:8" x14ac:dyDescent="0.25">
      <c r="D36" s="28">
        <v>916699752.25011039</v>
      </c>
      <c r="E36" s="28">
        <v>1208984060.8028793</v>
      </c>
      <c r="F36" s="28">
        <v>1583360107.5796342</v>
      </c>
    </row>
    <row r="37" spans="2:8" x14ac:dyDescent="0.25">
      <c r="C37" s="23"/>
      <c r="D37" s="28"/>
    </row>
    <row r="38" spans="2:8" x14ac:dyDescent="0.25">
      <c r="C38" s="125"/>
      <c r="D38" s="57"/>
    </row>
    <row r="39" spans="2:8" ht="40.5" customHeight="1" x14ac:dyDescent="0.25"/>
    <row r="40" spans="2:8" x14ac:dyDescent="0.25">
      <c r="C40" s="60"/>
      <c r="D40" s="58"/>
    </row>
    <row r="41" spans="2:8" x14ac:dyDescent="0.25">
      <c r="B41" s="23" t="s">
        <v>309</v>
      </c>
      <c r="H41" s="23" t="s">
        <v>201</v>
      </c>
    </row>
    <row r="42" spans="2:8" x14ac:dyDescent="0.25">
      <c r="C42" s="55"/>
      <c r="D42" s="124">
        <v>2016</v>
      </c>
      <c r="E42" s="124">
        <v>2017</v>
      </c>
      <c r="F42" s="124">
        <v>2018</v>
      </c>
    </row>
    <row r="43" spans="2:8" x14ac:dyDescent="0.25">
      <c r="C43" s="76" t="s">
        <v>163</v>
      </c>
      <c r="D43" s="84">
        <v>76789125</v>
      </c>
      <c r="E43" s="84">
        <v>57501576</v>
      </c>
      <c r="F43" s="84">
        <v>54872152.703999989</v>
      </c>
    </row>
    <row r="44" spans="2:8" x14ac:dyDescent="0.25">
      <c r="C44" s="54" t="s">
        <v>137</v>
      </c>
      <c r="D44" s="84">
        <v>45446625</v>
      </c>
      <c r="E44" s="84">
        <v>38334384</v>
      </c>
      <c r="F44" s="84">
        <v>0</v>
      </c>
    </row>
    <row r="45" spans="2:8" x14ac:dyDescent="0.25">
      <c r="C45" s="54" t="s">
        <v>130</v>
      </c>
      <c r="D45" s="84">
        <v>6268500</v>
      </c>
      <c r="E45" s="84">
        <v>6389064</v>
      </c>
      <c r="F45" s="84">
        <v>6096905.8559999987</v>
      </c>
    </row>
    <row r="46" spans="2:8" x14ac:dyDescent="0.25">
      <c r="C46" s="54" t="s">
        <v>132</v>
      </c>
      <c r="D46" s="84">
        <v>47013750</v>
      </c>
      <c r="E46" s="84">
        <v>47917980</v>
      </c>
      <c r="F46" s="84">
        <v>36581435.135999992</v>
      </c>
    </row>
    <row r="47" spans="2:8" x14ac:dyDescent="0.25">
      <c r="C47" s="54" t="s">
        <v>136</v>
      </c>
      <c r="D47" s="84">
        <v>15671250</v>
      </c>
      <c r="E47" s="84">
        <v>4791798</v>
      </c>
      <c r="F47" s="84">
        <v>6096905.8559999987</v>
      </c>
    </row>
    <row r="48" spans="2:8" x14ac:dyDescent="0.25">
      <c r="C48" s="54" t="s">
        <v>131</v>
      </c>
      <c r="D48" s="84">
        <v>10969875</v>
      </c>
      <c r="E48" s="84">
        <v>15972660</v>
      </c>
      <c r="F48" s="84">
        <v>18290717.567999996</v>
      </c>
    </row>
    <row r="49" spans="2:10" x14ac:dyDescent="0.25">
      <c r="C49" s="76" t="s">
        <v>185</v>
      </c>
      <c r="D49" s="84">
        <v>68953500</v>
      </c>
      <c r="E49" s="84">
        <v>81460566</v>
      </c>
      <c r="F49" s="84">
        <v>109744305.40799998</v>
      </c>
      <c r="G49" s="129"/>
    </row>
    <row r="50" spans="2:10" x14ac:dyDescent="0.25">
      <c r="C50" s="76" t="s">
        <v>148</v>
      </c>
      <c r="D50" s="84">
        <v>0</v>
      </c>
      <c r="E50" s="84"/>
      <c r="F50" s="84">
        <v>2245453.6952170804</v>
      </c>
      <c r="G50" s="129"/>
    </row>
    <row r="51" spans="2:10" x14ac:dyDescent="0.25">
      <c r="C51" s="60" t="s">
        <v>67</v>
      </c>
      <c r="D51" s="84">
        <v>41215387.49999997</v>
      </c>
      <c r="E51" s="84">
        <v>67085171.999999985</v>
      </c>
      <c r="F51" s="84">
        <v>70917416.576782912</v>
      </c>
    </row>
    <row r="52" spans="2:10" x14ac:dyDescent="0.25">
      <c r="C52" s="23"/>
      <c r="D52" s="28">
        <v>312328012.5</v>
      </c>
      <c r="E52" s="28">
        <v>319453200</v>
      </c>
      <c r="F52" s="135">
        <v>304845292.79999995</v>
      </c>
    </row>
    <row r="54" spans="2:10" x14ac:dyDescent="0.25">
      <c r="C54" s="29"/>
    </row>
    <row r="55" spans="2:10" ht="55.5" customHeight="1" x14ac:dyDescent="0.25">
      <c r="C55" s="29"/>
      <c r="F55" s="132"/>
      <c r="G55" s="132"/>
    </row>
    <row r="56" spans="2:10" x14ac:dyDescent="0.25">
      <c r="C56" s="29"/>
      <c r="J56" s="123"/>
    </row>
    <row r="57" spans="2:10" ht="71.25" customHeight="1" x14ac:dyDescent="0.25"/>
    <row r="58" spans="2:10" x14ac:dyDescent="0.25">
      <c r="B58" s="23" t="s">
        <v>310</v>
      </c>
      <c r="H58" s="23" t="s">
        <v>199</v>
      </c>
    </row>
    <row r="59" spans="2:10" x14ac:dyDescent="0.25">
      <c r="C59" s="55"/>
      <c r="D59" s="124">
        <v>2016</v>
      </c>
      <c r="E59" s="124">
        <v>2017</v>
      </c>
      <c r="F59" s="124">
        <v>2018</v>
      </c>
    </row>
    <row r="60" spans="2:10" x14ac:dyDescent="0.25">
      <c r="C60" s="76" t="s">
        <v>184</v>
      </c>
      <c r="D60" s="84">
        <v>22482900</v>
      </c>
      <c r="E60" s="84">
        <v>2139345</v>
      </c>
      <c r="F60" s="84">
        <v>0</v>
      </c>
    </row>
    <row r="61" spans="2:10" x14ac:dyDescent="0.25">
      <c r="C61" s="76" t="s">
        <v>163</v>
      </c>
      <c r="D61" s="84">
        <v>50709240</v>
      </c>
      <c r="E61" s="84">
        <v>63000000</v>
      </c>
      <c r="F61" s="84">
        <v>59627025</v>
      </c>
    </row>
    <row r="62" spans="2:10" x14ac:dyDescent="0.25">
      <c r="C62" s="76" t="s">
        <v>136</v>
      </c>
      <c r="D62" s="84">
        <v>29432160</v>
      </c>
      <c r="E62" s="84">
        <v>16200000</v>
      </c>
      <c r="F62" s="84">
        <v>2700000</v>
      </c>
    </row>
    <row r="63" spans="2:10" x14ac:dyDescent="0.25">
      <c r="C63" s="54" t="s">
        <v>131</v>
      </c>
      <c r="D63" s="84">
        <v>40060440</v>
      </c>
      <c r="E63" s="84">
        <v>34942635</v>
      </c>
      <c r="F63" s="84">
        <v>33752250</v>
      </c>
    </row>
    <row r="64" spans="2:10" x14ac:dyDescent="0.25">
      <c r="C64" s="76" t="s">
        <v>135</v>
      </c>
      <c r="D64" s="84">
        <v>0</v>
      </c>
      <c r="E64" s="84"/>
      <c r="F64" s="84">
        <v>900000</v>
      </c>
    </row>
    <row r="65" spans="3:6" x14ac:dyDescent="0.25">
      <c r="C65" s="76" t="s">
        <v>195</v>
      </c>
      <c r="D65" s="84">
        <v>0</v>
      </c>
      <c r="E65" s="84"/>
      <c r="F65" s="84">
        <v>9000360</v>
      </c>
    </row>
    <row r="66" spans="3:6" x14ac:dyDescent="0.25">
      <c r="C66" s="76" t="s">
        <v>196</v>
      </c>
      <c r="D66" s="84">
        <v>0</v>
      </c>
      <c r="E66" s="84"/>
      <c r="F66" s="84">
        <v>4950180</v>
      </c>
    </row>
    <row r="67" spans="3:6" x14ac:dyDescent="0.25">
      <c r="C67" s="76" t="s">
        <v>139</v>
      </c>
      <c r="D67" s="84">
        <v>0</v>
      </c>
      <c r="E67" s="84">
        <v>2852460</v>
      </c>
      <c r="F67" s="84">
        <v>4050270</v>
      </c>
    </row>
    <row r="68" spans="3:6" x14ac:dyDescent="0.25">
      <c r="C68" s="76" t="s">
        <v>148</v>
      </c>
      <c r="D68" s="84">
        <v>0</v>
      </c>
      <c r="E68" s="84"/>
      <c r="F68" s="84">
        <v>7650000</v>
      </c>
    </row>
    <row r="69" spans="3:6" x14ac:dyDescent="0.25">
      <c r="C69" s="76" t="s">
        <v>67</v>
      </c>
      <c r="D69" s="84">
        <v>20827260.000000015</v>
      </c>
      <c r="E69" s="84">
        <v>23488559.999999985</v>
      </c>
      <c r="F69" s="84">
        <v>12378915.000000006</v>
      </c>
    </row>
    <row r="70" spans="3:6" x14ac:dyDescent="0.25">
      <c r="C70" s="76"/>
      <c r="D70" s="28">
        <v>163512000</v>
      </c>
      <c r="E70" s="28">
        <v>142623000</v>
      </c>
      <c r="F70" s="28">
        <v>135009000</v>
      </c>
    </row>
    <row r="73" spans="3:6" x14ac:dyDescent="0.25">
      <c r="C73" s="76"/>
    </row>
    <row r="74" spans="3:6" x14ac:dyDescent="0.25">
      <c r="C74" s="76"/>
    </row>
    <row r="75" spans="3:6" x14ac:dyDescent="0.25">
      <c r="C75" s="76"/>
    </row>
    <row r="76" spans="3:6" x14ac:dyDescent="0.25">
      <c r="C76" s="75"/>
      <c r="D76" s="9"/>
      <c r="E76" s="9"/>
    </row>
    <row r="77" spans="3:6" x14ac:dyDescent="0.25">
      <c r="C77" s="130"/>
      <c r="D77" s="30"/>
      <c r="E77" s="30"/>
    </row>
    <row r="78" spans="3:6" x14ac:dyDescent="0.25">
      <c r="C78" s="130"/>
      <c r="D78" s="30"/>
      <c r="E78" s="30"/>
    </row>
    <row r="79" spans="3:6" x14ac:dyDescent="0.25">
      <c r="C79" s="9"/>
      <c r="D79" s="30"/>
      <c r="E79" s="30"/>
    </row>
    <row r="80" spans="3:6" x14ac:dyDescent="0.25">
      <c r="C80" s="9"/>
      <c r="D80" s="30"/>
      <c r="E80" s="30"/>
    </row>
    <row r="81" spans="3:5" x14ac:dyDescent="0.25">
      <c r="C81" s="9"/>
      <c r="D81" s="30"/>
      <c r="E81" s="30"/>
    </row>
  </sheetData>
  <pageMargins left="0.7" right="0.7" top="0.75" bottom="0.75" header="0.3" footer="0.3"/>
  <pageSetup orientation="portrait" horizont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42"/>
  <sheetViews>
    <sheetView zoomScale="80" zoomScaleNormal="80" workbookViewId="0"/>
  </sheetViews>
  <sheetFormatPr defaultColWidth="8.85546875" defaultRowHeight="15" x14ac:dyDescent="0.25"/>
  <cols>
    <col min="1" max="1" width="8.85546875" style="61"/>
    <col min="2" max="2" width="34.42578125" style="61" customWidth="1"/>
    <col min="3" max="3" width="24.7109375" style="61" customWidth="1"/>
    <col min="4" max="4" width="13.42578125" style="61" hidden="1" customWidth="1"/>
    <col min="5" max="5" width="33.42578125" style="61" hidden="1" customWidth="1"/>
    <col min="6" max="6" width="22.7109375" style="61" customWidth="1"/>
    <col min="7" max="7" width="31.85546875" style="61" customWidth="1"/>
    <col min="8" max="9" width="8.85546875" style="61"/>
    <col min="10" max="10" width="11.28515625" style="61" bestFit="1" customWidth="1"/>
    <col min="11" max="16384" width="8.85546875" style="61"/>
  </cols>
  <sheetData>
    <row r="2" spans="2:10" x14ac:dyDescent="0.25">
      <c r="B2" s="61" t="s">
        <v>88</v>
      </c>
      <c r="H2" s="56" t="str">
        <f>'Cover page'!G13</f>
        <v>Ericsson</v>
      </c>
    </row>
    <row r="3" spans="2:10" x14ac:dyDescent="0.25">
      <c r="B3" s="61" t="s">
        <v>62</v>
      </c>
    </row>
    <row r="4" spans="2:10" x14ac:dyDescent="0.25">
      <c r="B4" s="62">
        <f>'Cover page'!C13</f>
        <v>43556</v>
      </c>
    </row>
    <row r="5" spans="2:10" ht="15.75" thickBot="1" x14ac:dyDescent="0.3"/>
    <row r="6" spans="2:10" ht="16.5" thickBot="1" x14ac:dyDescent="0.3">
      <c r="B6" s="35" t="s">
        <v>4</v>
      </c>
      <c r="C6" s="36" t="s">
        <v>72</v>
      </c>
      <c r="D6" s="36" t="s">
        <v>39</v>
      </c>
      <c r="E6" s="36" t="s">
        <v>5</v>
      </c>
      <c r="F6" s="36" t="s">
        <v>6</v>
      </c>
      <c r="G6" s="37" t="s">
        <v>48</v>
      </c>
    </row>
    <row r="7" spans="2:10" ht="15.75" x14ac:dyDescent="0.25">
      <c r="B7" s="96" t="s">
        <v>57</v>
      </c>
      <c r="C7" s="97" t="s">
        <v>174</v>
      </c>
      <c r="D7" s="97"/>
      <c r="E7" s="97" t="s">
        <v>13</v>
      </c>
      <c r="F7" s="97" t="s">
        <v>7</v>
      </c>
      <c r="G7" s="98" t="s">
        <v>68</v>
      </c>
    </row>
    <row r="8" spans="2:10" ht="31.5" x14ac:dyDescent="0.25">
      <c r="B8" s="90" t="s">
        <v>122</v>
      </c>
      <c r="C8" s="91" t="s">
        <v>97</v>
      </c>
      <c r="D8" s="91" t="s">
        <v>74</v>
      </c>
      <c r="E8" s="91" t="s">
        <v>47</v>
      </c>
      <c r="F8" s="91" t="s">
        <v>7</v>
      </c>
      <c r="G8" s="92" t="s">
        <v>82</v>
      </c>
      <c r="H8" s="65"/>
    </row>
    <row r="9" spans="2:10" ht="31.5" x14ac:dyDescent="0.25">
      <c r="B9" s="90" t="s">
        <v>121</v>
      </c>
      <c r="C9" s="91" t="s">
        <v>98</v>
      </c>
      <c r="D9" s="91"/>
      <c r="E9" s="91" t="s">
        <v>84</v>
      </c>
      <c r="F9" s="91" t="s">
        <v>7</v>
      </c>
      <c r="G9" s="92" t="s">
        <v>82</v>
      </c>
    </row>
    <row r="10" spans="2:10" ht="47.25" x14ac:dyDescent="0.25">
      <c r="B10" s="93" t="s">
        <v>118</v>
      </c>
      <c r="C10" s="91" t="s">
        <v>79</v>
      </c>
      <c r="D10" s="91" t="s">
        <v>74</v>
      </c>
      <c r="E10" s="91" t="s">
        <v>17</v>
      </c>
      <c r="F10" s="91" t="s">
        <v>100</v>
      </c>
      <c r="G10" s="92" t="s">
        <v>83</v>
      </c>
    </row>
    <row r="11" spans="2:10" ht="47.25" x14ac:dyDescent="0.25">
      <c r="B11" s="90" t="s">
        <v>119</v>
      </c>
      <c r="C11" s="91" t="s">
        <v>79</v>
      </c>
      <c r="D11" s="91"/>
      <c r="E11" s="91" t="s">
        <v>17</v>
      </c>
      <c r="F11" s="94" t="s">
        <v>120</v>
      </c>
      <c r="G11" s="95" t="s">
        <v>142</v>
      </c>
    </row>
    <row r="12" spans="2:10" ht="47.25" x14ac:dyDescent="0.25">
      <c r="B12" s="44" t="s">
        <v>175</v>
      </c>
      <c r="C12" s="45" t="s">
        <v>177</v>
      </c>
      <c r="D12" s="45"/>
      <c r="E12" s="45" t="s">
        <v>35</v>
      </c>
      <c r="F12" s="45" t="s">
        <v>7</v>
      </c>
      <c r="G12" s="46" t="s">
        <v>144</v>
      </c>
      <c r="I12" s="76"/>
      <c r="J12" s="76"/>
    </row>
    <row r="13" spans="2:10" ht="31.5" x14ac:dyDescent="0.25">
      <c r="B13" s="44" t="s">
        <v>176</v>
      </c>
      <c r="C13" s="45" t="s">
        <v>318</v>
      </c>
      <c r="D13" s="45" t="s">
        <v>71</v>
      </c>
      <c r="E13" s="45" t="s">
        <v>35</v>
      </c>
      <c r="F13" s="45" t="s">
        <v>7</v>
      </c>
      <c r="G13" s="46" t="s">
        <v>87</v>
      </c>
      <c r="I13" s="76"/>
    </row>
    <row r="14" spans="2:10" ht="47.25" x14ac:dyDescent="0.25">
      <c r="B14" s="44" t="s">
        <v>171</v>
      </c>
      <c r="C14" s="45" t="s">
        <v>90</v>
      </c>
      <c r="D14" s="45"/>
      <c r="E14" s="45" t="s">
        <v>17</v>
      </c>
      <c r="F14" s="45" t="s">
        <v>7</v>
      </c>
      <c r="G14" s="46" t="s">
        <v>92</v>
      </c>
      <c r="I14" s="76"/>
    </row>
    <row r="15" spans="2:10" ht="63" x14ac:dyDescent="0.25">
      <c r="B15" s="44" t="s">
        <v>189</v>
      </c>
      <c r="C15" s="45" t="s">
        <v>90</v>
      </c>
      <c r="D15" s="45"/>
      <c r="E15" s="45"/>
      <c r="F15" s="45" t="s">
        <v>7</v>
      </c>
      <c r="G15" s="46" t="s">
        <v>190</v>
      </c>
      <c r="I15" s="76"/>
    </row>
    <row r="16" spans="2:10" ht="47.25" x14ac:dyDescent="0.25">
      <c r="B16" s="44" t="s">
        <v>96</v>
      </c>
      <c r="C16" s="45" t="s">
        <v>89</v>
      </c>
      <c r="D16" s="45" t="s">
        <v>40</v>
      </c>
      <c r="E16" s="45" t="s">
        <v>9</v>
      </c>
      <c r="F16" s="45" t="s">
        <v>197</v>
      </c>
      <c r="G16" s="46" t="s">
        <v>101</v>
      </c>
      <c r="I16" s="76"/>
    </row>
    <row r="17" spans="2:9" ht="32.25" thickBot="1" x14ac:dyDescent="0.3">
      <c r="B17" s="47" t="s">
        <v>172</v>
      </c>
      <c r="C17" s="48" t="s">
        <v>91</v>
      </c>
      <c r="D17" s="48" t="s">
        <v>52</v>
      </c>
      <c r="E17" s="48" t="s">
        <v>8</v>
      </c>
      <c r="F17" s="48" t="s">
        <v>95</v>
      </c>
      <c r="G17" s="49" t="s">
        <v>75</v>
      </c>
      <c r="I17" s="76"/>
    </row>
    <row r="18" spans="2:9" ht="9" customHeight="1" thickBot="1" x14ac:dyDescent="0.3">
      <c r="B18" s="66"/>
      <c r="C18" s="66"/>
      <c r="D18" s="66"/>
      <c r="E18" s="66"/>
      <c r="F18" s="66"/>
      <c r="G18" s="66"/>
    </row>
    <row r="19" spans="2:9" ht="31.5" x14ac:dyDescent="0.25">
      <c r="B19" s="38" t="s">
        <v>76</v>
      </c>
      <c r="C19" s="39" t="s">
        <v>77</v>
      </c>
      <c r="D19" s="39"/>
      <c r="E19" s="39" t="s">
        <v>123</v>
      </c>
      <c r="F19" s="39"/>
      <c r="G19" s="40" t="s">
        <v>78</v>
      </c>
    </row>
    <row r="20" spans="2:9" ht="15.75" x14ac:dyDescent="0.25">
      <c r="B20" s="41" t="s">
        <v>55</v>
      </c>
      <c r="C20" s="42" t="s">
        <v>80</v>
      </c>
      <c r="D20" s="42"/>
      <c r="E20" s="42" t="s">
        <v>10</v>
      </c>
      <c r="F20" s="42" t="s">
        <v>11</v>
      </c>
      <c r="G20" s="43" t="s">
        <v>99</v>
      </c>
    </row>
    <row r="21" spans="2:9" ht="15.75" x14ac:dyDescent="0.25">
      <c r="B21" s="41" t="s">
        <v>56</v>
      </c>
      <c r="C21" s="42" t="s">
        <v>81</v>
      </c>
      <c r="D21" s="42"/>
      <c r="E21" s="42" t="s">
        <v>12</v>
      </c>
      <c r="F21" s="42" t="s">
        <v>11</v>
      </c>
      <c r="G21" s="43" t="s">
        <v>99</v>
      </c>
    </row>
    <row r="22" spans="2:9" ht="31.5" x14ac:dyDescent="0.25">
      <c r="B22" s="41" t="s">
        <v>51</v>
      </c>
      <c r="C22" s="42" t="s">
        <v>18</v>
      </c>
      <c r="D22" s="42"/>
      <c r="E22" s="42" t="s">
        <v>14</v>
      </c>
      <c r="F22" s="42" t="s">
        <v>85</v>
      </c>
      <c r="G22" s="43" t="s">
        <v>41</v>
      </c>
    </row>
    <row r="23" spans="2:9" ht="15.75" x14ac:dyDescent="0.25">
      <c r="B23" s="41" t="s">
        <v>50</v>
      </c>
      <c r="C23" s="42" t="s">
        <v>18</v>
      </c>
      <c r="D23" s="42"/>
      <c r="E23" s="42" t="s">
        <v>17</v>
      </c>
      <c r="F23" s="42" t="s">
        <v>85</v>
      </c>
      <c r="G23" s="43" t="s">
        <v>41</v>
      </c>
    </row>
    <row r="24" spans="2:9" ht="31.5" x14ac:dyDescent="0.25">
      <c r="B24" s="41" t="s">
        <v>3</v>
      </c>
      <c r="C24" s="42" t="s">
        <v>18</v>
      </c>
      <c r="D24" s="42"/>
      <c r="E24" s="42" t="s">
        <v>15</v>
      </c>
      <c r="F24" s="42" t="s">
        <v>85</v>
      </c>
      <c r="G24" s="43" t="s">
        <v>16</v>
      </c>
    </row>
    <row r="25" spans="2:9" ht="32.25" thickBot="1" x14ac:dyDescent="0.3">
      <c r="B25" s="50" t="s">
        <v>38</v>
      </c>
      <c r="C25" s="51" t="s">
        <v>18</v>
      </c>
      <c r="D25" s="51"/>
      <c r="E25" s="51" t="s">
        <v>37</v>
      </c>
      <c r="F25" s="51" t="s">
        <v>86</v>
      </c>
      <c r="G25" s="52" t="s">
        <v>53</v>
      </c>
    </row>
    <row r="26" spans="2:9" ht="15.75" thickBot="1" x14ac:dyDescent="0.3"/>
    <row r="27" spans="2:9" x14ac:dyDescent="0.25">
      <c r="B27" s="67" t="s">
        <v>21</v>
      </c>
      <c r="C27" s="141" t="s">
        <v>20</v>
      </c>
      <c r="D27" s="141"/>
      <c r="E27" s="141"/>
      <c r="F27" s="141"/>
      <c r="G27" s="142"/>
    </row>
    <row r="28" spans="2:9" x14ac:dyDescent="0.25">
      <c r="B28" s="68" t="s">
        <v>22</v>
      </c>
      <c r="C28" s="149" t="s">
        <v>23</v>
      </c>
      <c r="D28" s="149"/>
      <c r="E28" s="149"/>
      <c r="F28" s="149"/>
      <c r="G28" s="150"/>
    </row>
    <row r="29" spans="2:9" x14ac:dyDescent="0.25">
      <c r="B29" s="68" t="s">
        <v>30</v>
      </c>
      <c r="C29" s="149" t="s">
        <v>24</v>
      </c>
      <c r="D29" s="149"/>
      <c r="E29" s="149"/>
      <c r="F29" s="149"/>
      <c r="G29" s="150"/>
    </row>
    <row r="30" spans="2:9" x14ac:dyDescent="0.25">
      <c r="B30" s="68" t="s">
        <v>29</v>
      </c>
      <c r="C30" s="149" t="s">
        <v>49</v>
      </c>
      <c r="D30" s="149"/>
      <c r="E30" s="149"/>
      <c r="F30" s="149"/>
      <c r="G30" s="150"/>
    </row>
    <row r="31" spans="2:9" x14ac:dyDescent="0.25">
      <c r="B31" s="68" t="s">
        <v>28</v>
      </c>
      <c r="C31" s="149" t="s">
        <v>25</v>
      </c>
      <c r="D31" s="149"/>
      <c r="E31" s="149"/>
      <c r="F31" s="149"/>
      <c r="G31" s="150"/>
    </row>
    <row r="32" spans="2:9" ht="15.75" thickBot="1" x14ac:dyDescent="0.3">
      <c r="B32" s="69" t="s">
        <v>27</v>
      </c>
      <c r="C32" s="139" t="s">
        <v>26</v>
      </c>
      <c r="D32" s="139"/>
      <c r="E32" s="139"/>
      <c r="F32" s="139"/>
      <c r="G32" s="140"/>
    </row>
    <row r="33" spans="2:7" ht="15.75" thickBot="1" x14ac:dyDescent="0.3"/>
    <row r="34" spans="2:7" x14ac:dyDescent="0.25">
      <c r="B34" s="67" t="s">
        <v>31</v>
      </c>
      <c r="C34" s="141" t="s">
        <v>32</v>
      </c>
      <c r="D34" s="141"/>
      <c r="E34" s="141"/>
      <c r="F34" s="141"/>
      <c r="G34" s="142"/>
    </row>
    <row r="35" spans="2:7" x14ac:dyDescent="0.25">
      <c r="B35" s="68" t="s">
        <v>60</v>
      </c>
      <c r="C35" s="143" t="s">
        <v>61</v>
      </c>
      <c r="D35" s="143"/>
      <c r="E35" s="143"/>
      <c r="F35" s="143"/>
      <c r="G35" s="144"/>
    </row>
    <row r="36" spans="2:7" ht="15.75" thickBot="1" x14ac:dyDescent="0.3">
      <c r="B36" s="69" t="s">
        <v>33</v>
      </c>
      <c r="C36" s="145" t="s">
        <v>34</v>
      </c>
      <c r="D36" s="145"/>
      <c r="E36" s="145"/>
      <c r="F36" s="145"/>
      <c r="G36" s="146"/>
    </row>
    <row r="37" spans="2:7" ht="15.75" thickBot="1" x14ac:dyDescent="0.3"/>
    <row r="38" spans="2:7" ht="29.25" customHeight="1" x14ac:dyDescent="0.25">
      <c r="B38" s="67" t="s">
        <v>69</v>
      </c>
      <c r="C38" s="147" t="s">
        <v>94</v>
      </c>
      <c r="D38" s="147"/>
      <c r="E38" s="147"/>
      <c r="F38" s="147"/>
      <c r="G38" s="148"/>
    </row>
    <row r="39" spans="2:7" ht="30.75" customHeight="1" thickBot="1" x14ac:dyDescent="0.3">
      <c r="B39" s="69" t="s">
        <v>70</v>
      </c>
      <c r="C39" s="137" t="s">
        <v>93</v>
      </c>
      <c r="D39" s="137"/>
      <c r="E39" s="137"/>
      <c r="F39" s="137"/>
      <c r="G39" s="138"/>
    </row>
    <row r="42" spans="2:7" x14ac:dyDescent="0.25">
      <c r="B42" s="75"/>
    </row>
  </sheetData>
  <mergeCells count="11">
    <mergeCell ref="C27:G27"/>
    <mergeCell ref="C28:G28"/>
    <mergeCell ref="C29:G29"/>
    <mergeCell ref="C30:G30"/>
    <mergeCell ref="C31:G31"/>
    <mergeCell ref="C39:G39"/>
    <mergeCell ref="C32:G32"/>
    <mergeCell ref="C34:G34"/>
    <mergeCell ref="C35:G35"/>
    <mergeCell ref="C36:G36"/>
    <mergeCell ref="C38:G38"/>
  </mergeCells>
  <pageMargins left="0.7" right="0.7" top="0.75" bottom="0.75" header="0.3" footer="0.3"/>
  <pageSetup orientation="portrait"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93"/>
  <sheetViews>
    <sheetView zoomScale="90" zoomScaleNormal="90" workbookViewId="0"/>
  </sheetViews>
  <sheetFormatPr defaultRowHeight="15" x14ac:dyDescent="0.25"/>
  <cols>
    <col min="2" max="2" width="85" bestFit="1" customWidth="1"/>
    <col min="3" max="3" width="82.140625" bestFit="1" customWidth="1"/>
    <col min="5" max="5" width="11.42578125" customWidth="1"/>
  </cols>
  <sheetData>
    <row r="2" spans="2:7" s="61" customFormat="1" x14ac:dyDescent="0.25">
      <c r="B2" s="76" t="s">
        <v>2</v>
      </c>
      <c r="G2" s="56"/>
    </row>
    <row r="3" spans="2:7" s="61" customFormat="1" x14ac:dyDescent="0.25">
      <c r="B3" s="61" t="str">
        <f>'Cover page'!B12</f>
        <v>Mobile Experts Small Cell  Forecast</v>
      </c>
    </row>
    <row r="4" spans="2:7" s="61" customFormat="1" x14ac:dyDescent="0.25">
      <c r="B4" s="62">
        <f>'Cover page'!C13</f>
        <v>43556</v>
      </c>
    </row>
    <row r="5" spans="2:7" s="61" customFormat="1" x14ac:dyDescent="0.25"/>
    <row r="8" spans="2:7" x14ac:dyDescent="0.25">
      <c r="B8" s="78" t="s">
        <v>145</v>
      </c>
    </row>
    <row r="9" spans="2:7" x14ac:dyDescent="0.25">
      <c r="B9" s="1"/>
    </row>
    <row r="10" spans="2:7" x14ac:dyDescent="0.25">
      <c r="B10" s="78" t="s">
        <v>146</v>
      </c>
      <c r="C10" s="78" t="s">
        <v>147</v>
      </c>
    </row>
    <row r="11" spans="2:7" x14ac:dyDescent="0.25">
      <c r="B11" s="79" t="str">
        <f>Summary!$A$8</f>
        <v>Table 1-1:  Small Base Station Shipments, 2013-2024</v>
      </c>
      <c r="C11" s="79" t="str">
        <f>Summary!$Q$8</f>
        <v>Chart 1-1:   Total Small Cell Shipment Forecast, 2018-2024</v>
      </c>
    </row>
    <row r="12" spans="2:7" x14ac:dyDescent="0.25">
      <c r="B12" s="79" t="str">
        <f>Summary!$A$20</f>
        <v>Table 1-2:  Small Base Station Revenue Forecast, 2013-2024</v>
      </c>
      <c r="C12" s="79" t="str">
        <f>Summary!$Z$8</f>
        <v>Chart 1-2:   Small Cell Share, by Product Type, 2018-2024</v>
      </c>
    </row>
    <row r="13" spans="2:7" x14ac:dyDescent="0.25">
      <c r="B13" s="79" t="str">
        <f>Summary!$A$30</f>
        <v>Table 1-3:  Small Cell Shipment, by Technology, 2013-2024</v>
      </c>
      <c r="C13" s="79" t="str">
        <f>Summary!$AI$8</f>
        <v>Chart 1-3:   Total Small Cell Shipment Forecast excluding Residential Femtocells, 2018-2024</v>
      </c>
    </row>
    <row r="14" spans="2:7" x14ac:dyDescent="0.25">
      <c r="B14" s="79" t="str">
        <f>Summary!A41</f>
        <v>Table 1-4:  5G Small Cell Shipment, by Product Type 2013-2024</v>
      </c>
      <c r="C14" s="79" t="str">
        <f>Summary!$Q$17</f>
        <v>Chart 1-4:   Residential Femtocell Shipment Forecast, 2018-2024</v>
      </c>
    </row>
    <row r="15" spans="2:7" x14ac:dyDescent="0.25">
      <c r="B15" s="79" t="str">
        <f>Summary!$A$50</f>
        <v>Table 1-5:  Small Cell Shipment, by Antenna Configuration, 2013-2024</v>
      </c>
      <c r="C15" s="79" t="str">
        <f>Summary!$Y$17</f>
        <v>Chart 1-5:   Enterprise Small Cell Shipment Forecast, 2018-2024</v>
      </c>
    </row>
    <row r="16" spans="2:7" x14ac:dyDescent="0.25">
      <c r="B16" s="79" t="str">
        <f>Summary!$A$58</f>
        <v>Table 1-6:  Small Cells Shipments, with LTE-U/LAA, 2013-2024</v>
      </c>
      <c r="C16" s="79" t="str">
        <f>Summary!$AF$17</f>
        <v>Chart 1-6:   Carrier Indoor Small Cell Shipment Forecast, 2018-2024</v>
      </c>
    </row>
    <row r="17" spans="2:3" x14ac:dyDescent="0.25">
      <c r="B17" s="79" t="str">
        <f>Summary!$A$67</f>
        <v>Table 1-7:  Small Cells Shipments, with 3.5 GHz CBRS multiband, 2013-2024</v>
      </c>
      <c r="C17" s="79" t="str">
        <f>Summary!$AM$17</f>
        <v>Chart 1-7:   Carrier Outdoor Small Cell Shipment Forecast, 2018-2024</v>
      </c>
    </row>
    <row r="18" spans="2:3" x14ac:dyDescent="0.25">
      <c r="B18" s="79" t="str">
        <f>Summary!$A$76</f>
        <v>Table 1-8:  Overall Market Share, by Revenue</v>
      </c>
      <c r="C18" s="79" t="str">
        <f>Summary!$Q$20</f>
        <v>Chart 1-8:   Total Small Cell Revenue Forecast, 2018-2024</v>
      </c>
    </row>
    <row r="19" spans="2:3" x14ac:dyDescent="0.25">
      <c r="B19" s="79"/>
      <c r="C19" s="79" t="str">
        <f>Summary!Z20</f>
        <v>Chart 1-9:   Small Cell Revenue Share by Product Type, 2018</v>
      </c>
    </row>
    <row r="20" spans="2:3" x14ac:dyDescent="0.25">
      <c r="B20" s="79"/>
      <c r="C20" s="79" t="str">
        <f>Summary!$Q$30</f>
        <v>Chart 1-10:  Small Cell Shipment, by Technology, 2018-2024</v>
      </c>
    </row>
    <row r="21" spans="2:3" x14ac:dyDescent="0.25">
      <c r="B21" s="79"/>
      <c r="C21" s="79" t="str">
        <f>Summary!Q41</f>
        <v>Chart 1-11:  5G Small Cell Shipment, by Product Type 2018-2024</v>
      </c>
    </row>
    <row r="22" spans="2:3" x14ac:dyDescent="0.25">
      <c r="B22" s="79"/>
      <c r="C22" s="79" t="str">
        <f>Summary!$Q$50</f>
        <v>Chart 1-12:  Small Cell Shipment Share, by Antenna Configuration, 2018-2024</v>
      </c>
    </row>
    <row r="23" spans="2:3" x14ac:dyDescent="0.25">
      <c r="B23" s="79"/>
      <c r="C23" s="79" t="str">
        <f>Summary!$Q$58</f>
        <v>Chart 1-13:  Small Cells Shipments, with LTE-U/LAA, 2018-2024</v>
      </c>
    </row>
    <row r="24" spans="2:3" x14ac:dyDescent="0.25">
      <c r="B24" s="79"/>
      <c r="C24" s="79" t="str">
        <f>Summary!$Q$67</f>
        <v>Chart 1-14:  Small Cells Shipments, with 3.5 GHz CBRS multiband, 2018-2024</v>
      </c>
    </row>
    <row r="25" spans="2:3" x14ac:dyDescent="0.25">
      <c r="B25" s="79"/>
      <c r="C25" s="79" t="str">
        <f>Summary!$Q$77</f>
        <v>Chart 1-15:  Small Cell Market Share by Revenue, 2018</v>
      </c>
    </row>
    <row r="26" spans="2:3" x14ac:dyDescent="0.25">
      <c r="B26" s="1"/>
      <c r="C26" s="1"/>
    </row>
    <row r="27" spans="2:3" x14ac:dyDescent="0.25">
      <c r="B27" s="79" t="str">
        <f>Residential!$A$9</f>
        <v>Table 2-1:  Residential Femtocell Shipment, by Technology, 2013-2024</v>
      </c>
      <c r="C27" s="79" t="str">
        <f>Residential!$Q$9</f>
        <v>Chart 2-1:  Residential Femtocell Shipment, by Technology, 2018-2024</v>
      </c>
    </row>
    <row r="28" spans="2:3" x14ac:dyDescent="0.25">
      <c r="B28" s="79" t="str">
        <f>Residential!$A$21</f>
        <v>Table 2-2:  Residential Femtocell Shipment, by Region, 2013-2024</v>
      </c>
      <c r="C28" s="79" t="str">
        <f>Residential!$Q$21</f>
        <v>Chart 2-2:  Residential Femtocell Shipment, by Region, 2018-2024</v>
      </c>
    </row>
    <row r="29" spans="2:3" x14ac:dyDescent="0.25">
      <c r="B29" s="79" t="str">
        <f>Residential!$A$34</f>
        <v>Table 2-3:  Residential Femtocell Shipment, by Multiband Type, 2013-2024</v>
      </c>
      <c r="C29" s="79" t="str">
        <f>Residential!$Q$34</f>
        <v>Chart 2-3:  Residential Femtocell Multiband Adoption, 2018-2024</v>
      </c>
    </row>
    <row r="30" spans="2:3" x14ac:dyDescent="0.25">
      <c r="B30" s="79" t="str">
        <f>Residential!$A$41</f>
        <v>Table 2-4:  Residential Femtocell Shipment, by Antenna Configuration, 2013-2024</v>
      </c>
      <c r="C30" s="79" t="str">
        <f>Residential!$Q$41</f>
        <v>Chart 2-4:  Residential Femtocell Antenna Configuration, 2018-2024</v>
      </c>
    </row>
    <row r="31" spans="2:3" x14ac:dyDescent="0.25">
      <c r="B31" s="79" t="str">
        <f>Residential!$A$48</f>
        <v>Table 2-5:  Avg. number of bands per unit, 2013-2024</v>
      </c>
      <c r="C31" s="79" t="str">
        <f>Residential!$Q$48</f>
        <v>Chart 2-5:  Average number of bands per unit, 2018-2024</v>
      </c>
    </row>
    <row r="32" spans="2:3" x14ac:dyDescent="0.25">
      <c r="B32" s="1"/>
      <c r="C32" s="1"/>
    </row>
    <row r="33" spans="2:3" x14ac:dyDescent="0.25">
      <c r="B33" s="79" t="str">
        <f>Enterprise!A8</f>
        <v>Table 3-1:  Enterprise Small Cell Shipment, by Technology, 2013-2024</v>
      </c>
      <c r="C33" s="79" t="str">
        <f>Enterprise!Q8</f>
        <v>Chart 3-1:  Enterprise Small Cell Shipment, by Technology, 2018-2024</v>
      </c>
    </row>
    <row r="34" spans="2:3" x14ac:dyDescent="0.25">
      <c r="B34" s="79" t="str">
        <f>Enterprise!A19</f>
        <v>Table 3-2:  Enterprise Small Cell Shipment, by Fronthaul/Backhaul, 2013-2024</v>
      </c>
      <c r="C34" s="79" t="str">
        <f>Enterprise!Q19</f>
        <v>Chart 3-2:  Enterprise Small Cell Shipment, by Technology, 2018-2024</v>
      </c>
    </row>
    <row r="35" spans="2:3" x14ac:dyDescent="0.25">
      <c r="B35" s="79" t="str">
        <f>Enterprise!A28</f>
        <v>Table 3-3:  Enterprise Small Cell Shipment, by Region, 2013-2024</v>
      </c>
      <c r="C35" s="79" t="str">
        <f>Enterprise!Q28</f>
        <v>Chart 3-3:  Enterprise Small Cell Shipment, by Region, 2018-2024</v>
      </c>
    </row>
    <row r="36" spans="2:3" x14ac:dyDescent="0.25">
      <c r="B36" s="79" t="str">
        <f>Enterprise!A41</f>
        <v>Table 3-4:  Enterprise Small Cell Shipment, by Antenna Configuration, 2013-2024</v>
      </c>
      <c r="C36" s="79" t="str">
        <f>Enterprise!Q41</f>
        <v>Chart 3-4:  Enterprise Small Cell Shipment, by Antenna Configuration 2018-2024</v>
      </c>
    </row>
    <row r="37" spans="2:3" x14ac:dyDescent="0.25">
      <c r="B37" s="79" t="str">
        <f>Enterprise!A48</f>
        <v>Table 3-5:  Avg. number of bands per unit, 2013-2024</v>
      </c>
      <c r="C37" s="79" t="str">
        <f>Enterprise!Q48</f>
        <v>Chart 3-5:  Average number of bands per unit, 2018-2024</v>
      </c>
    </row>
    <row r="38" spans="2:3" x14ac:dyDescent="0.25">
      <c r="B38" s="79" t="str">
        <f>Enterprise!A53</f>
        <v>Table 3-6:  Enterprise Small Cell Shipment, with 5GHz Unlicensed Radios, 2013-2024</v>
      </c>
      <c r="C38" s="79" t="str">
        <f>Enterprise!Q53</f>
        <v>Chart 3-6:  Enterprise Small Cell Shipment, with 5GHz Unlicensed Radios, 2018-2024</v>
      </c>
    </row>
    <row r="39" spans="2:3" x14ac:dyDescent="0.25">
      <c r="B39" s="79" t="str">
        <f>Enterprise!A60</f>
        <v>Table 3-7:  Enterprise Small Cell Shipment, with 3.5GHz CBRS, 2013-2024</v>
      </c>
      <c r="C39" s="79" t="str">
        <f>Enterprise!Q60</f>
        <v>Chart 3-7:  Enterprise Small Cell Shipment, with 3.5GHz CBRS, 2018-2024</v>
      </c>
    </row>
    <row r="40" spans="2:3" x14ac:dyDescent="0.25">
      <c r="B40" s="1"/>
      <c r="C40" s="1"/>
    </row>
    <row r="41" spans="2:3" x14ac:dyDescent="0.25">
      <c r="B41" s="79" t="str">
        <f>'Carrier Indoor'!$A$10</f>
        <v>Table 4-1:  Carrier Indoor Shipment, by Fronthaul/Backhaul, 2013-2024</v>
      </c>
      <c r="C41" s="79" t="str">
        <f>'Carrier Indoor'!$Q$10</f>
        <v>Chart 4-1:  Carrier Indoor Shipment, by Fronthaul/Backhaul, 2018-2024</v>
      </c>
    </row>
    <row r="42" spans="2:3" x14ac:dyDescent="0.25">
      <c r="B42" s="79" t="str">
        <f>'Carrier Indoor'!$A$20</f>
        <v>Table 4-2:  Carrier Indoor Shipment, by Technology, 2013-2024</v>
      </c>
      <c r="C42" s="79" t="str">
        <f>'Carrier Indoor'!$Q$20</f>
        <v>Chart 4-2:  Carrier Indoor Shipment, by Technology, 2018-2024</v>
      </c>
    </row>
    <row r="43" spans="2:3" x14ac:dyDescent="0.25">
      <c r="B43" s="79" t="str">
        <f>'Carrier Indoor'!$A$31</f>
        <v>Table 4-3:  Carrier Indoor Small Cell Shipment, by Region, 2013-2024</v>
      </c>
      <c r="C43" s="79" t="str">
        <f>'Carrier Indoor'!$Q$31</f>
        <v>Chart 4-3:  Carrier Indoor Small Cell Shipment, by Region, 2018-2024</v>
      </c>
    </row>
    <row r="44" spans="2:3" x14ac:dyDescent="0.25">
      <c r="B44" s="79" t="str">
        <f>'Carrier Indoor'!$A$42</f>
        <v>Table 4-4:  Carrier Indoor Shipment, by Antenna Configuration, 2013-2024</v>
      </c>
      <c r="C44" s="79" t="str">
        <f>'Carrier Indoor'!$Q$42</f>
        <v>Chart 4-4:  Carrier Indoor Shipment, by Antenna Configuration, 2018-2024</v>
      </c>
    </row>
    <row r="45" spans="2:3" x14ac:dyDescent="0.25">
      <c r="B45" s="79" t="str">
        <f>'Carrier Indoor'!$A$49</f>
        <v>Table 4-5:  Avg. number of bands per Carrier Indoor unit 2013-2024</v>
      </c>
      <c r="C45" s="79" t="str">
        <f>'Carrier Indoor'!$Q$49</f>
        <v>Chart 4-5:  Average number of bands per Carrier Indoor unit, 2018-2024</v>
      </c>
    </row>
    <row r="46" spans="2:3" x14ac:dyDescent="0.25">
      <c r="B46" s="79" t="str">
        <f>'Carrier Indoor'!$A$55</f>
        <v>Table 4-6:  Carrier Indoor Small Cell Shipment, with 5GHz Unlicensed Radios, 2013-2024</v>
      </c>
      <c r="C46" s="79" t="str">
        <f>'Carrier Indoor'!$Q$55</f>
        <v>Chart 4-6:  Carrier Indoor Small Cell Shipment, with 5GHz Unlicensed Radios, 2018-2024</v>
      </c>
    </row>
    <row r="47" spans="2:3" x14ac:dyDescent="0.25">
      <c r="B47" s="79" t="str">
        <f>'Carrier Indoor'!$A$62</f>
        <v>Table 4-7:  Carrier Indoor Small Cell Shipment, with 3.5GHz CBRS, 2013-2024</v>
      </c>
      <c r="C47" s="79" t="str">
        <f>'Carrier Indoor'!$Q$62</f>
        <v>Chart 4-7:  Carrier Indoor Small Cell Shipment, with 3.5GHz CBRS, 2018-2024</v>
      </c>
    </row>
    <row r="48" spans="2:3" x14ac:dyDescent="0.25">
      <c r="B48" s="79" t="str">
        <f>'Carrier Indoor'!A70</f>
        <v>Table 4-8:  Carrier Indoor O-RAN Small Cell Shipment, 2013-2024</v>
      </c>
      <c r="C48" s="79" t="str">
        <f>'Carrier Indoor'!Q70</f>
        <v>Chart 4-8:  Carrier Indoor O-RAN Small Cell Shipment, 2018-2024</v>
      </c>
    </row>
    <row r="49" spans="2:3" x14ac:dyDescent="0.25">
      <c r="B49" s="1"/>
      <c r="C49" s="1"/>
    </row>
    <row r="50" spans="2:3" x14ac:dyDescent="0.25">
      <c r="B50" s="79" t="str">
        <f>'Carrier Outdoor'!A10</f>
        <v>Table 5-1:  Carrier Outdoor Shipment, by Power, 2013-2024</v>
      </c>
      <c r="C50" s="79" t="str">
        <f>'Carrier Outdoor'!Q10</f>
        <v>Chart 5-1:  Carrier Outdoor Shipment, by Power, 2018-2024</v>
      </c>
    </row>
    <row r="51" spans="2:3" x14ac:dyDescent="0.25">
      <c r="B51" s="79" t="str">
        <f>'Carrier Outdoor'!A18</f>
        <v>Table 5-2:  Carrier Outdoor Shipment, by Fronthaul/Backhaul, 2013-2024</v>
      </c>
      <c r="C51" s="79" t="str">
        <f>'Carrier Outdoor'!Q18</f>
        <v>Chart 5-2:  Carrier Outdoor Shipment, by Fronthaul/Backhaul, 2018-2024</v>
      </c>
    </row>
    <row r="52" spans="2:3" x14ac:dyDescent="0.25">
      <c r="B52" s="79" t="str">
        <f>'Carrier Outdoor'!A26</f>
        <v>Table 5-3:  Carrier Outdoor Shipment, by Technology, 2013-2024</v>
      </c>
      <c r="C52" s="79" t="str">
        <f>'Carrier Outdoor'!Q26</f>
        <v>Chart 5-3:  Carrier Outdoor Shipment, by Technology, 2018-2024</v>
      </c>
    </row>
    <row r="53" spans="2:3" x14ac:dyDescent="0.25">
      <c r="B53" s="79" t="str">
        <f>'Carrier Outdoor'!A37</f>
        <v>Table 5-4:  Carrier Outdoor Small Cell Shipment, by Region, 2013-2024</v>
      </c>
      <c r="C53" s="79" t="str">
        <f>'Carrier Outdoor'!Q37</f>
        <v>Chart 5-4:  Carrier Outdoor Small Cell Shipment, by Region, 2018-2024</v>
      </c>
    </row>
    <row r="54" spans="2:3" x14ac:dyDescent="0.25">
      <c r="B54" s="79" t="str">
        <f>'Carrier Outdoor'!A50</f>
        <v>Table 5-5:  Carrier Outdoor Shipment, by Antenna Configuration, 2013-2024</v>
      </c>
      <c r="C54" s="79" t="str">
        <f>'Carrier Outdoor'!Q50</f>
        <v>Chart 5-5:  Carrier Outdoor Shipment, by Antenna Configuration, 2018-2024</v>
      </c>
    </row>
    <row r="55" spans="2:3" x14ac:dyDescent="0.25">
      <c r="B55" s="79" t="str">
        <f>'Carrier Outdoor'!A57</f>
        <v>Table 5-6:  Avg. number of bands per Carrier Outdoor unit, 2013-2024</v>
      </c>
      <c r="C55" s="79" t="str">
        <f>'Carrier Outdoor'!Q57</f>
        <v>Chart 5-6:  Average number of bands per Carrier Outdoor unit, 2018-2024</v>
      </c>
    </row>
    <row r="56" spans="2:3" x14ac:dyDescent="0.25">
      <c r="B56" s="79" t="str">
        <f>'Carrier Outdoor'!A63</f>
        <v>Table 5-7:  Carrier Outdoor Small Cell Shipment, with 5GHz Unlicensed Radios, 2013-2024</v>
      </c>
      <c r="C56" s="79" t="str">
        <f>'Carrier Outdoor'!Q63</f>
        <v>Chart 5-7:  Carrier Outdoor Small Cell Shipment, with 3.5GHz CBRS, 2018-2024</v>
      </c>
    </row>
    <row r="57" spans="2:3" x14ac:dyDescent="0.25">
      <c r="B57" s="79" t="str">
        <f>'Carrier Outdoor'!A70</f>
        <v>Table 5-8:  Carrier Outdoor Small Cell Shipment, with 3.5GHz CBRS, 2013-2024</v>
      </c>
      <c r="C57" s="79" t="str">
        <f>'Carrier Outdoor'!Q70</f>
        <v>Chart 5-8:  Carrier Outdoor Small Cell Shipment, with 3.5GHz CBRS, 2018-2024</v>
      </c>
    </row>
    <row r="58" spans="2:3" x14ac:dyDescent="0.25">
      <c r="B58" s="79" t="str">
        <f>'Carrier Outdoor'!A76</f>
        <v>Table 5-9:  Carrier Outdoor O-RAN Small Cell Shipment, 2013-2024</v>
      </c>
      <c r="C58" s="79" t="str">
        <f>'Carrier Outdoor'!Q76</f>
        <v>Chart 5-9:  Carrier Outdoor O-RAN Small Cell Shipment, 2018-2024</v>
      </c>
    </row>
    <row r="59" spans="2:3" x14ac:dyDescent="0.25">
      <c r="B59" s="1"/>
      <c r="C59" s="1"/>
    </row>
    <row r="60" spans="2:3" x14ac:dyDescent="0.25">
      <c r="B60" s="79" t="str">
        <f>Regions!B8</f>
        <v>Table 6-1:  North America, Small Cell Shipment Forecast, by Business Segment, 2013-2024</v>
      </c>
      <c r="C60" s="79" t="str">
        <f>Regions!Q8</f>
        <v>Chart 6-1:   N. America, Small Cell Shipment Forecast, by Business Segment, 2018-2024</v>
      </c>
    </row>
    <row r="61" spans="2:3" x14ac:dyDescent="0.25">
      <c r="B61" s="79" t="str">
        <f>Regions!B18</f>
        <v>Table 6-2:  Latin America, Small Cell Shipment Forecast, by Business Segment, 2013-2024</v>
      </c>
      <c r="C61" s="79" t="str">
        <f>Regions!Q18</f>
        <v>Chart 6-2:   Latin America, Small Cell Shipment Forecast, by Business Segment, 2018-2024</v>
      </c>
    </row>
    <row r="62" spans="2:3" x14ac:dyDescent="0.25">
      <c r="B62" s="79" t="str">
        <f>Regions!B28</f>
        <v>Table 6-3: Europe, Small Cell Shipment Forecast, by Business Segment, 2013-2024</v>
      </c>
      <c r="C62" s="79" t="str">
        <f>Regions!Q28</f>
        <v>Chart 6-3:   Europe, Small Cell Shipment Forecast, by Business Segment, 2018-2024</v>
      </c>
    </row>
    <row r="63" spans="2:3" x14ac:dyDescent="0.25">
      <c r="B63" s="79" t="str">
        <f>Regions!B38</f>
        <v>Table 6-4: China, Small Cell Shipment Forecast, by Business Segment, 2013-2024</v>
      </c>
      <c r="C63" s="79" t="str">
        <f>Regions!Q38</f>
        <v>Chart 6-4:   China, Small Cell Shipment Forecast, by Business Segment, 2018-2024</v>
      </c>
    </row>
    <row r="64" spans="2:3" x14ac:dyDescent="0.25">
      <c r="B64" s="79" t="str">
        <f>Regions!B48</f>
        <v>Table 6-5: Asia-Pacific, Small Cell Shipment Forecast, by Business Segment, 2013-2024</v>
      </c>
      <c r="C64" s="79" t="str">
        <f>Regions!Q48</f>
        <v>Chart 6-5:   APAC, Small Cell Shipment Forecast, by Business Segment, 2018-2024</v>
      </c>
    </row>
    <row r="65" spans="2:3" x14ac:dyDescent="0.25">
      <c r="B65" s="79" t="str">
        <f>Regions!B58</f>
        <v>Table 6-6: Middle East Africa, Small Cell Shipment Forecast, by Business Segment, 2013-2024</v>
      </c>
      <c r="C65" s="79" t="str">
        <f>Regions!Q58</f>
        <v>Chart 6-6:   MEA, Small Cell Shipment Forecast, by Business Segment, 2018-2024</v>
      </c>
    </row>
    <row r="66" spans="2:3" x14ac:dyDescent="0.25">
      <c r="B66" s="79" t="str">
        <f>Regions!B68</f>
        <v>Table 6-7:  Overall Small Cell Shipment Forecast, by Region, 2013-2024</v>
      </c>
      <c r="C66" s="79" t="str">
        <f>Regions!Q68</f>
        <v>Chart 6-7:   Overall Small Cell Shipment Forecast, by Region, 2018-2024</v>
      </c>
    </row>
    <row r="67" spans="2:3" x14ac:dyDescent="0.25">
      <c r="B67" s="79" t="str">
        <f>Regions!B79</f>
        <v>Table 6-8:  Small Cell Shipment Forecast, by Region, excluding Residential Femtocells, 2013-2024</v>
      </c>
      <c r="C67" s="79" t="str">
        <f>Regions!Q79</f>
        <v>Chart 6-8:  Small Cell Shipment Forecast, by Region, excluding Residential Femtocells, 2018-2024</v>
      </c>
    </row>
    <row r="68" spans="2:3" x14ac:dyDescent="0.25">
      <c r="B68" s="1"/>
      <c r="C68" s="1"/>
    </row>
    <row r="69" spans="2:3" x14ac:dyDescent="0.25">
      <c r="B69" s="79" t="str">
        <f>'SC Installed Base'!A8</f>
        <v>Table 7-1:  Cumulative Small Cell Shipments Forecast, 2013-2024</v>
      </c>
      <c r="C69" s="79" t="str">
        <f>'SC Installed Base'!R8</f>
        <v>Chart 7-1:   Cumulative Small Cell Shipments Forecast, 2018-2024</v>
      </c>
    </row>
    <row r="70" spans="2:3" x14ac:dyDescent="0.25">
      <c r="B70" s="79" t="str">
        <f>'SC Installed Base'!A19</f>
        <v>Table 7-2:  Annual Small Cell Decommissioned Forecast, 2013-2024</v>
      </c>
      <c r="C70" s="79" t="str">
        <f>'SC Installed Base'!R29</f>
        <v>Chart 7-2:   Small Cell Installed Base Forecast, 2018-2024</v>
      </c>
    </row>
    <row r="71" spans="2:3" x14ac:dyDescent="0.25">
      <c r="B71" s="79" t="str">
        <f>'SC Installed Base'!A29</f>
        <v>Table 7-3:  Small Cell Installed Base Forecast, 2013-2024</v>
      </c>
      <c r="C71" s="79" t="str">
        <f>'SC Installed Base'!R43</f>
        <v>Chart 7-3:   Small Cell Installed Base, by Region, 2018-2024</v>
      </c>
    </row>
    <row r="72" spans="2:3" x14ac:dyDescent="0.25">
      <c r="B72" s="79" t="str">
        <f>'SC Installed Base'!A43</f>
        <v>Table 7-4:  Small Cell Installed Base, by Region, 2013-2024</v>
      </c>
      <c r="C72" s="79"/>
    </row>
    <row r="73" spans="2:3" x14ac:dyDescent="0.25">
      <c r="B73" s="1"/>
      <c r="C73" s="1"/>
    </row>
    <row r="74" spans="2:3" x14ac:dyDescent="0.25">
      <c r="B74" s="79" t="str">
        <f>'Market Shares'!B9</f>
        <v>Table 8-1: Carrier Outdoor Small Cell Market Share, 2018</v>
      </c>
      <c r="C74" s="79" t="str">
        <f>'Market Shares'!H9</f>
        <v>Chart 8-1: Carrier Outdoor Small Cell Market Share, 2018</v>
      </c>
    </row>
    <row r="75" spans="2:3" x14ac:dyDescent="0.25">
      <c r="B75" s="79" t="str">
        <f>'Market Shares'!B24</f>
        <v>Table 8-2: Carrier Indoor Small Cell Market Share, 2018</v>
      </c>
      <c r="C75" s="79" t="str">
        <f>'Market Shares'!H24</f>
        <v>Chart 8-2: Carrier Indoor Small Cell Market Share, 2018</v>
      </c>
    </row>
    <row r="76" spans="2:3" x14ac:dyDescent="0.25">
      <c r="B76" s="79" t="str">
        <f>'Market Shares'!B41</f>
        <v>Table 8-3: Enterprise Small Cell Market Share, 2018</v>
      </c>
      <c r="C76" s="79" t="str">
        <f>'Market Shares'!H41</f>
        <v>Chart 8-3: Enterprise Small Cell Market Share, 2018</v>
      </c>
    </row>
    <row r="77" spans="2:3" x14ac:dyDescent="0.25">
      <c r="B77" s="79" t="str">
        <f>'Market Shares'!B58</f>
        <v>Table 8-4: Residential Femtocell Market Share, 2018</v>
      </c>
      <c r="C77" s="79" t="str">
        <f>'Market Shares'!H58</f>
        <v>Chart 8-4: Residential Femtocell Market Share, 2018</v>
      </c>
    </row>
    <row r="78" spans="2:3" x14ac:dyDescent="0.25">
      <c r="B78" s="1"/>
      <c r="C78" s="1"/>
    </row>
    <row r="79" spans="2:3" x14ac:dyDescent="0.25">
      <c r="B79" s="1"/>
      <c r="C79" s="1"/>
    </row>
    <row r="80" spans="2:3" x14ac:dyDescent="0.25">
      <c r="B80" s="1"/>
      <c r="C80" s="1"/>
    </row>
    <row r="81" spans="2:3" x14ac:dyDescent="0.25">
      <c r="B81" s="1"/>
      <c r="C81" s="1"/>
    </row>
    <row r="82" spans="2:3" x14ac:dyDescent="0.25">
      <c r="B82" s="1"/>
      <c r="C82" s="1"/>
    </row>
    <row r="83" spans="2:3" x14ac:dyDescent="0.25">
      <c r="B83" s="1"/>
      <c r="C83" s="1"/>
    </row>
    <row r="84" spans="2:3" x14ac:dyDescent="0.25">
      <c r="B84" s="1"/>
      <c r="C84" s="1"/>
    </row>
    <row r="85" spans="2:3" x14ac:dyDescent="0.25">
      <c r="B85" s="1"/>
      <c r="C85" s="1"/>
    </row>
    <row r="86" spans="2:3" x14ac:dyDescent="0.25">
      <c r="B86" s="1"/>
      <c r="C86" s="1"/>
    </row>
    <row r="87" spans="2:3" x14ac:dyDescent="0.25">
      <c r="B87" s="1"/>
      <c r="C87" s="1"/>
    </row>
    <row r="88" spans="2:3" x14ac:dyDescent="0.25">
      <c r="B88" s="1"/>
      <c r="C88" s="1"/>
    </row>
    <row r="89" spans="2:3" x14ac:dyDescent="0.25">
      <c r="B89" s="1"/>
      <c r="C89" s="1"/>
    </row>
    <row r="90" spans="2:3" x14ac:dyDescent="0.25">
      <c r="B90" s="1"/>
      <c r="C90" s="1"/>
    </row>
    <row r="91" spans="2:3" x14ac:dyDescent="0.25">
      <c r="B91" s="1"/>
      <c r="C91" s="1"/>
    </row>
    <row r="92" spans="2:3" x14ac:dyDescent="0.25">
      <c r="B92" s="1"/>
      <c r="C92" s="1"/>
    </row>
    <row r="93" spans="2:3" x14ac:dyDescent="0.25">
      <c r="B93" s="1"/>
      <c r="C93" s="1"/>
    </row>
  </sheetData>
  <hyperlinks>
    <hyperlink ref="B27" location="Residential!A9" display="Residential!A9" xr:uid="{00000000-0004-0000-0100-000000000000}"/>
    <hyperlink ref="B28" location="Residential!A29" display="Residential!A29" xr:uid="{00000000-0004-0000-0100-000001000000}"/>
    <hyperlink ref="B29" location="Residential!A45" display="Residential!A45" xr:uid="{00000000-0004-0000-0100-000002000000}"/>
    <hyperlink ref="B30" location="Residential!A55" display="Residential!A55" xr:uid="{00000000-0004-0000-0100-000003000000}"/>
    <hyperlink ref="B31" location="Residential!A62" display="Residential!A62" xr:uid="{00000000-0004-0000-0100-000004000000}"/>
    <hyperlink ref="C27" location="Residential!O9" display="Residential!O9" xr:uid="{00000000-0004-0000-0100-000008000000}"/>
    <hyperlink ref="C28" location="Residential!O29" display="Residential!O29" xr:uid="{00000000-0004-0000-0100-000009000000}"/>
    <hyperlink ref="C29" location="Residential!O45" display="Residential!O45" xr:uid="{00000000-0004-0000-0100-00000A000000}"/>
    <hyperlink ref="C30" location="Residential!O55" display="Residential!O55" xr:uid="{00000000-0004-0000-0100-00000B000000}"/>
    <hyperlink ref="C31" location="Residential!O62" display="Residential!O62" xr:uid="{00000000-0004-0000-0100-00000C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BE101"/>
  <sheetViews>
    <sheetView zoomScale="80" zoomScaleNormal="80" zoomScalePageLayoutView="80" workbookViewId="0"/>
  </sheetViews>
  <sheetFormatPr defaultColWidth="9.140625" defaultRowHeight="15" x14ac:dyDescent="0.25"/>
  <cols>
    <col min="1" max="1" width="9.140625" style="61"/>
    <col min="2" max="2" width="28.42578125" style="61" customWidth="1"/>
    <col min="3" max="4" width="11.85546875" style="61" customWidth="1"/>
    <col min="5" max="5" width="12.140625" style="61" customWidth="1"/>
    <col min="6" max="6" width="11" style="61" customWidth="1"/>
    <col min="7" max="7" width="11.42578125" style="61" bestFit="1" customWidth="1"/>
    <col min="8" max="11" width="11.7109375" style="61" customWidth="1"/>
    <col min="12" max="14" width="12.28515625" style="61" customWidth="1"/>
    <col min="15" max="15" width="13.42578125" style="61" customWidth="1"/>
    <col min="16" max="16" width="14.42578125" style="61" bestFit="1" customWidth="1"/>
    <col min="17" max="17" width="12.42578125" style="61" bestFit="1" customWidth="1"/>
    <col min="18" max="18" width="11.5703125" style="61" bestFit="1" customWidth="1"/>
    <col min="19" max="16384" width="9.140625" style="61"/>
  </cols>
  <sheetData>
    <row r="2" spans="1:57" x14ac:dyDescent="0.25">
      <c r="F2" s="56" t="s">
        <v>138</v>
      </c>
      <c r="G2" s="64"/>
    </row>
    <row r="3" spans="1:57" x14ac:dyDescent="0.25">
      <c r="B3" s="61" t="s">
        <v>88</v>
      </c>
      <c r="F3" s="9"/>
      <c r="G3" s="30"/>
      <c r="H3" s="19"/>
      <c r="I3" s="70"/>
      <c r="J3" s="70"/>
      <c r="K3" s="70"/>
      <c r="L3" s="70"/>
      <c r="M3" s="70"/>
      <c r="N3" s="70"/>
    </row>
    <row r="4" spans="1:57" x14ac:dyDescent="0.25">
      <c r="B4" s="61" t="s">
        <v>63</v>
      </c>
      <c r="C4" s="71"/>
      <c r="F4" s="9"/>
      <c r="G4" s="30"/>
      <c r="H4" s="9"/>
      <c r="O4" s="64"/>
      <c r="P4" s="71"/>
    </row>
    <row r="5" spans="1:57" x14ac:dyDescent="0.25">
      <c r="B5" s="62">
        <v>43556</v>
      </c>
      <c r="F5" s="9"/>
      <c r="G5" s="30"/>
      <c r="H5" s="9"/>
      <c r="Q5" s="72"/>
    </row>
    <row r="6" spans="1:57" x14ac:dyDescent="0.25">
      <c r="B6" s="62"/>
      <c r="F6" s="9"/>
      <c r="G6" s="30"/>
      <c r="H6" s="9"/>
      <c r="Q6" s="72"/>
    </row>
    <row r="7" spans="1:57" x14ac:dyDescent="0.25">
      <c r="C7" s="64"/>
      <c r="D7" s="64"/>
      <c r="E7" s="64"/>
      <c r="F7" s="64"/>
      <c r="G7" s="64"/>
      <c r="H7" s="64"/>
      <c r="I7" s="64"/>
      <c r="J7" s="64"/>
      <c r="K7" s="64"/>
      <c r="L7" s="64"/>
      <c r="M7" s="64"/>
      <c r="N7" s="64"/>
    </row>
    <row r="8" spans="1:57" x14ac:dyDescent="0.25">
      <c r="A8" s="23" t="s">
        <v>217</v>
      </c>
      <c r="Q8" s="23" t="s">
        <v>224</v>
      </c>
      <c r="Z8" s="23" t="s">
        <v>225</v>
      </c>
      <c r="AI8" s="23" t="s">
        <v>317</v>
      </c>
      <c r="AQ8" s="23"/>
      <c r="AX8" s="23"/>
      <c r="BE8" s="23"/>
    </row>
    <row r="9" spans="1:57" x14ac:dyDescent="0.25">
      <c r="B9" s="73"/>
      <c r="C9" s="7">
        <v>2013</v>
      </c>
      <c r="D9" s="7">
        <v>2014</v>
      </c>
      <c r="E9" s="7">
        <v>2015</v>
      </c>
      <c r="F9" s="7">
        <v>2016</v>
      </c>
      <c r="G9" s="7">
        <v>2017</v>
      </c>
      <c r="H9" s="7">
        <v>2018</v>
      </c>
      <c r="I9" s="7">
        <v>2019</v>
      </c>
      <c r="J9" s="7">
        <v>2020</v>
      </c>
      <c r="K9" s="7">
        <v>2021</v>
      </c>
      <c r="L9" s="7">
        <v>2022</v>
      </c>
      <c r="M9" s="7">
        <v>2023</v>
      </c>
      <c r="N9" s="7">
        <v>2024</v>
      </c>
      <c r="O9" s="7" t="s">
        <v>205</v>
      </c>
    </row>
    <row r="10" spans="1:57" x14ac:dyDescent="0.25">
      <c r="B10" s="76" t="s">
        <v>117</v>
      </c>
      <c r="C10" s="12">
        <v>2106000</v>
      </c>
      <c r="D10" s="12">
        <v>2257000</v>
      </c>
      <c r="E10" s="12">
        <v>2620000</v>
      </c>
      <c r="F10" s="12">
        <v>1816800</v>
      </c>
      <c r="G10" s="12">
        <v>1584700</v>
      </c>
      <c r="H10" s="12">
        <v>1500100</v>
      </c>
      <c r="I10" s="12">
        <v>1515040</v>
      </c>
      <c r="J10" s="12">
        <v>1582408</v>
      </c>
      <c r="K10" s="12">
        <v>1572368</v>
      </c>
      <c r="L10" s="12">
        <v>1588091.68</v>
      </c>
      <c r="M10" s="12">
        <v>1603972.5967999999</v>
      </c>
      <c r="N10" s="12">
        <v>1620012.322768</v>
      </c>
      <c r="O10" s="27">
        <v>1.2899486974025542E-2</v>
      </c>
    </row>
    <row r="11" spans="1:57" x14ac:dyDescent="0.25">
      <c r="B11" s="61" t="s">
        <v>115</v>
      </c>
      <c r="C11" s="12">
        <v>50850</v>
      </c>
      <c r="D11" s="12">
        <v>90200</v>
      </c>
      <c r="E11" s="12">
        <v>175500</v>
      </c>
      <c r="F11" s="12">
        <v>208950</v>
      </c>
      <c r="G11" s="12">
        <v>221842.5</v>
      </c>
      <c r="H11" s="12">
        <v>220518.87499999997</v>
      </c>
      <c r="I11" s="12">
        <v>220651.66124999995</v>
      </c>
      <c r="J11" s="12">
        <v>250403.10418749996</v>
      </c>
      <c r="K11" s="12">
        <v>287518.73540624994</v>
      </c>
      <c r="L11" s="12">
        <v>334119.185369446</v>
      </c>
      <c r="M11" s="12">
        <v>438183.50850638089</v>
      </c>
      <c r="N11" s="12">
        <v>551488.88383782085</v>
      </c>
      <c r="O11" s="27">
        <v>0.16506055594797564</v>
      </c>
    </row>
    <row r="12" spans="1:57" x14ac:dyDescent="0.25">
      <c r="B12" s="61" t="s">
        <v>125</v>
      </c>
      <c r="C12" s="12">
        <v>139370</v>
      </c>
      <c r="D12" s="12">
        <v>188124</v>
      </c>
      <c r="E12" s="12">
        <v>407126</v>
      </c>
      <c r="F12" s="12">
        <v>827279.6</v>
      </c>
      <c r="G12" s="12">
        <v>1188994</v>
      </c>
      <c r="H12" s="12">
        <v>1870308.7999999998</v>
      </c>
      <c r="I12" s="12">
        <v>1977570.2800000003</v>
      </c>
      <c r="J12" s="12">
        <v>2415675.7900000005</v>
      </c>
      <c r="K12" s="12">
        <v>2856380.3976000003</v>
      </c>
      <c r="L12" s="12">
        <v>3386426.0536800008</v>
      </c>
      <c r="M12" s="12">
        <v>3921498.5433120006</v>
      </c>
      <c r="N12" s="12">
        <v>4351252.3943076003</v>
      </c>
      <c r="O12" s="27">
        <v>0.1511099988518434</v>
      </c>
    </row>
    <row r="13" spans="1:57" x14ac:dyDescent="0.25">
      <c r="B13" s="61" t="s">
        <v>126</v>
      </c>
      <c r="C13" s="12">
        <v>108275</v>
      </c>
      <c r="D13" s="12">
        <v>111411</v>
      </c>
      <c r="E13" s="12">
        <v>152591</v>
      </c>
      <c r="F13" s="12">
        <v>206928</v>
      </c>
      <c r="G13" s="12">
        <v>299114.2</v>
      </c>
      <c r="H13" s="12">
        <v>349620.19999999995</v>
      </c>
      <c r="I13" s="12">
        <v>362294.84599999996</v>
      </c>
      <c r="J13" s="12">
        <v>366642.77307999996</v>
      </c>
      <c r="K13" s="12">
        <v>381937.80628279992</v>
      </c>
      <c r="L13" s="12">
        <v>415130.74893763592</v>
      </c>
      <c r="M13" s="12">
        <v>464069.71447869553</v>
      </c>
      <c r="N13" s="12">
        <v>519239.23689037439</v>
      </c>
      <c r="O13" s="27">
        <v>6.8140783906271096E-2</v>
      </c>
    </row>
    <row r="14" spans="1:57" x14ac:dyDescent="0.25">
      <c r="B14" s="21" t="s">
        <v>103</v>
      </c>
      <c r="C14" s="26">
        <v>2404495</v>
      </c>
      <c r="D14" s="26">
        <v>2646735</v>
      </c>
      <c r="E14" s="26">
        <v>3355217</v>
      </c>
      <c r="F14" s="26">
        <v>3059957.6</v>
      </c>
      <c r="G14" s="26">
        <v>3294650.7</v>
      </c>
      <c r="H14" s="26">
        <v>3940547.875</v>
      </c>
      <c r="I14" s="26">
        <v>4075556.7872500001</v>
      </c>
      <c r="J14" s="26">
        <v>4615129.6672675004</v>
      </c>
      <c r="K14" s="26">
        <v>5098204.9392890502</v>
      </c>
      <c r="L14" s="26">
        <v>5723767.6679870822</v>
      </c>
      <c r="M14" s="26">
        <v>6427724.3630970772</v>
      </c>
      <c r="N14" s="26">
        <v>7041992.8378037959</v>
      </c>
      <c r="O14" s="27">
        <v>0.10159805840579406</v>
      </c>
    </row>
    <row r="15" spans="1:57" x14ac:dyDescent="0.25">
      <c r="B15" s="87" t="s">
        <v>164</v>
      </c>
      <c r="C15" s="88">
        <v>298495</v>
      </c>
      <c r="D15" s="88">
        <v>389735</v>
      </c>
      <c r="E15" s="88">
        <v>735217</v>
      </c>
      <c r="F15" s="88">
        <v>1243157.6000000001</v>
      </c>
      <c r="G15" s="88">
        <v>1709950.7</v>
      </c>
      <c r="H15" s="88">
        <v>2440447.875</v>
      </c>
      <c r="I15" s="88">
        <v>2560516.7872500001</v>
      </c>
      <c r="J15" s="88">
        <v>3032721.6672675004</v>
      </c>
      <c r="K15" s="88">
        <v>3525836.9392890502</v>
      </c>
      <c r="L15" s="88">
        <v>4135675.9879870825</v>
      </c>
      <c r="M15" s="88">
        <v>4823751.7662970768</v>
      </c>
      <c r="N15" s="88">
        <v>5421980.515035796</v>
      </c>
      <c r="O15" s="27">
        <v>0.14230322453637889</v>
      </c>
    </row>
    <row r="16" spans="1:57" ht="154.5" customHeight="1" x14ac:dyDescent="0.25">
      <c r="B16" s="74"/>
      <c r="C16" s="64"/>
      <c r="D16" s="70"/>
      <c r="E16" s="70"/>
      <c r="F16" s="70"/>
      <c r="G16" s="70"/>
      <c r="H16" s="70"/>
      <c r="I16" s="70"/>
      <c r="J16" s="70"/>
      <c r="K16" s="70"/>
      <c r="L16" s="70"/>
      <c r="M16" s="70"/>
      <c r="N16" s="70"/>
      <c r="O16" s="27"/>
    </row>
    <row r="17" spans="1:39" x14ac:dyDescent="0.25">
      <c r="B17" s="74"/>
      <c r="C17" s="64"/>
      <c r="D17" s="64"/>
      <c r="E17" s="64"/>
      <c r="F17" s="80"/>
      <c r="G17" s="70"/>
      <c r="H17" s="70"/>
      <c r="I17" s="64"/>
      <c r="J17" s="64"/>
      <c r="K17" s="64"/>
      <c r="L17" s="64"/>
      <c r="M17" s="64"/>
      <c r="N17" s="64"/>
      <c r="O17" s="27"/>
      <c r="Q17" s="23" t="s">
        <v>226</v>
      </c>
      <c r="Y17" s="23" t="s">
        <v>227</v>
      </c>
      <c r="AF17" s="23" t="s">
        <v>229</v>
      </c>
      <c r="AM17" s="23" t="s">
        <v>228</v>
      </c>
    </row>
    <row r="18" spans="1:39" ht="230.25" customHeight="1" x14ac:dyDescent="0.25">
      <c r="B18" s="74"/>
      <c r="C18" s="64"/>
      <c r="D18" s="64"/>
      <c r="E18" s="64"/>
      <c r="F18" s="80"/>
      <c r="G18" s="64"/>
      <c r="H18" s="64"/>
      <c r="I18" s="64"/>
      <c r="J18" s="64"/>
      <c r="K18" s="64"/>
      <c r="L18" s="64"/>
      <c r="M18" s="64"/>
      <c r="N18" s="64"/>
      <c r="O18" s="27"/>
    </row>
    <row r="19" spans="1:39" x14ac:dyDescent="0.25">
      <c r="A19"/>
      <c r="B19" s="21"/>
      <c r="C19" s="26"/>
      <c r="D19" s="26"/>
      <c r="E19" s="26"/>
      <c r="F19" s="26"/>
      <c r="G19" s="59"/>
      <c r="H19" s="26"/>
      <c r="I19" s="26"/>
      <c r="J19" s="26"/>
      <c r="K19" s="26"/>
      <c r="L19" s="27"/>
      <c r="M19" s="27"/>
      <c r="N19" s="27"/>
    </row>
    <row r="20" spans="1:39" x14ac:dyDescent="0.25">
      <c r="A20" s="23" t="s">
        <v>216</v>
      </c>
      <c r="Q20" s="23" t="s">
        <v>213</v>
      </c>
      <c r="Z20" s="23" t="s">
        <v>204</v>
      </c>
      <c r="AH20" s="23"/>
    </row>
    <row r="21" spans="1:39" x14ac:dyDescent="0.25">
      <c r="B21" s="73"/>
      <c r="C21" s="7">
        <v>2013</v>
      </c>
      <c r="D21" s="7">
        <v>2014</v>
      </c>
      <c r="E21" s="7">
        <v>2015</v>
      </c>
      <c r="F21" s="7">
        <v>2016</v>
      </c>
      <c r="G21" s="7">
        <v>2017</v>
      </c>
      <c r="H21" s="7">
        <v>2018</v>
      </c>
      <c r="I21" s="7">
        <v>2019</v>
      </c>
      <c r="J21" s="7">
        <v>2020</v>
      </c>
      <c r="K21" s="7">
        <v>2021</v>
      </c>
      <c r="L21" s="7">
        <v>2022</v>
      </c>
      <c r="M21" s="7">
        <v>2023</v>
      </c>
      <c r="N21" s="7">
        <v>2024</v>
      </c>
      <c r="O21" s="7" t="s">
        <v>205</v>
      </c>
    </row>
    <row r="22" spans="1:39" x14ac:dyDescent="0.25">
      <c r="B22" s="76" t="s">
        <v>117</v>
      </c>
      <c r="C22" s="84">
        <v>315900000</v>
      </c>
      <c r="D22" s="84">
        <v>270840000</v>
      </c>
      <c r="E22" s="84">
        <v>262000000</v>
      </c>
      <c r="F22" s="84">
        <v>163512000</v>
      </c>
      <c r="G22" s="84">
        <v>142623000</v>
      </c>
      <c r="H22" s="84">
        <v>135009000</v>
      </c>
      <c r="I22" s="84">
        <v>136353600</v>
      </c>
      <c r="J22" s="84">
        <v>142416720</v>
      </c>
      <c r="K22" s="84">
        <v>141513120</v>
      </c>
      <c r="L22" s="84">
        <v>142928251.19999999</v>
      </c>
      <c r="M22" s="84">
        <v>144357533.71199998</v>
      </c>
      <c r="N22" s="84">
        <v>145801109.04912001</v>
      </c>
      <c r="O22" s="27">
        <v>1.2899486974025542E-2</v>
      </c>
    </row>
    <row r="23" spans="1:39" x14ac:dyDescent="0.25">
      <c r="B23" s="61" t="s">
        <v>115</v>
      </c>
      <c r="C23" s="84">
        <v>76275000</v>
      </c>
      <c r="D23" s="84">
        <v>135300000</v>
      </c>
      <c r="E23" s="84">
        <v>263250000</v>
      </c>
      <c r="F23" s="84">
        <v>313425000</v>
      </c>
      <c r="G23" s="84">
        <v>319453200</v>
      </c>
      <c r="H23" s="84">
        <v>304845292.79999995</v>
      </c>
      <c r="I23" s="84">
        <v>301978567.94687986</v>
      </c>
      <c r="J23" s="84">
        <v>339268721.92934674</v>
      </c>
      <c r="K23" s="84">
        <v>385660765.13487965</v>
      </c>
      <c r="L23" s="84">
        <v>443686196.27106214</v>
      </c>
      <c r="M23" s="84">
        <v>576057355.71126699</v>
      </c>
      <c r="N23" s="84">
        <v>717763972.72129536</v>
      </c>
      <c r="O23" s="27">
        <v>0.15340995038849581</v>
      </c>
    </row>
    <row r="24" spans="1:39" x14ac:dyDescent="0.25">
      <c r="B24" s="61" t="s">
        <v>125</v>
      </c>
      <c r="C24" s="84">
        <v>153956000</v>
      </c>
      <c r="D24" s="84">
        <v>216541895.19600001</v>
      </c>
      <c r="E24" s="84">
        <v>438804328.33250004</v>
      </c>
      <c r="F24" s="84">
        <v>916699752.25011027</v>
      </c>
      <c r="G24" s="84">
        <v>1208984060.8028793</v>
      </c>
      <c r="H24" s="84">
        <v>1583360107.5796342</v>
      </c>
      <c r="I24" s="84">
        <v>1556014015.8225944</v>
      </c>
      <c r="J24" s="84">
        <v>1885354763.9225302</v>
      </c>
      <c r="K24" s="84">
        <v>2160980097.2710361</v>
      </c>
      <c r="L24" s="84">
        <v>2436541818.868259</v>
      </c>
      <c r="M24" s="84">
        <v>2695543448.8106828</v>
      </c>
      <c r="N24" s="84">
        <v>2861252500.7657599</v>
      </c>
      <c r="O24" s="27">
        <v>0.10364503641511424</v>
      </c>
    </row>
    <row r="25" spans="1:39" x14ac:dyDescent="0.25">
      <c r="B25" s="61" t="s">
        <v>126</v>
      </c>
      <c r="C25" s="84">
        <v>670724000</v>
      </c>
      <c r="D25" s="84">
        <v>601155592.94720006</v>
      </c>
      <c r="E25" s="84">
        <v>521778815.736</v>
      </c>
      <c r="F25" s="84">
        <v>585903389.16000009</v>
      </c>
      <c r="G25" s="84">
        <v>756939319.03667808</v>
      </c>
      <c r="H25" s="84">
        <v>881983311.29072714</v>
      </c>
      <c r="I25" s="84">
        <v>963999879.83740509</v>
      </c>
      <c r="J25" s="84">
        <v>1011571071.2588395</v>
      </c>
      <c r="K25" s="84">
        <v>1059615467.7197602</v>
      </c>
      <c r="L25" s="84">
        <v>1151627751.1440241</v>
      </c>
      <c r="M25" s="84">
        <v>1277959266.6405733</v>
      </c>
      <c r="N25" s="84">
        <v>1429777698.8932765</v>
      </c>
      <c r="O25" s="27">
        <v>8.3847113188999511E-2</v>
      </c>
    </row>
    <row r="26" spans="1:39" x14ac:dyDescent="0.25">
      <c r="B26" s="21" t="s">
        <v>103</v>
      </c>
      <c r="C26" s="28">
        <v>1216855000</v>
      </c>
      <c r="D26" s="28">
        <v>1223837488.1431999</v>
      </c>
      <c r="E26" s="28">
        <v>1485833144.0685</v>
      </c>
      <c r="F26" s="28">
        <v>1979540141.4101102</v>
      </c>
      <c r="G26" s="28">
        <v>2427999579.8395576</v>
      </c>
      <c r="H26" s="28">
        <v>2905197711.6703615</v>
      </c>
      <c r="I26" s="28">
        <v>2958346063.6068792</v>
      </c>
      <c r="J26" s="28">
        <v>3378611277.1107163</v>
      </c>
      <c r="K26" s="28">
        <v>3747769450.1256762</v>
      </c>
      <c r="L26" s="28">
        <v>4174784017.483345</v>
      </c>
      <c r="M26" s="28">
        <v>4693917604.8745232</v>
      </c>
      <c r="N26" s="28">
        <v>5154595281.4294519</v>
      </c>
      <c r="O26" s="27">
        <v>0.10027981665505581</v>
      </c>
    </row>
    <row r="27" spans="1:39" ht="157.5" customHeight="1" x14ac:dyDescent="0.25">
      <c r="E27" s="70"/>
      <c r="F27" s="70"/>
      <c r="G27" s="70"/>
      <c r="H27" s="70"/>
      <c r="I27" s="70"/>
      <c r="J27" s="70"/>
      <c r="K27" s="70"/>
      <c r="L27" s="70"/>
      <c r="M27" s="70"/>
      <c r="N27" s="70"/>
    </row>
    <row r="28" spans="1:39" x14ac:dyDescent="0.25">
      <c r="B28" s="126" t="s">
        <v>192</v>
      </c>
      <c r="F28" s="70"/>
      <c r="G28" s="70"/>
      <c r="H28" s="70"/>
      <c r="I28" s="70"/>
      <c r="J28" s="70"/>
      <c r="K28" s="70"/>
      <c r="L28" s="70"/>
      <c r="M28" s="70"/>
      <c r="N28" s="70"/>
    </row>
    <row r="29" spans="1:39" x14ac:dyDescent="0.25">
      <c r="F29" s="70"/>
      <c r="G29" s="70"/>
      <c r="H29" s="84"/>
      <c r="I29" s="70"/>
      <c r="J29" s="70"/>
      <c r="K29" s="70"/>
      <c r="L29" s="70"/>
      <c r="M29" s="70"/>
      <c r="N29" s="70"/>
    </row>
    <row r="30" spans="1:39" s="2" customFormat="1" x14ac:dyDescent="0.25">
      <c r="A30" s="23" t="s">
        <v>215</v>
      </c>
      <c r="E30" s="53"/>
      <c r="F30" s="14"/>
      <c r="G30" s="8"/>
      <c r="H30" s="14"/>
      <c r="I30" s="14"/>
      <c r="J30" s="14"/>
      <c r="K30" s="14"/>
      <c r="L30" s="14"/>
      <c r="M30" s="14"/>
      <c r="N30" s="14"/>
      <c r="Q30" s="23" t="s">
        <v>214</v>
      </c>
    </row>
    <row r="31" spans="1:39" s="2" customFormat="1" x14ac:dyDescent="0.25">
      <c r="B31" s="3"/>
      <c r="C31" s="7">
        <v>2013</v>
      </c>
      <c r="D31" s="7">
        <v>2014</v>
      </c>
      <c r="E31" s="7">
        <v>2015</v>
      </c>
      <c r="F31" s="7">
        <v>2016</v>
      </c>
      <c r="G31" s="7">
        <v>2017</v>
      </c>
      <c r="H31" s="7">
        <v>2018</v>
      </c>
      <c r="I31" s="7">
        <v>2019</v>
      </c>
      <c r="J31" s="7">
        <v>2020</v>
      </c>
      <c r="K31" s="7">
        <v>2021</v>
      </c>
      <c r="L31" s="7">
        <v>2022</v>
      </c>
      <c r="M31" s="7">
        <v>2023</v>
      </c>
      <c r="N31" s="7">
        <v>2024</v>
      </c>
      <c r="O31" s="7" t="s">
        <v>205</v>
      </c>
    </row>
    <row r="32" spans="1:39" s="2" customFormat="1" x14ac:dyDescent="0.25">
      <c r="B32" s="76" t="s">
        <v>58</v>
      </c>
      <c r="C32" s="82">
        <v>730457</v>
      </c>
      <c r="D32" s="82">
        <v>490501</v>
      </c>
      <c r="E32" s="82">
        <v>254784</v>
      </c>
      <c r="F32" s="82">
        <v>232146</v>
      </c>
      <c r="G32" s="82">
        <v>122500</v>
      </c>
      <c r="H32" s="82">
        <v>20000</v>
      </c>
      <c r="I32" s="82">
        <v>5000</v>
      </c>
      <c r="J32" s="82">
        <v>0</v>
      </c>
      <c r="K32" s="82">
        <v>0</v>
      </c>
      <c r="L32" s="82">
        <v>0</v>
      </c>
      <c r="M32" s="82">
        <v>0</v>
      </c>
      <c r="N32" s="82">
        <v>0</v>
      </c>
      <c r="O32" s="27">
        <v>-1</v>
      </c>
    </row>
    <row r="33" spans="1:17" s="2" customFormat="1" x14ac:dyDescent="0.25">
      <c r="B33" s="76" t="s">
        <v>149</v>
      </c>
      <c r="C33" s="5">
        <v>1446592</v>
      </c>
      <c r="D33" s="5">
        <v>1606743</v>
      </c>
      <c r="E33" s="5">
        <v>2306596</v>
      </c>
      <c r="F33" s="5">
        <v>1482147</v>
      </c>
      <c r="G33" s="5">
        <v>1206953</v>
      </c>
      <c r="H33" s="5">
        <v>423304</v>
      </c>
      <c r="I33" s="5">
        <v>183940</v>
      </c>
      <c r="J33" s="5">
        <v>71508</v>
      </c>
      <c r="K33" s="5">
        <v>25900</v>
      </c>
      <c r="L33" s="5">
        <v>10900</v>
      </c>
      <c r="M33" s="5">
        <v>0</v>
      </c>
      <c r="N33" s="5">
        <v>0</v>
      </c>
      <c r="O33" s="27">
        <v>-1</v>
      </c>
    </row>
    <row r="34" spans="1:17" s="2" customFormat="1" x14ac:dyDescent="0.25">
      <c r="B34" s="76" t="s">
        <v>1</v>
      </c>
      <c r="C34" s="5">
        <v>9806</v>
      </c>
      <c r="D34" s="5">
        <v>53245</v>
      </c>
      <c r="E34" s="5">
        <v>218723</v>
      </c>
      <c r="F34" s="5">
        <v>510813</v>
      </c>
      <c r="G34" s="5">
        <v>605164.64</v>
      </c>
      <c r="H34" s="5">
        <v>1353055.0560000001</v>
      </c>
      <c r="I34" s="5">
        <v>1377013.8979400001</v>
      </c>
      <c r="J34" s="5">
        <v>1391558.4694256003</v>
      </c>
      <c r="K34" s="5">
        <v>1475769.0012499283</v>
      </c>
      <c r="L34" s="5">
        <v>1663335.9830897611</v>
      </c>
      <c r="M34" s="5">
        <v>1766702.7060145885</v>
      </c>
      <c r="N34" s="5">
        <v>1638517.6470768114</v>
      </c>
      <c r="O34" s="27">
        <v>3.2418890689326574E-2</v>
      </c>
    </row>
    <row r="35" spans="1:17" s="2" customFormat="1" x14ac:dyDescent="0.25">
      <c r="B35" s="76" t="s">
        <v>0</v>
      </c>
      <c r="C35" s="5">
        <v>15000</v>
      </c>
      <c r="D35" s="5">
        <v>150000</v>
      </c>
      <c r="E35" s="5">
        <v>0</v>
      </c>
      <c r="F35" s="5">
        <v>0</v>
      </c>
      <c r="G35" s="5">
        <v>0</v>
      </c>
      <c r="H35" s="5">
        <v>0</v>
      </c>
      <c r="I35" s="5">
        <v>0</v>
      </c>
      <c r="J35" s="5">
        <v>0</v>
      </c>
      <c r="K35" s="5">
        <v>0</v>
      </c>
      <c r="L35" s="5">
        <v>0</v>
      </c>
      <c r="M35" s="5">
        <v>0</v>
      </c>
      <c r="N35" s="5">
        <v>0</v>
      </c>
      <c r="O35" s="27"/>
    </row>
    <row r="36" spans="1:17" s="2" customFormat="1" x14ac:dyDescent="0.25">
      <c r="B36" s="76" t="s">
        <v>59</v>
      </c>
      <c r="C36" s="5">
        <v>202640</v>
      </c>
      <c r="D36" s="5">
        <v>346246</v>
      </c>
      <c r="E36" s="5">
        <v>575114</v>
      </c>
      <c r="F36" s="5">
        <v>834851.6</v>
      </c>
      <c r="G36" s="5">
        <v>1360033.06</v>
      </c>
      <c r="H36" s="5">
        <v>2143688.8189999997</v>
      </c>
      <c r="I36" s="5">
        <v>2205464.88931</v>
      </c>
      <c r="J36" s="5">
        <v>2315930.9978418997</v>
      </c>
      <c r="K36" s="5">
        <v>2382263.3380391216</v>
      </c>
      <c r="L36" s="5">
        <v>2370072.8165935003</v>
      </c>
      <c r="M36" s="5">
        <v>2392434.19163517</v>
      </c>
      <c r="N36" s="5">
        <v>2156671.5703423186</v>
      </c>
      <c r="O36" s="27">
        <v>1.0068400715490533E-3</v>
      </c>
    </row>
    <row r="37" spans="1:17" s="2" customFormat="1" x14ac:dyDescent="0.25">
      <c r="B37" s="76" t="s">
        <v>210</v>
      </c>
      <c r="C37" s="5">
        <v>0</v>
      </c>
      <c r="D37" s="5">
        <v>0</v>
      </c>
      <c r="E37" s="5">
        <v>0</v>
      </c>
      <c r="F37" s="5">
        <v>0</v>
      </c>
      <c r="G37" s="5">
        <v>0</v>
      </c>
      <c r="H37" s="5">
        <v>500</v>
      </c>
      <c r="I37" s="5">
        <v>304138</v>
      </c>
      <c r="J37" s="5">
        <v>846132.20000000019</v>
      </c>
      <c r="K37" s="5">
        <v>1229272.6000000003</v>
      </c>
      <c r="L37" s="5">
        <v>1680358.8683038212</v>
      </c>
      <c r="M37" s="5">
        <v>2268587.4654473183</v>
      </c>
      <c r="N37" s="5">
        <v>3246803.6203846657</v>
      </c>
      <c r="O37" s="27">
        <v>3.3193096161916724</v>
      </c>
    </row>
    <row r="38" spans="1:17" s="2" customFormat="1" x14ac:dyDescent="0.25">
      <c r="B38" s="23" t="s">
        <v>36</v>
      </c>
      <c r="C38" s="26">
        <v>2404495</v>
      </c>
      <c r="D38" s="26">
        <v>2646735</v>
      </c>
      <c r="E38" s="26">
        <v>3355217</v>
      </c>
      <c r="F38" s="26">
        <v>3059957.6</v>
      </c>
      <c r="G38" s="26">
        <v>3294650.7</v>
      </c>
      <c r="H38" s="26">
        <v>3940547.875</v>
      </c>
      <c r="I38" s="26">
        <v>4075556.7872500001</v>
      </c>
      <c r="J38" s="26">
        <v>4625129.6672675004</v>
      </c>
      <c r="K38" s="26">
        <v>5113204.9392890502</v>
      </c>
      <c r="L38" s="26">
        <v>5724667.6679870831</v>
      </c>
      <c r="M38" s="26">
        <v>6427724.3630970772</v>
      </c>
      <c r="N38" s="26">
        <v>7041992.8378037959</v>
      </c>
      <c r="O38" s="27">
        <v>0.10159805840579406</v>
      </c>
    </row>
    <row r="39" spans="1:17" s="2" customFormat="1" ht="154.5" customHeight="1" x14ac:dyDescent="0.25">
      <c r="B39" s="23"/>
      <c r="C39" s="26"/>
      <c r="D39" s="26"/>
      <c r="E39" s="26"/>
      <c r="F39" s="26"/>
      <c r="G39" s="122"/>
      <c r="H39" s="26"/>
      <c r="I39" s="26"/>
      <c r="J39" s="26"/>
      <c r="K39" s="26"/>
      <c r="L39" s="26"/>
      <c r="M39" s="26"/>
      <c r="N39" s="26"/>
      <c r="O39" s="5"/>
    </row>
    <row r="40" spans="1:17" s="2" customFormat="1" x14ac:dyDescent="0.25">
      <c r="B40" s="23"/>
      <c r="C40" s="26"/>
      <c r="D40" s="26"/>
      <c r="F40" s="26"/>
      <c r="G40" s="26"/>
      <c r="H40" s="26"/>
      <c r="I40" s="26"/>
      <c r="J40" s="26"/>
      <c r="K40" s="26"/>
      <c r="L40" s="26"/>
      <c r="M40" s="26"/>
      <c r="N40" s="26"/>
      <c r="O40" s="5"/>
    </row>
    <row r="41" spans="1:17" s="2" customFormat="1" x14ac:dyDescent="0.25">
      <c r="A41" s="23" t="s">
        <v>218</v>
      </c>
      <c r="E41" s="53"/>
      <c r="F41" s="14"/>
      <c r="G41" s="8"/>
      <c r="H41" s="14"/>
      <c r="I41" s="14"/>
      <c r="J41" s="14"/>
      <c r="K41" s="14"/>
      <c r="L41" s="14"/>
      <c r="M41" s="14"/>
      <c r="N41" s="14"/>
      <c r="Q41" s="23" t="s">
        <v>223</v>
      </c>
    </row>
    <row r="42" spans="1:17" s="2" customFormat="1" x14ac:dyDescent="0.25">
      <c r="B42" s="3"/>
      <c r="C42" s="7">
        <v>2013</v>
      </c>
      <c r="D42" s="7">
        <v>2014</v>
      </c>
      <c r="E42" s="7">
        <v>2015</v>
      </c>
      <c r="F42" s="7">
        <v>2016</v>
      </c>
      <c r="G42" s="7">
        <v>2017</v>
      </c>
      <c r="H42" s="7">
        <v>2018</v>
      </c>
      <c r="I42" s="7">
        <v>2019</v>
      </c>
      <c r="J42" s="7">
        <v>2020</v>
      </c>
      <c r="K42" s="7">
        <v>2021</v>
      </c>
      <c r="L42" s="7">
        <v>2022</v>
      </c>
      <c r="M42" s="7">
        <v>2023</v>
      </c>
      <c r="N42" s="7">
        <v>2024</v>
      </c>
      <c r="O42" s="7" t="s">
        <v>205</v>
      </c>
    </row>
    <row r="43" spans="1:17" s="2" customFormat="1" x14ac:dyDescent="0.25">
      <c r="B43" s="76" t="s">
        <v>117</v>
      </c>
      <c r="C43" s="82">
        <v>0</v>
      </c>
      <c r="D43" s="82">
        <v>0</v>
      </c>
      <c r="E43" s="82">
        <v>0</v>
      </c>
      <c r="F43" s="82">
        <v>0</v>
      </c>
      <c r="G43" s="82">
        <v>0</v>
      </c>
      <c r="H43" s="82">
        <v>0</v>
      </c>
      <c r="I43" s="82">
        <v>0</v>
      </c>
      <c r="J43" s="82">
        <v>0</v>
      </c>
      <c r="K43" s="82">
        <v>0</v>
      </c>
      <c r="L43" s="82">
        <v>0</v>
      </c>
      <c r="M43" s="82">
        <v>0</v>
      </c>
      <c r="N43" s="82">
        <v>0</v>
      </c>
      <c r="O43" s="27"/>
    </row>
    <row r="44" spans="1:17" s="2" customFormat="1" x14ac:dyDescent="0.25">
      <c r="B44" s="61" t="s">
        <v>115</v>
      </c>
      <c r="C44" s="5">
        <v>0</v>
      </c>
      <c r="D44" s="5">
        <v>0</v>
      </c>
      <c r="E44" s="5">
        <v>0</v>
      </c>
      <c r="F44" s="5">
        <v>0</v>
      </c>
      <c r="G44" s="5">
        <v>0</v>
      </c>
      <c r="H44" s="5">
        <v>0</v>
      </c>
      <c r="I44" s="5">
        <v>0</v>
      </c>
      <c r="J44" s="5">
        <v>0</v>
      </c>
      <c r="K44" s="5">
        <v>0</v>
      </c>
      <c r="L44" s="5">
        <v>374.46830382098221</v>
      </c>
      <c r="M44" s="5">
        <v>2464.6554473183792</v>
      </c>
      <c r="N44" s="5">
        <v>12280.903384664587</v>
      </c>
      <c r="O44" s="27"/>
    </row>
    <row r="45" spans="1:17" s="2" customFormat="1" x14ac:dyDescent="0.25">
      <c r="B45" s="61" t="s">
        <v>125</v>
      </c>
      <c r="C45" s="5">
        <v>0</v>
      </c>
      <c r="D45" s="5">
        <v>0</v>
      </c>
      <c r="E45" s="5">
        <v>0</v>
      </c>
      <c r="F45" s="5">
        <v>0</v>
      </c>
      <c r="G45" s="5">
        <v>0</v>
      </c>
      <c r="H45" s="5">
        <v>500</v>
      </c>
      <c r="I45" s="5">
        <v>303138</v>
      </c>
      <c r="J45" s="5">
        <v>842050.00000000023</v>
      </c>
      <c r="K45" s="5">
        <v>1212552.0000000002</v>
      </c>
      <c r="L45" s="5">
        <v>1636945.2000000002</v>
      </c>
      <c r="M45" s="5">
        <v>2196234.81</v>
      </c>
      <c r="N45" s="5">
        <v>3106103.5170000009</v>
      </c>
      <c r="O45" s="27">
        <v>3.2875347552129375</v>
      </c>
    </row>
    <row r="46" spans="1:17" s="2" customFormat="1" x14ac:dyDescent="0.25">
      <c r="B46" s="61" t="s">
        <v>126</v>
      </c>
      <c r="C46" s="5">
        <v>0</v>
      </c>
      <c r="D46" s="5">
        <v>0</v>
      </c>
      <c r="E46" s="5">
        <v>0</v>
      </c>
      <c r="F46" s="5">
        <v>0</v>
      </c>
      <c r="G46" s="5">
        <v>0</v>
      </c>
      <c r="H46" s="5">
        <v>0</v>
      </c>
      <c r="I46" s="5">
        <v>1000</v>
      </c>
      <c r="J46" s="5">
        <v>4082.2000000000003</v>
      </c>
      <c r="K46" s="5">
        <v>16720.600000000002</v>
      </c>
      <c r="L46" s="5">
        <v>43039.199999999997</v>
      </c>
      <c r="M46" s="5">
        <v>69888</v>
      </c>
      <c r="N46" s="5">
        <v>128419.2</v>
      </c>
      <c r="O46" s="27"/>
    </row>
    <row r="47" spans="1:17" s="2" customFormat="1" x14ac:dyDescent="0.25">
      <c r="B47" s="23" t="s">
        <v>36</v>
      </c>
      <c r="C47" s="26">
        <v>0</v>
      </c>
      <c r="D47" s="26">
        <v>0</v>
      </c>
      <c r="E47" s="26">
        <v>0</v>
      </c>
      <c r="F47" s="26">
        <v>0</v>
      </c>
      <c r="G47" s="26">
        <v>0</v>
      </c>
      <c r="H47" s="26">
        <v>500</v>
      </c>
      <c r="I47" s="26">
        <v>304138</v>
      </c>
      <c r="J47" s="26">
        <v>846132.20000000019</v>
      </c>
      <c r="K47" s="26">
        <v>1229272.6000000003</v>
      </c>
      <c r="L47" s="26">
        <v>1680358.8683038212</v>
      </c>
      <c r="M47" s="26">
        <v>2268587.4654473183</v>
      </c>
      <c r="N47" s="26">
        <v>3246803.6203846657</v>
      </c>
      <c r="O47" s="27">
        <v>3.3193096161916724</v>
      </c>
    </row>
    <row r="48" spans="1:17" s="2" customFormat="1" ht="145.5" customHeight="1" x14ac:dyDescent="0.25">
      <c r="B48" s="23"/>
      <c r="C48" s="26"/>
      <c r="D48" s="26"/>
      <c r="E48" s="26"/>
      <c r="F48" s="26"/>
      <c r="G48" s="122"/>
      <c r="H48" s="26"/>
      <c r="I48" s="26"/>
      <c r="J48" s="26"/>
      <c r="K48" s="26"/>
      <c r="L48" s="26"/>
      <c r="M48" s="26"/>
      <c r="N48" s="26"/>
      <c r="O48" s="27"/>
    </row>
    <row r="49" spans="1:20" s="2" customFormat="1" x14ac:dyDescent="0.25">
      <c r="B49" s="23"/>
      <c r="C49" s="26"/>
      <c r="D49" s="26"/>
      <c r="F49" s="26"/>
      <c r="G49" s="26"/>
      <c r="H49" s="26"/>
      <c r="I49" s="26"/>
      <c r="J49" s="26"/>
      <c r="K49" s="26"/>
      <c r="L49" s="26"/>
      <c r="M49" s="26"/>
      <c r="N49" s="26"/>
      <c r="O49" s="27"/>
    </row>
    <row r="50" spans="1:20" s="2" customFormat="1" x14ac:dyDescent="0.25">
      <c r="A50" s="23" t="s">
        <v>311</v>
      </c>
      <c r="C50" s="5"/>
      <c r="D50" s="5"/>
      <c r="E50" s="5"/>
      <c r="F50" s="5"/>
      <c r="G50" s="5"/>
      <c r="H50" s="5"/>
      <c r="I50" s="5"/>
      <c r="J50" s="5"/>
      <c r="K50" s="5"/>
      <c r="L50" s="5"/>
      <c r="M50" s="5"/>
      <c r="N50" s="5"/>
      <c r="Q50" s="23" t="s">
        <v>312</v>
      </c>
      <c r="T50" s="5"/>
    </row>
    <row r="51" spans="1:20" s="2" customFormat="1" x14ac:dyDescent="0.25">
      <c r="B51" s="3"/>
      <c r="C51" s="7">
        <v>2013</v>
      </c>
      <c r="D51" s="7">
        <v>2014</v>
      </c>
      <c r="E51" s="7">
        <v>2015</v>
      </c>
      <c r="F51" s="7">
        <v>2016</v>
      </c>
      <c r="G51" s="7">
        <v>2017</v>
      </c>
      <c r="H51" s="7">
        <v>2018</v>
      </c>
      <c r="I51" s="7">
        <v>2019</v>
      </c>
      <c r="J51" s="7">
        <v>2020</v>
      </c>
      <c r="K51" s="7">
        <v>2021</v>
      </c>
      <c r="L51" s="7">
        <v>2022</v>
      </c>
      <c r="M51" s="7">
        <v>2023</v>
      </c>
      <c r="N51" s="7">
        <v>2024</v>
      </c>
      <c r="O51" s="7" t="s">
        <v>205</v>
      </c>
      <c r="P51" s="7"/>
    </row>
    <row r="52" spans="1:20" s="2" customFormat="1" x14ac:dyDescent="0.25">
      <c r="B52" s="76" t="s">
        <v>211</v>
      </c>
      <c r="C52" s="82">
        <v>2106000</v>
      </c>
      <c r="D52" s="82">
        <v>2257000</v>
      </c>
      <c r="E52" s="82">
        <v>2620000</v>
      </c>
      <c r="F52" s="82">
        <v>1762640</v>
      </c>
      <c r="G52" s="82">
        <v>1426620.0000000002</v>
      </c>
      <c r="H52" s="82">
        <v>920100.00000000047</v>
      </c>
      <c r="I52" s="82">
        <v>754940</v>
      </c>
      <c r="J52" s="82">
        <v>658328</v>
      </c>
      <c r="K52" s="82">
        <v>486710.40000000037</v>
      </c>
      <c r="L52" s="82">
        <v>318518.33600000013</v>
      </c>
      <c r="M52" s="82">
        <v>160397.25968000107</v>
      </c>
      <c r="N52" s="82">
        <v>162001.23227679916</v>
      </c>
      <c r="O52" s="27">
        <v>-0.25134703678097492</v>
      </c>
      <c r="P52" s="18"/>
    </row>
    <row r="53" spans="1:20" s="2" customFormat="1" x14ac:dyDescent="0.25">
      <c r="B53" s="76" t="s">
        <v>158</v>
      </c>
      <c r="C53" s="5">
        <v>298495</v>
      </c>
      <c r="D53" s="5">
        <v>389735</v>
      </c>
      <c r="E53" s="5">
        <v>735217</v>
      </c>
      <c r="F53" s="5">
        <v>1209229.28</v>
      </c>
      <c r="G53" s="5">
        <v>1710148.3</v>
      </c>
      <c r="H53" s="5">
        <v>2821285.5349999997</v>
      </c>
      <c r="I53" s="5">
        <v>2658508.7903849999</v>
      </c>
      <c r="J53" s="5">
        <v>2602191.5133737251</v>
      </c>
      <c r="K53" s="5">
        <v>2843809.510647513</v>
      </c>
      <c r="L53" s="5">
        <v>3134242.1354000298</v>
      </c>
      <c r="M53" s="5">
        <v>3364213.7700165394</v>
      </c>
      <c r="N53" s="5">
        <v>3041046.8537779772</v>
      </c>
      <c r="O53" s="27">
        <v>1.2579999332832603E-2</v>
      </c>
      <c r="P53" s="59"/>
      <c r="T53" s="5"/>
    </row>
    <row r="54" spans="1:20" s="2" customFormat="1" x14ac:dyDescent="0.25">
      <c r="B54" s="76" t="s">
        <v>159</v>
      </c>
      <c r="C54" s="5">
        <v>0</v>
      </c>
      <c r="D54" s="5">
        <v>0</v>
      </c>
      <c r="E54" s="5">
        <v>0</v>
      </c>
      <c r="F54" s="5">
        <v>88088.320000000022</v>
      </c>
      <c r="G54" s="5">
        <v>157882.39999999997</v>
      </c>
      <c r="H54" s="5">
        <v>199162.34000000003</v>
      </c>
      <c r="I54" s="5">
        <v>662107.99686500011</v>
      </c>
      <c r="J54" s="5">
        <v>1364610.1538937751</v>
      </c>
      <c r="K54" s="5">
        <v>1782685.0286415373</v>
      </c>
      <c r="L54" s="5">
        <v>2271907.1965870531</v>
      </c>
      <c r="M54" s="5">
        <v>2903113.3334005373</v>
      </c>
      <c r="N54" s="5">
        <v>3838944.7517490191</v>
      </c>
      <c r="O54" s="27">
        <v>0.63744771037499004</v>
      </c>
      <c r="P54" s="59"/>
      <c r="T54" s="5"/>
    </row>
    <row r="55" spans="1:20" s="2" customFormat="1" x14ac:dyDescent="0.25">
      <c r="B55" s="23" t="s">
        <v>36</v>
      </c>
      <c r="C55" s="26">
        <v>2404495</v>
      </c>
      <c r="D55" s="26">
        <v>2646735</v>
      </c>
      <c r="E55" s="26">
        <v>3355217</v>
      </c>
      <c r="F55" s="26">
        <v>3059957.6</v>
      </c>
      <c r="G55" s="26">
        <v>3294650.7</v>
      </c>
      <c r="H55" s="26">
        <v>3940547.875</v>
      </c>
      <c r="I55" s="26">
        <v>4075556.7872500001</v>
      </c>
      <c r="J55" s="26">
        <v>4625129.6672675004</v>
      </c>
      <c r="K55" s="26">
        <v>5113204.9392890502</v>
      </c>
      <c r="L55" s="26">
        <v>5724667.6679870831</v>
      </c>
      <c r="M55" s="26">
        <v>6427724.3630970772</v>
      </c>
      <c r="N55" s="26">
        <v>7041992.8378037959</v>
      </c>
      <c r="O55" s="27">
        <v>0.10159805840579406</v>
      </c>
      <c r="P55" s="59"/>
      <c r="Q55" s="5"/>
      <c r="R55" s="5"/>
      <c r="S55" s="5"/>
      <c r="T55" s="5"/>
    </row>
    <row r="56" spans="1:20" s="2" customFormat="1" ht="208.15" customHeight="1" x14ac:dyDescent="0.25">
      <c r="B56" s="23"/>
      <c r="C56" s="26"/>
      <c r="D56" s="26"/>
      <c r="E56" s="26"/>
      <c r="F56" s="26"/>
      <c r="G56" s="26"/>
      <c r="H56" s="26"/>
      <c r="I56" s="26"/>
      <c r="J56" s="26"/>
      <c r="K56" s="26"/>
      <c r="L56" s="26"/>
      <c r="M56" s="26"/>
      <c r="N56" s="26"/>
      <c r="O56" s="27"/>
      <c r="P56" s="59"/>
      <c r="Q56" s="5"/>
      <c r="R56" s="5"/>
      <c r="S56" s="5"/>
      <c r="T56" s="5"/>
    </row>
    <row r="57" spans="1:20" s="2" customFormat="1" x14ac:dyDescent="0.25">
      <c r="B57" s="76"/>
      <c r="C57" s="5"/>
      <c r="D57" s="5"/>
      <c r="E57" s="5"/>
      <c r="F57" s="5"/>
      <c r="G57" s="5"/>
      <c r="H57" s="5"/>
      <c r="I57" s="5"/>
      <c r="J57" s="5"/>
      <c r="K57" s="5"/>
      <c r="L57" s="5"/>
      <c r="M57" s="5"/>
      <c r="N57" s="5"/>
      <c r="O57" s="5"/>
      <c r="P57" s="5"/>
      <c r="Q57" s="5"/>
      <c r="R57" s="5"/>
      <c r="S57" s="5"/>
      <c r="T57" s="5"/>
    </row>
    <row r="58" spans="1:20" s="2" customFormat="1" x14ac:dyDescent="0.25">
      <c r="A58" s="23" t="s">
        <v>219</v>
      </c>
      <c r="B58" s="76"/>
      <c r="C58" s="5"/>
      <c r="D58" s="5"/>
      <c r="E58" s="5"/>
      <c r="F58" s="5"/>
      <c r="G58" s="5"/>
      <c r="H58" s="5"/>
      <c r="I58" s="5"/>
      <c r="J58" s="5"/>
      <c r="K58" s="5"/>
      <c r="L58" s="5"/>
      <c r="M58" s="5"/>
      <c r="N58" s="5"/>
      <c r="O58" s="5"/>
      <c r="P58" s="5"/>
      <c r="Q58" s="23" t="s">
        <v>222</v>
      </c>
      <c r="R58" s="5"/>
      <c r="S58" s="5"/>
      <c r="T58" s="5"/>
    </row>
    <row r="59" spans="1:20" s="2" customFormat="1" x14ac:dyDescent="0.25">
      <c r="B59" s="3"/>
      <c r="C59" s="7">
        <v>2013</v>
      </c>
      <c r="D59" s="7">
        <v>2014</v>
      </c>
      <c r="E59" s="7">
        <v>2015</v>
      </c>
      <c r="F59" s="7">
        <v>2016</v>
      </c>
      <c r="G59" s="7">
        <v>2017</v>
      </c>
      <c r="H59" s="7">
        <v>2018</v>
      </c>
      <c r="I59" s="7">
        <v>2019</v>
      </c>
      <c r="J59" s="7">
        <v>2020</v>
      </c>
      <c r="K59" s="7">
        <v>2021</v>
      </c>
      <c r="L59" s="7">
        <v>2022</v>
      </c>
      <c r="M59" s="7">
        <v>2023</v>
      </c>
      <c r="N59" s="7">
        <v>2024</v>
      </c>
      <c r="O59" s="7" t="s">
        <v>205</v>
      </c>
      <c r="P59" s="7"/>
      <c r="Q59" s="5"/>
      <c r="R59" s="5"/>
      <c r="S59" s="5"/>
      <c r="T59" s="5"/>
    </row>
    <row r="60" spans="1:20" s="2" customFormat="1" x14ac:dyDescent="0.25">
      <c r="B60" s="76" t="s">
        <v>117</v>
      </c>
      <c r="C60" s="5">
        <v>0</v>
      </c>
      <c r="D60" s="5">
        <v>0</v>
      </c>
      <c r="E60" s="5">
        <v>0</v>
      </c>
      <c r="F60" s="5">
        <v>0</v>
      </c>
      <c r="G60" s="5">
        <v>0</v>
      </c>
      <c r="H60" s="5">
        <v>0</v>
      </c>
      <c r="I60" s="5">
        <v>0</v>
      </c>
      <c r="J60" s="5">
        <v>0</v>
      </c>
      <c r="K60" s="5">
        <v>0</v>
      </c>
      <c r="L60" s="5">
        <v>0</v>
      </c>
      <c r="M60" s="5">
        <v>0</v>
      </c>
      <c r="N60" s="5">
        <v>0</v>
      </c>
      <c r="O60" s="27"/>
      <c r="P60" s="5"/>
      <c r="Q60" s="5"/>
      <c r="R60" s="5"/>
      <c r="S60" s="5"/>
      <c r="T60" s="5"/>
    </row>
    <row r="61" spans="1:20" x14ac:dyDescent="0.25">
      <c r="B61" s="61" t="s">
        <v>115</v>
      </c>
      <c r="C61" s="5">
        <v>0</v>
      </c>
      <c r="D61" s="5">
        <v>0</v>
      </c>
      <c r="E61" s="5">
        <v>0</v>
      </c>
      <c r="F61" s="5">
        <v>0</v>
      </c>
      <c r="G61" s="5">
        <v>1083.7793749999998</v>
      </c>
      <c r="H61" s="5">
        <v>24884.944500000001</v>
      </c>
      <c r="I61" s="5">
        <v>29932.310816249992</v>
      </c>
      <c r="J61" s="5">
        <v>36173.287357437497</v>
      </c>
      <c r="K61" s="5">
        <v>43015.403987968741</v>
      </c>
      <c r="L61" s="5">
        <v>50180.431145171875</v>
      </c>
      <c r="M61" s="5">
        <v>67972.141077213761</v>
      </c>
      <c r="N61" s="5">
        <v>84493.890537009589</v>
      </c>
      <c r="O61" s="27">
        <v>0.22597450422181176</v>
      </c>
    </row>
    <row r="62" spans="1:20" x14ac:dyDescent="0.25">
      <c r="B62" s="61" t="s">
        <v>125</v>
      </c>
      <c r="C62" s="5">
        <v>0</v>
      </c>
      <c r="D62" s="5">
        <v>0</v>
      </c>
      <c r="E62" s="5">
        <v>0</v>
      </c>
      <c r="F62" s="5">
        <v>500</v>
      </c>
      <c r="G62" s="5">
        <v>15697.263754400001</v>
      </c>
      <c r="H62" s="5">
        <v>23932.482</v>
      </c>
      <c r="I62" s="5">
        <v>26801.339592000004</v>
      </c>
      <c r="J62" s="5">
        <v>27028.721005000007</v>
      </c>
      <c r="K62" s="5">
        <v>29926.285720200005</v>
      </c>
      <c r="L62" s="5">
        <v>34540.631284860006</v>
      </c>
      <c r="M62" s="5">
        <v>40623.086315124005</v>
      </c>
      <c r="N62" s="5">
        <v>45935.72783572771</v>
      </c>
      <c r="O62" s="27">
        <v>0.11479191457565596</v>
      </c>
    </row>
    <row r="63" spans="1:20" s="2" customFormat="1" x14ac:dyDescent="0.25">
      <c r="B63" s="61" t="s">
        <v>126</v>
      </c>
      <c r="C63" s="5">
        <v>0</v>
      </c>
      <c r="D63" s="5">
        <v>0</v>
      </c>
      <c r="E63" s="5">
        <v>0</v>
      </c>
      <c r="F63" s="5">
        <v>500</v>
      </c>
      <c r="G63" s="5">
        <v>62335.837499999994</v>
      </c>
      <c r="H63" s="5">
        <v>101411</v>
      </c>
      <c r="I63" s="5">
        <v>122491.10471499999</v>
      </c>
      <c r="J63" s="5">
        <v>130852.45403684993</v>
      </c>
      <c r="K63" s="5">
        <v>137808.88364462095</v>
      </c>
      <c r="L63" s="5">
        <v>137746.00363487055</v>
      </c>
      <c r="M63" s="5">
        <v>145715.04707417372</v>
      </c>
      <c r="N63" s="5">
        <v>149074.29298908325</v>
      </c>
      <c r="O63" s="27">
        <v>6.6316874963295636E-2</v>
      </c>
      <c r="P63" s="5"/>
      <c r="Q63" s="5"/>
      <c r="R63" s="5"/>
      <c r="S63" s="5"/>
      <c r="T63" s="5"/>
    </row>
    <row r="64" spans="1:20" s="2" customFormat="1" x14ac:dyDescent="0.25">
      <c r="B64" s="21" t="s">
        <v>103</v>
      </c>
      <c r="C64" s="26">
        <v>0</v>
      </c>
      <c r="D64" s="26">
        <v>0</v>
      </c>
      <c r="E64" s="26">
        <v>0</v>
      </c>
      <c r="F64" s="26">
        <v>1000</v>
      </c>
      <c r="G64" s="26">
        <v>79116.880629399995</v>
      </c>
      <c r="H64" s="26">
        <v>150228.4265</v>
      </c>
      <c r="I64" s="26">
        <v>179224.75512324998</v>
      </c>
      <c r="J64" s="26">
        <v>194054.46239928744</v>
      </c>
      <c r="K64" s="26">
        <v>210750.57335278968</v>
      </c>
      <c r="L64" s="26">
        <v>222467.06606490244</v>
      </c>
      <c r="M64" s="26">
        <v>254310.2744665115</v>
      </c>
      <c r="N64" s="26">
        <v>279503.91136182053</v>
      </c>
      <c r="O64" s="27">
        <v>0.10901978794288247</v>
      </c>
      <c r="P64" s="5"/>
      <c r="Q64" s="5"/>
      <c r="R64" s="5"/>
      <c r="S64" s="5"/>
      <c r="T64" s="5"/>
    </row>
    <row r="65" spans="1:20" s="2" customFormat="1" ht="186" customHeight="1" x14ac:dyDescent="0.25">
      <c r="B65" s="76"/>
      <c r="C65" s="5"/>
      <c r="D65" s="5"/>
      <c r="E65" s="5"/>
      <c r="F65" s="5"/>
      <c r="G65" s="5"/>
      <c r="H65" s="5"/>
      <c r="I65" s="5"/>
      <c r="J65" s="5"/>
      <c r="K65" s="5"/>
      <c r="L65" s="5"/>
      <c r="M65" s="5"/>
      <c r="N65" s="5"/>
      <c r="O65" s="5"/>
      <c r="P65" s="5"/>
      <c r="Q65" s="5"/>
      <c r="R65" s="5"/>
      <c r="S65" s="5"/>
      <c r="T65" s="5"/>
    </row>
    <row r="66" spans="1:20" s="2" customFormat="1" x14ac:dyDescent="0.25">
      <c r="B66" s="76"/>
      <c r="C66" s="5"/>
      <c r="D66" s="5"/>
      <c r="E66" s="5"/>
      <c r="F66" s="5"/>
      <c r="G66" s="5"/>
      <c r="H66" s="5"/>
      <c r="I66" s="5"/>
      <c r="J66" s="5"/>
      <c r="K66" s="5"/>
      <c r="L66" s="5"/>
      <c r="M66" s="5"/>
      <c r="N66" s="5"/>
      <c r="O66" s="5"/>
      <c r="P66" s="5"/>
      <c r="Q66" s="5"/>
      <c r="R66" s="5"/>
      <c r="S66" s="5"/>
      <c r="T66" s="5"/>
    </row>
    <row r="67" spans="1:20" s="2" customFormat="1" x14ac:dyDescent="0.25">
      <c r="A67" s="23" t="s">
        <v>220</v>
      </c>
      <c r="B67" s="76"/>
      <c r="C67" s="5"/>
      <c r="D67" s="5"/>
      <c r="E67" s="5"/>
      <c r="F67" s="5"/>
      <c r="G67" s="5"/>
      <c r="H67" s="5"/>
      <c r="I67" s="5"/>
      <c r="J67" s="5"/>
      <c r="K67" s="5"/>
      <c r="L67" s="5"/>
      <c r="M67" s="5"/>
      <c r="N67" s="5"/>
      <c r="O67" s="5"/>
      <c r="P67" s="5"/>
      <c r="Q67" s="23" t="s">
        <v>221</v>
      </c>
      <c r="R67" s="5"/>
      <c r="S67" s="5"/>
      <c r="T67" s="5"/>
    </row>
    <row r="68" spans="1:20" s="2" customFormat="1" x14ac:dyDescent="0.25">
      <c r="B68" s="3"/>
      <c r="C68" s="7">
        <v>2013</v>
      </c>
      <c r="D68" s="7">
        <v>2014</v>
      </c>
      <c r="E68" s="7">
        <v>2015</v>
      </c>
      <c r="F68" s="7">
        <v>2016</v>
      </c>
      <c r="G68" s="7">
        <v>2017</v>
      </c>
      <c r="H68" s="7">
        <v>2018</v>
      </c>
      <c r="I68" s="7">
        <v>2019</v>
      </c>
      <c r="J68" s="7">
        <v>2020</v>
      </c>
      <c r="K68" s="7">
        <v>2021</v>
      </c>
      <c r="L68" s="7">
        <v>2022</v>
      </c>
      <c r="M68" s="7">
        <v>2023</v>
      </c>
      <c r="N68" s="7">
        <v>2024</v>
      </c>
      <c r="O68" s="7" t="s">
        <v>205</v>
      </c>
      <c r="P68" s="7"/>
      <c r="Q68" s="5"/>
      <c r="R68" s="5"/>
      <c r="S68" s="5"/>
      <c r="T68" s="5"/>
    </row>
    <row r="69" spans="1:20" s="2" customFormat="1" x14ac:dyDescent="0.25">
      <c r="B69" s="76" t="s">
        <v>117</v>
      </c>
      <c r="C69" s="5">
        <v>0</v>
      </c>
      <c r="D69" s="5">
        <v>0</v>
      </c>
      <c r="E69" s="5">
        <v>0</v>
      </c>
      <c r="F69" s="5">
        <v>0</v>
      </c>
      <c r="G69" s="5">
        <v>0</v>
      </c>
      <c r="H69" s="5">
        <v>0</v>
      </c>
      <c r="I69" s="5">
        <v>0</v>
      </c>
      <c r="J69" s="5">
        <v>0</v>
      </c>
      <c r="K69" s="5">
        <v>0</v>
      </c>
      <c r="L69" s="5">
        <v>0</v>
      </c>
      <c r="M69" s="5">
        <v>0</v>
      </c>
      <c r="N69" s="5">
        <v>0</v>
      </c>
      <c r="O69" s="27"/>
      <c r="P69" s="5"/>
      <c r="Q69" s="5"/>
      <c r="R69" s="5"/>
      <c r="S69" s="5"/>
      <c r="T69" s="5"/>
    </row>
    <row r="70" spans="1:20" x14ac:dyDescent="0.25">
      <c r="B70" s="61" t="s">
        <v>115</v>
      </c>
      <c r="C70" s="5">
        <v>0</v>
      </c>
      <c r="D70" s="5">
        <v>0</v>
      </c>
      <c r="E70" s="5">
        <v>0</v>
      </c>
      <c r="F70" s="5">
        <v>0</v>
      </c>
      <c r="G70" s="5">
        <v>0</v>
      </c>
      <c r="H70" s="5">
        <v>0</v>
      </c>
      <c r="I70" s="5">
        <v>8514.9550000000017</v>
      </c>
      <c r="J70" s="5">
        <v>12840.937000000002</v>
      </c>
      <c r="K70" s="5">
        <v>18629.910000000003</v>
      </c>
      <c r="L70" s="5">
        <v>41574.775000000001</v>
      </c>
      <c r="M70" s="5">
        <v>77149.55</v>
      </c>
      <c r="N70" s="5">
        <v>115724.32500000001</v>
      </c>
      <c r="O70" s="27"/>
    </row>
    <row r="71" spans="1:20" x14ac:dyDescent="0.25">
      <c r="B71" s="61" t="s">
        <v>125</v>
      </c>
      <c r="C71" s="5">
        <v>0</v>
      </c>
      <c r="D71" s="5">
        <v>0</v>
      </c>
      <c r="E71" s="5">
        <v>0</v>
      </c>
      <c r="F71" s="5">
        <v>0</v>
      </c>
      <c r="G71" s="5">
        <v>0</v>
      </c>
      <c r="H71" s="5">
        <v>0</v>
      </c>
      <c r="I71" s="5">
        <v>16586.912499999999</v>
      </c>
      <c r="J71" s="5">
        <v>25066.145000000008</v>
      </c>
      <c r="K71" s="5">
        <v>38548.512499999997</v>
      </c>
      <c r="L71" s="5">
        <v>92325.237500000017</v>
      </c>
      <c r="M71" s="5">
        <v>177351.96250000002</v>
      </c>
      <c r="N71" s="5">
        <v>195087.15875000003</v>
      </c>
      <c r="O71" s="27"/>
    </row>
    <row r="72" spans="1:20" s="2" customFormat="1" x14ac:dyDescent="0.25">
      <c r="B72" s="61" t="s">
        <v>126</v>
      </c>
      <c r="C72" s="5">
        <v>0</v>
      </c>
      <c r="D72" s="5">
        <v>0</v>
      </c>
      <c r="E72" s="5">
        <v>0</v>
      </c>
      <c r="F72" s="5">
        <v>0</v>
      </c>
      <c r="G72" s="5">
        <v>500</v>
      </c>
      <c r="H72" s="5">
        <v>1100</v>
      </c>
      <c r="I72" s="5">
        <v>8853</v>
      </c>
      <c r="J72" s="5">
        <v>40822</v>
      </c>
      <c r="K72" s="5">
        <v>83603</v>
      </c>
      <c r="L72" s="5">
        <v>143464</v>
      </c>
      <c r="M72" s="5">
        <v>174720</v>
      </c>
      <c r="N72" s="5">
        <v>183456</v>
      </c>
      <c r="O72" s="27">
        <v>1.3461541276964977</v>
      </c>
      <c r="P72" s="5"/>
      <c r="Q72" s="5"/>
      <c r="R72" s="5"/>
      <c r="S72" s="5"/>
      <c r="T72" s="5"/>
    </row>
    <row r="73" spans="1:20" s="2" customFormat="1" x14ac:dyDescent="0.25">
      <c r="B73" s="21" t="s">
        <v>103</v>
      </c>
      <c r="C73" s="26">
        <v>0</v>
      </c>
      <c r="D73" s="26">
        <v>0</v>
      </c>
      <c r="E73" s="26">
        <v>0</v>
      </c>
      <c r="F73" s="26">
        <v>0</v>
      </c>
      <c r="G73" s="26">
        <v>500</v>
      </c>
      <c r="H73" s="26">
        <v>1100</v>
      </c>
      <c r="I73" s="26">
        <v>33954.8675</v>
      </c>
      <c r="J73" s="26">
        <v>78729.082000000009</v>
      </c>
      <c r="K73" s="26">
        <v>140781.42249999999</v>
      </c>
      <c r="L73" s="26">
        <v>277364.01250000001</v>
      </c>
      <c r="M73" s="26">
        <v>429221.51250000001</v>
      </c>
      <c r="N73" s="26">
        <v>494267.48375000001</v>
      </c>
      <c r="O73" s="27">
        <v>1.7675462832827211</v>
      </c>
      <c r="P73" s="5"/>
      <c r="Q73" s="5"/>
      <c r="R73" s="5"/>
      <c r="S73" s="5"/>
      <c r="T73" s="5"/>
    </row>
    <row r="74" spans="1:20" s="2" customFormat="1" ht="186" customHeight="1" x14ac:dyDescent="0.25">
      <c r="B74" s="76"/>
      <c r="C74" s="5"/>
      <c r="D74" s="5"/>
      <c r="E74" s="5"/>
      <c r="F74" s="5"/>
      <c r="G74" s="5"/>
      <c r="H74" s="5"/>
      <c r="I74" s="5"/>
      <c r="J74" s="5"/>
      <c r="K74" s="5"/>
      <c r="L74" s="5"/>
      <c r="M74" s="5"/>
      <c r="N74" s="5"/>
      <c r="O74" s="5"/>
      <c r="P74" s="5"/>
      <c r="Q74" s="5"/>
      <c r="R74" s="5"/>
      <c r="S74" s="5"/>
      <c r="T74" s="5"/>
    </row>
    <row r="76" spans="1:20" x14ac:dyDescent="0.25">
      <c r="A76" s="23" t="s">
        <v>191</v>
      </c>
      <c r="B76" s="9"/>
    </row>
    <row r="77" spans="1:20" x14ac:dyDescent="0.25">
      <c r="B77" s="73"/>
      <c r="C77" s="7">
        <v>2013</v>
      </c>
      <c r="D77" s="7">
        <v>2014</v>
      </c>
      <c r="E77" s="7">
        <v>2015</v>
      </c>
      <c r="F77" s="7">
        <v>2016</v>
      </c>
      <c r="G77" s="7">
        <v>2017</v>
      </c>
      <c r="H77" s="7">
        <v>2018</v>
      </c>
      <c r="I77" s="7">
        <v>2019</v>
      </c>
      <c r="J77" s="7">
        <v>2020</v>
      </c>
      <c r="K77" s="7">
        <v>2021</v>
      </c>
      <c r="L77" s="7">
        <v>2022</v>
      </c>
      <c r="M77" s="7">
        <v>2023</v>
      </c>
      <c r="N77" s="7">
        <v>2024</v>
      </c>
      <c r="O77" s="7"/>
      <c r="Q77" s="23" t="s">
        <v>203</v>
      </c>
    </row>
    <row r="78" spans="1:20" x14ac:dyDescent="0.25">
      <c r="B78" s="54" t="s">
        <v>135</v>
      </c>
      <c r="C78" s="84"/>
      <c r="D78" s="84"/>
      <c r="E78" s="84"/>
      <c r="F78" s="84">
        <v>176131253.87994137</v>
      </c>
      <c r="G78" s="84">
        <v>235622114.41381332</v>
      </c>
      <c r="H78" s="84">
        <v>209797392.57784504</v>
      </c>
      <c r="I78" s="84"/>
      <c r="J78" s="84"/>
      <c r="K78" s="84"/>
      <c r="L78" s="84"/>
      <c r="M78" s="84"/>
      <c r="N78" s="84"/>
    </row>
    <row r="79" spans="1:20" x14ac:dyDescent="0.25">
      <c r="B79" s="76" t="s">
        <v>183</v>
      </c>
      <c r="C79" s="84"/>
      <c r="D79" s="84"/>
      <c r="E79" s="84"/>
      <c r="F79" s="84"/>
      <c r="G79" s="84">
        <v>37830000</v>
      </c>
      <c r="H79" s="84">
        <v>24500000</v>
      </c>
      <c r="I79" s="84"/>
      <c r="J79" s="84"/>
      <c r="K79" s="84"/>
      <c r="L79" s="84"/>
      <c r="M79" s="84"/>
      <c r="N79" s="84"/>
    </row>
    <row r="80" spans="1:20" x14ac:dyDescent="0.25">
      <c r="B80" s="76" t="s">
        <v>173</v>
      </c>
      <c r="C80" s="84"/>
      <c r="D80" s="84"/>
      <c r="E80" s="84"/>
      <c r="F80" s="84">
        <v>22482900</v>
      </c>
      <c r="G80" s="84">
        <v>2139345</v>
      </c>
      <c r="H80" s="84">
        <v>0</v>
      </c>
      <c r="I80" s="84"/>
      <c r="J80" s="84"/>
      <c r="K80" s="84"/>
      <c r="L80" s="84"/>
      <c r="M80" s="84"/>
      <c r="N80" s="84"/>
    </row>
    <row r="81" spans="2:14" x14ac:dyDescent="0.25">
      <c r="B81" s="76" t="s">
        <v>179</v>
      </c>
      <c r="C81" s="84"/>
      <c r="D81" s="84"/>
      <c r="E81" s="84"/>
      <c r="F81" s="84">
        <v>45834987.612505518</v>
      </c>
      <c r="G81" s="84">
        <v>9166997.5225011036</v>
      </c>
      <c r="H81" s="84">
        <v>0</v>
      </c>
      <c r="I81" s="84"/>
      <c r="J81" s="84"/>
      <c r="K81" s="84"/>
      <c r="L81" s="84"/>
      <c r="M81" s="84"/>
      <c r="N81" s="84"/>
    </row>
    <row r="82" spans="2:14" x14ac:dyDescent="0.25">
      <c r="B82" s="54" t="s">
        <v>130</v>
      </c>
      <c r="C82" s="84"/>
      <c r="D82" s="84"/>
      <c r="E82" s="84"/>
      <c r="F82" s="84">
        <v>116114527.36620003</v>
      </c>
      <c r="G82" s="84">
        <v>219274485.81075448</v>
      </c>
      <c r="H82" s="84">
        <v>302442881.99102753</v>
      </c>
      <c r="I82" s="84"/>
      <c r="J82" s="84"/>
      <c r="K82" s="84"/>
      <c r="L82" s="84"/>
      <c r="M82" s="84"/>
      <c r="N82" s="84"/>
    </row>
    <row r="83" spans="2:14" x14ac:dyDescent="0.25">
      <c r="B83" s="61" t="s">
        <v>139</v>
      </c>
      <c r="C83" s="84"/>
      <c r="D83" s="84"/>
      <c r="E83" s="84"/>
      <c r="F83" s="84">
        <v>17577101.674800001</v>
      </c>
      <c r="G83" s="84">
        <v>78852460</v>
      </c>
      <c r="H83" s="84">
        <v>34450270</v>
      </c>
      <c r="I83" s="84"/>
      <c r="J83" s="84"/>
      <c r="K83" s="84"/>
      <c r="L83" s="84"/>
      <c r="M83" s="84"/>
      <c r="N83" s="84"/>
    </row>
    <row r="84" spans="2:14" x14ac:dyDescent="0.25">
      <c r="B84" s="54" t="s">
        <v>132</v>
      </c>
      <c r="C84" s="84"/>
      <c r="D84" s="84"/>
      <c r="E84" s="84"/>
      <c r="F84" s="84">
        <v>473339017.50000012</v>
      </c>
      <c r="G84" s="84">
        <v>459888767.046875</v>
      </c>
      <c r="H84" s="84">
        <v>915903303.49225008</v>
      </c>
      <c r="I84" s="84"/>
      <c r="J84" s="84"/>
      <c r="K84" s="84"/>
      <c r="L84" s="84"/>
      <c r="M84" s="84"/>
      <c r="N84" s="84"/>
    </row>
    <row r="85" spans="2:14" x14ac:dyDescent="0.25">
      <c r="B85" s="76" t="s">
        <v>148</v>
      </c>
      <c r="C85" s="84"/>
      <c r="D85" s="84"/>
      <c r="E85" s="84"/>
      <c r="F85" s="84">
        <v>18333995.045002207</v>
      </c>
      <c r="G85" s="84">
        <v>24179681.216057587</v>
      </c>
      <c r="H85" s="84">
        <v>26706618.94521708</v>
      </c>
      <c r="I85" s="84"/>
      <c r="J85" s="84"/>
      <c r="K85" s="84"/>
      <c r="L85" s="84"/>
      <c r="M85" s="84"/>
      <c r="N85" s="84"/>
    </row>
    <row r="86" spans="2:14" x14ac:dyDescent="0.25">
      <c r="B86" s="76" t="s">
        <v>163</v>
      </c>
      <c r="C86" s="84"/>
      <c r="D86" s="84"/>
      <c r="E86" s="84"/>
      <c r="F86" s="84">
        <v>331795965</v>
      </c>
      <c r="G86" s="84">
        <v>516778794</v>
      </c>
      <c r="H86" s="84">
        <v>530236657.74087501</v>
      </c>
      <c r="I86" s="84"/>
      <c r="J86" s="84"/>
      <c r="K86" s="84"/>
      <c r="L86" s="84"/>
      <c r="M86" s="84"/>
      <c r="N86" s="84"/>
    </row>
    <row r="87" spans="2:14" x14ac:dyDescent="0.25">
      <c r="B87" s="54" t="s">
        <v>131</v>
      </c>
      <c r="C87" s="84"/>
      <c r="D87" s="84"/>
      <c r="E87" s="84"/>
      <c r="F87" s="84">
        <v>98659479.503002211</v>
      </c>
      <c r="G87" s="84">
        <v>125912857.24109149</v>
      </c>
      <c r="H87" s="84">
        <v>126663779.12229133</v>
      </c>
      <c r="I87" s="84"/>
      <c r="J87" s="84"/>
      <c r="K87" s="84"/>
      <c r="L87" s="84"/>
      <c r="M87" s="84"/>
      <c r="N87" s="84"/>
    </row>
    <row r="88" spans="2:14" x14ac:dyDescent="0.25">
      <c r="B88" s="76" t="s">
        <v>185</v>
      </c>
      <c r="C88" s="84"/>
      <c r="D88" s="84"/>
      <c r="E88" s="84"/>
      <c r="F88" s="84">
        <v>68953500</v>
      </c>
      <c r="G88" s="84">
        <v>81460566</v>
      </c>
      <c r="H88" s="84">
        <v>109744305.40799998</v>
      </c>
      <c r="I88" s="84"/>
      <c r="J88" s="84"/>
      <c r="K88" s="84"/>
      <c r="L88" s="84"/>
      <c r="M88" s="84"/>
      <c r="N88" s="84"/>
    </row>
    <row r="89" spans="2:14" x14ac:dyDescent="0.25">
      <c r="B89" s="54" t="s">
        <v>134</v>
      </c>
      <c r="C89" s="84"/>
      <c r="D89" s="84"/>
      <c r="E89" s="84"/>
      <c r="F89" s="84">
        <v>63819724.281250007</v>
      </c>
      <c r="G89" s="84">
        <v>200713746.14784887</v>
      </c>
      <c r="H89" s="84">
        <v>208404792.38428319</v>
      </c>
      <c r="I89" s="84"/>
      <c r="J89" s="84"/>
      <c r="K89" s="84"/>
      <c r="L89" s="84"/>
      <c r="M89" s="84"/>
      <c r="N89" s="84"/>
    </row>
    <row r="90" spans="2:14" x14ac:dyDescent="0.25">
      <c r="B90" s="54" t="s">
        <v>67</v>
      </c>
      <c r="C90" s="84"/>
      <c r="D90" s="84"/>
      <c r="E90" s="84"/>
      <c r="F90" s="84">
        <v>546497689.54740882</v>
      </c>
      <c r="G90" s="84">
        <v>436179765.44061589</v>
      </c>
      <c r="H90" s="84">
        <v>416347710.00857258</v>
      </c>
      <c r="I90" s="84"/>
      <c r="J90" s="84"/>
      <c r="K90" s="84"/>
      <c r="L90" s="84"/>
      <c r="M90" s="84"/>
      <c r="N90" s="84"/>
    </row>
    <row r="91" spans="2:14" x14ac:dyDescent="0.25">
      <c r="F91" s="28">
        <v>1979540141.4101102</v>
      </c>
      <c r="G91" s="28">
        <v>2427999579.8395576</v>
      </c>
      <c r="H91" s="28">
        <v>2905197711.6703615</v>
      </c>
      <c r="I91" s="28"/>
      <c r="J91" s="28"/>
      <c r="K91" s="28"/>
      <c r="L91" s="28"/>
      <c r="M91" s="28"/>
      <c r="N91" s="28"/>
    </row>
    <row r="92" spans="2:14" x14ac:dyDescent="0.25">
      <c r="G92" s="70"/>
      <c r="H92" s="70"/>
    </row>
    <row r="93" spans="2:14" x14ac:dyDescent="0.25">
      <c r="B93" s="125" t="s">
        <v>212</v>
      </c>
      <c r="G93" s="70"/>
    </row>
    <row r="96" spans="2:14" x14ac:dyDescent="0.25">
      <c r="J96" s="84"/>
    </row>
    <row r="101" spans="17:18" x14ac:dyDescent="0.25">
      <c r="Q101" s="71"/>
      <c r="R101" s="71"/>
    </row>
  </sheetData>
  <pageMargins left="0.7" right="0.7" top="0.75" bottom="0.75" header="0.3" footer="0.3"/>
  <pageSetup scale="18" orientation="landscape" horizont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S53"/>
  <sheetViews>
    <sheetView zoomScale="80" zoomScaleNormal="80" workbookViewId="0"/>
  </sheetViews>
  <sheetFormatPr defaultColWidth="9.140625" defaultRowHeight="15" x14ac:dyDescent="0.25"/>
  <cols>
    <col min="1" max="1" width="9.140625" style="2"/>
    <col min="2" max="2" width="25.42578125" style="2" customWidth="1"/>
    <col min="3" max="6" width="12" style="2" customWidth="1"/>
    <col min="7" max="8" width="10.7109375" style="2" customWidth="1"/>
    <col min="9" max="9" width="10.42578125" style="2" customWidth="1"/>
    <col min="10" max="10" width="10.7109375" style="2" customWidth="1"/>
    <col min="11" max="11" width="10.42578125" style="2" customWidth="1"/>
    <col min="12" max="12" width="11.140625" style="2" bestFit="1" customWidth="1"/>
    <col min="13" max="14" width="11.140625" style="2" customWidth="1"/>
    <col min="15" max="16" width="10.42578125" style="2" customWidth="1"/>
    <col min="17" max="16384" width="9.140625" style="2"/>
  </cols>
  <sheetData>
    <row r="2" spans="1:19" x14ac:dyDescent="0.25">
      <c r="B2" s="2" t="s">
        <v>88</v>
      </c>
      <c r="D2" s="33" t="s">
        <v>138</v>
      </c>
      <c r="E2" s="61"/>
      <c r="F2" s="61"/>
    </row>
    <row r="4" spans="1:19" x14ac:dyDescent="0.25">
      <c r="B4" s="6">
        <v>43556</v>
      </c>
    </row>
    <row r="5" spans="1:19" x14ac:dyDescent="0.25">
      <c r="B5" s="83" t="s">
        <v>165</v>
      </c>
    </row>
    <row r="6" spans="1:19" x14ac:dyDescent="0.25">
      <c r="B6" s="89" t="s">
        <v>166</v>
      </c>
    </row>
    <row r="7" spans="1:19" x14ac:dyDescent="0.25">
      <c r="C7" s="26"/>
      <c r="D7" s="26"/>
      <c r="E7" s="26"/>
      <c r="F7" s="26"/>
      <c r="G7" s="26"/>
      <c r="H7" s="26"/>
      <c r="I7" s="26"/>
      <c r="J7" s="26"/>
      <c r="K7" s="26"/>
      <c r="L7" s="26"/>
      <c r="M7" s="26"/>
      <c r="N7" s="26"/>
      <c r="O7" s="26"/>
      <c r="P7" s="26"/>
      <c r="Q7" s="26"/>
      <c r="R7" s="26"/>
      <c r="S7" s="26"/>
    </row>
    <row r="8" spans="1:19" x14ac:dyDescent="0.25">
      <c r="C8" s="81"/>
      <c r="D8" s="81"/>
      <c r="E8" s="26"/>
      <c r="F8" s="26"/>
      <c r="G8" s="26"/>
      <c r="H8" s="26"/>
      <c r="I8" s="26"/>
      <c r="J8" s="26"/>
      <c r="K8" s="26"/>
      <c r="L8" s="26"/>
      <c r="M8" s="26"/>
      <c r="N8" s="26"/>
      <c r="O8" s="26"/>
      <c r="P8" s="26"/>
      <c r="Q8" s="26"/>
      <c r="R8" s="26"/>
      <c r="S8" s="26"/>
    </row>
    <row r="9" spans="1:19" x14ac:dyDescent="0.25">
      <c r="A9" s="23" t="s">
        <v>230</v>
      </c>
      <c r="E9" s="53"/>
      <c r="Q9" s="23" t="s">
        <v>231</v>
      </c>
    </row>
    <row r="10" spans="1:19" x14ac:dyDescent="0.25">
      <c r="B10" s="3"/>
      <c r="C10" s="7">
        <v>2013</v>
      </c>
      <c r="D10" s="7">
        <v>2014</v>
      </c>
      <c r="E10" s="7">
        <v>2015</v>
      </c>
      <c r="F10" s="7">
        <v>2016</v>
      </c>
      <c r="G10" s="7">
        <v>2017</v>
      </c>
      <c r="H10" s="7">
        <v>2018</v>
      </c>
      <c r="I10" s="7">
        <v>2019</v>
      </c>
      <c r="J10" s="7">
        <v>2020</v>
      </c>
      <c r="K10" s="7">
        <v>2021</v>
      </c>
      <c r="L10" s="7">
        <v>2022</v>
      </c>
      <c r="M10" s="7">
        <v>2023</v>
      </c>
      <c r="N10" s="7">
        <v>2024</v>
      </c>
      <c r="O10" s="7" t="s">
        <v>205</v>
      </c>
      <c r="P10" s="7"/>
    </row>
    <row r="11" spans="1:19" x14ac:dyDescent="0.25">
      <c r="B11" s="76" t="s">
        <v>58</v>
      </c>
      <c r="C11" s="5">
        <v>715000</v>
      </c>
      <c r="D11" s="5">
        <v>480000</v>
      </c>
      <c r="E11" s="5">
        <v>245000</v>
      </c>
      <c r="F11" s="5">
        <v>227000</v>
      </c>
      <c r="G11" s="5">
        <v>122500</v>
      </c>
      <c r="H11" s="5">
        <v>20000</v>
      </c>
      <c r="I11" s="5">
        <v>5000</v>
      </c>
      <c r="J11" s="5">
        <v>0</v>
      </c>
      <c r="K11" s="5">
        <v>0</v>
      </c>
      <c r="L11" s="5">
        <v>0</v>
      </c>
      <c r="M11" s="5">
        <v>0</v>
      </c>
      <c r="N11" s="5">
        <v>0</v>
      </c>
      <c r="O11" s="59">
        <v>-1</v>
      </c>
      <c r="P11" s="59"/>
    </row>
    <row r="12" spans="1:19" x14ac:dyDescent="0.25">
      <c r="B12" s="76" t="s">
        <v>149</v>
      </c>
      <c r="C12" s="5">
        <v>1350000</v>
      </c>
      <c r="D12" s="5">
        <v>1490000</v>
      </c>
      <c r="E12" s="82">
        <v>2135000</v>
      </c>
      <c r="F12" s="5">
        <v>1319000</v>
      </c>
      <c r="G12" s="5">
        <v>1067000</v>
      </c>
      <c r="H12" s="5">
        <v>320100</v>
      </c>
      <c r="I12" s="5">
        <v>128040</v>
      </c>
      <c r="J12" s="5">
        <v>25608</v>
      </c>
      <c r="K12" s="5">
        <v>0</v>
      </c>
      <c r="L12" s="5">
        <v>0</v>
      </c>
      <c r="M12" s="5">
        <v>0</v>
      </c>
      <c r="N12" s="5">
        <v>0</v>
      </c>
      <c r="O12" s="59">
        <v>-1</v>
      </c>
      <c r="P12" s="59"/>
    </row>
    <row r="13" spans="1:19" x14ac:dyDescent="0.25">
      <c r="B13" s="76" t="s">
        <v>1</v>
      </c>
      <c r="C13" s="5">
        <v>0</v>
      </c>
      <c r="D13" s="5">
        <v>0</v>
      </c>
      <c r="E13" s="5">
        <v>35000</v>
      </c>
      <c r="F13" s="5">
        <v>50000</v>
      </c>
      <c r="G13" s="10">
        <v>100000</v>
      </c>
      <c r="H13" s="5">
        <v>550000</v>
      </c>
      <c r="I13" s="5">
        <v>650000</v>
      </c>
      <c r="J13" s="5">
        <v>715000</v>
      </c>
      <c r="K13" s="5">
        <v>722150</v>
      </c>
      <c r="L13" s="5">
        <v>729371.5</v>
      </c>
      <c r="M13" s="5">
        <v>736665.21499999997</v>
      </c>
      <c r="N13" s="5">
        <v>744031.86714999995</v>
      </c>
      <c r="O13" s="59">
        <v>5.1650601517061689E-2</v>
      </c>
      <c r="P13" s="59"/>
    </row>
    <row r="14" spans="1:19" x14ac:dyDescent="0.25">
      <c r="B14" s="76" t="s">
        <v>0</v>
      </c>
      <c r="C14" s="5">
        <v>5000</v>
      </c>
      <c r="D14" s="5">
        <v>150000</v>
      </c>
      <c r="E14" s="5">
        <v>0</v>
      </c>
      <c r="F14" s="5">
        <v>0</v>
      </c>
      <c r="G14" s="5">
        <v>0</v>
      </c>
      <c r="H14" s="5">
        <v>0</v>
      </c>
      <c r="I14" s="5">
        <v>0</v>
      </c>
      <c r="J14" s="5">
        <v>0</v>
      </c>
      <c r="K14" s="5">
        <v>0</v>
      </c>
      <c r="L14" s="5">
        <v>0</v>
      </c>
      <c r="M14" s="5">
        <v>0</v>
      </c>
      <c r="N14" s="5">
        <v>0</v>
      </c>
      <c r="O14" s="59"/>
      <c r="P14" s="59"/>
    </row>
    <row r="15" spans="1:19" x14ac:dyDescent="0.25">
      <c r="B15" s="76" t="s">
        <v>59</v>
      </c>
      <c r="C15" s="5">
        <v>36000</v>
      </c>
      <c r="D15" s="5">
        <v>137000</v>
      </c>
      <c r="E15" s="5">
        <v>205000</v>
      </c>
      <c r="F15" s="5">
        <v>220800</v>
      </c>
      <c r="G15" s="10">
        <v>295200</v>
      </c>
      <c r="H15" s="5">
        <v>610000</v>
      </c>
      <c r="I15" s="5">
        <v>732000</v>
      </c>
      <c r="J15" s="5">
        <v>841799.99999999988</v>
      </c>
      <c r="K15" s="5">
        <v>850217.99999999988</v>
      </c>
      <c r="L15" s="5">
        <v>858720.17999999993</v>
      </c>
      <c r="M15" s="5">
        <v>867307.38179999997</v>
      </c>
      <c r="N15" s="5">
        <v>875980.45561800001</v>
      </c>
      <c r="O15" s="59">
        <v>6.2170161193166873E-2</v>
      </c>
      <c r="P15" s="59"/>
    </row>
    <row r="16" spans="1:19" x14ac:dyDescent="0.25">
      <c r="B16" s="76" t="s">
        <v>210</v>
      </c>
      <c r="C16" s="5">
        <v>0</v>
      </c>
      <c r="D16" s="5">
        <v>0</v>
      </c>
      <c r="E16" s="5">
        <v>0</v>
      </c>
      <c r="F16" s="5">
        <v>0</v>
      </c>
      <c r="G16" s="5">
        <v>0</v>
      </c>
      <c r="H16" s="5">
        <v>0</v>
      </c>
      <c r="I16" s="5">
        <v>0</v>
      </c>
      <c r="J16" s="5">
        <v>0</v>
      </c>
      <c r="K16" s="5">
        <v>0</v>
      </c>
      <c r="L16" s="5">
        <v>0</v>
      </c>
      <c r="M16" s="5">
        <v>0</v>
      </c>
      <c r="N16" s="5">
        <v>0</v>
      </c>
      <c r="O16" s="59"/>
      <c r="P16" s="59"/>
    </row>
    <row r="17" spans="1:19" x14ac:dyDescent="0.25">
      <c r="B17" s="23" t="s">
        <v>36</v>
      </c>
      <c r="C17" s="26">
        <v>2106000</v>
      </c>
      <c r="D17" s="26">
        <v>2257000</v>
      </c>
      <c r="E17" s="26">
        <v>2620000</v>
      </c>
      <c r="F17" s="26">
        <v>1816800</v>
      </c>
      <c r="G17" s="26">
        <v>1584700</v>
      </c>
      <c r="H17" s="26">
        <v>1500100</v>
      </c>
      <c r="I17" s="26">
        <v>1515040</v>
      </c>
      <c r="J17" s="26">
        <v>1582408</v>
      </c>
      <c r="K17" s="26">
        <v>1572368</v>
      </c>
      <c r="L17" s="26">
        <v>1588091.68</v>
      </c>
      <c r="M17" s="26">
        <v>1603972.5967999999</v>
      </c>
      <c r="N17" s="26">
        <v>1620012.322768</v>
      </c>
      <c r="O17" s="59">
        <v>1.2899486974025542E-2</v>
      </c>
      <c r="P17" s="59"/>
    </row>
    <row r="18" spans="1:19" ht="101.25" customHeight="1" x14ac:dyDescent="0.25">
      <c r="B18" s="76"/>
      <c r="C18" s="5"/>
      <c r="D18" s="8"/>
      <c r="E18" s="8"/>
      <c r="F18" s="8"/>
      <c r="G18" s="8"/>
      <c r="H18" s="5"/>
      <c r="I18" s="5"/>
      <c r="J18" s="5"/>
      <c r="K18" s="5"/>
      <c r="L18" s="5"/>
      <c r="M18" s="5"/>
      <c r="N18" s="5"/>
      <c r="O18" s="5"/>
      <c r="P18" s="5"/>
    </row>
    <row r="19" spans="1:19" x14ac:dyDescent="0.25">
      <c r="B19" s="76"/>
      <c r="C19" s="5"/>
      <c r="D19" s="5"/>
      <c r="E19" s="5"/>
      <c r="F19" s="5"/>
      <c r="G19" s="5"/>
      <c r="H19" s="5"/>
      <c r="I19" s="5"/>
      <c r="J19" s="5"/>
      <c r="K19" s="5"/>
      <c r="L19" s="5"/>
      <c r="M19" s="5"/>
      <c r="N19" s="5"/>
      <c r="O19" s="5"/>
      <c r="P19" s="5"/>
    </row>
    <row r="20" spans="1:19" x14ac:dyDescent="0.25">
      <c r="C20" s="26"/>
      <c r="D20" s="26"/>
      <c r="E20" s="26"/>
      <c r="F20" s="26"/>
      <c r="G20" s="26"/>
      <c r="H20" s="26"/>
      <c r="I20" s="26"/>
      <c r="J20" s="26"/>
      <c r="K20" s="26"/>
      <c r="L20" s="26"/>
      <c r="M20" s="26"/>
      <c r="N20" s="26"/>
      <c r="O20" s="26"/>
      <c r="P20" s="26"/>
      <c r="Q20" s="26"/>
      <c r="R20" s="26"/>
      <c r="S20" s="26"/>
    </row>
    <row r="21" spans="1:19" x14ac:dyDescent="0.25">
      <c r="A21" s="23" t="s">
        <v>232</v>
      </c>
      <c r="E21" s="53"/>
      <c r="H21" s="8"/>
      <c r="Q21" s="23" t="s">
        <v>233</v>
      </c>
    </row>
    <row r="22" spans="1:19" x14ac:dyDescent="0.25">
      <c r="B22" s="3"/>
      <c r="C22" s="7">
        <v>2013</v>
      </c>
      <c r="D22" s="7">
        <v>2014</v>
      </c>
      <c r="E22" s="7">
        <v>2015</v>
      </c>
      <c r="F22" s="7">
        <v>2016</v>
      </c>
      <c r="G22" s="7">
        <v>2017</v>
      </c>
      <c r="H22" s="7">
        <v>2018</v>
      </c>
      <c r="I22" s="7">
        <v>2019</v>
      </c>
      <c r="J22" s="7">
        <v>2020</v>
      </c>
      <c r="K22" s="7">
        <v>2021</v>
      </c>
      <c r="L22" s="7">
        <v>2022</v>
      </c>
      <c r="M22" s="7">
        <v>2023</v>
      </c>
      <c r="N22" s="7">
        <v>2024</v>
      </c>
      <c r="O22" s="7" t="s">
        <v>205</v>
      </c>
      <c r="P22" s="7"/>
    </row>
    <row r="23" spans="1:19" x14ac:dyDescent="0.25">
      <c r="B23" s="2" t="s">
        <v>42</v>
      </c>
      <c r="C23" s="5">
        <v>1219800</v>
      </c>
      <c r="D23" s="5">
        <v>991600</v>
      </c>
      <c r="E23" s="5">
        <v>618499.99999999977</v>
      </c>
      <c r="F23" s="5">
        <v>574000</v>
      </c>
      <c r="G23" s="5">
        <v>483333.5</v>
      </c>
      <c r="H23" s="5">
        <v>480032</v>
      </c>
      <c r="I23" s="5">
        <v>454512</v>
      </c>
      <c r="J23" s="5">
        <v>458898.31999999995</v>
      </c>
      <c r="K23" s="5">
        <v>424539.36000000004</v>
      </c>
      <c r="L23" s="5">
        <v>444665.6704</v>
      </c>
      <c r="M23" s="5">
        <v>433072.60113600001</v>
      </c>
      <c r="N23" s="5">
        <v>469803.57360271993</v>
      </c>
      <c r="O23" s="59">
        <v>-3.5832463794248648E-3</v>
      </c>
      <c r="P23" s="59"/>
    </row>
    <row r="24" spans="1:19" x14ac:dyDescent="0.25">
      <c r="B24" s="2" t="s">
        <v>43</v>
      </c>
      <c r="C24" s="5">
        <v>10850</v>
      </c>
      <c r="D24" s="5">
        <v>12700</v>
      </c>
      <c r="E24" s="5">
        <v>93400</v>
      </c>
      <c r="F24" s="5">
        <v>107000</v>
      </c>
      <c r="G24" s="5">
        <v>96666.7</v>
      </c>
      <c r="H24" s="5">
        <v>75005</v>
      </c>
      <c r="I24" s="5">
        <v>75752</v>
      </c>
      <c r="J24" s="5">
        <v>79120.400000000009</v>
      </c>
      <c r="K24" s="5">
        <v>78618.400000000009</v>
      </c>
      <c r="L24" s="5">
        <v>79404.584000000003</v>
      </c>
      <c r="M24" s="5">
        <v>80198.629840000009</v>
      </c>
      <c r="N24" s="5">
        <v>81000.616138400001</v>
      </c>
      <c r="O24" s="59">
        <v>1.2899486974025542E-2</v>
      </c>
      <c r="P24" s="59"/>
    </row>
    <row r="25" spans="1:19" x14ac:dyDescent="0.25">
      <c r="B25" s="2" t="s">
        <v>44</v>
      </c>
      <c r="C25" s="5">
        <v>508249.99999999988</v>
      </c>
      <c r="D25" s="5">
        <v>657000</v>
      </c>
      <c r="E25" s="5">
        <v>1013000.0000000001</v>
      </c>
      <c r="F25" s="5">
        <v>545040</v>
      </c>
      <c r="G25" s="5">
        <v>475410</v>
      </c>
      <c r="H25" s="5">
        <v>285019</v>
      </c>
      <c r="I25" s="5">
        <v>287857.59999999998</v>
      </c>
      <c r="J25" s="5">
        <v>269009.36000000004</v>
      </c>
      <c r="K25" s="5">
        <v>235855.19999999998</v>
      </c>
      <c r="L25" s="5">
        <v>238213.75199999998</v>
      </c>
      <c r="M25" s="5">
        <v>272675.34145599999</v>
      </c>
      <c r="N25" s="5">
        <v>259201.97164288</v>
      </c>
      <c r="O25" s="59">
        <v>-1.5700159380346856E-2</v>
      </c>
      <c r="P25" s="59"/>
    </row>
    <row r="26" spans="1:19" x14ac:dyDescent="0.25">
      <c r="B26" s="2" t="s">
        <v>19</v>
      </c>
      <c r="C26" s="5">
        <v>89300</v>
      </c>
      <c r="D26" s="5">
        <v>261600</v>
      </c>
      <c r="E26" s="5">
        <v>205300</v>
      </c>
      <c r="F26" s="5">
        <v>174412.80000000002</v>
      </c>
      <c r="G26" s="5">
        <v>110929.00000000001</v>
      </c>
      <c r="H26" s="5">
        <v>105007.00000000001</v>
      </c>
      <c r="I26" s="5">
        <v>121203.2</v>
      </c>
      <c r="J26" s="5">
        <v>126592.64</v>
      </c>
      <c r="K26" s="5">
        <v>119499.96799999999</v>
      </c>
      <c r="L26" s="5">
        <v>111166.4176</v>
      </c>
      <c r="M26" s="5">
        <v>112278.08177600001</v>
      </c>
      <c r="N26" s="5">
        <v>97200.739366080001</v>
      </c>
      <c r="O26" s="59">
        <v>-1.279225728297062E-2</v>
      </c>
      <c r="P26" s="59"/>
    </row>
    <row r="27" spans="1:19" x14ac:dyDescent="0.25">
      <c r="B27" s="2" t="s">
        <v>45</v>
      </c>
      <c r="C27" s="5">
        <v>152400</v>
      </c>
      <c r="D27" s="5">
        <v>172300</v>
      </c>
      <c r="E27" s="5">
        <v>437400.00000000006</v>
      </c>
      <c r="F27" s="5">
        <v>272520</v>
      </c>
      <c r="G27" s="5">
        <v>315355.3</v>
      </c>
      <c r="H27" s="5">
        <v>480032</v>
      </c>
      <c r="I27" s="5">
        <v>499963.2</v>
      </c>
      <c r="J27" s="5">
        <v>569666.88</v>
      </c>
      <c r="K27" s="5">
        <v>628947.20000000007</v>
      </c>
      <c r="L27" s="5">
        <v>635236.67200000002</v>
      </c>
      <c r="M27" s="5">
        <v>641589.03872000007</v>
      </c>
      <c r="N27" s="5">
        <v>648004.92910720001</v>
      </c>
      <c r="O27" s="59">
        <v>5.1279074611941589E-2</v>
      </c>
      <c r="P27" s="59"/>
    </row>
    <row r="28" spans="1:19" x14ac:dyDescent="0.25">
      <c r="B28" s="2" t="s">
        <v>46</v>
      </c>
      <c r="C28" s="5">
        <v>125400</v>
      </c>
      <c r="D28" s="5">
        <v>161800.0000000002</v>
      </c>
      <c r="E28" s="5">
        <v>252400.00000000003</v>
      </c>
      <c r="F28" s="5">
        <v>143827.19999999995</v>
      </c>
      <c r="G28" s="5">
        <v>103005.5</v>
      </c>
      <c r="H28" s="5">
        <v>75005</v>
      </c>
      <c r="I28" s="5">
        <v>75752</v>
      </c>
      <c r="J28" s="5">
        <v>79120.400000000009</v>
      </c>
      <c r="K28" s="5">
        <v>84907.872000000003</v>
      </c>
      <c r="L28" s="5">
        <v>79404.584000000003</v>
      </c>
      <c r="M28" s="5">
        <v>64158.903872000003</v>
      </c>
      <c r="N28" s="5">
        <v>64800.492910720001</v>
      </c>
      <c r="O28" s="59">
        <v>-2.4078957254087374E-2</v>
      </c>
      <c r="P28" s="59"/>
    </row>
    <row r="29" spans="1:19" x14ac:dyDescent="0.25">
      <c r="B29" s="23" t="s">
        <v>36</v>
      </c>
      <c r="C29" s="26">
        <v>2106000</v>
      </c>
      <c r="D29" s="26">
        <v>2257000</v>
      </c>
      <c r="E29" s="26">
        <v>2620000</v>
      </c>
      <c r="F29" s="26">
        <v>1816800</v>
      </c>
      <c r="G29" s="26">
        <v>1584700</v>
      </c>
      <c r="H29" s="26">
        <v>1500100</v>
      </c>
      <c r="I29" s="26">
        <v>1515040</v>
      </c>
      <c r="J29" s="26">
        <v>1582408</v>
      </c>
      <c r="K29" s="26">
        <v>1572368</v>
      </c>
      <c r="L29" s="26">
        <v>1588091.68</v>
      </c>
      <c r="M29" s="26">
        <v>1603972.5967999999</v>
      </c>
      <c r="N29" s="26">
        <v>1620012.322768</v>
      </c>
      <c r="O29" s="59">
        <v>1.2899486974025542E-2</v>
      </c>
      <c r="P29" s="59"/>
    </row>
    <row r="30" spans="1:19" ht="116.25" customHeight="1" x14ac:dyDescent="0.25">
      <c r="B30" s="23"/>
      <c r="C30" s="26"/>
      <c r="D30" s="26"/>
      <c r="E30" s="26"/>
      <c r="F30" s="26"/>
      <c r="G30" s="26"/>
      <c r="H30" s="26"/>
      <c r="I30" s="26"/>
      <c r="J30" s="26"/>
      <c r="K30" s="26"/>
      <c r="L30" s="26"/>
      <c r="M30" s="26"/>
      <c r="N30" s="26"/>
      <c r="O30" s="5"/>
      <c r="P30" s="5"/>
    </row>
    <row r="31" spans="1:19" x14ac:dyDescent="0.25">
      <c r="C31" s="26"/>
      <c r="D31" s="26"/>
      <c r="E31" s="26"/>
      <c r="F31" s="26"/>
      <c r="G31" s="26"/>
      <c r="H31" s="26"/>
      <c r="I31" s="26"/>
      <c r="J31" s="26"/>
      <c r="K31" s="26"/>
      <c r="L31" s="26"/>
      <c r="M31" s="26"/>
      <c r="N31" s="26"/>
      <c r="O31" s="26"/>
      <c r="P31" s="26"/>
      <c r="Q31" s="26"/>
      <c r="R31" s="26"/>
      <c r="S31" s="26"/>
    </row>
    <row r="33" spans="1:17" x14ac:dyDescent="0.25">
      <c r="C33" s="8"/>
      <c r="D33" s="8"/>
      <c r="E33" s="8"/>
      <c r="F33" s="8"/>
      <c r="G33" s="8"/>
      <c r="H33" s="8"/>
      <c r="I33" s="8"/>
      <c r="J33" s="8"/>
      <c r="K33" s="8"/>
      <c r="L33" s="8"/>
      <c r="M33" s="8"/>
      <c r="N33" s="8"/>
      <c r="O33" s="8"/>
      <c r="P33" s="8"/>
    </row>
    <row r="34" spans="1:17" x14ac:dyDescent="0.25">
      <c r="A34" s="23" t="s">
        <v>239</v>
      </c>
      <c r="C34" s="5"/>
      <c r="D34" s="5"/>
      <c r="E34" s="5"/>
      <c r="F34" s="5"/>
      <c r="G34" s="5"/>
      <c r="H34" s="5"/>
      <c r="I34" s="5"/>
      <c r="J34" s="5"/>
      <c r="K34" s="5"/>
      <c r="L34" s="5"/>
      <c r="M34" s="5"/>
      <c r="N34" s="5"/>
      <c r="O34" s="5"/>
      <c r="P34" s="5"/>
      <c r="Q34" s="23" t="s">
        <v>234</v>
      </c>
    </row>
    <row r="35" spans="1:17" x14ac:dyDescent="0.25">
      <c r="B35" s="3"/>
      <c r="C35" s="7">
        <v>2013</v>
      </c>
      <c r="D35" s="7">
        <v>2014</v>
      </c>
      <c r="E35" s="7">
        <v>2015</v>
      </c>
      <c r="F35" s="7">
        <v>2016</v>
      </c>
      <c r="G35" s="7">
        <v>2017</v>
      </c>
      <c r="H35" s="7">
        <v>2018</v>
      </c>
      <c r="I35" s="7">
        <v>2019</v>
      </c>
      <c r="J35" s="7">
        <v>2020</v>
      </c>
      <c r="K35" s="7">
        <v>2021</v>
      </c>
      <c r="L35" s="7">
        <v>2022</v>
      </c>
      <c r="M35" s="7">
        <v>2023</v>
      </c>
      <c r="N35" s="7">
        <v>2024</v>
      </c>
      <c r="O35" s="7" t="s">
        <v>205</v>
      </c>
      <c r="P35" s="7"/>
    </row>
    <row r="36" spans="1:17" x14ac:dyDescent="0.25">
      <c r="B36" s="76" t="s">
        <v>150</v>
      </c>
      <c r="C36" s="5">
        <v>0</v>
      </c>
      <c r="D36" s="5">
        <v>0</v>
      </c>
      <c r="E36" s="5">
        <v>0</v>
      </c>
      <c r="F36" s="5">
        <v>90840</v>
      </c>
      <c r="G36" s="5">
        <v>158470</v>
      </c>
      <c r="H36" s="5">
        <v>150010</v>
      </c>
      <c r="I36" s="5">
        <v>303008</v>
      </c>
      <c r="J36" s="5">
        <v>474722.39999999997</v>
      </c>
      <c r="K36" s="5">
        <v>628947.20000000007</v>
      </c>
      <c r="L36" s="5">
        <v>635236.67200000002</v>
      </c>
      <c r="M36" s="5">
        <v>962383.55807999987</v>
      </c>
      <c r="N36" s="5">
        <v>972007.39366079995</v>
      </c>
      <c r="O36" s="59">
        <v>0.3653947424294115</v>
      </c>
      <c r="P36" s="5"/>
    </row>
    <row r="37" spans="1:17" x14ac:dyDescent="0.25">
      <c r="B37" s="76" t="s">
        <v>170</v>
      </c>
      <c r="C37" s="5">
        <v>2106000</v>
      </c>
      <c r="D37" s="5">
        <v>2257000</v>
      </c>
      <c r="E37" s="5">
        <v>2620000</v>
      </c>
      <c r="F37" s="5">
        <v>1725960</v>
      </c>
      <c r="G37" s="5">
        <v>1426230</v>
      </c>
      <c r="H37" s="5">
        <v>1350090</v>
      </c>
      <c r="I37" s="5">
        <v>1212032</v>
      </c>
      <c r="J37" s="5">
        <v>1107685.5999999999</v>
      </c>
      <c r="K37" s="5">
        <v>943420.79999999993</v>
      </c>
      <c r="L37" s="5">
        <v>952855.00799999991</v>
      </c>
      <c r="M37" s="5">
        <v>641589.03872000007</v>
      </c>
      <c r="N37" s="5">
        <v>648004.92910720001</v>
      </c>
      <c r="O37" s="59">
        <v>-0.11515079543807205</v>
      </c>
      <c r="P37" s="5"/>
    </row>
    <row r="38" spans="1:17" x14ac:dyDescent="0.25">
      <c r="B38" s="21" t="s">
        <v>36</v>
      </c>
      <c r="C38" s="26">
        <v>2106000</v>
      </c>
      <c r="D38" s="26">
        <v>2257000</v>
      </c>
      <c r="E38" s="26">
        <v>2620000</v>
      </c>
      <c r="F38" s="26">
        <v>1816800</v>
      </c>
      <c r="G38" s="26">
        <v>1584700</v>
      </c>
      <c r="H38" s="26">
        <v>1500100</v>
      </c>
      <c r="I38" s="26">
        <v>1515040</v>
      </c>
      <c r="J38" s="26">
        <v>1582407.9999999998</v>
      </c>
      <c r="K38" s="26">
        <v>1572368</v>
      </c>
      <c r="L38" s="26">
        <v>1588091.68</v>
      </c>
      <c r="M38" s="26">
        <v>1603972.5967999999</v>
      </c>
      <c r="N38" s="26">
        <v>1620012.322768</v>
      </c>
      <c r="O38" s="59">
        <v>1.2899486974025542E-2</v>
      </c>
      <c r="P38" s="26"/>
    </row>
    <row r="39" spans="1:17" ht="174" customHeight="1" x14ac:dyDescent="0.25">
      <c r="B39" s="21"/>
      <c r="C39" s="26"/>
      <c r="D39" s="26"/>
      <c r="E39" s="26"/>
      <c r="F39" s="26"/>
      <c r="G39" s="26"/>
      <c r="H39" s="26"/>
      <c r="I39" s="26"/>
      <c r="J39" s="26"/>
      <c r="K39" s="26"/>
      <c r="L39" s="26"/>
      <c r="M39" s="26"/>
      <c r="N39" s="26"/>
      <c r="O39" s="26"/>
      <c r="P39" s="26"/>
    </row>
    <row r="40" spans="1:17" x14ac:dyDescent="0.25">
      <c r="C40" s="8"/>
      <c r="D40" s="8"/>
      <c r="E40" s="8"/>
      <c r="F40" s="8"/>
      <c r="G40" s="8"/>
      <c r="H40" s="8"/>
      <c r="I40" s="8"/>
      <c r="J40" s="8"/>
      <c r="K40" s="8"/>
      <c r="L40" s="8"/>
      <c r="M40" s="8"/>
      <c r="N40" s="8"/>
      <c r="O40" s="8"/>
      <c r="P40" s="8"/>
    </row>
    <row r="41" spans="1:17" x14ac:dyDescent="0.25">
      <c r="A41" s="23" t="s">
        <v>238</v>
      </c>
      <c r="C41" s="5"/>
      <c r="D41" s="5"/>
      <c r="E41" s="5"/>
      <c r="F41" s="5"/>
      <c r="G41" s="5"/>
      <c r="H41" s="5"/>
      <c r="I41" s="5"/>
      <c r="J41" s="5"/>
      <c r="K41" s="5"/>
      <c r="L41" s="5"/>
      <c r="M41" s="5"/>
      <c r="N41" s="5"/>
      <c r="O41" s="5"/>
      <c r="P41" s="5"/>
      <c r="Q41" s="23" t="s">
        <v>235</v>
      </c>
    </row>
    <row r="42" spans="1:17" x14ac:dyDescent="0.25">
      <c r="B42" s="3"/>
      <c r="C42" s="7">
        <v>2013</v>
      </c>
      <c r="D42" s="7">
        <v>2014</v>
      </c>
      <c r="E42" s="7">
        <v>2015</v>
      </c>
      <c r="F42" s="7">
        <v>2016</v>
      </c>
      <c r="G42" s="7">
        <v>2017</v>
      </c>
      <c r="H42" s="7">
        <v>2018</v>
      </c>
      <c r="I42" s="7">
        <v>2019</v>
      </c>
      <c r="J42" s="7">
        <v>2020</v>
      </c>
      <c r="K42" s="7">
        <v>2021</v>
      </c>
      <c r="L42" s="7">
        <v>2022</v>
      </c>
      <c r="M42" s="7">
        <v>2023</v>
      </c>
      <c r="N42" s="7">
        <v>2024</v>
      </c>
      <c r="O42" s="7" t="s">
        <v>205</v>
      </c>
      <c r="P42" s="7"/>
    </row>
    <row r="43" spans="1:17" x14ac:dyDescent="0.25">
      <c r="B43" s="76" t="s">
        <v>158</v>
      </c>
      <c r="C43" s="5">
        <v>0</v>
      </c>
      <c r="D43" s="5">
        <v>0</v>
      </c>
      <c r="E43" s="5">
        <v>0</v>
      </c>
      <c r="F43" s="5">
        <v>54160</v>
      </c>
      <c r="G43" s="5">
        <v>158080</v>
      </c>
      <c r="H43" s="5">
        <v>580000</v>
      </c>
      <c r="I43" s="5">
        <v>760100.00000000012</v>
      </c>
      <c r="J43" s="5">
        <v>934080</v>
      </c>
      <c r="K43" s="5">
        <v>1100657.5999999999</v>
      </c>
      <c r="L43" s="5">
        <v>1270473.344</v>
      </c>
      <c r="M43" s="5">
        <v>1443575.33712</v>
      </c>
      <c r="N43" s="5">
        <v>1458011.0904912001</v>
      </c>
      <c r="O43" s="59">
        <v>0.16606333263609474</v>
      </c>
      <c r="P43" s="5"/>
    </row>
    <row r="44" spans="1:17" x14ac:dyDescent="0.25">
      <c r="B44" s="76" t="s">
        <v>159</v>
      </c>
      <c r="C44" s="5">
        <v>0</v>
      </c>
      <c r="D44" s="5">
        <v>0</v>
      </c>
      <c r="E44" s="5">
        <v>0</v>
      </c>
      <c r="F44" s="5">
        <v>0</v>
      </c>
      <c r="G44" s="5">
        <v>0</v>
      </c>
      <c r="H44" s="5">
        <v>0</v>
      </c>
      <c r="I44" s="5">
        <v>0</v>
      </c>
      <c r="J44" s="5">
        <v>0</v>
      </c>
      <c r="K44" s="5">
        <v>0</v>
      </c>
      <c r="L44" s="5">
        <v>0</v>
      </c>
      <c r="M44" s="5">
        <v>0</v>
      </c>
      <c r="N44" s="5">
        <v>0</v>
      </c>
      <c r="O44" s="59"/>
      <c r="P44" s="5"/>
    </row>
    <row r="45" spans="1:17" x14ac:dyDescent="0.25">
      <c r="B45" s="21"/>
      <c r="C45" s="26"/>
      <c r="D45" s="26"/>
      <c r="E45" s="26"/>
      <c r="F45" s="26"/>
      <c r="G45" s="26"/>
      <c r="H45" s="26"/>
      <c r="I45" s="26"/>
      <c r="J45" s="26"/>
      <c r="K45" s="26"/>
      <c r="L45" s="26"/>
      <c r="M45" s="26"/>
      <c r="N45" s="26"/>
      <c r="O45" s="59"/>
      <c r="P45" s="26"/>
    </row>
    <row r="46" spans="1:17" ht="186" customHeight="1" x14ac:dyDescent="0.25">
      <c r="B46" s="21"/>
      <c r="C46" s="26"/>
      <c r="D46" s="26"/>
      <c r="E46" s="26"/>
      <c r="F46" s="26"/>
      <c r="G46" s="26"/>
      <c r="H46" s="26"/>
      <c r="I46" s="26"/>
      <c r="J46" s="26"/>
      <c r="K46" s="26"/>
      <c r="L46" s="26"/>
      <c r="M46" s="26"/>
      <c r="N46" s="26"/>
      <c r="O46" s="26"/>
      <c r="P46" s="26"/>
    </row>
    <row r="47" spans="1:17" x14ac:dyDescent="0.25">
      <c r="B47" s="21"/>
      <c r="C47" s="26"/>
      <c r="D47" s="26"/>
      <c r="E47" s="26"/>
      <c r="F47" s="26"/>
      <c r="G47" s="26"/>
      <c r="H47" s="26"/>
      <c r="I47" s="26"/>
      <c r="J47" s="26"/>
      <c r="K47" s="26"/>
      <c r="L47" s="26"/>
      <c r="M47" s="26"/>
      <c r="N47" s="26"/>
      <c r="O47" s="26"/>
      <c r="P47" s="26"/>
    </row>
    <row r="48" spans="1:17" x14ac:dyDescent="0.25">
      <c r="A48" s="23" t="s">
        <v>237</v>
      </c>
      <c r="Q48" s="23" t="s">
        <v>236</v>
      </c>
    </row>
    <row r="49" spans="2:16" x14ac:dyDescent="0.25">
      <c r="B49" s="3"/>
      <c r="C49" s="7">
        <v>2013</v>
      </c>
      <c r="D49" s="7">
        <v>2014</v>
      </c>
      <c r="E49" s="7">
        <v>2015</v>
      </c>
      <c r="F49" s="7">
        <v>2016</v>
      </c>
      <c r="G49" s="7">
        <v>2017</v>
      </c>
      <c r="H49" s="7">
        <v>2018</v>
      </c>
      <c r="I49" s="7">
        <v>2019</v>
      </c>
      <c r="J49" s="7">
        <v>2020</v>
      </c>
      <c r="K49" s="7">
        <v>2021</v>
      </c>
      <c r="L49" s="7">
        <v>2022</v>
      </c>
      <c r="M49" s="7">
        <v>2023</v>
      </c>
      <c r="N49" s="7">
        <v>2024</v>
      </c>
      <c r="O49" s="7" t="s">
        <v>205</v>
      </c>
      <c r="P49" s="7"/>
    </row>
    <row r="50" spans="2:16" x14ac:dyDescent="0.25">
      <c r="B50" s="76" t="s">
        <v>156</v>
      </c>
      <c r="C50" s="85">
        <v>2</v>
      </c>
      <c r="D50" s="85">
        <v>2</v>
      </c>
      <c r="E50" s="85">
        <v>2</v>
      </c>
      <c r="F50" s="85">
        <v>2</v>
      </c>
      <c r="G50" s="85">
        <v>2</v>
      </c>
      <c r="H50" s="85">
        <v>2</v>
      </c>
      <c r="I50" s="85">
        <v>2</v>
      </c>
      <c r="J50" s="85">
        <v>2</v>
      </c>
      <c r="K50" s="85">
        <v>2</v>
      </c>
      <c r="L50" s="85">
        <v>2</v>
      </c>
      <c r="M50" s="85">
        <v>2</v>
      </c>
      <c r="N50" s="85">
        <v>2</v>
      </c>
      <c r="O50" s="59">
        <v>0</v>
      </c>
      <c r="P50" s="5"/>
    </row>
    <row r="51" spans="2:16" ht="209.45" customHeight="1" x14ac:dyDescent="0.25"/>
    <row r="52" spans="2:16" x14ac:dyDescent="0.25">
      <c r="C52" s="5"/>
      <c r="D52" s="5"/>
      <c r="E52" s="5"/>
      <c r="F52" s="5"/>
      <c r="H52" s="5"/>
      <c r="J52" s="5"/>
    </row>
    <row r="53" spans="2:16" x14ac:dyDescent="0.25">
      <c r="C53" s="18"/>
      <c r="D53" s="18"/>
      <c r="E53" s="18"/>
      <c r="F53" s="18"/>
      <c r="H53" s="18"/>
      <c r="J53" s="18"/>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T63"/>
  <sheetViews>
    <sheetView zoomScale="80" zoomScaleNormal="80" workbookViewId="0"/>
  </sheetViews>
  <sheetFormatPr defaultColWidth="9.140625" defaultRowHeight="15" x14ac:dyDescent="0.25"/>
  <cols>
    <col min="1" max="1" width="9.140625" style="2"/>
    <col min="2" max="2" width="25.42578125" style="2" customWidth="1"/>
    <col min="3" max="10" width="12" style="2" customWidth="1"/>
    <col min="11" max="16" width="10.7109375" style="2" customWidth="1"/>
    <col min="17" max="17" width="10.42578125" style="2" customWidth="1"/>
    <col min="18" max="18" width="10.7109375" style="2" customWidth="1"/>
    <col min="19" max="20" width="10.42578125" style="2" customWidth="1"/>
    <col min="21" max="16384" width="9.140625" style="2"/>
  </cols>
  <sheetData>
    <row r="2" spans="1:17" x14ac:dyDescent="0.25">
      <c r="B2" s="2" t="s">
        <v>88</v>
      </c>
      <c r="F2"/>
      <c r="G2"/>
      <c r="H2" s="33" t="s">
        <v>138</v>
      </c>
    </row>
    <row r="4" spans="1:17" x14ac:dyDescent="0.25">
      <c r="B4" s="6">
        <v>43556</v>
      </c>
    </row>
    <row r="5" spans="1:17" x14ac:dyDescent="0.25">
      <c r="B5" s="83" t="s">
        <v>157</v>
      </c>
    </row>
    <row r="6" spans="1:17" x14ac:dyDescent="0.25">
      <c r="B6" s="83"/>
    </row>
    <row r="7" spans="1:17" x14ac:dyDescent="0.25">
      <c r="B7" s="83"/>
    </row>
    <row r="8" spans="1:17" x14ac:dyDescent="0.25">
      <c r="A8" s="23" t="s">
        <v>240</v>
      </c>
      <c r="E8" s="53"/>
      <c r="I8" s="80"/>
      <c r="J8" s="80"/>
      <c r="K8" s="80"/>
      <c r="L8" s="80"/>
      <c r="M8" s="80"/>
      <c r="N8" s="80"/>
      <c r="Q8" s="23" t="s">
        <v>241</v>
      </c>
    </row>
    <row r="9" spans="1:17" x14ac:dyDescent="0.25">
      <c r="B9" s="3"/>
      <c r="C9" s="7">
        <v>2013</v>
      </c>
      <c r="D9" s="7">
        <v>2014</v>
      </c>
      <c r="E9" s="7">
        <v>2015</v>
      </c>
      <c r="F9" s="7">
        <v>2016</v>
      </c>
      <c r="G9" s="7">
        <v>2017</v>
      </c>
      <c r="H9" s="7">
        <v>2018</v>
      </c>
      <c r="I9" s="7">
        <v>2019</v>
      </c>
      <c r="J9" s="7">
        <v>2020</v>
      </c>
      <c r="K9" s="7">
        <v>2021</v>
      </c>
      <c r="L9" s="7">
        <v>2022</v>
      </c>
      <c r="M9" s="7">
        <v>2023</v>
      </c>
      <c r="N9" s="7">
        <v>2024</v>
      </c>
      <c r="O9" s="7" t="s">
        <v>205</v>
      </c>
      <c r="P9" s="7"/>
    </row>
    <row r="10" spans="1:17" x14ac:dyDescent="0.25">
      <c r="B10" s="76" t="s">
        <v>58</v>
      </c>
      <c r="C10" s="5">
        <v>3000</v>
      </c>
      <c r="D10" s="5">
        <v>5000</v>
      </c>
      <c r="E10" s="5">
        <v>5000</v>
      </c>
      <c r="F10" s="5">
        <v>5000</v>
      </c>
      <c r="G10" s="5">
        <v>0</v>
      </c>
      <c r="H10" s="5">
        <v>0</v>
      </c>
      <c r="I10" s="5">
        <v>0</v>
      </c>
      <c r="J10" s="5">
        <v>0</v>
      </c>
      <c r="K10" s="5">
        <v>0</v>
      </c>
      <c r="L10" s="5">
        <v>0</v>
      </c>
      <c r="M10" s="5">
        <v>0</v>
      </c>
      <c r="N10" s="5">
        <v>0</v>
      </c>
      <c r="O10" s="59"/>
      <c r="P10" s="59"/>
    </row>
    <row r="11" spans="1:17" x14ac:dyDescent="0.25">
      <c r="B11" s="76" t="s">
        <v>149</v>
      </c>
      <c r="C11" s="5">
        <v>14850</v>
      </c>
      <c r="D11" s="5">
        <v>23500</v>
      </c>
      <c r="E11" s="82">
        <v>83000</v>
      </c>
      <c r="F11" s="5">
        <v>83000</v>
      </c>
      <c r="G11" s="5">
        <v>82000</v>
      </c>
      <c r="H11" s="5">
        <v>61000</v>
      </c>
      <c r="I11" s="5">
        <v>30000</v>
      </c>
      <c r="J11" s="5">
        <v>20000</v>
      </c>
      <c r="K11" s="5">
        <v>10000</v>
      </c>
      <c r="L11" s="5">
        <v>10000</v>
      </c>
      <c r="M11" s="5">
        <v>0</v>
      </c>
      <c r="N11" s="5">
        <v>0</v>
      </c>
      <c r="O11" s="59">
        <v>-1</v>
      </c>
      <c r="P11" s="59"/>
    </row>
    <row r="12" spans="1:17" x14ac:dyDescent="0.25">
      <c r="B12" s="76" t="s">
        <v>1</v>
      </c>
      <c r="C12" s="5">
        <v>0</v>
      </c>
      <c r="D12" s="5">
        <v>2600</v>
      </c>
      <c r="E12" s="5">
        <v>6000</v>
      </c>
      <c r="F12" s="5">
        <v>15000</v>
      </c>
      <c r="G12" s="5">
        <v>18000</v>
      </c>
      <c r="H12" s="5">
        <v>19400</v>
      </c>
      <c r="I12" s="5">
        <v>29514.955000000002</v>
      </c>
      <c r="J12" s="5">
        <v>45095.892000000007</v>
      </c>
      <c r="K12" s="5">
        <v>73680.802000000011</v>
      </c>
      <c r="L12" s="5">
        <v>140290.57700000002</v>
      </c>
      <c r="M12" s="5">
        <v>270610.12700000004</v>
      </c>
      <c r="N12" s="5">
        <v>390610.12700000004</v>
      </c>
      <c r="O12" s="59">
        <v>0.64939102902406254</v>
      </c>
      <c r="P12" s="59"/>
    </row>
    <row r="13" spans="1:17" x14ac:dyDescent="0.25">
      <c r="B13" s="76" t="s">
        <v>0</v>
      </c>
      <c r="C13" s="5">
        <v>0</v>
      </c>
      <c r="D13" s="5">
        <v>0</v>
      </c>
      <c r="E13" s="5">
        <v>0</v>
      </c>
      <c r="F13" s="5">
        <v>0</v>
      </c>
      <c r="G13" s="5">
        <v>0</v>
      </c>
      <c r="H13" s="5">
        <v>0</v>
      </c>
      <c r="I13" s="5">
        <v>0</v>
      </c>
      <c r="J13" s="5">
        <v>0</v>
      </c>
      <c r="K13" s="5">
        <v>0</v>
      </c>
      <c r="L13" s="5">
        <v>0</v>
      </c>
      <c r="M13" s="5">
        <v>0</v>
      </c>
      <c r="N13" s="5">
        <v>0</v>
      </c>
      <c r="O13" s="59"/>
      <c r="P13" s="59"/>
    </row>
    <row r="14" spans="1:17" x14ac:dyDescent="0.25">
      <c r="B14" s="76" t="s">
        <v>59</v>
      </c>
      <c r="C14" s="5">
        <v>33000</v>
      </c>
      <c r="D14" s="5">
        <v>59100</v>
      </c>
      <c r="E14" s="5">
        <v>81500</v>
      </c>
      <c r="F14" s="5">
        <v>105950</v>
      </c>
      <c r="G14" s="5">
        <v>121842.49999999999</v>
      </c>
      <c r="H14" s="5">
        <v>140118.87499999997</v>
      </c>
      <c r="I14" s="5">
        <v>161136.70624999996</v>
      </c>
      <c r="J14" s="5">
        <v>185307.21218749994</v>
      </c>
      <c r="K14" s="5">
        <v>203837.93340624994</v>
      </c>
      <c r="L14" s="5">
        <v>183454.14006562496</v>
      </c>
      <c r="M14" s="5">
        <v>165108.72605906246</v>
      </c>
      <c r="N14" s="5">
        <v>148597.85345315622</v>
      </c>
      <c r="O14" s="59">
        <v>9.8401856096774765E-3</v>
      </c>
      <c r="P14" s="59"/>
    </row>
    <row r="15" spans="1:17" x14ac:dyDescent="0.25">
      <c r="B15" s="76" t="s">
        <v>210</v>
      </c>
      <c r="C15" s="5">
        <v>0</v>
      </c>
      <c r="D15" s="5">
        <v>0</v>
      </c>
      <c r="E15" s="5">
        <v>0</v>
      </c>
      <c r="F15" s="5">
        <v>0</v>
      </c>
      <c r="G15" s="5">
        <v>0</v>
      </c>
      <c r="H15" s="5">
        <v>0</v>
      </c>
      <c r="I15" s="5">
        <v>0</v>
      </c>
      <c r="J15" s="5">
        <v>0</v>
      </c>
      <c r="K15" s="5">
        <v>0</v>
      </c>
      <c r="L15" s="5">
        <v>374.46830382098221</v>
      </c>
      <c r="M15" s="5">
        <v>2464.6554473183792</v>
      </c>
      <c r="N15" s="5">
        <v>12280.903384664587</v>
      </c>
      <c r="O15" s="59"/>
      <c r="P15" s="59"/>
    </row>
    <row r="16" spans="1:17" x14ac:dyDescent="0.25">
      <c r="B16" s="23" t="s">
        <v>36</v>
      </c>
      <c r="C16" s="26">
        <v>50850</v>
      </c>
      <c r="D16" s="26">
        <v>90200</v>
      </c>
      <c r="E16" s="26">
        <v>175500</v>
      </c>
      <c r="F16" s="26">
        <v>208950</v>
      </c>
      <c r="G16" s="26">
        <v>221842.5</v>
      </c>
      <c r="H16" s="26">
        <v>220518.87499999997</v>
      </c>
      <c r="I16" s="26">
        <v>220651.66124999995</v>
      </c>
      <c r="J16" s="26">
        <v>250403.10418749996</v>
      </c>
      <c r="K16" s="26">
        <v>287518.73540624994</v>
      </c>
      <c r="L16" s="26">
        <v>334119.185369446</v>
      </c>
      <c r="M16" s="26">
        <v>438183.50850638089</v>
      </c>
      <c r="N16" s="26">
        <v>551488.88383782085</v>
      </c>
      <c r="O16" s="59">
        <v>0.16506055594797564</v>
      </c>
      <c r="P16" s="59"/>
    </row>
    <row r="17" spans="1:19" ht="110.45" customHeight="1" x14ac:dyDescent="0.25">
      <c r="B17" s="76"/>
      <c r="C17" s="5"/>
      <c r="D17" s="8"/>
      <c r="E17" s="8"/>
      <c r="F17" s="8"/>
      <c r="G17" s="8"/>
      <c r="H17" s="8"/>
      <c r="I17" s="8"/>
      <c r="J17" s="8"/>
      <c r="K17" s="8"/>
      <c r="L17" s="8"/>
      <c r="M17" s="8"/>
      <c r="N17" s="8"/>
      <c r="O17" s="5"/>
      <c r="P17" s="5"/>
    </row>
    <row r="18" spans="1:19" x14ac:dyDescent="0.25">
      <c r="B18" s="23"/>
      <c r="C18" s="26"/>
      <c r="D18" s="26"/>
      <c r="F18" s="127"/>
      <c r="G18" s="127"/>
      <c r="H18" s="127"/>
      <c r="I18" s="127"/>
      <c r="J18" s="127"/>
      <c r="K18" s="127"/>
      <c r="L18" s="127"/>
      <c r="M18" s="127"/>
      <c r="N18" s="127"/>
      <c r="O18" s="26"/>
      <c r="P18" s="26"/>
    </row>
    <row r="19" spans="1:19" x14ac:dyDescent="0.25">
      <c r="A19" s="23" t="s">
        <v>243</v>
      </c>
      <c r="E19" s="53"/>
      <c r="Q19" s="23" t="s">
        <v>242</v>
      </c>
    </row>
    <row r="20" spans="1:19" x14ac:dyDescent="0.25">
      <c r="B20" s="3"/>
      <c r="C20" s="7">
        <v>2013</v>
      </c>
      <c r="D20" s="7">
        <v>2014</v>
      </c>
      <c r="E20" s="7">
        <v>2015</v>
      </c>
      <c r="F20" s="7">
        <v>2016</v>
      </c>
      <c r="G20" s="7">
        <v>2017</v>
      </c>
      <c r="H20" s="7">
        <v>2018</v>
      </c>
      <c r="I20" s="7">
        <v>2019</v>
      </c>
      <c r="J20" s="7">
        <v>2020</v>
      </c>
      <c r="K20" s="7">
        <v>2021</v>
      </c>
      <c r="L20" s="7">
        <v>2022</v>
      </c>
      <c r="M20" s="7">
        <v>2023</v>
      </c>
      <c r="N20" s="7">
        <v>2024</v>
      </c>
      <c r="O20" s="7" t="s">
        <v>205</v>
      </c>
      <c r="P20" s="7"/>
    </row>
    <row r="21" spans="1:19" x14ac:dyDescent="0.25">
      <c r="B21" s="76" t="s">
        <v>151</v>
      </c>
      <c r="C21" s="5">
        <v>0</v>
      </c>
      <c r="D21" s="5">
        <v>0</v>
      </c>
      <c r="E21" s="5">
        <v>0</v>
      </c>
      <c r="F21" s="5">
        <v>0</v>
      </c>
      <c r="G21" s="5">
        <v>0</v>
      </c>
      <c r="H21" s="5">
        <v>0</v>
      </c>
      <c r="I21" s="5">
        <v>0</v>
      </c>
      <c r="J21" s="5">
        <v>0</v>
      </c>
      <c r="K21" s="5">
        <v>0</v>
      </c>
      <c r="L21" s="5">
        <v>0</v>
      </c>
      <c r="M21" s="5">
        <v>0</v>
      </c>
      <c r="N21" s="5">
        <v>0</v>
      </c>
      <c r="O21" s="59"/>
      <c r="P21" s="59"/>
    </row>
    <row r="22" spans="1:19" x14ac:dyDescent="0.25">
      <c r="B22" s="76" t="s">
        <v>124</v>
      </c>
      <c r="C22" s="5">
        <v>0</v>
      </c>
      <c r="D22" s="5">
        <v>0</v>
      </c>
      <c r="E22" s="5">
        <v>40057.655369590742</v>
      </c>
      <c r="F22" s="5">
        <v>56986.654877021007</v>
      </c>
      <c r="G22" s="5">
        <v>64505.276288189838</v>
      </c>
      <c r="H22" s="5">
        <v>140099.72142728511</v>
      </c>
      <c r="I22" s="5">
        <v>150418.86492677621</v>
      </c>
      <c r="J22" s="5">
        <v>176178.85875167619</v>
      </c>
      <c r="K22" s="5">
        <v>199139.93560995618</v>
      </c>
      <c r="L22" s="5">
        <v>205969.64767196012</v>
      </c>
      <c r="M22" s="5">
        <v>234684.48685805334</v>
      </c>
      <c r="N22" s="5">
        <v>240112.92482984831</v>
      </c>
      <c r="O22" s="59">
        <v>9.3947242001103604E-2</v>
      </c>
      <c r="P22" s="59"/>
    </row>
    <row r="23" spans="1:19" x14ac:dyDescent="0.25">
      <c r="B23" s="76" t="s">
        <v>152</v>
      </c>
      <c r="C23" s="5">
        <v>50850</v>
      </c>
      <c r="D23" s="5">
        <v>90200</v>
      </c>
      <c r="E23" s="5">
        <v>135442.34463040926</v>
      </c>
      <c r="F23" s="5">
        <v>151963.34512297899</v>
      </c>
      <c r="G23" s="5">
        <v>157337.22371181016</v>
      </c>
      <c r="H23" s="5">
        <v>80419.153572714844</v>
      </c>
      <c r="I23" s="5">
        <v>70232.796323223753</v>
      </c>
      <c r="J23" s="5">
        <v>74224.245435823774</v>
      </c>
      <c r="K23" s="5">
        <v>88378.799796293766</v>
      </c>
      <c r="L23" s="5">
        <v>128149.53769748587</v>
      </c>
      <c r="M23" s="5">
        <v>203499.02164832756</v>
      </c>
      <c r="N23" s="5">
        <v>311375.9590079725</v>
      </c>
      <c r="O23" s="59">
        <v>0.2531053862586774</v>
      </c>
      <c r="P23" s="59"/>
    </row>
    <row r="24" spans="1:19" x14ac:dyDescent="0.25">
      <c r="B24" s="23" t="s">
        <v>36</v>
      </c>
      <c r="C24" s="26">
        <v>50850</v>
      </c>
      <c r="D24" s="26">
        <v>90200</v>
      </c>
      <c r="E24" s="26">
        <v>175500</v>
      </c>
      <c r="F24" s="26">
        <v>208950</v>
      </c>
      <c r="G24" s="26">
        <v>221842.5</v>
      </c>
      <c r="H24" s="26">
        <v>220518.87499999994</v>
      </c>
      <c r="I24" s="26">
        <v>220651.66124999995</v>
      </c>
      <c r="J24" s="26">
        <v>250403.10418749996</v>
      </c>
      <c r="K24" s="26">
        <v>287518.73540624994</v>
      </c>
      <c r="L24" s="26">
        <v>334119.185369446</v>
      </c>
      <c r="M24" s="26">
        <v>438183.50850638089</v>
      </c>
      <c r="N24" s="26">
        <v>551488.88383782085</v>
      </c>
      <c r="O24" s="59">
        <v>0.16506055594797564</v>
      </c>
      <c r="P24" s="59"/>
    </row>
    <row r="25" spans="1:19" ht="144" customHeight="1" x14ac:dyDescent="0.25">
      <c r="B25" s="23"/>
      <c r="C25" s="26"/>
      <c r="D25" s="26"/>
      <c r="E25" s="26"/>
      <c r="F25" s="26"/>
      <c r="G25" s="26"/>
      <c r="H25" s="26"/>
      <c r="I25" s="26"/>
      <c r="J25" s="26"/>
      <c r="K25" s="26"/>
      <c r="L25" s="26"/>
      <c r="M25" s="26"/>
      <c r="N25" s="26"/>
      <c r="O25" s="59"/>
      <c r="P25" s="59"/>
    </row>
    <row r="26" spans="1:19" x14ac:dyDescent="0.25">
      <c r="B26" s="76"/>
      <c r="C26" s="5"/>
      <c r="D26" s="5"/>
      <c r="E26" s="5"/>
      <c r="F26" s="20"/>
      <c r="G26" s="5"/>
      <c r="H26" s="5"/>
      <c r="I26" s="5"/>
      <c r="J26" s="5"/>
      <c r="K26" s="5"/>
      <c r="L26" s="5"/>
      <c r="M26" s="5"/>
      <c r="N26" s="5"/>
      <c r="O26" s="5"/>
      <c r="P26" s="5"/>
    </row>
    <row r="27" spans="1:19" x14ac:dyDescent="0.25">
      <c r="B27" s="9"/>
      <c r="C27" s="34"/>
      <c r="D27" s="34"/>
      <c r="E27" s="34"/>
      <c r="F27" s="34"/>
      <c r="G27" s="34"/>
      <c r="H27" s="34"/>
      <c r="I27" s="34"/>
      <c r="J27" s="34"/>
      <c r="K27" s="34"/>
      <c r="L27" s="34"/>
      <c r="M27" s="34"/>
      <c r="N27" s="34"/>
      <c r="O27" s="26"/>
      <c r="P27" s="34"/>
      <c r="Q27" s="26"/>
      <c r="R27" s="26"/>
      <c r="S27" s="26"/>
    </row>
    <row r="28" spans="1:19" x14ac:dyDescent="0.25">
      <c r="A28" s="23" t="s">
        <v>244</v>
      </c>
      <c r="E28" s="53"/>
      <c r="Q28" s="23" t="s">
        <v>313</v>
      </c>
    </row>
    <row r="29" spans="1:19" x14ac:dyDescent="0.25">
      <c r="B29" s="3"/>
      <c r="C29" s="7">
        <v>2013</v>
      </c>
      <c r="D29" s="7">
        <v>2014</v>
      </c>
      <c r="E29" s="7">
        <v>2015</v>
      </c>
      <c r="F29" s="7">
        <v>2016</v>
      </c>
      <c r="G29" s="7">
        <v>2017</v>
      </c>
      <c r="H29" s="7">
        <v>2018</v>
      </c>
      <c r="I29" s="7">
        <v>2019</v>
      </c>
      <c r="J29" s="7">
        <v>2020</v>
      </c>
      <c r="K29" s="7">
        <v>2021</v>
      </c>
      <c r="L29" s="7">
        <v>2022</v>
      </c>
      <c r="M29" s="7">
        <v>2023</v>
      </c>
      <c r="N29" s="7">
        <v>2024</v>
      </c>
      <c r="O29" s="7" t="s">
        <v>205</v>
      </c>
      <c r="P29" s="7"/>
    </row>
    <row r="30" spans="1:19" x14ac:dyDescent="0.25">
      <c r="B30" s="2" t="s">
        <v>42</v>
      </c>
      <c r="C30" s="5">
        <v>7400</v>
      </c>
      <c r="D30" s="5">
        <v>29540</v>
      </c>
      <c r="E30" s="5">
        <v>60700</v>
      </c>
      <c r="F30" s="5">
        <v>119101.49999999999</v>
      </c>
      <c r="G30" s="5">
        <v>130887.075</v>
      </c>
      <c r="H30" s="5">
        <v>132311.32499999998</v>
      </c>
      <c r="I30" s="5">
        <v>134597.51336249997</v>
      </c>
      <c r="J30" s="5">
        <v>152745.89355437498</v>
      </c>
      <c r="K30" s="5">
        <v>169636.05388968746</v>
      </c>
      <c r="L30" s="5">
        <v>197130.31936797313</v>
      </c>
      <c r="M30" s="5">
        <v>262910.10510382854</v>
      </c>
      <c r="N30" s="5">
        <v>330893.33030269248</v>
      </c>
      <c r="O30" s="59">
        <v>0.16506055594797542</v>
      </c>
      <c r="P30" s="59"/>
    </row>
    <row r="31" spans="1:19" x14ac:dyDescent="0.25">
      <c r="B31" s="2" t="s">
        <v>43</v>
      </c>
      <c r="C31" s="5">
        <v>0</v>
      </c>
      <c r="D31" s="5">
        <v>7610</v>
      </c>
      <c r="E31" s="5">
        <v>7600</v>
      </c>
      <c r="F31" s="5">
        <v>6268.5</v>
      </c>
      <c r="G31" s="5">
        <v>6655.2749999999996</v>
      </c>
      <c r="H31" s="5">
        <v>6615.5662499999989</v>
      </c>
      <c r="I31" s="5">
        <v>6619.5498374999979</v>
      </c>
      <c r="J31" s="5">
        <v>7512.0931256249987</v>
      </c>
      <c r="K31" s="5">
        <v>8625.5620621874987</v>
      </c>
      <c r="L31" s="5">
        <v>10023.57556108338</v>
      </c>
      <c r="M31" s="5">
        <v>13145.505255191427</v>
      </c>
      <c r="N31" s="5">
        <v>13787.222095945523</v>
      </c>
      <c r="O31" s="59">
        <v>0.13019042800980096</v>
      </c>
      <c r="P31" s="59"/>
    </row>
    <row r="32" spans="1:19" x14ac:dyDescent="0.25">
      <c r="B32" s="2" t="s">
        <v>44</v>
      </c>
      <c r="C32" s="5">
        <v>8800</v>
      </c>
      <c r="D32" s="5">
        <v>21980</v>
      </c>
      <c r="E32" s="5">
        <v>58000</v>
      </c>
      <c r="F32" s="5">
        <v>50148</v>
      </c>
      <c r="G32" s="5">
        <v>46586.924999999996</v>
      </c>
      <c r="H32" s="5">
        <v>46308.963749999995</v>
      </c>
      <c r="I32" s="5">
        <v>46336.848862499988</v>
      </c>
      <c r="J32" s="5">
        <v>52584.651879374993</v>
      </c>
      <c r="K32" s="5">
        <v>63254.121789374985</v>
      </c>
      <c r="L32" s="5">
        <v>78518.008561819806</v>
      </c>
      <c r="M32" s="5">
        <v>107354.95958406331</v>
      </c>
      <c r="N32" s="5">
        <v>147247.53198469817</v>
      </c>
      <c r="O32" s="59">
        <v>0.21263610163563018</v>
      </c>
      <c r="P32" s="59"/>
    </row>
    <row r="33" spans="1:20" x14ac:dyDescent="0.25">
      <c r="B33" s="2" t="s">
        <v>19</v>
      </c>
      <c r="C33" s="5">
        <v>0</v>
      </c>
      <c r="D33" s="5">
        <v>1365</v>
      </c>
      <c r="E33" s="5">
        <v>2300</v>
      </c>
      <c r="F33" s="5">
        <v>2089.5</v>
      </c>
      <c r="G33" s="5">
        <v>2218.4250000000002</v>
      </c>
      <c r="H33" s="5">
        <v>2205.1887499999998</v>
      </c>
      <c r="I33" s="5">
        <v>2206.5166124999996</v>
      </c>
      <c r="J33" s="5">
        <v>2504.0310418749996</v>
      </c>
      <c r="K33" s="5">
        <v>2875.1873540624993</v>
      </c>
      <c r="L33" s="5">
        <v>3341.19185369446</v>
      </c>
      <c r="M33" s="5">
        <v>4381.8350850638089</v>
      </c>
      <c r="N33" s="5">
        <v>4411.9110707025666</v>
      </c>
      <c r="O33" s="59">
        <v>0.12252708905956644</v>
      </c>
      <c r="P33" s="59"/>
    </row>
    <row r="34" spans="1:20" x14ac:dyDescent="0.25">
      <c r="B34" s="2" t="s">
        <v>45</v>
      </c>
      <c r="C34" s="5">
        <v>34250</v>
      </c>
      <c r="D34" s="5">
        <v>17530</v>
      </c>
      <c r="E34" s="5">
        <v>21550</v>
      </c>
      <c r="F34" s="5">
        <v>16716</v>
      </c>
      <c r="G34" s="5">
        <v>17747.400000000001</v>
      </c>
      <c r="H34" s="5">
        <v>17641.509999999998</v>
      </c>
      <c r="I34" s="5">
        <v>17652.132899999997</v>
      </c>
      <c r="J34" s="5">
        <v>20032.248334999997</v>
      </c>
      <c r="K34" s="5">
        <v>23001.498832499994</v>
      </c>
      <c r="L34" s="5">
        <v>23388.342975861222</v>
      </c>
      <c r="M34" s="5">
        <v>26291.010510382854</v>
      </c>
      <c r="N34" s="5">
        <v>30331.888611080147</v>
      </c>
      <c r="O34" s="59">
        <v>9.4529025211733009E-2</v>
      </c>
      <c r="P34" s="59"/>
    </row>
    <row r="35" spans="1:20" x14ac:dyDescent="0.25">
      <c r="B35" s="2" t="s">
        <v>46</v>
      </c>
      <c r="C35" s="5">
        <v>400</v>
      </c>
      <c r="D35" s="5">
        <v>12175</v>
      </c>
      <c r="E35" s="5">
        <v>25350</v>
      </c>
      <c r="F35" s="5">
        <v>14626.500000000002</v>
      </c>
      <c r="G35" s="5">
        <v>17747.400000000001</v>
      </c>
      <c r="H35" s="5">
        <v>15436.321249999999</v>
      </c>
      <c r="I35" s="5">
        <v>13239.099674999996</v>
      </c>
      <c r="J35" s="5">
        <v>15024.186251249997</v>
      </c>
      <c r="K35" s="5">
        <v>20126.311478437496</v>
      </c>
      <c r="L35" s="5">
        <v>21717.747049013989</v>
      </c>
      <c r="M35" s="5">
        <v>24100.092967850949</v>
      </c>
      <c r="N35" s="5">
        <v>24816.999772701936</v>
      </c>
      <c r="O35" s="59">
        <v>8.2349642620033414E-2</v>
      </c>
      <c r="P35" s="59"/>
    </row>
    <row r="36" spans="1:20" x14ac:dyDescent="0.25">
      <c r="B36" s="23" t="s">
        <v>36</v>
      </c>
      <c r="C36" s="26">
        <v>50850</v>
      </c>
      <c r="D36" s="26">
        <v>90200</v>
      </c>
      <c r="E36" s="26">
        <v>175500</v>
      </c>
      <c r="F36" s="26">
        <v>208950</v>
      </c>
      <c r="G36" s="26">
        <v>221842.49999999997</v>
      </c>
      <c r="H36" s="26">
        <v>220518.875</v>
      </c>
      <c r="I36" s="26">
        <v>220651.66124999998</v>
      </c>
      <c r="J36" s="26">
        <v>250403.10418749994</v>
      </c>
      <c r="K36" s="26">
        <v>287518.73540624999</v>
      </c>
      <c r="L36" s="26">
        <v>334119.18536944594</v>
      </c>
      <c r="M36" s="26">
        <v>438183.50850638095</v>
      </c>
      <c r="N36" s="26">
        <v>551488.88383782073</v>
      </c>
      <c r="O36" s="59">
        <v>0.16506055594797542</v>
      </c>
      <c r="P36" s="59"/>
    </row>
    <row r="37" spans="1:20" ht="116.25" customHeight="1" x14ac:dyDescent="0.25">
      <c r="B37" s="23"/>
      <c r="C37" s="26"/>
      <c r="D37" s="26"/>
      <c r="E37" s="26"/>
      <c r="F37" s="26"/>
      <c r="G37" s="26"/>
      <c r="H37" s="26"/>
      <c r="I37" s="26"/>
      <c r="J37" s="26"/>
      <c r="K37" s="26"/>
      <c r="L37" s="26"/>
      <c r="M37" s="26"/>
      <c r="N37" s="26"/>
      <c r="O37" s="5"/>
      <c r="P37" s="5"/>
    </row>
    <row r="38" spans="1:20" x14ac:dyDescent="0.25">
      <c r="C38" s="15"/>
      <c r="D38" s="15"/>
      <c r="E38" s="15"/>
      <c r="F38" s="15"/>
      <c r="G38" s="15"/>
      <c r="H38" s="15"/>
      <c r="I38" s="15"/>
      <c r="J38" s="15"/>
      <c r="K38" s="15"/>
      <c r="L38" s="15"/>
      <c r="M38" s="15"/>
      <c r="N38" s="15"/>
    </row>
    <row r="39" spans="1:20" x14ac:dyDescent="0.25">
      <c r="C39" s="5"/>
      <c r="D39" s="5"/>
      <c r="E39" s="5"/>
      <c r="F39" s="5"/>
      <c r="H39" s="5"/>
      <c r="J39" s="5"/>
    </row>
    <row r="40" spans="1:20" x14ac:dyDescent="0.25">
      <c r="C40" s="8"/>
      <c r="D40" s="8"/>
      <c r="E40" s="8"/>
      <c r="F40" s="8"/>
      <c r="G40" s="8"/>
      <c r="H40" s="8"/>
      <c r="I40" s="8"/>
      <c r="J40" s="8"/>
      <c r="K40" s="8"/>
      <c r="L40" s="8"/>
      <c r="M40" s="8"/>
      <c r="N40" s="8"/>
      <c r="T40" s="8"/>
    </row>
    <row r="41" spans="1:20" x14ac:dyDescent="0.25">
      <c r="A41" s="23" t="s">
        <v>277</v>
      </c>
      <c r="C41" s="5"/>
      <c r="D41" s="5"/>
      <c r="E41" s="5"/>
      <c r="F41" s="5"/>
      <c r="G41" s="5"/>
      <c r="H41" s="5"/>
      <c r="I41" s="5"/>
      <c r="J41" s="5"/>
      <c r="K41" s="5"/>
      <c r="L41" s="5"/>
      <c r="M41" s="5"/>
      <c r="N41" s="5"/>
      <c r="Q41" s="23" t="s">
        <v>278</v>
      </c>
      <c r="T41" s="5"/>
    </row>
    <row r="42" spans="1:20" x14ac:dyDescent="0.25">
      <c r="B42" s="3"/>
      <c r="C42" s="7">
        <v>2013</v>
      </c>
      <c r="D42" s="7">
        <v>2014</v>
      </c>
      <c r="E42" s="7">
        <v>2015</v>
      </c>
      <c r="F42" s="7">
        <v>2016</v>
      </c>
      <c r="G42" s="7">
        <v>2017</v>
      </c>
      <c r="H42" s="7">
        <v>2018</v>
      </c>
      <c r="I42" s="7">
        <v>2019</v>
      </c>
      <c r="J42" s="7">
        <v>2020</v>
      </c>
      <c r="K42" s="7">
        <v>2021</v>
      </c>
      <c r="L42" s="7">
        <v>2022</v>
      </c>
      <c r="M42" s="7">
        <v>2023</v>
      </c>
      <c r="N42" s="7">
        <v>2024</v>
      </c>
      <c r="O42" s="7" t="s">
        <v>205</v>
      </c>
      <c r="P42" s="7"/>
    </row>
    <row r="43" spans="1:20" x14ac:dyDescent="0.25">
      <c r="B43" s="76" t="s">
        <v>158</v>
      </c>
      <c r="C43" s="5">
        <v>50850</v>
      </c>
      <c r="D43" s="5">
        <v>90200</v>
      </c>
      <c r="E43" s="5">
        <v>175500</v>
      </c>
      <c r="F43" s="5">
        <v>208950</v>
      </c>
      <c r="G43" s="5">
        <v>221842.5</v>
      </c>
      <c r="H43" s="5">
        <v>220518.87499999994</v>
      </c>
      <c r="I43" s="5">
        <v>216238.62802499995</v>
      </c>
      <c r="J43" s="5">
        <v>237882.94897812494</v>
      </c>
      <c r="K43" s="5">
        <v>258766.86186562496</v>
      </c>
      <c r="L43" s="5">
        <v>280660.11571033462</v>
      </c>
      <c r="M43" s="5">
        <v>341783.13663497713</v>
      </c>
      <c r="N43" s="5">
        <v>386042.21868647455</v>
      </c>
      <c r="O43" s="59">
        <v>9.7820928546525909E-2</v>
      </c>
      <c r="P43" s="59"/>
      <c r="T43" s="5"/>
    </row>
    <row r="44" spans="1:20" x14ac:dyDescent="0.25">
      <c r="B44" s="76" t="s">
        <v>159</v>
      </c>
      <c r="C44" s="5">
        <v>0</v>
      </c>
      <c r="D44" s="5">
        <v>0</v>
      </c>
      <c r="E44" s="5">
        <v>0</v>
      </c>
      <c r="F44" s="5">
        <v>0</v>
      </c>
      <c r="G44" s="5">
        <v>0</v>
      </c>
      <c r="H44" s="5">
        <v>0</v>
      </c>
      <c r="I44" s="5">
        <v>4413.0332249999992</v>
      </c>
      <c r="J44" s="5">
        <v>12520.155209375</v>
      </c>
      <c r="K44" s="5">
        <v>28751.873540624994</v>
      </c>
      <c r="L44" s="5">
        <v>53459.069659111359</v>
      </c>
      <c r="M44" s="5">
        <v>96400.371871403797</v>
      </c>
      <c r="N44" s="5">
        <v>165446.66515134624</v>
      </c>
      <c r="O44" s="59"/>
      <c r="P44" s="59"/>
      <c r="T44" s="5"/>
    </row>
    <row r="45" spans="1:20" x14ac:dyDescent="0.25">
      <c r="B45" s="23" t="s">
        <v>36</v>
      </c>
      <c r="C45" s="26">
        <v>50850</v>
      </c>
      <c r="D45" s="26">
        <v>90200</v>
      </c>
      <c r="E45" s="26">
        <v>175500</v>
      </c>
      <c r="F45" s="26">
        <v>208950</v>
      </c>
      <c r="G45" s="26">
        <v>221842.5</v>
      </c>
      <c r="H45" s="26">
        <v>220518.87499999994</v>
      </c>
      <c r="I45" s="26">
        <v>220651.66124999995</v>
      </c>
      <c r="J45" s="26">
        <v>250403.10418749994</v>
      </c>
      <c r="K45" s="26">
        <v>287518.73540624994</v>
      </c>
      <c r="L45" s="26">
        <v>334119.185369446</v>
      </c>
      <c r="M45" s="26">
        <v>438183.50850638095</v>
      </c>
      <c r="N45" s="26">
        <v>551488.88383782073</v>
      </c>
      <c r="O45" s="59">
        <v>0.16506055594797542</v>
      </c>
      <c r="P45" s="59"/>
      <c r="Q45" s="5"/>
      <c r="R45" s="5"/>
      <c r="S45" s="5"/>
      <c r="T45" s="5"/>
    </row>
    <row r="46" spans="1:20" ht="199.9" customHeight="1" x14ac:dyDescent="0.25">
      <c r="B46" s="76"/>
      <c r="C46" s="5"/>
      <c r="D46" s="5"/>
      <c r="E46" s="5"/>
      <c r="F46" s="5"/>
      <c r="G46" s="5"/>
      <c r="H46" s="5"/>
      <c r="I46" s="5"/>
      <c r="J46" s="5"/>
      <c r="K46" s="5"/>
      <c r="L46" s="5"/>
      <c r="M46" s="5"/>
      <c r="N46" s="5"/>
      <c r="O46" s="5"/>
      <c r="P46" s="5"/>
      <c r="Q46" s="5"/>
      <c r="R46" s="5"/>
      <c r="S46" s="5"/>
      <c r="T46" s="5"/>
    </row>
    <row r="47" spans="1:20" x14ac:dyDescent="0.25">
      <c r="B47" s="21"/>
      <c r="C47" s="26"/>
      <c r="D47" s="26"/>
      <c r="E47" s="26"/>
      <c r="F47" s="26"/>
      <c r="G47" s="26"/>
      <c r="H47" s="26"/>
      <c r="I47" s="26"/>
      <c r="J47" s="26"/>
      <c r="K47" s="26"/>
      <c r="L47" s="26"/>
      <c r="M47" s="26"/>
      <c r="N47" s="26"/>
      <c r="O47" s="26"/>
      <c r="P47" s="26"/>
    </row>
    <row r="48" spans="1:20" x14ac:dyDescent="0.25">
      <c r="A48" s="23" t="s">
        <v>279</v>
      </c>
      <c r="Q48" s="23" t="s">
        <v>280</v>
      </c>
    </row>
    <row r="49" spans="1:17" x14ac:dyDescent="0.25">
      <c r="B49" s="3"/>
      <c r="C49" s="7">
        <v>2013</v>
      </c>
      <c r="D49" s="7">
        <v>2014</v>
      </c>
      <c r="E49" s="7">
        <v>2015</v>
      </c>
      <c r="F49" s="7">
        <v>2016</v>
      </c>
      <c r="G49" s="7">
        <v>2017</v>
      </c>
      <c r="H49" s="7">
        <v>2018</v>
      </c>
      <c r="I49" s="7">
        <v>2019</v>
      </c>
      <c r="J49" s="7">
        <v>2020</v>
      </c>
      <c r="K49" s="7">
        <v>2021</v>
      </c>
      <c r="L49" s="7">
        <v>2022</v>
      </c>
      <c r="M49" s="7">
        <v>2023</v>
      </c>
      <c r="N49" s="7">
        <v>2024</v>
      </c>
      <c r="O49" s="7" t="s">
        <v>205</v>
      </c>
      <c r="P49" s="7"/>
    </row>
    <row r="50" spans="1:17" x14ac:dyDescent="0.25">
      <c r="B50" s="76" t="s">
        <v>156</v>
      </c>
      <c r="C50" s="85">
        <v>2</v>
      </c>
      <c r="D50" s="85">
        <v>2</v>
      </c>
      <c r="E50" s="85">
        <v>2</v>
      </c>
      <c r="F50" s="85">
        <v>2</v>
      </c>
      <c r="G50" s="85">
        <v>2</v>
      </c>
      <c r="H50" s="85">
        <v>2</v>
      </c>
      <c r="I50" s="85">
        <v>2</v>
      </c>
      <c r="J50" s="85">
        <v>2</v>
      </c>
      <c r="K50" s="85">
        <v>2</v>
      </c>
      <c r="L50" s="85">
        <v>2</v>
      </c>
      <c r="M50" s="85">
        <v>2</v>
      </c>
      <c r="N50" s="85">
        <v>2</v>
      </c>
      <c r="O50" s="5"/>
      <c r="P50" s="5"/>
    </row>
    <row r="51" spans="1:17" ht="209.45" customHeight="1" x14ac:dyDescent="0.25"/>
    <row r="53" spans="1:17" x14ac:dyDescent="0.25">
      <c r="A53" s="23" t="s">
        <v>281</v>
      </c>
      <c r="Q53" s="23" t="s">
        <v>282</v>
      </c>
    </row>
    <row r="54" spans="1:17" x14ac:dyDescent="0.25">
      <c r="B54" s="3"/>
      <c r="C54" s="7">
        <v>2013</v>
      </c>
      <c r="D54" s="7">
        <v>2014</v>
      </c>
      <c r="E54" s="7">
        <v>2015</v>
      </c>
      <c r="F54" s="7">
        <v>2016</v>
      </c>
      <c r="G54" s="7">
        <v>2017</v>
      </c>
      <c r="H54" s="7">
        <v>2018</v>
      </c>
      <c r="I54" s="7">
        <v>2019</v>
      </c>
      <c r="J54" s="7">
        <v>2020</v>
      </c>
      <c r="K54" s="7">
        <v>2021</v>
      </c>
      <c r="L54" s="7">
        <v>2022</v>
      </c>
      <c r="M54" s="7">
        <v>2023</v>
      </c>
      <c r="N54" s="7">
        <v>2024</v>
      </c>
      <c r="O54" s="7" t="s">
        <v>205</v>
      </c>
      <c r="P54" s="7"/>
    </row>
    <row r="55" spans="1:17" x14ac:dyDescent="0.25">
      <c r="B55" s="76" t="s">
        <v>194</v>
      </c>
      <c r="C55" s="80"/>
      <c r="D55" s="80">
        <v>0</v>
      </c>
      <c r="E55" s="80">
        <v>0</v>
      </c>
      <c r="F55" s="80">
        <v>0</v>
      </c>
      <c r="G55" s="80">
        <v>1083.7793749999998</v>
      </c>
      <c r="H55" s="80">
        <v>24884.944500000001</v>
      </c>
      <c r="I55" s="80">
        <v>29932.310816249992</v>
      </c>
      <c r="J55" s="80">
        <v>36173.287357437497</v>
      </c>
      <c r="K55" s="80">
        <v>43015.403987968741</v>
      </c>
      <c r="L55" s="80">
        <v>50180.431145171875</v>
      </c>
      <c r="M55" s="80">
        <v>67972.141077213761</v>
      </c>
      <c r="N55" s="80">
        <v>84493.890537009589</v>
      </c>
      <c r="O55" s="59">
        <v>0.22597450422181176</v>
      </c>
      <c r="P55" s="59"/>
    </row>
    <row r="56" spans="1:17" x14ac:dyDescent="0.25">
      <c r="B56" s="83" t="s">
        <v>162</v>
      </c>
      <c r="C56" s="82">
        <v>5085</v>
      </c>
      <c r="D56" s="82">
        <v>19844</v>
      </c>
      <c r="E56" s="82">
        <v>75465</v>
      </c>
      <c r="F56" s="82">
        <v>123280.5</v>
      </c>
      <c r="G56" s="82">
        <v>135823.07062499999</v>
      </c>
      <c r="H56" s="82">
        <v>34400.944500000005</v>
      </c>
      <c r="I56" s="82">
        <v>31178.079734624989</v>
      </c>
      <c r="J56" s="82">
        <v>33416.294253821863</v>
      </c>
      <c r="K56" s="82">
        <v>33424.052990976546</v>
      </c>
      <c r="L56" s="82">
        <v>31073.084239358472</v>
      </c>
      <c r="M56" s="82">
        <v>34178.313663497713</v>
      </c>
      <c r="N56" s="82">
        <v>43209.154048693264</v>
      </c>
      <c r="O56" s="59">
        <v>3.8725753876558189E-2</v>
      </c>
      <c r="P56" s="59"/>
    </row>
    <row r="57" spans="1:17" x14ac:dyDescent="0.25">
      <c r="B57" s="23" t="s">
        <v>36</v>
      </c>
      <c r="C57" s="26">
        <v>5085</v>
      </c>
      <c r="D57" s="26">
        <v>19844</v>
      </c>
      <c r="E57" s="26">
        <v>75465</v>
      </c>
      <c r="F57" s="26">
        <v>123280.5</v>
      </c>
      <c r="G57" s="26">
        <v>136906.85</v>
      </c>
      <c r="H57" s="26">
        <v>59285.88900000001</v>
      </c>
      <c r="I57" s="26">
        <v>61110.390550874981</v>
      </c>
      <c r="J57" s="26">
        <v>69589.58161125936</v>
      </c>
      <c r="K57" s="26">
        <v>76439.456978945294</v>
      </c>
      <c r="L57" s="26">
        <v>81253.515384530343</v>
      </c>
      <c r="M57" s="26">
        <v>102150.45474071147</v>
      </c>
      <c r="N57" s="26">
        <v>127703.04458570285</v>
      </c>
      <c r="O57" s="59">
        <v>0.13642728535078819</v>
      </c>
      <c r="P57" s="59"/>
    </row>
    <row r="58" spans="1:17" ht="170.45" customHeight="1" x14ac:dyDescent="0.25">
      <c r="B58" s="9"/>
      <c r="D58" s="9"/>
      <c r="G58" s="8"/>
      <c r="H58" s="8"/>
      <c r="I58" s="8"/>
      <c r="J58" s="8"/>
      <c r="K58" s="8"/>
      <c r="L58" s="8"/>
      <c r="M58" s="8"/>
      <c r="N58" s="8"/>
    </row>
    <row r="60" spans="1:17" x14ac:dyDescent="0.25">
      <c r="A60" s="23" t="s">
        <v>283</v>
      </c>
      <c r="Q60" s="23" t="s">
        <v>284</v>
      </c>
    </row>
    <row r="61" spans="1:17" x14ac:dyDescent="0.25">
      <c r="B61" s="3"/>
      <c r="C61" s="7">
        <v>2013</v>
      </c>
      <c r="D61" s="7">
        <v>2014</v>
      </c>
      <c r="E61" s="7">
        <v>2015</v>
      </c>
      <c r="F61" s="7">
        <v>2016</v>
      </c>
      <c r="G61" s="7">
        <v>2017</v>
      </c>
      <c r="H61" s="7">
        <v>2018</v>
      </c>
      <c r="I61" s="7">
        <v>2019</v>
      </c>
      <c r="J61" s="7">
        <v>2020</v>
      </c>
      <c r="K61" s="7">
        <v>2021</v>
      </c>
      <c r="L61" s="7">
        <v>2022</v>
      </c>
      <c r="M61" s="7">
        <v>2023</v>
      </c>
      <c r="N61" s="7">
        <v>2024</v>
      </c>
      <c r="O61" s="7" t="s">
        <v>205</v>
      </c>
      <c r="P61" s="7"/>
    </row>
    <row r="62" spans="1:17" x14ac:dyDescent="0.25">
      <c r="B62" s="76" t="s">
        <v>182</v>
      </c>
      <c r="C62" s="80"/>
      <c r="D62" s="80"/>
      <c r="E62" s="80"/>
      <c r="F62" s="80"/>
      <c r="G62" s="80"/>
      <c r="H62" s="80"/>
      <c r="I62" s="133">
        <v>8514.9550000000017</v>
      </c>
      <c r="J62" s="133">
        <v>12840.937000000002</v>
      </c>
      <c r="K62" s="133">
        <v>18629.910000000003</v>
      </c>
      <c r="L62" s="133">
        <v>41574.775000000001</v>
      </c>
      <c r="M62" s="133">
        <v>77149.55</v>
      </c>
      <c r="N62" s="133">
        <v>115724.32500000001</v>
      </c>
      <c r="O62" s="59"/>
      <c r="P62" s="9"/>
    </row>
    <row r="63" spans="1:17" ht="208.15" customHeight="1" x14ac:dyDescent="0.25"/>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T74"/>
  <sheetViews>
    <sheetView zoomScale="80" zoomScaleNormal="80" workbookViewId="0"/>
  </sheetViews>
  <sheetFormatPr defaultColWidth="9.140625" defaultRowHeight="15" x14ac:dyDescent="0.25"/>
  <cols>
    <col min="1" max="1" width="9.140625" style="102"/>
    <col min="2" max="2" width="25.42578125" style="102" customWidth="1"/>
    <col min="3" max="6" width="12" style="102" customWidth="1"/>
    <col min="7" max="7" width="13" style="102" bestFit="1" customWidth="1"/>
    <col min="8" max="8" width="12.140625" style="102" customWidth="1"/>
    <col min="9" max="9" width="11.85546875" style="102" customWidth="1"/>
    <col min="10" max="11" width="11.7109375" style="102" customWidth="1"/>
    <col min="12" max="14" width="11.85546875" style="102" customWidth="1"/>
    <col min="15" max="16" width="10.42578125" style="102" customWidth="1"/>
    <col min="17" max="18" width="10.42578125" style="102" bestFit="1" customWidth="1"/>
    <col min="19" max="22" width="9.140625" style="102"/>
    <col min="23" max="23" width="10" style="102" bestFit="1" customWidth="1"/>
    <col min="24" max="16384" width="9.140625" style="102"/>
  </cols>
  <sheetData>
    <row r="2" spans="1:17" x14ac:dyDescent="0.25">
      <c r="B2" s="102" t="s">
        <v>2</v>
      </c>
      <c r="D2" s="103" t="s">
        <v>138</v>
      </c>
      <c r="E2" s="104"/>
      <c r="F2" s="104"/>
    </row>
    <row r="3" spans="1:17" x14ac:dyDescent="0.25">
      <c r="B3" s="102" t="s">
        <v>88</v>
      </c>
    </row>
    <row r="4" spans="1:17" x14ac:dyDescent="0.25">
      <c r="B4" s="105">
        <v>43556</v>
      </c>
    </row>
    <row r="5" spans="1:17" x14ac:dyDescent="0.25">
      <c r="B5" s="105" t="s">
        <v>167</v>
      </c>
    </row>
    <row r="6" spans="1:17" x14ac:dyDescent="0.25">
      <c r="B6" s="105"/>
    </row>
    <row r="7" spans="1:17" x14ac:dyDescent="0.25">
      <c r="B7" s="106"/>
      <c r="C7" s="107"/>
      <c r="D7" s="107"/>
      <c r="E7" s="107"/>
      <c r="F7" s="107"/>
      <c r="G7" s="107"/>
      <c r="H7" s="107"/>
      <c r="I7" s="107"/>
      <c r="J7" s="107"/>
      <c r="K7" s="107"/>
      <c r="L7" s="107"/>
      <c r="M7" s="107"/>
      <c r="N7" s="107"/>
      <c r="O7" s="107"/>
      <c r="P7" s="107"/>
    </row>
    <row r="8" spans="1:17" x14ac:dyDescent="0.25">
      <c r="B8" s="106"/>
      <c r="C8" s="107"/>
      <c r="D8" s="107"/>
      <c r="E8" s="107"/>
      <c r="F8" s="107"/>
      <c r="G8" s="107"/>
      <c r="H8" s="107"/>
      <c r="I8" s="107"/>
      <c r="J8" s="107"/>
      <c r="K8" s="107"/>
      <c r="L8" s="107"/>
      <c r="M8" s="107"/>
      <c r="N8" s="107"/>
      <c r="O8" s="107"/>
      <c r="P8" s="107"/>
    </row>
    <row r="9" spans="1:17" x14ac:dyDescent="0.25">
      <c r="B9" s="106"/>
      <c r="C9" s="107"/>
      <c r="D9" s="107"/>
      <c r="E9" s="107"/>
      <c r="F9" s="107"/>
      <c r="G9" s="107"/>
      <c r="H9" s="107"/>
      <c r="I9" s="107"/>
      <c r="J9" s="107"/>
      <c r="K9" s="107"/>
      <c r="L9" s="107"/>
      <c r="M9" s="107"/>
      <c r="N9" s="107"/>
      <c r="O9" s="107"/>
      <c r="P9" s="107"/>
    </row>
    <row r="10" spans="1:17" x14ac:dyDescent="0.25">
      <c r="A10" s="23" t="s">
        <v>245</v>
      </c>
      <c r="Q10" s="23" t="s">
        <v>250</v>
      </c>
    </row>
    <row r="11" spans="1:17" x14ac:dyDescent="0.25">
      <c r="B11" s="108"/>
      <c r="C11" s="109">
        <v>2013</v>
      </c>
      <c r="D11" s="109">
        <v>2014</v>
      </c>
      <c r="E11" s="109">
        <v>2015</v>
      </c>
      <c r="F11" s="109">
        <v>2016</v>
      </c>
      <c r="G11" s="109">
        <v>2017</v>
      </c>
      <c r="H11" s="109">
        <v>2018</v>
      </c>
      <c r="I11" s="109">
        <v>2019</v>
      </c>
      <c r="J11" s="109">
        <v>2020</v>
      </c>
      <c r="K11" s="109">
        <v>2021</v>
      </c>
      <c r="L11" s="109">
        <v>2022</v>
      </c>
      <c r="M11" s="109">
        <v>2023</v>
      </c>
      <c r="N11" s="109">
        <v>2024</v>
      </c>
      <c r="O11" s="7" t="s">
        <v>205</v>
      </c>
      <c r="P11" s="109"/>
    </row>
    <row r="12" spans="1:17" x14ac:dyDescent="0.25">
      <c r="B12" s="110" t="s">
        <v>143</v>
      </c>
      <c r="C12" s="111">
        <v>0</v>
      </c>
      <c r="D12" s="111">
        <v>74323.199999999997</v>
      </c>
      <c r="E12" s="111">
        <v>233240</v>
      </c>
      <c r="F12" s="111">
        <v>504700</v>
      </c>
      <c r="G12" s="111">
        <v>744800</v>
      </c>
      <c r="H12" s="111">
        <v>1512628</v>
      </c>
      <c r="I12" s="111">
        <v>1684100.0000000002</v>
      </c>
      <c r="J12" s="111">
        <v>2105125.0000000005</v>
      </c>
      <c r="K12" s="111">
        <v>2526150.0000000005</v>
      </c>
      <c r="L12" s="111">
        <v>3031380.0000000005</v>
      </c>
      <c r="M12" s="111">
        <v>3486087.0000000005</v>
      </c>
      <c r="N12" s="111">
        <v>3834695.7000000007</v>
      </c>
      <c r="O12" s="112">
        <v>0.16770496964894388</v>
      </c>
      <c r="P12" s="112"/>
    </row>
    <row r="13" spans="1:17" x14ac:dyDescent="0.25">
      <c r="B13" s="102" t="s">
        <v>151</v>
      </c>
      <c r="C13" s="111">
        <v>10200</v>
      </c>
      <c r="D13" s="111">
        <v>9100.7999999999993</v>
      </c>
      <c r="E13" s="111">
        <v>16786</v>
      </c>
      <c r="F13" s="111">
        <v>20814.120000000003</v>
      </c>
      <c r="G13" s="111">
        <v>18604.8</v>
      </c>
      <c r="H13" s="111">
        <v>12558.239999999998</v>
      </c>
      <c r="I13" s="111">
        <v>10831.482</v>
      </c>
      <c r="J13" s="111">
        <v>5536.0907999999999</v>
      </c>
      <c r="K13" s="111">
        <v>1660.8272399999998</v>
      </c>
      <c r="L13" s="111">
        <v>863.63016479999987</v>
      </c>
      <c r="M13" s="111">
        <v>0</v>
      </c>
      <c r="N13" s="111">
        <v>0</v>
      </c>
      <c r="O13" s="112">
        <v>-1</v>
      </c>
      <c r="P13" s="112"/>
    </row>
    <row r="14" spans="1:17" x14ac:dyDescent="0.25">
      <c r="B14" s="102" t="s">
        <v>124</v>
      </c>
      <c r="C14" s="111">
        <v>0</v>
      </c>
      <c r="D14" s="111">
        <v>0</v>
      </c>
      <c r="E14" s="111">
        <v>0</v>
      </c>
      <c r="F14" s="111">
        <v>1095.4800000000012</v>
      </c>
      <c r="G14" s="111">
        <v>4651.1999999999989</v>
      </c>
      <c r="H14" s="111">
        <v>8372.16</v>
      </c>
      <c r="I14" s="111">
        <v>13238.478000000001</v>
      </c>
      <c r="J14" s="111">
        <v>22144.3632</v>
      </c>
      <c r="K14" s="111">
        <v>31555.717559999994</v>
      </c>
      <c r="L14" s="111">
        <v>42317.878075199995</v>
      </c>
      <c r="M14" s="111">
        <v>107953.77059999999</v>
      </c>
      <c r="N14" s="111">
        <v>172726.03295999998</v>
      </c>
      <c r="O14" s="112">
        <v>0.65610059490599371</v>
      </c>
      <c r="P14" s="112"/>
    </row>
    <row r="15" spans="1:17" x14ac:dyDescent="0.25">
      <c r="B15" s="102" t="s">
        <v>152</v>
      </c>
      <c r="C15" s="111">
        <v>129170</v>
      </c>
      <c r="D15" s="111">
        <v>104700</v>
      </c>
      <c r="E15" s="111">
        <v>157100</v>
      </c>
      <c r="F15" s="111">
        <v>300670</v>
      </c>
      <c r="G15" s="111">
        <v>420938</v>
      </c>
      <c r="H15" s="111">
        <v>336750.4</v>
      </c>
      <c r="I15" s="111">
        <v>269400.32000000001</v>
      </c>
      <c r="J15" s="111">
        <v>282870.33600000001</v>
      </c>
      <c r="K15" s="111">
        <v>297013.85280000005</v>
      </c>
      <c r="L15" s="111">
        <v>311864.54544000007</v>
      </c>
      <c r="M15" s="111">
        <v>327457.77271200006</v>
      </c>
      <c r="N15" s="111">
        <v>343830.66134760011</v>
      </c>
      <c r="O15" s="112">
        <v>3.4738983022073455E-3</v>
      </c>
      <c r="P15" s="112"/>
    </row>
    <row r="16" spans="1:17" x14ac:dyDescent="0.25">
      <c r="B16" s="106" t="s">
        <v>36</v>
      </c>
      <c r="C16" s="107">
        <v>139370</v>
      </c>
      <c r="D16" s="107">
        <v>188124</v>
      </c>
      <c r="E16" s="107">
        <v>407126</v>
      </c>
      <c r="F16" s="107">
        <v>827279.6</v>
      </c>
      <c r="G16" s="107">
        <v>1188994</v>
      </c>
      <c r="H16" s="107">
        <v>1870308.7999999998</v>
      </c>
      <c r="I16" s="107">
        <v>1977570.2800000003</v>
      </c>
      <c r="J16" s="107">
        <v>2415675.7900000005</v>
      </c>
      <c r="K16" s="107">
        <v>2856380.3976000003</v>
      </c>
      <c r="L16" s="107">
        <v>3386426.0536800008</v>
      </c>
      <c r="M16" s="107">
        <v>3921498.5433120006</v>
      </c>
      <c r="N16" s="107">
        <v>4351252.3943076003</v>
      </c>
      <c r="O16" s="112">
        <v>0.1511099988518434</v>
      </c>
      <c r="P16" s="112"/>
    </row>
    <row r="17" spans="1:17" ht="144" customHeight="1" x14ac:dyDescent="0.25">
      <c r="B17" s="106"/>
      <c r="C17" s="107"/>
      <c r="D17" s="107"/>
      <c r="E17" s="112"/>
      <c r="F17" s="112"/>
      <c r="G17" s="112"/>
      <c r="H17" s="112"/>
      <c r="I17" s="112"/>
      <c r="J17" s="112"/>
      <c r="K17" s="112"/>
      <c r="L17" s="112"/>
      <c r="M17" s="112"/>
      <c r="N17" s="112"/>
      <c r="O17" s="112"/>
      <c r="P17" s="112"/>
    </row>
    <row r="18" spans="1:17" x14ac:dyDescent="0.25">
      <c r="B18" s="106"/>
      <c r="C18" s="107"/>
      <c r="D18" s="107"/>
      <c r="E18" s="107"/>
      <c r="F18" s="107"/>
      <c r="G18" s="107"/>
      <c r="H18" s="107"/>
      <c r="I18" s="107"/>
      <c r="J18" s="107"/>
      <c r="K18" s="107"/>
      <c r="L18" s="107"/>
      <c r="M18" s="107"/>
      <c r="N18" s="107"/>
      <c r="O18" s="107"/>
      <c r="P18" s="107"/>
    </row>
    <row r="19" spans="1:17" x14ac:dyDescent="0.25">
      <c r="B19" s="106"/>
      <c r="C19" s="107"/>
      <c r="D19" s="107"/>
      <c r="E19" s="107"/>
      <c r="F19" s="107"/>
      <c r="G19" s="107"/>
      <c r="H19" s="107"/>
      <c r="I19" s="107"/>
      <c r="J19" s="107"/>
      <c r="K19" s="107"/>
      <c r="L19" s="107"/>
      <c r="M19" s="107"/>
      <c r="N19" s="107"/>
      <c r="O19" s="107"/>
      <c r="P19" s="107"/>
    </row>
    <row r="20" spans="1:17" x14ac:dyDescent="0.25">
      <c r="A20" s="23" t="s">
        <v>246</v>
      </c>
      <c r="F20" s="113"/>
      <c r="G20" s="113"/>
      <c r="H20" s="113"/>
      <c r="I20" s="113"/>
      <c r="J20" s="113"/>
      <c r="K20" s="113"/>
      <c r="L20" s="113"/>
      <c r="M20" s="113"/>
      <c r="N20" s="113"/>
      <c r="Q20" s="23" t="s">
        <v>249</v>
      </c>
    </row>
    <row r="21" spans="1:17" x14ac:dyDescent="0.25">
      <c r="B21" s="108"/>
      <c r="C21" s="109">
        <v>2013</v>
      </c>
      <c r="D21" s="109">
        <v>2014</v>
      </c>
      <c r="E21" s="109">
        <v>2015</v>
      </c>
      <c r="F21" s="109">
        <v>2016</v>
      </c>
      <c r="G21" s="109">
        <v>2017</v>
      </c>
      <c r="H21" s="109">
        <v>2018</v>
      </c>
      <c r="I21" s="109">
        <v>2019</v>
      </c>
      <c r="J21" s="109">
        <v>2020</v>
      </c>
      <c r="K21" s="109">
        <v>2021</v>
      </c>
      <c r="L21" s="109">
        <v>2022</v>
      </c>
      <c r="M21" s="109">
        <v>2023</v>
      </c>
      <c r="N21" s="109">
        <v>2024</v>
      </c>
      <c r="O21" s="7" t="s">
        <v>205</v>
      </c>
      <c r="P21" s="109"/>
    </row>
    <row r="22" spans="1:17" x14ac:dyDescent="0.25">
      <c r="B22" s="102" t="s">
        <v>58</v>
      </c>
      <c r="C22" s="111">
        <v>3600</v>
      </c>
      <c r="D22" s="111">
        <v>0</v>
      </c>
      <c r="E22" s="111">
        <v>0</v>
      </c>
      <c r="F22" s="111">
        <v>0</v>
      </c>
      <c r="G22" s="111">
        <v>0</v>
      </c>
      <c r="H22" s="111">
        <v>0</v>
      </c>
      <c r="I22" s="111">
        <v>0</v>
      </c>
      <c r="J22" s="111">
        <v>0</v>
      </c>
      <c r="K22" s="111">
        <v>0</v>
      </c>
      <c r="L22" s="111">
        <v>0</v>
      </c>
      <c r="M22" s="111">
        <v>0</v>
      </c>
      <c r="N22" s="111">
        <v>0</v>
      </c>
      <c r="O22" s="112"/>
      <c r="P22" s="111"/>
    </row>
    <row r="23" spans="1:17" x14ac:dyDescent="0.25">
      <c r="B23" s="102" t="s">
        <v>149</v>
      </c>
      <c r="C23" s="111">
        <v>52950</v>
      </c>
      <c r="D23" s="111">
        <v>61440</v>
      </c>
      <c r="E23" s="111">
        <v>53400</v>
      </c>
      <c r="F23" s="111">
        <v>46470</v>
      </c>
      <c r="G23" s="111">
        <v>42519</v>
      </c>
      <c r="H23" s="111">
        <v>38103</v>
      </c>
      <c r="I23" s="111">
        <v>25900</v>
      </c>
      <c r="J23" s="111">
        <v>15900</v>
      </c>
      <c r="K23" s="111">
        <v>900</v>
      </c>
      <c r="L23" s="111">
        <v>0</v>
      </c>
      <c r="M23" s="111">
        <v>0</v>
      </c>
      <c r="N23" s="111">
        <v>0</v>
      </c>
      <c r="O23" s="112">
        <v>-1</v>
      </c>
      <c r="P23" s="112"/>
    </row>
    <row r="24" spans="1:17" x14ac:dyDescent="0.25">
      <c r="B24" s="102" t="s">
        <v>1</v>
      </c>
      <c r="C24" s="111">
        <v>20</v>
      </c>
      <c r="D24" s="111">
        <v>32381</v>
      </c>
      <c r="E24" s="111">
        <v>141132</v>
      </c>
      <c r="F24" s="111">
        <v>379010</v>
      </c>
      <c r="G24" s="111">
        <v>424201.4</v>
      </c>
      <c r="H24" s="111">
        <v>689238.8</v>
      </c>
      <c r="I24" s="111">
        <v>582346.18960000004</v>
      </c>
      <c r="J24" s="111">
        <v>500228.69408000016</v>
      </c>
      <c r="K24" s="111">
        <v>547975.47878400004</v>
      </c>
      <c r="L24" s="111">
        <v>645095.99272320024</v>
      </c>
      <c r="M24" s="111">
        <v>607629.05235936027</v>
      </c>
      <c r="N24" s="111">
        <v>387709.45837732777</v>
      </c>
      <c r="O24" s="112">
        <v>-9.1434769303469721E-2</v>
      </c>
      <c r="P24" s="112"/>
    </row>
    <row r="25" spans="1:17" x14ac:dyDescent="0.25">
      <c r="B25" s="102" t="s">
        <v>0</v>
      </c>
      <c r="C25" s="111">
        <v>10000</v>
      </c>
      <c r="D25" s="111">
        <v>0</v>
      </c>
      <c r="E25" s="111">
        <v>0</v>
      </c>
      <c r="F25" s="111">
        <v>0</v>
      </c>
      <c r="G25" s="111">
        <v>0</v>
      </c>
      <c r="H25" s="111">
        <v>0</v>
      </c>
      <c r="I25" s="111">
        <v>0</v>
      </c>
      <c r="J25" s="111">
        <v>0</v>
      </c>
      <c r="K25" s="111">
        <v>0</v>
      </c>
      <c r="L25" s="111">
        <v>0</v>
      </c>
      <c r="M25" s="111">
        <v>0</v>
      </c>
      <c r="N25" s="111">
        <v>0</v>
      </c>
      <c r="O25" s="112"/>
      <c r="P25" s="112"/>
    </row>
    <row r="26" spans="1:17" x14ac:dyDescent="0.25">
      <c r="B26" s="102" t="s">
        <v>59</v>
      </c>
      <c r="C26" s="111">
        <v>72800</v>
      </c>
      <c r="D26" s="111">
        <v>94303</v>
      </c>
      <c r="E26" s="111">
        <v>212594</v>
      </c>
      <c r="F26" s="111">
        <v>401799.6</v>
      </c>
      <c r="G26" s="111">
        <v>722273.6</v>
      </c>
      <c r="H26" s="111">
        <v>1142466.9999999998</v>
      </c>
      <c r="I26" s="111">
        <v>1066186.0904000001</v>
      </c>
      <c r="J26" s="111">
        <v>1057497.0959200002</v>
      </c>
      <c r="K26" s="111">
        <v>1094952.918816</v>
      </c>
      <c r="L26" s="111">
        <v>1104384.8609568002</v>
      </c>
      <c r="M26" s="111">
        <v>1117634.6809526403</v>
      </c>
      <c r="N26" s="111">
        <v>857439.41893027164</v>
      </c>
      <c r="O26" s="112">
        <v>-4.6706503606936178E-2</v>
      </c>
      <c r="P26" s="112"/>
    </row>
    <row r="27" spans="1:17" x14ac:dyDescent="0.25">
      <c r="B27" s="76" t="s">
        <v>210</v>
      </c>
      <c r="C27" s="114">
        <v>0</v>
      </c>
      <c r="D27" s="114">
        <v>0</v>
      </c>
      <c r="E27" s="114">
        <v>0</v>
      </c>
      <c r="F27" s="114">
        <v>0</v>
      </c>
      <c r="G27" s="114">
        <v>0</v>
      </c>
      <c r="H27" s="114">
        <v>500</v>
      </c>
      <c r="I27" s="114">
        <v>303138</v>
      </c>
      <c r="J27" s="114">
        <v>842050.00000000023</v>
      </c>
      <c r="K27" s="114">
        <v>1212552.0000000002</v>
      </c>
      <c r="L27" s="114">
        <v>1636945.2000000002</v>
      </c>
      <c r="M27" s="114">
        <v>2196234.81</v>
      </c>
      <c r="N27" s="114">
        <v>3106103.5170000009</v>
      </c>
      <c r="O27" s="112">
        <v>3.2875347552129375</v>
      </c>
      <c r="P27" s="112"/>
    </row>
    <row r="28" spans="1:17" x14ac:dyDescent="0.25">
      <c r="B28" s="106" t="s">
        <v>36</v>
      </c>
      <c r="C28" s="107">
        <v>139370</v>
      </c>
      <c r="D28" s="107">
        <v>188124</v>
      </c>
      <c r="E28" s="107">
        <v>407126</v>
      </c>
      <c r="F28" s="107">
        <v>827279.6</v>
      </c>
      <c r="G28" s="107">
        <v>1188994</v>
      </c>
      <c r="H28" s="107">
        <v>1870308.7999999998</v>
      </c>
      <c r="I28" s="107">
        <v>1977570.2800000003</v>
      </c>
      <c r="J28" s="107">
        <v>2415675.790000001</v>
      </c>
      <c r="K28" s="107">
        <v>2856380.3976000003</v>
      </c>
      <c r="L28" s="107">
        <v>3386426.0536800008</v>
      </c>
      <c r="M28" s="107">
        <v>3921498.5433120006</v>
      </c>
      <c r="N28" s="107">
        <v>4351252.3943076003</v>
      </c>
      <c r="O28" s="112">
        <v>0.1511099988518434</v>
      </c>
      <c r="P28" s="112"/>
    </row>
    <row r="29" spans="1:17" ht="111" customHeight="1" x14ac:dyDescent="0.25">
      <c r="B29" s="106"/>
      <c r="C29" s="107"/>
      <c r="D29" s="107"/>
      <c r="E29" s="107"/>
      <c r="F29" s="107"/>
      <c r="G29" s="107"/>
      <c r="H29" s="107"/>
      <c r="I29" s="107"/>
      <c r="J29" s="107"/>
      <c r="K29" s="107"/>
      <c r="L29" s="107"/>
      <c r="M29" s="107"/>
      <c r="N29" s="107"/>
      <c r="O29" s="111"/>
      <c r="P29" s="111"/>
    </row>
    <row r="30" spans="1:17" x14ac:dyDescent="0.25">
      <c r="B30" s="106"/>
      <c r="C30" s="107"/>
      <c r="D30" s="107"/>
      <c r="E30" s="107"/>
      <c r="F30" s="34"/>
      <c r="G30" s="107"/>
      <c r="I30" s="34"/>
      <c r="J30" s="34"/>
      <c r="K30" s="34"/>
      <c r="L30" s="34"/>
      <c r="M30" s="34"/>
      <c r="N30" s="34"/>
    </row>
    <row r="31" spans="1:17" x14ac:dyDescent="0.25">
      <c r="A31" s="23" t="s">
        <v>247</v>
      </c>
      <c r="C31" s="115"/>
      <c r="D31" s="115"/>
      <c r="E31" s="115"/>
      <c r="F31" s="115"/>
      <c r="G31" s="115"/>
      <c r="H31" s="115"/>
      <c r="I31" s="115"/>
      <c r="J31" s="115"/>
      <c r="K31" s="115"/>
      <c r="L31" s="115"/>
      <c r="M31" s="115"/>
      <c r="N31" s="115"/>
      <c r="Q31" s="23" t="s">
        <v>248</v>
      </c>
    </row>
    <row r="32" spans="1:17" x14ac:dyDescent="0.25">
      <c r="B32" s="108"/>
      <c r="C32" s="109">
        <v>2013</v>
      </c>
      <c r="D32" s="109">
        <v>2014</v>
      </c>
      <c r="E32" s="109">
        <v>2015</v>
      </c>
      <c r="F32" s="109">
        <v>2016</v>
      </c>
      <c r="G32" s="109">
        <v>2017</v>
      </c>
      <c r="H32" s="109">
        <v>2018</v>
      </c>
      <c r="I32" s="109">
        <v>2019</v>
      </c>
      <c r="J32" s="109">
        <v>2020</v>
      </c>
      <c r="K32" s="109">
        <v>2021</v>
      </c>
      <c r="L32" s="109">
        <v>2022</v>
      </c>
      <c r="M32" s="109">
        <v>2023</v>
      </c>
      <c r="N32" s="109">
        <v>2024</v>
      </c>
      <c r="O32" s="7" t="s">
        <v>205</v>
      </c>
      <c r="P32" s="109"/>
    </row>
    <row r="33" spans="1:20" x14ac:dyDescent="0.25">
      <c r="B33" s="102" t="s">
        <v>42</v>
      </c>
      <c r="C33" s="111">
        <v>4181.0999999999995</v>
      </c>
      <c r="D33" s="111">
        <v>11380.080000000002</v>
      </c>
      <c r="E33" s="111">
        <v>37682.259999999995</v>
      </c>
      <c r="F33" s="111">
        <v>87096.491999999998</v>
      </c>
      <c r="G33" s="111">
        <v>228109.12</v>
      </c>
      <c r="H33" s="111">
        <v>213488.81600000002</v>
      </c>
      <c r="I33" s="111">
        <v>167911.11200000002</v>
      </c>
      <c r="J33" s="111">
        <v>192897.77650000004</v>
      </c>
      <c r="K33" s="111">
        <v>200115.11928000001</v>
      </c>
      <c r="L33" s="111">
        <v>245521.31878800003</v>
      </c>
      <c r="M33" s="111">
        <v>291837.52015920001</v>
      </c>
      <c r="N33" s="111">
        <v>334182.6710076601</v>
      </c>
      <c r="O33" s="112">
        <v>7.7543470362251066E-2</v>
      </c>
      <c r="P33" s="112"/>
    </row>
    <row r="34" spans="1:20" x14ac:dyDescent="0.25">
      <c r="B34" s="102" t="s">
        <v>43</v>
      </c>
      <c r="C34" s="111">
        <v>2787.4</v>
      </c>
      <c r="D34" s="111">
        <v>6828.0479999999998</v>
      </c>
      <c r="E34" s="111">
        <v>8694.3000000000011</v>
      </c>
      <c r="F34" s="111">
        <v>16128.98</v>
      </c>
      <c r="G34" s="111">
        <v>17220.268</v>
      </c>
      <c r="H34" s="111">
        <v>22995.257600000001</v>
      </c>
      <c r="I34" s="111">
        <v>24177.757000000005</v>
      </c>
      <c r="J34" s="111">
        <v>28815.019750000007</v>
      </c>
      <c r="K34" s="111">
        <v>33517.259940000004</v>
      </c>
      <c r="L34" s="111">
        <v>39189.951342000008</v>
      </c>
      <c r="M34" s="111">
        <v>45746.158582800002</v>
      </c>
      <c r="N34" s="111">
        <v>51260.874357690016</v>
      </c>
      <c r="O34" s="112">
        <v>0.14294313066104358</v>
      </c>
      <c r="P34" s="112"/>
    </row>
    <row r="35" spans="1:20" x14ac:dyDescent="0.25">
      <c r="B35" s="102" t="s">
        <v>44</v>
      </c>
      <c r="C35" s="111">
        <v>41811</v>
      </c>
      <c r="D35" s="111">
        <v>30726.216000000004</v>
      </c>
      <c r="E35" s="111">
        <v>39442.000000000007</v>
      </c>
      <c r="F35" s="111">
        <v>19771.387999999999</v>
      </c>
      <c r="G35" s="111">
        <v>26785.940000000002</v>
      </c>
      <c r="H35" s="111">
        <v>81965.968000000008</v>
      </c>
      <c r="I35" s="111">
        <v>76168.108400000012</v>
      </c>
      <c r="J35" s="111">
        <v>96627.031600000017</v>
      </c>
      <c r="K35" s="111">
        <v>114255.21590400001</v>
      </c>
      <c r="L35" s="111">
        <v>135457.04214720003</v>
      </c>
      <c r="M35" s="111">
        <v>156859.94173248002</v>
      </c>
      <c r="N35" s="111">
        <v>174050.09577230405</v>
      </c>
      <c r="O35" s="112">
        <v>0.13372254338356404</v>
      </c>
      <c r="P35" s="112"/>
    </row>
    <row r="36" spans="1:20" x14ac:dyDescent="0.25">
      <c r="B36" s="102" t="s">
        <v>19</v>
      </c>
      <c r="C36" s="111">
        <v>25086.6</v>
      </c>
      <c r="D36" s="111">
        <v>82822.992000000013</v>
      </c>
      <c r="E36" s="111">
        <v>240559.3</v>
      </c>
      <c r="F36" s="111">
        <v>531803.86</v>
      </c>
      <c r="G36" s="111">
        <v>617915.4</v>
      </c>
      <c r="H36" s="111">
        <v>1174634.936</v>
      </c>
      <c r="I36" s="111">
        <v>1300458.9196000001</v>
      </c>
      <c r="J36" s="111">
        <v>1621633.5553000004</v>
      </c>
      <c r="K36" s="111">
        <v>1968251.6278320004</v>
      </c>
      <c r="L36" s="111">
        <v>2359015.8237576005</v>
      </c>
      <c r="M36" s="111">
        <v>2714765.79803184</v>
      </c>
      <c r="N36" s="111">
        <v>2988874.6576015325</v>
      </c>
      <c r="O36" s="112">
        <v>0.16842488565034497</v>
      </c>
      <c r="P36" s="112"/>
    </row>
    <row r="37" spans="1:20" x14ac:dyDescent="0.25">
      <c r="B37" s="102" t="s">
        <v>45</v>
      </c>
      <c r="C37" s="111">
        <v>47385.8</v>
      </c>
      <c r="D37" s="111">
        <v>41572.559999999998</v>
      </c>
      <c r="E37" s="111">
        <v>66837.259999999995</v>
      </c>
      <c r="F37" s="111">
        <v>157754.492</v>
      </c>
      <c r="G37" s="111">
        <v>280410.42200000002</v>
      </c>
      <c r="H37" s="111">
        <v>352082.48</v>
      </c>
      <c r="I37" s="111">
        <v>384676.62600000005</v>
      </c>
      <c r="J37" s="111">
        <v>410308.5976000001</v>
      </c>
      <c r="K37" s="111">
        <v>464950.89482400008</v>
      </c>
      <c r="L37" s="111">
        <v>537738.16630320007</v>
      </c>
      <c r="M37" s="111">
        <v>631682.09622288006</v>
      </c>
      <c r="N37" s="111">
        <v>713276.26421072404</v>
      </c>
      <c r="O37" s="112">
        <v>0.1248697198755544</v>
      </c>
      <c r="P37" s="112"/>
    </row>
    <row r="38" spans="1:20" x14ac:dyDescent="0.25">
      <c r="B38" s="102" t="s">
        <v>46</v>
      </c>
      <c r="C38" s="111">
        <v>18118.100000000002</v>
      </c>
      <c r="D38" s="111">
        <v>14794.104000000001</v>
      </c>
      <c r="E38" s="111">
        <v>13910.880000000001</v>
      </c>
      <c r="F38" s="111">
        <v>14724.387999999999</v>
      </c>
      <c r="G38" s="111">
        <v>18552.849999999999</v>
      </c>
      <c r="H38" s="111">
        <v>25141.342399999972</v>
      </c>
      <c r="I38" s="111">
        <v>24177.75699999998</v>
      </c>
      <c r="J38" s="111">
        <v>65393.809249999991</v>
      </c>
      <c r="K38" s="111">
        <v>75290.279819999996</v>
      </c>
      <c r="L38" s="111">
        <v>69503.751342000018</v>
      </c>
      <c r="M38" s="111">
        <v>80607.02858280002</v>
      </c>
      <c r="N38" s="111">
        <v>89607.83135769004</v>
      </c>
      <c r="O38" s="112">
        <v>0.23592727729628726</v>
      </c>
      <c r="P38" s="112"/>
    </row>
    <row r="39" spans="1:20" x14ac:dyDescent="0.25">
      <c r="B39" s="116" t="s">
        <v>36</v>
      </c>
      <c r="C39" s="117">
        <v>139370</v>
      </c>
      <c r="D39" s="117">
        <v>188124</v>
      </c>
      <c r="E39" s="117">
        <v>407126</v>
      </c>
      <c r="F39" s="117">
        <v>827279.6</v>
      </c>
      <c r="G39" s="117">
        <v>1188994</v>
      </c>
      <c r="H39" s="117">
        <v>1870308.8</v>
      </c>
      <c r="I39" s="117">
        <v>1977570.28</v>
      </c>
      <c r="J39" s="117">
        <v>2415675.7900000005</v>
      </c>
      <c r="K39" s="117">
        <v>2856380.3976000003</v>
      </c>
      <c r="L39" s="117">
        <v>3386426.0536800008</v>
      </c>
      <c r="M39" s="117">
        <v>3921498.5433120001</v>
      </c>
      <c r="N39" s="117">
        <v>4351252.3943076003</v>
      </c>
      <c r="O39" s="112">
        <v>0.15110999885184317</v>
      </c>
      <c r="P39" s="112"/>
    </row>
    <row r="40" spans="1:20" ht="145.5" customHeight="1" x14ac:dyDescent="0.25">
      <c r="B40" s="116"/>
      <c r="C40" s="117"/>
      <c r="D40" s="117"/>
      <c r="E40" s="117"/>
      <c r="F40" s="117"/>
      <c r="G40" s="117"/>
      <c r="H40" s="117"/>
      <c r="I40" s="117"/>
      <c r="J40" s="117"/>
      <c r="K40" s="117"/>
      <c r="L40" s="117"/>
      <c r="M40" s="117"/>
      <c r="N40" s="117"/>
      <c r="O40" s="117"/>
      <c r="P40" s="117"/>
    </row>
    <row r="41" spans="1:20" x14ac:dyDescent="0.25">
      <c r="B41" s="116"/>
      <c r="C41" s="117"/>
      <c r="D41" s="117"/>
      <c r="E41" s="117"/>
      <c r="F41" s="117"/>
      <c r="G41" s="117"/>
      <c r="H41" s="117"/>
      <c r="I41" s="117"/>
      <c r="J41" s="117"/>
      <c r="K41" s="117"/>
      <c r="L41" s="117"/>
      <c r="M41" s="117"/>
      <c r="N41" s="117"/>
      <c r="O41" s="117"/>
      <c r="P41" s="117"/>
    </row>
    <row r="42" spans="1:20" x14ac:dyDescent="0.25">
      <c r="A42" s="23" t="s">
        <v>267</v>
      </c>
      <c r="C42" s="111"/>
      <c r="D42" s="111"/>
      <c r="E42" s="111"/>
      <c r="F42" s="111"/>
      <c r="G42" s="111"/>
      <c r="H42" s="111"/>
      <c r="I42" s="111"/>
      <c r="J42" s="111"/>
      <c r="K42" s="111"/>
      <c r="L42" s="111"/>
      <c r="M42" s="111"/>
      <c r="N42" s="111"/>
      <c r="Q42" s="23" t="s">
        <v>268</v>
      </c>
      <c r="T42" s="111"/>
    </row>
    <row r="43" spans="1:20" x14ac:dyDescent="0.25">
      <c r="B43" s="108"/>
      <c r="C43" s="109">
        <v>2013</v>
      </c>
      <c r="D43" s="109">
        <v>2014</v>
      </c>
      <c r="E43" s="109">
        <v>2015</v>
      </c>
      <c r="F43" s="109">
        <v>2016</v>
      </c>
      <c r="G43" s="109">
        <v>2017</v>
      </c>
      <c r="H43" s="109">
        <v>2018</v>
      </c>
      <c r="I43" s="109">
        <v>2019</v>
      </c>
      <c r="J43" s="109">
        <v>2020</v>
      </c>
      <c r="K43" s="109">
        <v>2021</v>
      </c>
      <c r="L43" s="109">
        <v>2022</v>
      </c>
      <c r="M43" s="109">
        <v>2023</v>
      </c>
      <c r="N43" s="109">
        <v>2024</v>
      </c>
      <c r="O43" s="7" t="s">
        <v>205</v>
      </c>
      <c r="P43" s="109"/>
    </row>
    <row r="44" spans="1:20" x14ac:dyDescent="0.25">
      <c r="B44" s="102" t="s">
        <v>158</v>
      </c>
      <c r="C44" s="111">
        <v>139370</v>
      </c>
      <c r="D44" s="111">
        <v>188124</v>
      </c>
      <c r="E44" s="111">
        <v>407126</v>
      </c>
      <c r="F44" s="111">
        <v>827279.6</v>
      </c>
      <c r="G44" s="111">
        <v>1188994</v>
      </c>
      <c r="H44" s="111">
        <v>1833174.6839999999</v>
      </c>
      <c r="I44" s="111">
        <v>1509579.0520000001</v>
      </c>
      <c r="J44" s="111">
        <v>1262080.6320000004</v>
      </c>
      <c r="K44" s="111">
        <v>1315242.71808</v>
      </c>
      <c r="L44" s="111">
        <v>1399584.6829440005</v>
      </c>
      <c r="M44" s="111">
        <v>1380210.9866496001</v>
      </c>
      <c r="N44" s="111">
        <v>996119.10184607946</v>
      </c>
      <c r="O44" s="112">
        <v>-9.6660010512799599E-2</v>
      </c>
      <c r="P44" s="112"/>
      <c r="T44" s="111"/>
    </row>
    <row r="45" spans="1:20" x14ac:dyDescent="0.25">
      <c r="B45" s="102" t="s">
        <v>159</v>
      </c>
      <c r="C45" s="111">
        <v>0</v>
      </c>
      <c r="D45" s="111">
        <v>0</v>
      </c>
      <c r="E45" s="111">
        <v>0</v>
      </c>
      <c r="F45" s="111">
        <v>0</v>
      </c>
      <c r="G45" s="111">
        <v>0</v>
      </c>
      <c r="H45" s="111">
        <v>37134.115999999995</v>
      </c>
      <c r="I45" s="111">
        <v>467991.22800000006</v>
      </c>
      <c r="J45" s="111">
        <v>1153595.1580000001</v>
      </c>
      <c r="K45" s="111">
        <v>1541137.6795200002</v>
      </c>
      <c r="L45" s="111">
        <v>1986841.3707360004</v>
      </c>
      <c r="M45" s="111">
        <v>2541287.5566624003</v>
      </c>
      <c r="N45" s="111">
        <v>3355133.292461521</v>
      </c>
      <c r="O45" s="112">
        <v>1.1183096669057977</v>
      </c>
      <c r="P45" s="112"/>
      <c r="T45" s="111"/>
    </row>
    <row r="46" spans="1:20" x14ac:dyDescent="0.25">
      <c r="B46" s="106" t="s">
        <v>36</v>
      </c>
      <c r="C46" s="107">
        <v>139370</v>
      </c>
      <c r="D46" s="107">
        <v>188124</v>
      </c>
      <c r="E46" s="107">
        <v>407126</v>
      </c>
      <c r="F46" s="107">
        <v>827279.6</v>
      </c>
      <c r="G46" s="107">
        <v>1188994</v>
      </c>
      <c r="H46" s="107">
        <v>1870308.7999999998</v>
      </c>
      <c r="I46" s="107">
        <v>1977570.2800000003</v>
      </c>
      <c r="J46" s="107">
        <v>2415675.7900000005</v>
      </c>
      <c r="K46" s="107">
        <v>2856380.3976000003</v>
      </c>
      <c r="L46" s="107">
        <v>3386426.0536800008</v>
      </c>
      <c r="M46" s="107">
        <v>3921498.5433120001</v>
      </c>
      <c r="N46" s="107">
        <v>4351252.3943076003</v>
      </c>
      <c r="O46" s="112">
        <v>0.1511099988518434</v>
      </c>
      <c r="P46" s="112"/>
      <c r="Q46" s="111"/>
      <c r="R46" s="111"/>
      <c r="S46" s="111"/>
      <c r="T46" s="111"/>
    </row>
    <row r="47" spans="1:20" ht="196.15" customHeight="1" x14ac:dyDescent="0.25">
      <c r="C47" s="111"/>
      <c r="D47" s="111"/>
      <c r="E47" s="111"/>
      <c r="F47" s="111"/>
      <c r="G47" s="111"/>
      <c r="H47" s="111"/>
      <c r="I47" s="111"/>
      <c r="J47" s="111"/>
      <c r="K47" s="111"/>
      <c r="L47" s="111"/>
      <c r="M47" s="111"/>
      <c r="N47" s="111"/>
      <c r="O47" s="111"/>
      <c r="P47" s="111"/>
      <c r="Q47" s="111"/>
      <c r="R47" s="111"/>
      <c r="S47" s="111"/>
      <c r="T47" s="111"/>
    </row>
    <row r="48" spans="1:20" x14ac:dyDescent="0.25">
      <c r="B48" s="118"/>
      <c r="C48" s="107"/>
      <c r="D48" s="107"/>
      <c r="E48" s="107"/>
      <c r="F48" s="107"/>
      <c r="G48" s="107"/>
      <c r="H48" s="107"/>
      <c r="I48" s="107"/>
      <c r="J48" s="107"/>
      <c r="K48" s="107"/>
      <c r="L48" s="107"/>
      <c r="M48" s="107"/>
      <c r="N48" s="107"/>
      <c r="O48" s="107"/>
      <c r="P48" s="107"/>
    </row>
    <row r="49" spans="1:17" x14ac:dyDescent="0.25">
      <c r="A49" s="23" t="s">
        <v>269</v>
      </c>
      <c r="Q49" s="23" t="s">
        <v>270</v>
      </c>
    </row>
    <row r="50" spans="1:17" x14ac:dyDescent="0.25">
      <c r="B50" s="108"/>
      <c r="C50" s="109">
        <v>2013</v>
      </c>
      <c r="D50" s="109">
        <v>2014</v>
      </c>
      <c r="E50" s="109">
        <v>2015</v>
      </c>
      <c r="F50" s="109">
        <v>2016</v>
      </c>
      <c r="G50" s="109">
        <v>2017</v>
      </c>
      <c r="H50" s="109">
        <v>2018</v>
      </c>
      <c r="I50" s="109">
        <v>2019</v>
      </c>
      <c r="J50" s="109">
        <v>2020</v>
      </c>
      <c r="K50" s="109">
        <v>2021</v>
      </c>
      <c r="L50" s="109">
        <v>2022</v>
      </c>
      <c r="M50" s="109">
        <v>2023</v>
      </c>
      <c r="N50" s="109">
        <v>2024</v>
      </c>
      <c r="O50" s="7" t="s">
        <v>205</v>
      </c>
      <c r="P50" s="109"/>
    </row>
    <row r="51" spans="1:17" x14ac:dyDescent="0.25">
      <c r="B51" s="102" t="s">
        <v>156</v>
      </c>
      <c r="C51" s="119">
        <v>1</v>
      </c>
      <c r="D51" s="119">
        <v>1.6733494928876698</v>
      </c>
      <c r="E51" s="119">
        <v>2.4544882910941577</v>
      </c>
      <c r="F51" s="119">
        <v>2.6100718547876682</v>
      </c>
      <c r="G51" s="119">
        <v>2.6264119078817894</v>
      </c>
      <c r="H51" s="119">
        <v>2.8087584253466598</v>
      </c>
      <c r="I51" s="119">
        <v>2.8637720627557166</v>
      </c>
      <c r="J51" s="119">
        <v>3.7543457079561162</v>
      </c>
      <c r="K51" s="119">
        <v>3.7804059112970299</v>
      </c>
      <c r="L51" s="119">
        <v>3.8030635872307696</v>
      </c>
      <c r="M51" s="119">
        <v>3.8054648477875759</v>
      </c>
      <c r="N51" s="119">
        <v>3.8022667320377055</v>
      </c>
      <c r="O51" s="111"/>
      <c r="P51" s="111"/>
    </row>
    <row r="52" spans="1:17" ht="186" customHeight="1" x14ac:dyDescent="0.25"/>
    <row r="53" spans="1:17" x14ac:dyDescent="0.25">
      <c r="C53" s="111"/>
      <c r="D53" s="111"/>
      <c r="E53" s="111"/>
      <c r="F53" s="111"/>
      <c r="H53" s="111"/>
      <c r="J53" s="111"/>
    </row>
    <row r="55" spans="1:17" x14ac:dyDescent="0.25">
      <c r="A55" s="23" t="s">
        <v>271</v>
      </c>
      <c r="H55" s="30"/>
      <c r="I55" s="30"/>
      <c r="J55" s="30"/>
      <c r="K55" s="30"/>
      <c r="L55" s="30"/>
      <c r="M55" s="30"/>
      <c r="N55" s="30"/>
      <c r="Q55" s="23" t="s">
        <v>272</v>
      </c>
    </row>
    <row r="56" spans="1:17" x14ac:dyDescent="0.25">
      <c r="B56" s="108"/>
      <c r="C56" s="109">
        <v>2013</v>
      </c>
      <c r="D56" s="109">
        <v>2014</v>
      </c>
      <c r="E56" s="109">
        <v>2015</v>
      </c>
      <c r="F56" s="109">
        <v>2016</v>
      </c>
      <c r="G56" s="109">
        <v>2017</v>
      </c>
      <c r="H56" s="109">
        <v>2018</v>
      </c>
      <c r="I56" s="109">
        <v>2019</v>
      </c>
      <c r="J56" s="109">
        <v>2020</v>
      </c>
      <c r="K56" s="109">
        <v>2021</v>
      </c>
      <c r="L56" s="109">
        <v>2022</v>
      </c>
      <c r="M56" s="109">
        <v>2023</v>
      </c>
      <c r="N56" s="109">
        <v>2024</v>
      </c>
      <c r="O56" s="7" t="s">
        <v>205</v>
      </c>
      <c r="P56" s="109"/>
    </row>
    <row r="57" spans="1:17" x14ac:dyDescent="0.25">
      <c r="B57" s="76" t="s">
        <v>186</v>
      </c>
      <c r="C57" s="113"/>
      <c r="D57" s="113"/>
      <c r="E57" s="113"/>
      <c r="F57" s="113">
        <v>500</v>
      </c>
      <c r="G57" s="113">
        <v>15697.263754400001</v>
      </c>
      <c r="H57" s="113">
        <v>23932.482</v>
      </c>
      <c r="I57" s="113">
        <v>26801.339592000004</v>
      </c>
      <c r="J57" s="113">
        <v>27028.721005000007</v>
      </c>
      <c r="K57" s="113">
        <v>29926.285720200005</v>
      </c>
      <c r="L57" s="113">
        <v>34540.631284860006</v>
      </c>
      <c r="M57" s="113">
        <v>40623.086315124005</v>
      </c>
      <c r="N57" s="113">
        <v>45935.72783572771</v>
      </c>
      <c r="O57" s="112">
        <v>0.11479191457565596</v>
      </c>
      <c r="P57" s="112"/>
    </row>
    <row r="58" spans="1:17" x14ac:dyDescent="0.25">
      <c r="B58" s="105" t="s">
        <v>161</v>
      </c>
      <c r="C58" s="111">
        <v>64585</v>
      </c>
      <c r="D58" s="111">
        <v>57585.000000000007</v>
      </c>
      <c r="E58" s="111">
        <v>62840</v>
      </c>
      <c r="F58" s="111">
        <v>66147.399999999994</v>
      </c>
      <c r="G58" s="111">
        <v>50512.56</v>
      </c>
      <c r="H58" s="111">
        <v>20205.024000000001</v>
      </c>
      <c r="I58" s="111">
        <v>10776.0128</v>
      </c>
      <c r="J58" s="111">
        <v>8486.1100800000004</v>
      </c>
      <c r="K58" s="111">
        <v>5940.2770560000008</v>
      </c>
      <c r="L58" s="111">
        <v>3118.6454544000007</v>
      </c>
      <c r="M58" s="111">
        <v>3274.5777271200009</v>
      </c>
      <c r="N58" s="111">
        <v>3438.3066134760011</v>
      </c>
      <c r="O58" s="112">
        <v>-0.25558656028391846</v>
      </c>
      <c r="P58" s="112"/>
    </row>
    <row r="59" spans="1:17" x14ac:dyDescent="0.25">
      <c r="B59" s="106" t="s">
        <v>36</v>
      </c>
      <c r="C59" s="107">
        <v>64585</v>
      </c>
      <c r="D59" s="107">
        <v>57585.000000000007</v>
      </c>
      <c r="E59" s="107">
        <v>62840</v>
      </c>
      <c r="F59" s="107">
        <v>66647.399999999994</v>
      </c>
      <c r="G59" s="107">
        <v>66209.8237544</v>
      </c>
      <c r="H59" s="107">
        <v>44137.506000000001</v>
      </c>
      <c r="I59" s="107">
        <v>37577.352392000001</v>
      </c>
      <c r="J59" s="107">
        <v>35514.831085000005</v>
      </c>
      <c r="K59" s="107">
        <v>35866.562776200008</v>
      </c>
      <c r="L59" s="107">
        <v>37659.276739260007</v>
      </c>
      <c r="M59" s="107">
        <v>43897.664042244003</v>
      </c>
      <c r="N59" s="107">
        <v>49374.034449203711</v>
      </c>
      <c r="O59" s="112">
        <v>1.8861467015596656E-2</v>
      </c>
      <c r="P59" s="112"/>
    </row>
    <row r="60" spans="1:17" ht="177" customHeight="1" x14ac:dyDescent="0.25">
      <c r="B60" s="120"/>
      <c r="C60" s="115"/>
      <c r="D60" s="128"/>
      <c r="E60" s="128"/>
      <c r="F60" s="128"/>
      <c r="G60" s="128"/>
      <c r="H60" s="128"/>
      <c r="I60" s="128"/>
      <c r="J60" s="128"/>
      <c r="K60" s="128"/>
      <c r="L60" s="128"/>
      <c r="M60" s="128"/>
      <c r="N60" s="128"/>
      <c r="P60" s="115"/>
    </row>
    <row r="62" spans="1:17" x14ac:dyDescent="0.25">
      <c r="A62" s="23" t="s">
        <v>273</v>
      </c>
      <c r="Q62" s="23" t="s">
        <v>274</v>
      </c>
    </row>
    <row r="63" spans="1:17" x14ac:dyDescent="0.25">
      <c r="B63" s="108"/>
      <c r="C63" s="109">
        <v>2013</v>
      </c>
      <c r="D63" s="109">
        <v>2014</v>
      </c>
      <c r="E63" s="109">
        <v>2015</v>
      </c>
      <c r="F63" s="109">
        <v>2016</v>
      </c>
      <c r="G63" s="109">
        <v>2017</v>
      </c>
      <c r="H63" s="109">
        <v>2018</v>
      </c>
      <c r="I63" s="109">
        <v>2019</v>
      </c>
      <c r="J63" s="109">
        <v>2020</v>
      </c>
      <c r="K63" s="109">
        <v>2021</v>
      </c>
      <c r="L63" s="109">
        <v>2022</v>
      </c>
      <c r="M63" s="109">
        <v>2023</v>
      </c>
      <c r="N63" s="109">
        <v>2024</v>
      </c>
      <c r="O63" s="7" t="s">
        <v>205</v>
      </c>
      <c r="P63" s="109"/>
    </row>
    <row r="64" spans="1:17" x14ac:dyDescent="0.25">
      <c r="B64" s="76" t="s">
        <v>181</v>
      </c>
      <c r="C64" s="113"/>
      <c r="D64" s="113"/>
      <c r="E64" s="113"/>
      <c r="F64" s="113"/>
      <c r="G64" s="113">
        <v>0</v>
      </c>
      <c r="H64" s="113">
        <v>0</v>
      </c>
      <c r="I64" s="113">
        <v>16586.912499999999</v>
      </c>
      <c r="J64" s="113">
        <v>25066.145000000008</v>
      </c>
      <c r="K64" s="113">
        <v>38548.512499999997</v>
      </c>
      <c r="L64" s="113">
        <v>92325.237500000017</v>
      </c>
      <c r="M64" s="113">
        <v>177351.96250000002</v>
      </c>
      <c r="N64" s="113">
        <v>195087.15875000003</v>
      </c>
      <c r="O64" s="112"/>
      <c r="P64" s="9"/>
    </row>
    <row r="66" spans="1:17" x14ac:dyDescent="0.25">
      <c r="B66" s="126" t="s">
        <v>187</v>
      </c>
    </row>
    <row r="67" spans="1:17" x14ac:dyDescent="0.25">
      <c r="B67" s="126" t="s">
        <v>193</v>
      </c>
    </row>
    <row r="68" spans="1:17" ht="168.6" customHeight="1" x14ac:dyDescent="0.25"/>
    <row r="70" spans="1:17" s="2" customFormat="1" x14ac:dyDescent="0.25">
      <c r="A70" s="23" t="s">
        <v>275</v>
      </c>
      <c r="Q70" s="23" t="s">
        <v>276</v>
      </c>
    </row>
    <row r="71" spans="1:17" s="2" customFormat="1" x14ac:dyDescent="0.25">
      <c r="B71" s="3"/>
      <c r="C71" s="7">
        <v>2013</v>
      </c>
      <c r="D71" s="7">
        <v>2014</v>
      </c>
      <c r="E71" s="7">
        <v>2015</v>
      </c>
      <c r="F71" s="7">
        <v>2016</v>
      </c>
      <c r="G71" s="7">
        <v>2017</v>
      </c>
      <c r="H71" s="7">
        <v>2018</v>
      </c>
      <c r="I71" s="7">
        <v>2019</v>
      </c>
      <c r="J71" s="7">
        <v>2020</v>
      </c>
      <c r="K71" s="7">
        <v>2021</v>
      </c>
      <c r="L71" s="7">
        <v>2022</v>
      </c>
      <c r="M71" s="7">
        <v>2023</v>
      </c>
      <c r="N71" s="7">
        <v>2024</v>
      </c>
      <c r="O71" s="7" t="s">
        <v>205</v>
      </c>
      <c r="P71" s="7"/>
    </row>
    <row r="72" spans="1:17" s="2" customFormat="1" x14ac:dyDescent="0.25">
      <c r="B72" s="76" t="s">
        <v>208</v>
      </c>
      <c r="C72" s="30"/>
      <c r="D72" s="80"/>
      <c r="E72" s="80"/>
      <c r="F72" s="80"/>
      <c r="G72" s="82"/>
      <c r="H72" s="82"/>
      <c r="I72" s="82"/>
      <c r="J72" s="82">
        <v>1641.2720000000002</v>
      </c>
      <c r="K72" s="82">
        <v>9994.9626000000007</v>
      </c>
      <c r="L72" s="82">
        <v>29801.713031999996</v>
      </c>
      <c r="M72" s="82">
        <v>90278.23305024</v>
      </c>
      <c r="N72" s="82">
        <v>162500.81949043201</v>
      </c>
      <c r="O72" s="59"/>
    </row>
    <row r="73" spans="1:17" s="2" customFormat="1" x14ac:dyDescent="0.25">
      <c r="B73" s="76" t="s">
        <v>209</v>
      </c>
      <c r="C73" s="30"/>
      <c r="D73" s="80"/>
      <c r="E73" s="80"/>
      <c r="F73" s="80"/>
      <c r="G73" s="77"/>
      <c r="H73" s="77"/>
      <c r="I73" s="77"/>
      <c r="J73" s="77">
        <v>6.7942561116614069E-4</v>
      </c>
      <c r="K73" s="77">
        <v>3.4991707016327409E-3</v>
      </c>
      <c r="L73" s="77">
        <v>8.8003436542235212E-3</v>
      </c>
      <c r="M73" s="77">
        <v>2.3021360853035851E-2</v>
      </c>
      <c r="N73" s="77">
        <v>3.7345758132306686E-2</v>
      </c>
      <c r="O73" s="59"/>
    </row>
    <row r="74" spans="1:17" s="2" customFormat="1" ht="205.5" customHeight="1" x14ac:dyDescent="0.25">
      <c r="G74" s="82"/>
      <c r="H74" s="82"/>
      <c r="I74" s="82"/>
      <c r="J74" s="82"/>
      <c r="K74" s="82"/>
      <c r="L74" s="82"/>
      <c r="M74" s="82"/>
      <c r="N74" s="82"/>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T80"/>
  <sheetViews>
    <sheetView zoomScale="80" zoomScaleNormal="80" workbookViewId="0"/>
  </sheetViews>
  <sheetFormatPr defaultColWidth="9.140625" defaultRowHeight="15" x14ac:dyDescent="0.25"/>
  <cols>
    <col min="1" max="1" width="10.7109375" style="2" customWidth="1"/>
    <col min="2" max="2" width="30.140625" style="2" customWidth="1"/>
    <col min="3" max="6" width="12" style="2" customWidth="1"/>
    <col min="7" max="8" width="12.140625" style="2" customWidth="1"/>
    <col min="9" max="9" width="12.42578125" style="2" customWidth="1"/>
    <col min="10" max="10" width="11.140625" style="2" customWidth="1"/>
    <col min="11" max="12" width="12.5703125" style="2" customWidth="1"/>
    <col min="13" max="14" width="11" style="2" customWidth="1"/>
    <col min="15" max="18" width="10.42578125" style="2" customWidth="1"/>
    <col min="19" max="22" width="9.140625" style="2"/>
    <col min="23" max="23" width="10" style="2" customWidth="1"/>
    <col min="24" max="16384" width="9.140625" style="2"/>
  </cols>
  <sheetData>
    <row r="2" spans="1:17" x14ac:dyDescent="0.25">
      <c r="B2" s="2" t="s">
        <v>2</v>
      </c>
      <c r="D2"/>
      <c r="E2"/>
    </row>
    <row r="3" spans="1:17" x14ac:dyDescent="0.25">
      <c r="B3" s="2" t="s">
        <v>88</v>
      </c>
    </row>
    <row r="4" spans="1:17" x14ac:dyDescent="0.25">
      <c r="B4" s="6">
        <v>43556</v>
      </c>
    </row>
    <row r="5" spans="1:17" x14ac:dyDescent="0.25">
      <c r="B5" s="83" t="s">
        <v>153</v>
      </c>
      <c r="I5" s="16"/>
    </row>
    <row r="6" spans="1:17" x14ac:dyDescent="0.25">
      <c r="B6" s="6"/>
    </row>
    <row r="7" spans="1:17" x14ac:dyDescent="0.25">
      <c r="B7" s="23"/>
      <c r="C7" s="26"/>
      <c r="D7" s="26"/>
      <c r="E7" s="26"/>
      <c r="F7" s="26"/>
      <c r="G7" s="26"/>
      <c r="H7" s="26"/>
      <c r="I7" s="26"/>
      <c r="J7" s="26"/>
      <c r="K7" s="26"/>
      <c r="L7" s="26"/>
      <c r="M7" s="26"/>
      <c r="N7" s="26"/>
      <c r="O7" s="26"/>
      <c r="P7" s="26"/>
    </row>
    <row r="8" spans="1:17" x14ac:dyDescent="0.25">
      <c r="B8" s="23"/>
      <c r="C8" s="26"/>
      <c r="D8" s="26"/>
      <c r="E8" s="59"/>
      <c r="F8" s="59"/>
      <c r="G8" s="59"/>
      <c r="H8" s="22"/>
      <c r="I8" s="22"/>
      <c r="J8" s="22"/>
      <c r="K8" s="22"/>
      <c r="L8" s="22"/>
      <c r="M8" s="22"/>
      <c r="N8" s="22"/>
      <c r="O8" s="26"/>
      <c r="P8" s="26"/>
    </row>
    <row r="9" spans="1:17" x14ac:dyDescent="0.25">
      <c r="B9" s="23"/>
      <c r="C9" s="26"/>
      <c r="D9" s="26"/>
      <c r="E9" s="26"/>
      <c r="F9" s="26"/>
      <c r="G9" s="26"/>
      <c r="H9" s="26"/>
      <c r="I9" s="26"/>
      <c r="J9" s="26"/>
      <c r="K9" s="26"/>
      <c r="L9" s="26"/>
      <c r="M9" s="26"/>
      <c r="N9" s="26"/>
      <c r="O9" s="26"/>
      <c r="P9" s="26"/>
    </row>
    <row r="10" spans="1:17" x14ac:dyDescent="0.25">
      <c r="A10" s="23" t="s">
        <v>251</v>
      </c>
      <c r="E10" s="53"/>
      <c r="Q10" s="23" t="s">
        <v>265</v>
      </c>
    </row>
    <row r="11" spans="1:17" x14ac:dyDescent="0.25">
      <c r="B11" s="3"/>
      <c r="C11" s="7">
        <v>2013</v>
      </c>
      <c r="D11" s="7">
        <v>2014</v>
      </c>
      <c r="E11" s="7">
        <v>2015</v>
      </c>
      <c r="F11" s="7">
        <v>2016</v>
      </c>
      <c r="G11" s="7">
        <v>2017</v>
      </c>
      <c r="H11" s="7">
        <v>2018</v>
      </c>
      <c r="I11" s="7">
        <v>2019</v>
      </c>
      <c r="J11" s="7">
        <v>2020</v>
      </c>
      <c r="K11" s="7">
        <v>2021</v>
      </c>
      <c r="L11" s="7">
        <v>2022</v>
      </c>
      <c r="M11" s="7">
        <v>2023</v>
      </c>
      <c r="N11" s="7">
        <v>2024</v>
      </c>
      <c r="O11" s="7" t="s">
        <v>205</v>
      </c>
      <c r="P11" s="7"/>
    </row>
    <row r="12" spans="1:17" x14ac:dyDescent="0.25">
      <c r="B12" s="76" t="s">
        <v>154</v>
      </c>
      <c r="C12" s="82">
        <v>44770</v>
      </c>
      <c r="D12" s="10">
        <v>63046</v>
      </c>
      <c r="E12" s="10">
        <v>118960</v>
      </c>
      <c r="F12" s="10">
        <v>175842.3</v>
      </c>
      <c r="G12" s="5">
        <v>257055</v>
      </c>
      <c r="H12" s="5">
        <v>301312.59999999998</v>
      </c>
      <c r="I12" s="5">
        <v>304325.72599999997</v>
      </c>
      <c r="J12" s="5">
        <v>298239.21147999994</v>
      </c>
      <c r="K12" s="5">
        <v>301221.60359479993</v>
      </c>
      <c r="L12" s="5">
        <v>322307.11584643595</v>
      </c>
      <c r="M12" s="5">
        <v>354537.82743107958</v>
      </c>
      <c r="N12" s="5">
        <v>389991.61017418758</v>
      </c>
      <c r="O12" s="59">
        <v>4.3933886566768887E-2</v>
      </c>
      <c r="P12" s="59"/>
    </row>
    <row r="13" spans="1:17" x14ac:dyDescent="0.25">
      <c r="B13" s="76" t="s">
        <v>155</v>
      </c>
      <c r="C13" s="5">
        <v>63505</v>
      </c>
      <c r="D13" s="5">
        <v>48365</v>
      </c>
      <c r="E13" s="5">
        <v>33631</v>
      </c>
      <c r="F13" s="5">
        <v>31085.7</v>
      </c>
      <c r="G13" s="5">
        <v>42059.199999999997</v>
      </c>
      <c r="H13" s="5">
        <v>48307.6</v>
      </c>
      <c r="I13" s="5">
        <v>57969.119999999995</v>
      </c>
      <c r="J13" s="5">
        <v>68403.561599999986</v>
      </c>
      <c r="K13" s="5">
        <v>80716.202687999976</v>
      </c>
      <c r="L13" s="5">
        <v>92823.633091199968</v>
      </c>
      <c r="M13" s="5">
        <v>109531.88704761595</v>
      </c>
      <c r="N13" s="5">
        <v>129247.62671618682</v>
      </c>
      <c r="O13" s="59">
        <v>0.17824205315259611</v>
      </c>
      <c r="P13" s="59"/>
    </row>
    <row r="14" spans="1:17" x14ac:dyDescent="0.25">
      <c r="B14" s="23" t="s">
        <v>36</v>
      </c>
      <c r="C14" s="26">
        <v>108275</v>
      </c>
      <c r="D14" s="26">
        <v>111411</v>
      </c>
      <c r="E14" s="26">
        <v>152591</v>
      </c>
      <c r="F14" s="26">
        <v>206928</v>
      </c>
      <c r="G14" s="26">
        <v>299114.2</v>
      </c>
      <c r="H14" s="26">
        <v>349620.19999999995</v>
      </c>
      <c r="I14" s="26">
        <v>362294.84599999996</v>
      </c>
      <c r="J14" s="26">
        <v>366642.77307999996</v>
      </c>
      <c r="K14" s="26">
        <v>381937.80628279992</v>
      </c>
      <c r="L14" s="26">
        <v>415130.74893763592</v>
      </c>
      <c r="M14" s="26">
        <v>464069.71447869553</v>
      </c>
      <c r="N14" s="26">
        <v>519239.23689037439</v>
      </c>
      <c r="O14" s="59">
        <v>6.8140783906271096E-2</v>
      </c>
      <c r="P14" s="59"/>
    </row>
    <row r="15" spans="1:17" ht="158.25" customHeight="1" x14ac:dyDescent="0.25">
      <c r="B15" s="23"/>
      <c r="C15" s="59"/>
      <c r="D15" s="59"/>
      <c r="E15" s="131"/>
      <c r="F15" s="131"/>
      <c r="G15" s="131"/>
      <c r="H15" s="131"/>
      <c r="I15" s="131"/>
      <c r="J15" s="131"/>
      <c r="K15" s="131"/>
      <c r="L15" s="131"/>
      <c r="M15" s="131"/>
      <c r="N15" s="131"/>
      <c r="O15" s="59"/>
      <c r="P15" s="59"/>
    </row>
    <row r="16" spans="1:17" x14ac:dyDescent="0.25">
      <c r="B16" s="23"/>
      <c r="C16" s="26"/>
      <c r="D16" s="26"/>
      <c r="E16" s="26"/>
      <c r="F16" s="26"/>
      <c r="G16" s="26"/>
      <c r="H16" s="26"/>
      <c r="I16" s="59"/>
      <c r="J16" s="59"/>
      <c r="K16" s="26"/>
      <c r="L16" s="26"/>
      <c r="M16" s="26"/>
      <c r="N16" s="26"/>
      <c r="O16" s="59"/>
      <c r="P16" s="59"/>
    </row>
    <row r="17" spans="1:17" x14ac:dyDescent="0.25">
      <c r="O17" s="26"/>
      <c r="P17" s="26"/>
    </row>
    <row r="18" spans="1:17" x14ac:dyDescent="0.25">
      <c r="A18" s="23" t="s">
        <v>252</v>
      </c>
      <c r="E18" s="53"/>
      <c r="Q18" s="23" t="s">
        <v>264</v>
      </c>
    </row>
    <row r="19" spans="1:17" x14ac:dyDescent="0.25">
      <c r="B19" s="3"/>
      <c r="C19" s="7">
        <v>2013</v>
      </c>
      <c r="D19" s="7">
        <v>2014</v>
      </c>
      <c r="E19" s="7">
        <v>2015</v>
      </c>
      <c r="F19" s="7">
        <v>2016</v>
      </c>
      <c r="G19" s="7">
        <v>2017</v>
      </c>
      <c r="H19" s="7">
        <v>2018</v>
      </c>
      <c r="I19" s="7">
        <v>2019</v>
      </c>
      <c r="J19" s="7">
        <v>2020</v>
      </c>
      <c r="K19" s="7">
        <v>2021</v>
      </c>
      <c r="L19" s="7">
        <v>2022</v>
      </c>
      <c r="M19" s="7">
        <v>2023</v>
      </c>
      <c r="N19" s="7">
        <v>2024</v>
      </c>
      <c r="O19" s="7" t="s">
        <v>205</v>
      </c>
      <c r="P19" s="7"/>
    </row>
    <row r="20" spans="1:17" x14ac:dyDescent="0.25">
      <c r="B20" s="76" t="s">
        <v>151</v>
      </c>
      <c r="C20" s="5">
        <v>23800</v>
      </c>
      <c r="D20" s="5">
        <v>28819.200000000001</v>
      </c>
      <c r="E20" s="5">
        <v>59514</v>
      </c>
      <c r="F20" s="5">
        <v>99810.400000000023</v>
      </c>
      <c r="G20" s="5">
        <v>167133.12</v>
      </c>
      <c r="H20" s="5">
        <v>160191.9792</v>
      </c>
      <c r="I20" s="5">
        <v>136421.55648</v>
      </c>
      <c r="J20" s="5">
        <v>101293.00568639999</v>
      </c>
      <c r="K20" s="5">
        <v>68203.957162176011</v>
      </c>
      <c r="L20" s="5">
        <v>51129.627583012982</v>
      </c>
      <c r="M20" s="5">
        <v>54087.638795624865</v>
      </c>
      <c r="N20" s="5">
        <v>55334.549690000909</v>
      </c>
      <c r="O20" s="59">
        <v>-0.16235641122477396</v>
      </c>
      <c r="P20" s="59"/>
    </row>
    <row r="21" spans="1:17" x14ac:dyDescent="0.25">
      <c r="B21" s="76" t="s">
        <v>124</v>
      </c>
      <c r="C21" s="5">
        <v>0</v>
      </c>
      <c r="D21" s="5">
        <v>1516.8</v>
      </c>
      <c r="E21" s="5">
        <v>4760</v>
      </c>
      <c r="F21" s="5">
        <v>10300</v>
      </c>
      <c r="G21" s="5">
        <v>18610.880000000005</v>
      </c>
      <c r="H21" s="5">
        <v>30429.460799999993</v>
      </c>
      <c r="I21" s="5">
        <v>34105.389119999993</v>
      </c>
      <c r="J21" s="5">
        <v>67528.670457600005</v>
      </c>
      <c r="K21" s="5">
        <v>102305.935743264</v>
      </c>
      <c r="L21" s="5">
        <v>119302.46436036362</v>
      </c>
      <c r="M21" s="5">
        <v>126204.49052312468</v>
      </c>
      <c r="N21" s="5">
        <v>129113.94927666878</v>
      </c>
      <c r="O21" s="59">
        <v>0.27236921092857802</v>
      </c>
      <c r="P21" s="59"/>
    </row>
    <row r="22" spans="1:17" x14ac:dyDescent="0.25">
      <c r="B22" s="76" t="s">
        <v>152</v>
      </c>
      <c r="C22" s="5">
        <v>84475</v>
      </c>
      <c r="D22" s="5">
        <v>81075</v>
      </c>
      <c r="E22" s="5">
        <v>88317</v>
      </c>
      <c r="F22" s="5">
        <v>96817.599999999977</v>
      </c>
      <c r="G22" s="5">
        <v>113370.20000000001</v>
      </c>
      <c r="H22" s="5">
        <v>158998.75999999995</v>
      </c>
      <c r="I22" s="5">
        <v>191767.90039999998</v>
      </c>
      <c r="J22" s="5">
        <v>197821.09693599996</v>
      </c>
      <c r="K22" s="5">
        <v>211427.91337735992</v>
      </c>
      <c r="L22" s="5">
        <v>244698.65699425933</v>
      </c>
      <c r="M22" s="5">
        <v>283777.585159946</v>
      </c>
      <c r="N22" s="5">
        <v>334790.73792370473</v>
      </c>
      <c r="O22" s="59">
        <v>0.13213082744013493</v>
      </c>
      <c r="P22" s="59"/>
    </row>
    <row r="23" spans="1:17" x14ac:dyDescent="0.25">
      <c r="B23" s="23" t="s">
        <v>36</v>
      </c>
      <c r="C23" s="26">
        <v>108275</v>
      </c>
      <c r="D23" s="26">
        <v>111411</v>
      </c>
      <c r="E23" s="26">
        <v>152591</v>
      </c>
      <c r="F23" s="26">
        <v>206928</v>
      </c>
      <c r="G23" s="26">
        <v>299114.2</v>
      </c>
      <c r="H23" s="26">
        <v>349620.19999999995</v>
      </c>
      <c r="I23" s="26">
        <v>362294.84599999996</v>
      </c>
      <c r="J23" s="26">
        <v>366642.77307999996</v>
      </c>
      <c r="K23" s="26">
        <v>381937.80628279992</v>
      </c>
      <c r="L23" s="26">
        <v>415130.74893763592</v>
      </c>
      <c r="M23" s="26">
        <v>464069.71447869553</v>
      </c>
      <c r="N23" s="26">
        <v>519239.23689037445</v>
      </c>
      <c r="O23" s="59">
        <v>6.8140783906271096E-2</v>
      </c>
      <c r="P23" s="59"/>
    </row>
    <row r="24" spans="1:17" ht="155.25" customHeight="1" x14ac:dyDescent="0.25">
      <c r="B24" s="23"/>
      <c r="C24" s="26"/>
      <c r="D24" s="26"/>
      <c r="E24" s="26"/>
      <c r="F24" s="34"/>
      <c r="G24" s="34"/>
      <c r="H24" s="34"/>
      <c r="I24" s="34"/>
      <c r="J24" s="34"/>
      <c r="K24" s="34"/>
      <c r="L24" s="34"/>
      <c r="M24" s="34"/>
      <c r="N24" s="34"/>
      <c r="O24" s="59"/>
      <c r="P24" s="59"/>
    </row>
    <row r="25" spans="1:17" x14ac:dyDescent="0.25">
      <c r="B25" s="23"/>
      <c r="C25" s="26"/>
      <c r="D25" s="26"/>
      <c r="E25" s="26"/>
      <c r="F25" s="26"/>
      <c r="G25" s="26"/>
      <c r="H25" s="26"/>
      <c r="I25" s="26"/>
      <c r="J25" s="26"/>
      <c r="K25" s="26"/>
      <c r="L25" s="26"/>
      <c r="M25" s="26"/>
      <c r="N25" s="26"/>
      <c r="O25" s="26"/>
      <c r="P25" s="26"/>
    </row>
    <row r="26" spans="1:17" x14ac:dyDescent="0.25">
      <c r="A26" s="23" t="s">
        <v>253</v>
      </c>
      <c r="E26" s="53"/>
      <c r="F26" s="14"/>
      <c r="G26" s="14"/>
      <c r="H26" s="14"/>
      <c r="I26" s="14"/>
      <c r="J26" s="14"/>
      <c r="K26" s="14"/>
      <c r="L26" s="14"/>
      <c r="M26" s="14"/>
      <c r="N26" s="14"/>
      <c r="Q26" s="23" t="s">
        <v>315</v>
      </c>
    </row>
    <row r="27" spans="1:17" x14ac:dyDescent="0.25">
      <c r="B27" s="3"/>
      <c r="C27" s="7">
        <v>2013</v>
      </c>
      <c r="D27" s="7">
        <v>2014</v>
      </c>
      <c r="E27" s="7">
        <v>2015</v>
      </c>
      <c r="F27" s="7">
        <v>2016</v>
      </c>
      <c r="G27" s="7">
        <v>2017</v>
      </c>
      <c r="H27" s="7">
        <v>2018</v>
      </c>
      <c r="I27" s="7">
        <v>2019</v>
      </c>
      <c r="J27" s="7">
        <v>2020</v>
      </c>
      <c r="K27" s="7">
        <v>2021</v>
      </c>
      <c r="L27" s="7">
        <v>2022</v>
      </c>
      <c r="M27" s="7">
        <v>2023</v>
      </c>
      <c r="N27" s="7">
        <v>2024</v>
      </c>
      <c r="O27" s="7" t="s">
        <v>205</v>
      </c>
      <c r="P27" s="7"/>
    </row>
    <row r="28" spans="1:17" x14ac:dyDescent="0.25">
      <c r="B28" s="76" t="s">
        <v>58</v>
      </c>
      <c r="C28" s="82">
        <v>8857</v>
      </c>
      <c r="D28" s="5">
        <v>5501</v>
      </c>
      <c r="E28" s="82">
        <v>4784</v>
      </c>
      <c r="F28" s="5">
        <v>146</v>
      </c>
      <c r="G28" s="5">
        <v>0</v>
      </c>
      <c r="H28" s="5">
        <v>0</v>
      </c>
      <c r="I28" s="5">
        <v>0</v>
      </c>
      <c r="J28" s="5">
        <v>0</v>
      </c>
      <c r="K28" s="5">
        <v>0</v>
      </c>
      <c r="L28" s="5">
        <v>0</v>
      </c>
      <c r="M28" s="5">
        <v>0</v>
      </c>
      <c r="N28" s="5">
        <v>0</v>
      </c>
      <c r="O28" s="59"/>
      <c r="P28" s="59"/>
    </row>
    <row r="29" spans="1:17" x14ac:dyDescent="0.25">
      <c r="B29" s="76" t="s">
        <v>149</v>
      </c>
      <c r="C29" s="5">
        <v>28792</v>
      </c>
      <c r="D29" s="5">
        <v>31803</v>
      </c>
      <c r="E29" s="82">
        <v>35196</v>
      </c>
      <c r="F29" s="5">
        <v>33677</v>
      </c>
      <c r="G29" s="5">
        <v>15434</v>
      </c>
      <c r="H29" s="5">
        <v>4101</v>
      </c>
      <c r="I29" s="5">
        <v>0</v>
      </c>
      <c r="J29" s="5">
        <v>0</v>
      </c>
      <c r="K29" s="5">
        <v>0</v>
      </c>
      <c r="L29" s="5">
        <v>0</v>
      </c>
      <c r="M29" s="5">
        <v>0</v>
      </c>
      <c r="N29" s="5">
        <v>0</v>
      </c>
      <c r="O29" s="59">
        <v>-1</v>
      </c>
      <c r="P29" s="59"/>
    </row>
    <row r="30" spans="1:17" x14ac:dyDescent="0.25">
      <c r="B30" s="76" t="s">
        <v>1</v>
      </c>
      <c r="C30" s="5">
        <v>9786</v>
      </c>
      <c r="D30" s="5">
        <v>18264</v>
      </c>
      <c r="E30" s="5">
        <v>36591</v>
      </c>
      <c r="F30" s="5">
        <v>66803</v>
      </c>
      <c r="G30" s="5">
        <v>62963.239999999991</v>
      </c>
      <c r="H30" s="5">
        <v>94416.255999999994</v>
      </c>
      <c r="I30" s="5">
        <v>115152.75334</v>
      </c>
      <c r="J30" s="5">
        <v>131233.88334559998</v>
      </c>
      <c r="K30" s="5">
        <v>131962.720465928</v>
      </c>
      <c r="L30" s="5">
        <v>148577.91336656082</v>
      </c>
      <c r="M30" s="5">
        <v>151798.31165522814</v>
      </c>
      <c r="N30" s="5">
        <v>116166.19454948371</v>
      </c>
      <c r="O30" s="59">
        <v>3.5155271196709359E-2</v>
      </c>
      <c r="P30" s="59"/>
    </row>
    <row r="31" spans="1:17" x14ac:dyDescent="0.25">
      <c r="B31" s="76" t="s">
        <v>0</v>
      </c>
      <c r="C31" s="5">
        <v>0</v>
      </c>
      <c r="D31" s="5">
        <v>0</v>
      </c>
      <c r="E31" s="5">
        <v>0</v>
      </c>
      <c r="F31" s="5">
        <v>0</v>
      </c>
      <c r="G31" s="5">
        <v>0</v>
      </c>
      <c r="H31" s="5">
        <v>0</v>
      </c>
      <c r="I31" s="5">
        <v>0</v>
      </c>
      <c r="J31" s="5">
        <v>0</v>
      </c>
      <c r="K31" s="5">
        <v>0</v>
      </c>
      <c r="L31" s="5">
        <v>0</v>
      </c>
      <c r="M31" s="5">
        <v>0</v>
      </c>
      <c r="N31" s="5">
        <v>0</v>
      </c>
      <c r="O31" s="59"/>
      <c r="P31" s="59"/>
    </row>
    <row r="32" spans="1:17" x14ac:dyDescent="0.25">
      <c r="B32" s="76" t="s">
        <v>59</v>
      </c>
      <c r="C32" s="5">
        <v>60840</v>
      </c>
      <c r="D32" s="5">
        <v>55843</v>
      </c>
      <c r="E32" s="5">
        <v>76020</v>
      </c>
      <c r="F32" s="5">
        <v>106302</v>
      </c>
      <c r="G32" s="5">
        <v>220716.96000000002</v>
      </c>
      <c r="H32" s="5">
        <v>251102.94399999996</v>
      </c>
      <c r="I32" s="5">
        <v>246142.09265999997</v>
      </c>
      <c r="J32" s="5">
        <v>231326.68973439996</v>
      </c>
      <c r="K32" s="5">
        <v>233254.48581687192</v>
      </c>
      <c r="L32" s="5">
        <v>223513.63557107508</v>
      </c>
      <c r="M32" s="5">
        <v>242383.40282346739</v>
      </c>
      <c r="N32" s="5">
        <v>274653.84234089073</v>
      </c>
      <c r="O32" s="59">
        <v>1.5053607655203693E-2</v>
      </c>
      <c r="P32" s="59"/>
    </row>
    <row r="33" spans="1:17" x14ac:dyDescent="0.25">
      <c r="B33" s="76" t="s">
        <v>210</v>
      </c>
      <c r="C33" s="5">
        <v>0</v>
      </c>
      <c r="D33" s="5">
        <v>0</v>
      </c>
      <c r="E33" s="5">
        <v>0</v>
      </c>
      <c r="F33" s="5">
        <v>0</v>
      </c>
      <c r="G33" s="5">
        <v>0</v>
      </c>
      <c r="H33" s="5">
        <v>0</v>
      </c>
      <c r="I33" s="5">
        <v>1000</v>
      </c>
      <c r="J33" s="5">
        <v>4082.2000000000003</v>
      </c>
      <c r="K33" s="5">
        <v>16720.600000000002</v>
      </c>
      <c r="L33" s="5">
        <v>43039.199999999997</v>
      </c>
      <c r="M33" s="5">
        <v>69888</v>
      </c>
      <c r="N33" s="5">
        <v>128419.2</v>
      </c>
      <c r="O33" s="59"/>
      <c r="P33" s="9"/>
    </row>
    <row r="34" spans="1:17" x14ac:dyDescent="0.25">
      <c r="B34" s="23" t="s">
        <v>36</v>
      </c>
      <c r="C34" s="26">
        <v>108275</v>
      </c>
      <c r="D34" s="26">
        <v>111411</v>
      </c>
      <c r="E34" s="26">
        <v>152591</v>
      </c>
      <c r="F34" s="26">
        <v>206928</v>
      </c>
      <c r="G34" s="26">
        <v>299114.2</v>
      </c>
      <c r="H34" s="26">
        <v>349620.19999999995</v>
      </c>
      <c r="I34" s="26">
        <v>362294.84599999996</v>
      </c>
      <c r="J34" s="26">
        <v>366642.77307999996</v>
      </c>
      <c r="K34" s="26">
        <v>381937.80628279992</v>
      </c>
      <c r="L34" s="26">
        <v>415130.74893763592</v>
      </c>
      <c r="M34" s="26">
        <v>464069.71447869553</v>
      </c>
      <c r="N34" s="26">
        <v>519239.23689037445</v>
      </c>
      <c r="O34" s="59">
        <v>6.8140783906271096E-2</v>
      </c>
      <c r="P34" s="59"/>
    </row>
    <row r="35" spans="1:17" ht="115.5" customHeight="1" x14ac:dyDescent="0.25">
      <c r="B35" s="23"/>
      <c r="C35" s="26"/>
      <c r="D35" s="26"/>
      <c r="E35" s="26"/>
      <c r="F35" s="26"/>
      <c r="G35" s="26"/>
      <c r="H35" s="26"/>
      <c r="I35" s="26"/>
      <c r="J35" s="26"/>
      <c r="K35" s="26"/>
      <c r="L35" s="59"/>
      <c r="M35" s="59"/>
      <c r="N35" s="59"/>
      <c r="O35" s="5"/>
      <c r="P35" s="5"/>
    </row>
    <row r="36" spans="1:17" x14ac:dyDescent="0.25">
      <c r="O36" s="26"/>
      <c r="P36" s="26"/>
    </row>
    <row r="37" spans="1:17" x14ac:dyDescent="0.25">
      <c r="A37" s="23" t="s">
        <v>254</v>
      </c>
      <c r="C37" s="8"/>
      <c r="D37" s="8"/>
      <c r="E37" s="8"/>
      <c r="F37" s="8"/>
      <c r="G37" s="8"/>
      <c r="H37" s="8"/>
      <c r="I37" s="8"/>
      <c r="J37" s="8"/>
      <c r="K37" s="8"/>
      <c r="L37" s="8"/>
      <c r="M37" s="8"/>
      <c r="N37" s="8"/>
      <c r="Q37" s="23" t="s">
        <v>316</v>
      </c>
    </row>
    <row r="38" spans="1:17" x14ac:dyDescent="0.25">
      <c r="B38" s="3"/>
      <c r="C38" s="7">
        <v>2013</v>
      </c>
      <c r="D38" s="7">
        <v>2014</v>
      </c>
      <c r="E38" s="7">
        <v>2015</v>
      </c>
      <c r="F38" s="7">
        <v>2016</v>
      </c>
      <c r="G38" s="7">
        <v>2017</v>
      </c>
      <c r="H38" s="7">
        <v>2018</v>
      </c>
      <c r="I38" s="7">
        <v>2019</v>
      </c>
      <c r="J38" s="7">
        <v>2020</v>
      </c>
      <c r="K38" s="7">
        <v>2021</v>
      </c>
      <c r="L38" s="7">
        <v>2022</v>
      </c>
      <c r="M38" s="7">
        <v>2023</v>
      </c>
      <c r="N38" s="7">
        <v>2024</v>
      </c>
      <c r="O38" s="7" t="s">
        <v>205</v>
      </c>
      <c r="P38" s="7"/>
    </row>
    <row r="39" spans="1:17" x14ac:dyDescent="0.25">
      <c r="A39" s="14"/>
      <c r="B39" s="2" t="s">
        <v>42</v>
      </c>
      <c r="C39" s="5">
        <v>44464</v>
      </c>
      <c r="D39" s="5">
        <v>39427</v>
      </c>
      <c r="E39" s="5">
        <v>21362.74</v>
      </c>
      <c r="F39" s="5">
        <v>28969.920000000002</v>
      </c>
      <c r="G39" s="5">
        <v>47858.272000000004</v>
      </c>
      <c r="H39" s="5">
        <v>87405.049999999988</v>
      </c>
      <c r="I39" s="5">
        <v>101442.55688</v>
      </c>
      <c r="J39" s="5">
        <v>109992.83192399998</v>
      </c>
      <c r="K39" s="5">
        <v>120310.40897908197</v>
      </c>
      <c r="L39" s="5">
        <v>161900.99208567801</v>
      </c>
      <c r="M39" s="5">
        <v>194909.28008105213</v>
      </c>
      <c r="N39" s="5">
        <v>218080.47949395727</v>
      </c>
      <c r="O39" s="59">
        <v>0.1646087389610964</v>
      </c>
      <c r="P39" s="59"/>
    </row>
    <row r="40" spans="1:17" x14ac:dyDescent="0.25">
      <c r="A40" s="14"/>
      <c r="B40" s="2" t="s">
        <v>43</v>
      </c>
      <c r="C40" s="5">
        <v>2202.5250000000019</v>
      </c>
      <c r="D40" s="5">
        <v>3243.4129999999932</v>
      </c>
      <c r="E40" s="5">
        <v>6493</v>
      </c>
      <c r="F40" s="5">
        <v>9932.5439999999999</v>
      </c>
      <c r="G40" s="5">
        <v>11964.568000000001</v>
      </c>
      <c r="H40" s="5">
        <v>13984.807999999999</v>
      </c>
      <c r="I40" s="5">
        <v>14491.793839999998</v>
      </c>
      <c r="J40" s="5">
        <v>16498.924788599998</v>
      </c>
      <c r="K40" s="5">
        <v>19096.890314139997</v>
      </c>
      <c r="L40" s="5">
        <v>20756.537446881797</v>
      </c>
      <c r="M40" s="5">
        <v>25523.834296328256</v>
      </c>
      <c r="N40" s="5">
        <v>31154.354213422466</v>
      </c>
      <c r="O40" s="59">
        <v>0.14281791767996488</v>
      </c>
      <c r="P40" s="59"/>
    </row>
    <row r="41" spans="1:17" x14ac:dyDescent="0.25">
      <c r="A41" s="14"/>
      <c r="B41" s="2" t="s">
        <v>44</v>
      </c>
      <c r="C41" s="5">
        <v>10719.225</v>
      </c>
      <c r="D41" s="5">
        <v>16711.649999999998</v>
      </c>
      <c r="E41" s="5">
        <v>16632.419000000002</v>
      </c>
      <c r="F41" s="5">
        <v>24831.360000000001</v>
      </c>
      <c r="G41" s="5">
        <v>35893.703999999998</v>
      </c>
      <c r="H41" s="5">
        <v>41954.423999999992</v>
      </c>
      <c r="I41" s="5">
        <v>36229.484599999996</v>
      </c>
      <c r="J41" s="5">
        <v>36664.277307999997</v>
      </c>
      <c r="K41" s="5">
        <v>34374.402565451994</v>
      </c>
      <c r="L41" s="5">
        <v>35286.113659699055</v>
      </c>
      <c r="M41" s="5">
        <v>41766.274303082595</v>
      </c>
      <c r="N41" s="5">
        <v>46731.531320133698</v>
      </c>
      <c r="O41" s="59">
        <v>1.8135017928892605E-2</v>
      </c>
      <c r="P41" s="59"/>
    </row>
    <row r="42" spans="1:17" x14ac:dyDescent="0.25">
      <c r="A42" s="14"/>
      <c r="B42" s="2" t="s">
        <v>19</v>
      </c>
      <c r="C42" s="5">
        <v>11910.25</v>
      </c>
      <c r="D42" s="5">
        <v>15820.361999999999</v>
      </c>
      <c r="E42" s="5">
        <v>21362.74</v>
      </c>
      <c r="F42" s="5">
        <v>28969.920000000002</v>
      </c>
      <c r="G42" s="5">
        <v>80760.834000000003</v>
      </c>
      <c r="H42" s="5">
        <v>80412.645999999993</v>
      </c>
      <c r="I42" s="5">
        <v>76081.917659999992</v>
      </c>
      <c r="J42" s="5">
        <v>73328.554615999994</v>
      </c>
      <c r="K42" s="5">
        <v>68748.805130903987</v>
      </c>
      <c r="L42" s="5">
        <v>62269.612340645384</v>
      </c>
      <c r="M42" s="5">
        <v>60329.062882230421</v>
      </c>
      <c r="N42" s="5">
        <v>62308.708426844933</v>
      </c>
      <c r="O42" s="59">
        <v>-4.1620756241889434E-2</v>
      </c>
      <c r="P42" s="59"/>
    </row>
    <row r="43" spans="1:17" x14ac:dyDescent="0.25">
      <c r="A43" s="14"/>
      <c r="B43" s="2" t="s">
        <v>45</v>
      </c>
      <c r="C43" s="5">
        <v>34648</v>
      </c>
      <c r="D43" s="5">
        <v>31752.134999999998</v>
      </c>
      <c r="E43" s="5">
        <v>71717.76999999999</v>
      </c>
      <c r="F43" s="5">
        <v>97876.943999999989</v>
      </c>
      <c r="G43" s="5">
        <v>110672.254</v>
      </c>
      <c r="H43" s="5">
        <v>115374.66599999998</v>
      </c>
      <c r="I43" s="5">
        <v>119557.29917999999</v>
      </c>
      <c r="J43" s="5">
        <v>120992.11511639999</v>
      </c>
      <c r="K43" s="5">
        <v>126039.47607332398</v>
      </c>
      <c r="L43" s="5">
        <v>124539.22468129077</v>
      </c>
      <c r="M43" s="5">
        <v>129939.52005403476</v>
      </c>
      <c r="N43" s="5">
        <v>145386.98632930487</v>
      </c>
      <c r="O43" s="59">
        <v>3.9287840773848393E-2</v>
      </c>
      <c r="P43" s="59"/>
    </row>
    <row r="44" spans="1:17" x14ac:dyDescent="0.25">
      <c r="A44" s="14"/>
      <c r="B44" s="2" t="s">
        <v>46</v>
      </c>
      <c r="C44" s="5">
        <v>4331</v>
      </c>
      <c r="D44" s="5">
        <v>4456.4400000000005</v>
      </c>
      <c r="E44" s="5">
        <v>15022.330999999996</v>
      </c>
      <c r="F44" s="5">
        <v>16347.312</v>
      </c>
      <c r="G44" s="5">
        <v>11964.567999999977</v>
      </c>
      <c r="H44" s="5">
        <v>10488.606000000007</v>
      </c>
      <c r="I44" s="5">
        <v>14491.793840000011</v>
      </c>
      <c r="J44" s="5">
        <v>9166.0693269999665</v>
      </c>
      <c r="K44" s="5">
        <v>13367.823219897968</v>
      </c>
      <c r="L44" s="5">
        <v>10378.26872344086</v>
      </c>
      <c r="M44" s="5">
        <v>11601.742861967399</v>
      </c>
      <c r="N44" s="5">
        <v>15577.177106711248</v>
      </c>
      <c r="O44" s="59">
        <v>6.8140783906271096E-2</v>
      </c>
      <c r="P44" s="59"/>
    </row>
    <row r="45" spans="1:17" x14ac:dyDescent="0.25">
      <c r="A45" s="14"/>
      <c r="B45" s="121" t="s">
        <v>36</v>
      </c>
      <c r="C45" s="25">
        <v>108275</v>
      </c>
      <c r="D45" s="25">
        <v>111410.99999999999</v>
      </c>
      <c r="E45" s="25">
        <v>152591</v>
      </c>
      <c r="F45" s="25">
        <v>206928</v>
      </c>
      <c r="G45" s="25">
        <v>299114.19999999995</v>
      </c>
      <c r="H45" s="25">
        <v>349620.19999999995</v>
      </c>
      <c r="I45" s="25">
        <v>362294.84599999996</v>
      </c>
      <c r="J45" s="25">
        <v>366642.7730799999</v>
      </c>
      <c r="K45" s="25">
        <v>381937.80628279987</v>
      </c>
      <c r="L45" s="25">
        <v>415130.74893763586</v>
      </c>
      <c r="M45" s="25">
        <v>464069.71447869559</v>
      </c>
      <c r="N45" s="25">
        <v>519239.23689037445</v>
      </c>
      <c r="O45" s="59">
        <v>6.8140783906271096E-2</v>
      </c>
      <c r="P45" s="59"/>
    </row>
    <row r="46" spans="1:17" ht="143.25" customHeight="1" x14ac:dyDescent="0.25">
      <c r="B46" s="75"/>
      <c r="C46" s="34"/>
      <c r="D46" s="34"/>
      <c r="E46" s="34"/>
      <c r="F46" s="34"/>
      <c r="G46" s="34"/>
      <c r="H46" s="34"/>
      <c r="I46" s="34"/>
      <c r="J46" s="34"/>
      <c r="K46" s="25"/>
      <c r="L46" s="25"/>
      <c r="M46" s="25"/>
      <c r="N46" s="25"/>
      <c r="O46" s="25"/>
      <c r="P46" s="25"/>
    </row>
    <row r="47" spans="1:17" x14ac:dyDescent="0.25">
      <c r="Q47" s="23"/>
    </row>
    <row r="48" spans="1:17" x14ac:dyDescent="0.25">
      <c r="B48" s="21"/>
      <c r="C48" s="26"/>
      <c r="D48" s="26"/>
      <c r="E48" s="26"/>
      <c r="F48" s="26"/>
      <c r="G48" s="26"/>
      <c r="H48" s="26"/>
      <c r="I48" s="26"/>
      <c r="J48" s="26"/>
      <c r="K48" s="26"/>
      <c r="L48" s="26"/>
      <c r="M48" s="26"/>
      <c r="N48" s="26"/>
      <c r="O48" s="26"/>
      <c r="P48" s="26"/>
    </row>
    <row r="49" spans="1:20" x14ac:dyDescent="0.25">
      <c r="C49" s="8"/>
      <c r="D49" s="8"/>
      <c r="E49" s="8"/>
      <c r="F49" s="8"/>
      <c r="G49" s="8"/>
      <c r="H49" s="8"/>
      <c r="I49" s="8"/>
      <c r="J49" s="8"/>
      <c r="K49" s="8"/>
      <c r="L49" s="8"/>
      <c r="M49" s="8"/>
      <c r="N49" s="8"/>
      <c r="T49" s="8"/>
    </row>
    <row r="50" spans="1:20" x14ac:dyDescent="0.25">
      <c r="A50" s="23" t="s">
        <v>255</v>
      </c>
      <c r="C50" s="5"/>
      <c r="D50" s="5"/>
      <c r="E50" s="5"/>
      <c r="F50" s="5"/>
      <c r="G50" s="5"/>
      <c r="H50" s="5"/>
      <c r="I50" s="5"/>
      <c r="J50" s="5"/>
      <c r="K50" s="5"/>
      <c r="L50" s="5"/>
      <c r="M50" s="5"/>
      <c r="N50" s="5"/>
      <c r="Q50" s="23" t="s">
        <v>262</v>
      </c>
      <c r="T50" s="5"/>
    </row>
    <row r="51" spans="1:20" x14ac:dyDescent="0.25">
      <c r="B51" s="3"/>
      <c r="C51" s="7">
        <v>2013</v>
      </c>
      <c r="D51" s="7">
        <v>2014</v>
      </c>
      <c r="E51" s="7">
        <v>2015</v>
      </c>
      <c r="F51" s="7">
        <v>2016</v>
      </c>
      <c r="G51" s="7">
        <v>2017</v>
      </c>
      <c r="H51" s="7">
        <v>2018</v>
      </c>
      <c r="I51" s="7">
        <v>2019</v>
      </c>
      <c r="J51" s="7">
        <v>2020</v>
      </c>
      <c r="K51" s="7">
        <v>2021</v>
      </c>
      <c r="L51" s="7">
        <v>2022</v>
      </c>
      <c r="M51" s="7">
        <v>2023</v>
      </c>
      <c r="N51" s="7">
        <v>2024</v>
      </c>
      <c r="O51" s="7" t="s">
        <v>205</v>
      </c>
      <c r="P51" s="7"/>
    </row>
    <row r="52" spans="1:20" x14ac:dyDescent="0.25">
      <c r="B52" s="76" t="s">
        <v>158</v>
      </c>
      <c r="C52" s="5">
        <v>108275</v>
      </c>
      <c r="D52" s="5">
        <v>111411</v>
      </c>
      <c r="E52" s="5">
        <v>152591</v>
      </c>
      <c r="F52" s="5">
        <v>118839.67999999999</v>
      </c>
      <c r="G52" s="5">
        <v>141231.80000000005</v>
      </c>
      <c r="H52" s="5">
        <v>187591.97599999994</v>
      </c>
      <c r="I52" s="5">
        <v>172591.11035999996</v>
      </c>
      <c r="J52" s="5">
        <v>168147.93239559996</v>
      </c>
      <c r="K52" s="5">
        <v>169142.33070188793</v>
      </c>
      <c r="L52" s="5">
        <v>183523.99274569447</v>
      </c>
      <c r="M52" s="5">
        <v>198644.30961196224</v>
      </c>
      <c r="N52" s="5">
        <v>200874.44275422284</v>
      </c>
      <c r="O52" s="59">
        <v>1.1467045935141362E-2</v>
      </c>
      <c r="P52" s="59"/>
      <c r="T52" s="5"/>
    </row>
    <row r="53" spans="1:20" x14ac:dyDescent="0.25">
      <c r="B53" s="76" t="s">
        <v>159</v>
      </c>
      <c r="C53" s="5">
        <v>0</v>
      </c>
      <c r="D53" s="5">
        <v>0</v>
      </c>
      <c r="E53" s="5">
        <v>0</v>
      </c>
      <c r="F53" s="5">
        <v>88088.320000000022</v>
      </c>
      <c r="G53" s="5">
        <v>157882.39999999997</v>
      </c>
      <c r="H53" s="5">
        <v>162028.22400000002</v>
      </c>
      <c r="I53" s="5">
        <v>189703.73564</v>
      </c>
      <c r="J53" s="5">
        <v>198494.8406844</v>
      </c>
      <c r="K53" s="5">
        <v>212795.475580912</v>
      </c>
      <c r="L53" s="5">
        <v>231606.75619194144</v>
      </c>
      <c r="M53" s="5">
        <v>265425.4048667333</v>
      </c>
      <c r="N53" s="5">
        <v>318364.79413615155</v>
      </c>
      <c r="O53" s="59">
        <v>0.1191519627624591</v>
      </c>
      <c r="P53" s="59"/>
      <c r="T53" s="5"/>
    </row>
    <row r="54" spans="1:20" x14ac:dyDescent="0.25">
      <c r="B54" s="23" t="s">
        <v>36</v>
      </c>
      <c r="C54" s="26">
        <v>108275</v>
      </c>
      <c r="D54" s="26">
        <v>111411</v>
      </c>
      <c r="E54" s="26">
        <v>152591</v>
      </c>
      <c r="F54" s="26">
        <v>206928</v>
      </c>
      <c r="G54" s="26">
        <v>299114.2</v>
      </c>
      <c r="H54" s="26">
        <v>349620.19999999995</v>
      </c>
      <c r="I54" s="26">
        <v>362294.84599999996</v>
      </c>
      <c r="J54" s="26">
        <v>366642.77307999996</v>
      </c>
      <c r="K54" s="26">
        <v>381937.80628279992</v>
      </c>
      <c r="L54" s="26">
        <v>415130.74893763592</v>
      </c>
      <c r="M54" s="26">
        <v>464069.71447869553</v>
      </c>
      <c r="N54" s="26">
        <v>519239.23689037439</v>
      </c>
      <c r="O54" s="59">
        <v>6.8140783906271096E-2</v>
      </c>
      <c r="P54" s="59"/>
      <c r="Q54" s="5"/>
      <c r="R54" s="5"/>
      <c r="S54" s="5"/>
      <c r="T54" s="5"/>
    </row>
    <row r="55" spans="1:20" ht="228.6" customHeight="1" x14ac:dyDescent="0.25">
      <c r="B55" s="76"/>
      <c r="C55" s="5"/>
      <c r="D55" s="5"/>
      <c r="E55" s="5"/>
      <c r="F55" s="5"/>
      <c r="G55" s="5"/>
      <c r="H55" s="5"/>
      <c r="I55" s="5"/>
      <c r="J55" s="5"/>
      <c r="K55" s="5"/>
      <c r="L55" s="5"/>
      <c r="M55" s="5"/>
      <c r="N55" s="5"/>
      <c r="O55" s="5"/>
      <c r="P55" s="5"/>
      <c r="Q55" s="5"/>
      <c r="R55" s="5"/>
      <c r="S55" s="5"/>
      <c r="T55" s="5"/>
    </row>
    <row r="56" spans="1:20" x14ac:dyDescent="0.25">
      <c r="B56" s="21"/>
      <c r="C56" s="26"/>
      <c r="D56" s="26"/>
      <c r="E56" s="26"/>
      <c r="F56" s="26"/>
      <c r="G56" s="26"/>
      <c r="H56" s="26"/>
      <c r="I56" s="26"/>
      <c r="J56" s="26"/>
      <c r="K56" s="26"/>
      <c r="L56" s="26"/>
      <c r="M56" s="26"/>
      <c r="N56" s="26"/>
      <c r="O56" s="26"/>
      <c r="P56" s="26"/>
    </row>
    <row r="57" spans="1:20" x14ac:dyDescent="0.25">
      <c r="A57" s="23" t="s">
        <v>256</v>
      </c>
      <c r="Q57" s="23" t="s">
        <v>263</v>
      </c>
    </row>
    <row r="58" spans="1:20" x14ac:dyDescent="0.25">
      <c r="B58" s="3"/>
      <c r="C58" s="7">
        <v>2013</v>
      </c>
      <c r="D58" s="7">
        <v>2014</v>
      </c>
      <c r="E58" s="7">
        <v>2015</v>
      </c>
      <c r="F58" s="7">
        <v>2016</v>
      </c>
      <c r="G58" s="7">
        <v>2017</v>
      </c>
      <c r="H58" s="7">
        <v>2018</v>
      </c>
      <c r="I58" s="7">
        <v>2019</v>
      </c>
      <c r="J58" s="7">
        <v>2020</v>
      </c>
      <c r="K58" s="7">
        <v>2021</v>
      </c>
      <c r="L58" s="7">
        <v>2022</v>
      </c>
      <c r="M58" s="7">
        <v>2023</v>
      </c>
      <c r="N58" s="7">
        <v>2024</v>
      </c>
      <c r="O58" s="7" t="s">
        <v>205</v>
      </c>
      <c r="P58" s="7"/>
    </row>
    <row r="59" spans="1:20" x14ac:dyDescent="0.25">
      <c r="B59" s="76" t="s">
        <v>156</v>
      </c>
      <c r="C59" s="17">
        <v>1.5865158162087276</v>
      </c>
      <c r="D59" s="17">
        <v>1.4341133281273841</v>
      </c>
      <c r="E59" s="17">
        <v>2</v>
      </c>
      <c r="F59" s="17">
        <v>2</v>
      </c>
      <c r="G59" s="17">
        <v>2</v>
      </c>
      <c r="H59" s="17">
        <v>2</v>
      </c>
      <c r="I59" s="17">
        <v>2.8399946324381329</v>
      </c>
      <c r="J59" s="17">
        <v>2.8134326744657403</v>
      </c>
      <c r="K59" s="17">
        <v>3</v>
      </c>
      <c r="L59" s="17">
        <v>3</v>
      </c>
      <c r="M59" s="17">
        <v>3</v>
      </c>
      <c r="N59" s="17">
        <v>3</v>
      </c>
      <c r="O59" s="5"/>
      <c r="P59" s="5"/>
    </row>
    <row r="60" spans="1:20" ht="203.45" customHeight="1" x14ac:dyDescent="0.25"/>
    <row r="61" spans="1:20" x14ac:dyDescent="0.25">
      <c r="C61" s="5"/>
      <c r="D61" s="5"/>
      <c r="E61" s="5"/>
      <c r="F61" s="5"/>
      <c r="H61" s="5"/>
      <c r="J61" s="5"/>
    </row>
    <row r="63" spans="1:20" x14ac:dyDescent="0.25">
      <c r="A63" s="23" t="s">
        <v>257</v>
      </c>
      <c r="Q63" s="23" t="s">
        <v>314</v>
      </c>
    </row>
    <row r="64" spans="1:20" x14ac:dyDescent="0.25">
      <c r="B64" s="3"/>
      <c r="C64" s="7">
        <v>2013</v>
      </c>
      <c r="D64" s="7">
        <v>2014</v>
      </c>
      <c r="E64" s="7">
        <v>2015</v>
      </c>
      <c r="F64" s="7">
        <v>2016</v>
      </c>
      <c r="G64" s="7">
        <v>2017</v>
      </c>
      <c r="H64" s="7">
        <v>2018</v>
      </c>
      <c r="I64" s="7">
        <v>2019</v>
      </c>
      <c r="J64" s="7">
        <v>2020</v>
      </c>
      <c r="K64" s="7">
        <v>2021</v>
      </c>
      <c r="L64" s="7">
        <v>2022</v>
      </c>
      <c r="M64" s="7">
        <v>2023</v>
      </c>
      <c r="N64" s="7">
        <v>2024</v>
      </c>
      <c r="O64" s="7" t="s">
        <v>205</v>
      </c>
      <c r="P64" s="7"/>
    </row>
    <row r="65" spans="1:17" x14ac:dyDescent="0.25">
      <c r="B65" s="76" t="s">
        <v>188</v>
      </c>
      <c r="C65" s="80"/>
      <c r="D65" s="80">
        <v>0</v>
      </c>
      <c r="E65" s="80">
        <v>0</v>
      </c>
      <c r="F65" s="80">
        <v>500</v>
      </c>
      <c r="G65" s="80">
        <v>62335.837499999994</v>
      </c>
      <c r="H65" s="80">
        <v>101411</v>
      </c>
      <c r="I65" s="80">
        <v>122491.10471499999</v>
      </c>
      <c r="J65" s="80">
        <v>130852.45403684993</v>
      </c>
      <c r="K65" s="80">
        <v>137808.88364462095</v>
      </c>
      <c r="L65" s="80">
        <v>137746.00363487055</v>
      </c>
      <c r="M65" s="80">
        <v>145715.04707417372</v>
      </c>
      <c r="N65" s="80">
        <v>149074.29298908325</v>
      </c>
      <c r="O65" s="59">
        <v>6.6316874963295636E-2</v>
      </c>
      <c r="P65" s="59"/>
    </row>
    <row r="66" spans="1:17" x14ac:dyDescent="0.25">
      <c r="B66" s="83" t="s">
        <v>160</v>
      </c>
      <c r="C66" s="82">
        <v>6715.5</v>
      </c>
      <c r="D66" s="82">
        <v>12609.2</v>
      </c>
      <c r="E66" s="82">
        <v>47584</v>
      </c>
      <c r="F66" s="82">
        <v>49543.568024999993</v>
      </c>
      <c r="G66" s="82">
        <v>24934.334999999995</v>
      </c>
      <c r="H66" s="82">
        <v>13137.229360000001</v>
      </c>
      <c r="I66" s="82">
        <v>6999.4916979999998</v>
      </c>
      <c r="J66" s="82">
        <v>5234.0981614739976</v>
      </c>
      <c r="K66" s="82">
        <v>3674.9035638565583</v>
      </c>
      <c r="L66" s="82">
        <v>4238.3385733806317</v>
      </c>
      <c r="M66" s="82">
        <v>2428.5841179028953</v>
      </c>
      <c r="N66" s="82">
        <v>2710.4416907106038</v>
      </c>
      <c r="O66" s="59">
        <v>-0.23130147494743702</v>
      </c>
      <c r="P66" s="59"/>
    </row>
    <row r="67" spans="1:17" x14ac:dyDescent="0.25">
      <c r="B67" s="23" t="s">
        <v>36</v>
      </c>
      <c r="C67" s="26">
        <v>6715.5</v>
      </c>
      <c r="D67" s="26">
        <v>12609.2</v>
      </c>
      <c r="E67" s="26">
        <v>47584</v>
      </c>
      <c r="F67" s="26">
        <v>50043.568024999993</v>
      </c>
      <c r="G67" s="26">
        <v>87270.172499999986</v>
      </c>
      <c r="H67" s="26">
        <v>114548.22936</v>
      </c>
      <c r="I67" s="26">
        <v>129490.59641299999</v>
      </c>
      <c r="J67" s="26">
        <v>136086.55219832392</v>
      </c>
      <c r="K67" s="26">
        <v>141483.7872084775</v>
      </c>
      <c r="L67" s="26">
        <v>141984.34220825118</v>
      </c>
      <c r="M67" s="26">
        <v>148143.63119207663</v>
      </c>
      <c r="N67" s="26">
        <v>151784.73467979385</v>
      </c>
      <c r="O67" s="59">
        <v>4.8028965553495784E-2</v>
      </c>
      <c r="P67" s="59"/>
    </row>
    <row r="68" spans="1:17" ht="171" customHeight="1" x14ac:dyDescent="0.25">
      <c r="B68" s="9"/>
      <c r="D68" s="9"/>
      <c r="H68" s="8"/>
    </row>
    <row r="70" spans="1:17" x14ac:dyDescent="0.25">
      <c r="A70" s="23" t="s">
        <v>258</v>
      </c>
      <c r="Q70" s="23" t="s">
        <v>259</v>
      </c>
    </row>
    <row r="71" spans="1:17" x14ac:dyDescent="0.25">
      <c r="B71" s="3"/>
      <c r="C71" s="7">
        <v>2013</v>
      </c>
      <c r="D71" s="7">
        <v>2014</v>
      </c>
      <c r="E71" s="7">
        <v>2015</v>
      </c>
      <c r="F71" s="7">
        <v>2016</v>
      </c>
      <c r="G71" s="7">
        <v>2017</v>
      </c>
      <c r="H71" s="7">
        <v>2018</v>
      </c>
      <c r="I71" s="7">
        <v>2019</v>
      </c>
      <c r="J71" s="7">
        <v>2020</v>
      </c>
      <c r="K71" s="7">
        <v>2021</v>
      </c>
      <c r="L71" s="7">
        <v>2022</v>
      </c>
      <c r="M71" s="7">
        <v>2023</v>
      </c>
      <c r="N71" s="7">
        <v>2024</v>
      </c>
      <c r="O71" s="7" t="s">
        <v>205</v>
      </c>
      <c r="P71" s="7"/>
    </row>
    <row r="72" spans="1:17" x14ac:dyDescent="0.25">
      <c r="B72" s="76" t="s">
        <v>180</v>
      </c>
      <c r="C72" s="30"/>
      <c r="D72" s="80"/>
      <c r="E72" s="80"/>
      <c r="F72" s="80"/>
      <c r="G72" s="82">
        <v>500</v>
      </c>
      <c r="H72" s="80">
        <v>1100</v>
      </c>
      <c r="I72" s="80">
        <v>8853</v>
      </c>
      <c r="J72" s="80">
        <v>40822</v>
      </c>
      <c r="K72" s="80">
        <v>83603</v>
      </c>
      <c r="L72" s="80">
        <v>143464</v>
      </c>
      <c r="M72" s="82">
        <v>174720</v>
      </c>
      <c r="N72" s="82">
        <v>183456</v>
      </c>
      <c r="O72" s="59">
        <v>1.3461541276964977</v>
      </c>
      <c r="P72" s="9"/>
    </row>
    <row r="73" spans="1:17" ht="205.5" customHeight="1" x14ac:dyDescent="0.25">
      <c r="G73" s="82"/>
      <c r="H73" s="82"/>
      <c r="I73" s="82"/>
      <c r="J73" s="82"/>
      <c r="K73" s="82"/>
      <c r="L73" s="82"/>
      <c r="M73" s="82"/>
      <c r="N73" s="82"/>
    </row>
    <row r="74" spans="1:17" x14ac:dyDescent="0.25">
      <c r="G74" s="80"/>
      <c r="H74" s="80"/>
      <c r="I74" s="14"/>
      <c r="J74" s="14"/>
      <c r="K74" s="14"/>
      <c r="L74" s="14"/>
      <c r="M74" s="14"/>
    </row>
    <row r="76" spans="1:17" x14ac:dyDescent="0.25">
      <c r="A76" s="23" t="s">
        <v>261</v>
      </c>
      <c r="Q76" s="23" t="s">
        <v>260</v>
      </c>
    </row>
    <row r="77" spans="1:17" x14ac:dyDescent="0.25">
      <c r="B77" s="3"/>
      <c r="C77" s="7">
        <v>2013</v>
      </c>
      <c r="D77" s="7">
        <v>2014</v>
      </c>
      <c r="E77" s="7">
        <v>2015</v>
      </c>
      <c r="F77" s="7">
        <v>2016</v>
      </c>
      <c r="G77" s="7">
        <v>2017</v>
      </c>
      <c r="H77" s="7">
        <v>2018</v>
      </c>
      <c r="I77" s="7">
        <v>2019</v>
      </c>
      <c r="J77" s="7">
        <v>2020</v>
      </c>
      <c r="K77" s="7">
        <v>2021</v>
      </c>
      <c r="L77" s="7">
        <v>2022</v>
      </c>
      <c r="M77" s="7">
        <v>2023</v>
      </c>
      <c r="N77" s="7">
        <v>2024</v>
      </c>
      <c r="O77" s="7" t="s">
        <v>205</v>
      </c>
      <c r="P77" s="7"/>
    </row>
    <row r="78" spans="1:17" x14ac:dyDescent="0.25">
      <c r="B78" s="76" t="s">
        <v>206</v>
      </c>
      <c r="C78" s="30"/>
      <c r="D78" s="80"/>
      <c r="E78" s="80"/>
      <c r="F78" s="80"/>
      <c r="G78" s="82"/>
      <c r="H78" s="82"/>
      <c r="I78" s="82"/>
      <c r="J78" s="82">
        <v>205.15900000000002</v>
      </c>
      <c r="K78" s="82">
        <v>666.33084000000008</v>
      </c>
      <c r="L78" s="82">
        <v>9933.9043440000005</v>
      </c>
      <c r="M78" s="82">
        <v>30092.74435008</v>
      </c>
      <c r="N78" s="82">
        <v>60185.48870016</v>
      </c>
      <c r="O78" s="59"/>
    </row>
    <row r="79" spans="1:17" x14ac:dyDescent="0.25">
      <c r="B79" s="76" t="s">
        <v>207</v>
      </c>
      <c r="C79" s="30"/>
      <c r="D79" s="80"/>
      <c r="E79" s="80"/>
      <c r="F79" s="80"/>
      <c r="G79" s="77"/>
      <c r="H79" s="77"/>
      <c r="I79" s="77"/>
      <c r="J79" s="77">
        <v>5.5956100887125668E-4</v>
      </c>
      <c r="K79" s="77">
        <v>1.7446056112775223E-3</v>
      </c>
      <c r="L79" s="77">
        <v>2.3929579703314982E-2</v>
      </c>
      <c r="M79" s="77">
        <v>6.4845309683447344E-2</v>
      </c>
      <c r="N79" s="77">
        <v>0.11591090276728605</v>
      </c>
      <c r="O79" s="59"/>
    </row>
    <row r="80" spans="1:17" ht="205.5" customHeight="1" x14ac:dyDescent="0.25">
      <c r="G80" s="82"/>
      <c r="H80" s="82"/>
      <c r="I80" s="82"/>
      <c r="J80" s="82"/>
      <c r="K80" s="82"/>
      <c r="L80" s="82"/>
      <c r="M80" s="82"/>
      <c r="N80" s="82"/>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AI87"/>
  <sheetViews>
    <sheetView zoomScale="80" zoomScaleNormal="80" zoomScalePageLayoutView="110" workbookViewId="0">
      <selection activeCell="B1" sqref="B1"/>
    </sheetView>
  </sheetViews>
  <sheetFormatPr defaultColWidth="9.140625" defaultRowHeight="15" x14ac:dyDescent="0.25"/>
  <cols>
    <col min="1" max="1" width="1.42578125" style="2" customWidth="1"/>
    <col min="2" max="2" width="4.42578125" style="2" customWidth="1"/>
    <col min="3" max="3" width="28.140625" style="2" customWidth="1"/>
    <col min="4" max="16" width="11.7109375" style="2" customWidth="1"/>
    <col min="17" max="16384" width="9.140625" style="2"/>
  </cols>
  <sheetData>
    <row r="2" spans="2:35" x14ac:dyDescent="0.25">
      <c r="C2" s="2" t="s">
        <v>2</v>
      </c>
      <c r="E2" s="33" t="s">
        <v>138</v>
      </c>
      <c r="F2"/>
      <c r="G2"/>
    </row>
    <row r="3" spans="2:35" x14ac:dyDescent="0.25">
      <c r="C3" s="2" t="s">
        <v>88</v>
      </c>
    </row>
    <row r="4" spans="2:35" x14ac:dyDescent="0.25">
      <c r="C4" s="6">
        <v>43556</v>
      </c>
    </row>
    <row r="5" spans="2:35" x14ac:dyDescent="0.25">
      <c r="C5" s="83" t="s">
        <v>168</v>
      </c>
    </row>
    <row r="6" spans="2:35" x14ac:dyDescent="0.25">
      <c r="C6" s="83"/>
    </row>
    <row r="7" spans="2:35" x14ac:dyDescent="0.25">
      <c r="C7" s="83"/>
    </row>
    <row r="8" spans="2:35" x14ac:dyDescent="0.25">
      <c r="B8" s="23" t="s">
        <v>285</v>
      </c>
      <c r="Q8" s="23" t="s">
        <v>287</v>
      </c>
      <c r="Z8" s="23"/>
      <c r="AI8" s="23"/>
    </row>
    <row r="9" spans="2:35" x14ac:dyDescent="0.25">
      <c r="C9" s="3" t="s">
        <v>42</v>
      </c>
      <c r="D9" s="3"/>
      <c r="E9" s="3"/>
      <c r="F9" s="3"/>
      <c r="G9" s="3"/>
      <c r="H9" s="3"/>
      <c r="I9" s="3"/>
      <c r="J9" s="3"/>
      <c r="K9" s="3"/>
      <c r="L9" s="3"/>
      <c r="M9" s="3"/>
      <c r="N9" s="3"/>
      <c r="O9" s="3"/>
      <c r="P9" s="86"/>
    </row>
    <row r="10" spans="2:35" x14ac:dyDescent="0.25">
      <c r="C10" s="3"/>
      <c r="D10" s="7">
        <v>2013</v>
      </c>
      <c r="E10" s="7">
        <v>2014</v>
      </c>
      <c r="F10" s="7">
        <v>2015</v>
      </c>
      <c r="G10" s="7">
        <v>2016</v>
      </c>
      <c r="H10" s="7">
        <v>2017</v>
      </c>
      <c r="I10" s="7">
        <v>2018</v>
      </c>
      <c r="J10" s="7">
        <v>2019</v>
      </c>
      <c r="K10" s="7">
        <v>2020</v>
      </c>
      <c r="L10" s="7">
        <v>2021</v>
      </c>
      <c r="M10" s="7">
        <v>2022</v>
      </c>
      <c r="N10" s="7">
        <v>2023</v>
      </c>
      <c r="O10" s="7">
        <v>2024</v>
      </c>
      <c r="P10" s="7" t="s">
        <v>205</v>
      </c>
    </row>
    <row r="11" spans="2:35" x14ac:dyDescent="0.25">
      <c r="C11" s="76" t="s">
        <v>117</v>
      </c>
      <c r="D11" s="5">
        <v>1219800</v>
      </c>
      <c r="E11" s="5">
        <v>991600</v>
      </c>
      <c r="F11" s="5">
        <v>618499.99999999977</v>
      </c>
      <c r="G11" s="5">
        <v>574000</v>
      </c>
      <c r="H11" s="5">
        <v>483333.5</v>
      </c>
      <c r="I11" s="5">
        <v>480032</v>
      </c>
      <c r="J11" s="5">
        <v>454512</v>
      </c>
      <c r="K11" s="5">
        <v>458898.31999999995</v>
      </c>
      <c r="L11" s="5">
        <v>424539.36000000004</v>
      </c>
      <c r="M11" s="5">
        <v>444665.6704</v>
      </c>
      <c r="N11" s="5">
        <v>433072.60113600001</v>
      </c>
      <c r="O11" s="5">
        <v>469803.57360271993</v>
      </c>
      <c r="P11" s="59">
        <v>-3.5832463794248648E-3</v>
      </c>
    </row>
    <row r="12" spans="2:35" x14ac:dyDescent="0.25">
      <c r="C12" s="61" t="s">
        <v>115</v>
      </c>
      <c r="D12" s="5">
        <v>7400</v>
      </c>
      <c r="E12" s="5">
        <v>29540</v>
      </c>
      <c r="F12" s="5">
        <v>60700</v>
      </c>
      <c r="G12" s="5">
        <v>119101.49999999999</v>
      </c>
      <c r="H12" s="5">
        <v>130887.075</v>
      </c>
      <c r="I12" s="5">
        <v>132311.32499999998</v>
      </c>
      <c r="J12" s="5">
        <v>134597.51336249997</v>
      </c>
      <c r="K12" s="5">
        <v>152745.89355437498</v>
      </c>
      <c r="L12" s="5">
        <v>169636.05388968746</v>
      </c>
      <c r="M12" s="5">
        <v>197130.31936797313</v>
      </c>
      <c r="N12" s="5">
        <v>262910.10510382854</v>
      </c>
      <c r="O12" s="5">
        <v>330893.33030269248</v>
      </c>
      <c r="P12" s="59">
        <v>0.16506055594797542</v>
      </c>
    </row>
    <row r="13" spans="2:35" x14ac:dyDescent="0.25">
      <c r="C13" s="61" t="s">
        <v>125</v>
      </c>
      <c r="D13" s="5">
        <v>4181.0999999999995</v>
      </c>
      <c r="E13" s="5">
        <v>11380.080000000002</v>
      </c>
      <c r="F13" s="5">
        <v>37682.259999999995</v>
      </c>
      <c r="G13" s="5">
        <v>87096.491999999998</v>
      </c>
      <c r="H13" s="10">
        <v>228109.12</v>
      </c>
      <c r="I13" s="5">
        <v>213488.81600000002</v>
      </c>
      <c r="J13" s="5">
        <v>167911.11200000002</v>
      </c>
      <c r="K13" s="5">
        <v>192897.77650000004</v>
      </c>
      <c r="L13" s="5">
        <v>200115.11928000001</v>
      </c>
      <c r="M13" s="5">
        <v>245521.31878800003</v>
      </c>
      <c r="N13" s="5">
        <v>291837.52015920001</v>
      </c>
      <c r="O13" s="5">
        <v>334182.6710076601</v>
      </c>
      <c r="P13" s="59">
        <v>7.7543470362251066E-2</v>
      </c>
    </row>
    <row r="14" spans="2:35" x14ac:dyDescent="0.25">
      <c r="C14" s="61" t="s">
        <v>126</v>
      </c>
      <c r="D14" s="5">
        <v>44464</v>
      </c>
      <c r="E14" s="5">
        <v>39427</v>
      </c>
      <c r="F14" s="5">
        <v>21362.74</v>
      </c>
      <c r="G14" s="5">
        <v>28969.920000000002</v>
      </c>
      <c r="H14" s="10">
        <v>47858.272000000004</v>
      </c>
      <c r="I14" s="5">
        <v>87405.049999999988</v>
      </c>
      <c r="J14" s="5">
        <v>101442.55688</v>
      </c>
      <c r="K14" s="5">
        <v>109992.83192399998</v>
      </c>
      <c r="L14" s="5">
        <v>120310.40897908197</v>
      </c>
      <c r="M14" s="5">
        <v>161900.99208567801</v>
      </c>
      <c r="N14" s="5">
        <v>194909.28008105213</v>
      </c>
      <c r="O14" s="5">
        <v>218080.47949395727</v>
      </c>
      <c r="P14" s="59">
        <v>0.1646087389610964</v>
      </c>
    </row>
    <row r="15" spans="2:35" x14ac:dyDescent="0.25">
      <c r="C15" s="23" t="s">
        <v>36</v>
      </c>
      <c r="D15" s="26">
        <v>1275845.1000000001</v>
      </c>
      <c r="E15" s="26">
        <v>1071947.08</v>
      </c>
      <c r="F15" s="26">
        <v>738244.99999999977</v>
      </c>
      <c r="G15" s="26">
        <v>809167.91200000001</v>
      </c>
      <c r="H15" s="26">
        <v>890187.96699999995</v>
      </c>
      <c r="I15" s="26">
        <v>913237.19099999988</v>
      </c>
      <c r="J15" s="26">
        <v>858463.18224250013</v>
      </c>
      <c r="K15" s="26">
        <v>914534.82197837485</v>
      </c>
      <c r="L15" s="26">
        <v>914600.94214876951</v>
      </c>
      <c r="M15" s="26">
        <v>1049218.300641651</v>
      </c>
      <c r="N15" s="26">
        <v>1182729.5064800808</v>
      </c>
      <c r="O15" s="26">
        <v>1352960.0544070296</v>
      </c>
      <c r="P15" s="59">
        <v>6.7702429190672042E-2</v>
      </c>
    </row>
    <row r="16" spans="2:35" ht="119.45" customHeight="1" x14ac:dyDescent="0.25">
      <c r="C16" s="76"/>
      <c r="D16" s="5"/>
      <c r="E16" s="5"/>
      <c r="F16" s="5"/>
      <c r="G16" s="5"/>
      <c r="H16" s="5"/>
      <c r="I16" s="5"/>
      <c r="J16" s="5"/>
      <c r="K16" s="5"/>
      <c r="L16" s="5"/>
      <c r="M16" s="5"/>
      <c r="N16" s="5"/>
      <c r="O16" s="5"/>
      <c r="P16" s="5"/>
    </row>
    <row r="17" spans="2:35" x14ac:dyDescent="0.25">
      <c r="D17" s="5"/>
      <c r="E17" s="5"/>
      <c r="F17" s="5"/>
      <c r="G17" s="5"/>
      <c r="H17" s="5"/>
      <c r="I17" s="5"/>
      <c r="J17" s="5"/>
      <c r="K17" s="5"/>
      <c r="L17" s="5"/>
      <c r="M17" s="5"/>
      <c r="N17" s="5"/>
      <c r="O17" s="5"/>
      <c r="P17" s="5"/>
    </row>
    <row r="18" spans="2:35" x14ac:dyDescent="0.25">
      <c r="B18" s="23" t="s">
        <v>286</v>
      </c>
      <c r="Q18" s="23" t="s">
        <v>288</v>
      </c>
      <c r="Z18" s="23"/>
      <c r="AI18" s="23"/>
    </row>
    <row r="19" spans="2:35" x14ac:dyDescent="0.25">
      <c r="C19" s="3" t="s">
        <v>43</v>
      </c>
      <c r="D19" s="11"/>
      <c r="E19" s="11"/>
      <c r="F19" s="11"/>
      <c r="G19" s="11"/>
      <c r="H19" s="11"/>
      <c r="I19" s="11"/>
      <c r="J19" s="11"/>
      <c r="K19" s="11"/>
      <c r="L19" s="11"/>
      <c r="M19" s="3"/>
      <c r="N19" s="3"/>
      <c r="O19" s="3"/>
      <c r="P19" s="86"/>
    </row>
    <row r="20" spans="2:35" x14ac:dyDescent="0.25">
      <c r="C20" s="3"/>
      <c r="D20" s="7">
        <v>2013</v>
      </c>
      <c r="E20" s="7">
        <v>2014</v>
      </c>
      <c r="F20" s="7">
        <v>2015</v>
      </c>
      <c r="G20" s="7">
        <v>2016</v>
      </c>
      <c r="H20" s="7">
        <v>2017</v>
      </c>
      <c r="I20" s="7">
        <v>2018</v>
      </c>
      <c r="J20" s="7">
        <v>2019</v>
      </c>
      <c r="K20" s="7">
        <v>2020</v>
      </c>
      <c r="L20" s="7">
        <v>2021</v>
      </c>
      <c r="M20" s="7">
        <v>2022</v>
      </c>
      <c r="N20" s="7">
        <v>2023</v>
      </c>
      <c r="O20" s="7">
        <v>2024</v>
      </c>
      <c r="P20" s="7" t="s">
        <v>205</v>
      </c>
    </row>
    <row r="21" spans="2:35" x14ac:dyDescent="0.25">
      <c r="C21" s="76" t="s">
        <v>117</v>
      </c>
      <c r="D21" s="5">
        <v>10850</v>
      </c>
      <c r="E21" s="5">
        <v>12700</v>
      </c>
      <c r="F21" s="5">
        <v>93400</v>
      </c>
      <c r="G21" s="5">
        <v>107000</v>
      </c>
      <c r="H21" s="5">
        <v>96666.7</v>
      </c>
      <c r="I21" s="5">
        <v>75005</v>
      </c>
      <c r="J21" s="5">
        <v>75752</v>
      </c>
      <c r="K21" s="5">
        <v>79120.400000000009</v>
      </c>
      <c r="L21" s="5">
        <v>78618.400000000009</v>
      </c>
      <c r="M21" s="5">
        <v>79404.584000000003</v>
      </c>
      <c r="N21" s="5">
        <v>80198.629840000009</v>
      </c>
      <c r="O21" s="5">
        <v>81000.616138400001</v>
      </c>
      <c r="P21" s="59">
        <v>1.2899486974025542E-2</v>
      </c>
    </row>
    <row r="22" spans="2:35" x14ac:dyDescent="0.25">
      <c r="C22" s="61" t="s">
        <v>115</v>
      </c>
      <c r="D22" s="5">
        <v>0</v>
      </c>
      <c r="E22" s="5">
        <v>7610</v>
      </c>
      <c r="F22" s="5">
        <v>7600</v>
      </c>
      <c r="G22" s="5">
        <v>6268.5</v>
      </c>
      <c r="H22" s="5">
        <v>6655.2749999999996</v>
      </c>
      <c r="I22" s="5">
        <v>6615.5662499999989</v>
      </c>
      <c r="J22" s="5">
        <v>6619.5498374999979</v>
      </c>
      <c r="K22" s="5">
        <v>7512.0931256249987</v>
      </c>
      <c r="L22" s="5">
        <v>8625.5620621874987</v>
      </c>
      <c r="M22" s="5">
        <v>10023.57556108338</v>
      </c>
      <c r="N22" s="5">
        <v>13145.505255191427</v>
      </c>
      <c r="O22" s="5">
        <v>13787.222095945523</v>
      </c>
      <c r="P22" s="59">
        <v>0.13019042800980096</v>
      </c>
    </row>
    <row r="23" spans="2:35" x14ac:dyDescent="0.25">
      <c r="C23" s="61" t="s">
        <v>125</v>
      </c>
      <c r="D23" s="5">
        <v>2787.4</v>
      </c>
      <c r="E23" s="5">
        <v>6828.0479999999998</v>
      </c>
      <c r="F23" s="5">
        <v>8694.3000000000011</v>
      </c>
      <c r="G23" s="5">
        <v>16128.98</v>
      </c>
      <c r="H23" s="5">
        <v>17220.268</v>
      </c>
      <c r="I23" s="5">
        <v>22995.257600000001</v>
      </c>
      <c r="J23" s="5">
        <v>24177.757000000005</v>
      </c>
      <c r="K23" s="5">
        <v>28815.019750000007</v>
      </c>
      <c r="L23" s="5">
        <v>33517.259940000004</v>
      </c>
      <c r="M23" s="5">
        <v>39189.951342000008</v>
      </c>
      <c r="N23" s="5">
        <v>45746.158582800002</v>
      </c>
      <c r="O23" s="5">
        <v>51260.874357690016</v>
      </c>
      <c r="P23" s="59">
        <v>0.14294313066104358</v>
      </c>
    </row>
    <row r="24" spans="2:35" x14ac:dyDescent="0.25">
      <c r="C24" s="61" t="s">
        <v>126</v>
      </c>
      <c r="D24" s="5">
        <v>2202.5250000000019</v>
      </c>
      <c r="E24" s="5">
        <v>3243.4129999999932</v>
      </c>
      <c r="F24" s="5">
        <v>6493</v>
      </c>
      <c r="G24" s="5">
        <v>9932.5439999999999</v>
      </c>
      <c r="H24" s="5">
        <v>11964.568000000001</v>
      </c>
      <c r="I24" s="5">
        <v>13984.807999999999</v>
      </c>
      <c r="J24" s="5">
        <v>14491.793839999998</v>
      </c>
      <c r="K24" s="5">
        <v>16498.924788599998</v>
      </c>
      <c r="L24" s="5">
        <v>19096.890314139997</v>
      </c>
      <c r="M24" s="5">
        <v>20756.537446881797</v>
      </c>
      <c r="N24" s="5">
        <v>25523.834296328256</v>
      </c>
      <c r="O24" s="5">
        <v>31154.354213422466</v>
      </c>
      <c r="P24" s="59">
        <v>0.14281791767996488</v>
      </c>
    </row>
    <row r="25" spans="2:35" x14ac:dyDescent="0.25">
      <c r="C25" s="23" t="s">
        <v>36</v>
      </c>
      <c r="D25" s="26">
        <v>15839.925000000001</v>
      </c>
      <c r="E25" s="26">
        <v>30381.460999999992</v>
      </c>
      <c r="F25" s="26">
        <v>116187.3</v>
      </c>
      <c r="G25" s="26">
        <v>139330.024</v>
      </c>
      <c r="H25" s="26">
        <v>132506.81099999999</v>
      </c>
      <c r="I25" s="26">
        <v>118600.63185000001</v>
      </c>
      <c r="J25" s="26">
        <v>121041.10067750001</v>
      </c>
      <c r="K25" s="26">
        <v>131946.43766422503</v>
      </c>
      <c r="L25" s="26">
        <v>139858.11231632752</v>
      </c>
      <c r="M25" s="26">
        <v>149374.64834996519</v>
      </c>
      <c r="N25" s="26">
        <v>164614.12797431968</v>
      </c>
      <c r="O25" s="26">
        <v>177203.06680545799</v>
      </c>
      <c r="P25" s="59">
        <v>6.9212527396690593E-2</v>
      </c>
    </row>
    <row r="26" spans="2:35" ht="100.5" customHeight="1" x14ac:dyDescent="0.25">
      <c r="C26" s="23"/>
      <c r="D26" s="26"/>
      <c r="E26" s="26"/>
      <c r="F26" s="26"/>
      <c r="G26" s="26"/>
      <c r="H26" s="26"/>
      <c r="I26" s="26"/>
      <c r="J26" s="26"/>
      <c r="K26" s="26"/>
      <c r="L26" s="26"/>
      <c r="M26" s="26"/>
      <c r="N26" s="26"/>
      <c r="O26" s="26"/>
      <c r="P26" s="59"/>
    </row>
    <row r="27" spans="2:35" x14ac:dyDescent="0.25">
      <c r="D27" s="5"/>
      <c r="E27" s="5"/>
      <c r="F27" s="5"/>
      <c r="G27" s="5"/>
      <c r="H27" s="5"/>
      <c r="I27" s="5"/>
      <c r="J27" s="5"/>
      <c r="K27" s="5"/>
      <c r="L27" s="5"/>
      <c r="M27" s="5"/>
      <c r="N27" s="5"/>
      <c r="O27" s="5"/>
      <c r="P27" s="5"/>
    </row>
    <row r="28" spans="2:35" x14ac:dyDescent="0.25">
      <c r="B28" s="23" t="s">
        <v>290</v>
      </c>
      <c r="Q28" s="23" t="s">
        <v>289</v>
      </c>
      <c r="Z28" s="23"/>
      <c r="AI28" s="23"/>
    </row>
    <row r="29" spans="2:35" x14ac:dyDescent="0.25">
      <c r="C29" s="3" t="s">
        <v>44</v>
      </c>
      <c r="D29" s="11"/>
      <c r="E29" s="11"/>
      <c r="F29" s="11"/>
      <c r="G29" s="11"/>
      <c r="H29" s="11"/>
      <c r="I29" s="11"/>
      <c r="J29" s="11"/>
      <c r="K29" s="11"/>
      <c r="L29" s="11"/>
      <c r="M29" s="3"/>
      <c r="N29" s="3"/>
      <c r="O29" s="3"/>
      <c r="P29" s="86"/>
    </row>
    <row r="30" spans="2:35" x14ac:dyDescent="0.25">
      <c r="C30" s="3"/>
      <c r="D30" s="7">
        <v>2013</v>
      </c>
      <c r="E30" s="7">
        <v>2014</v>
      </c>
      <c r="F30" s="7">
        <v>2015</v>
      </c>
      <c r="G30" s="7">
        <v>2016</v>
      </c>
      <c r="H30" s="7">
        <v>2017</v>
      </c>
      <c r="I30" s="7">
        <v>2018</v>
      </c>
      <c r="J30" s="7">
        <v>2019</v>
      </c>
      <c r="K30" s="7">
        <v>2020</v>
      </c>
      <c r="L30" s="7">
        <v>2021</v>
      </c>
      <c r="M30" s="7">
        <v>2022</v>
      </c>
      <c r="N30" s="7">
        <v>2023</v>
      </c>
      <c r="O30" s="7">
        <v>2024</v>
      </c>
      <c r="P30" s="7" t="s">
        <v>205</v>
      </c>
    </row>
    <row r="31" spans="2:35" x14ac:dyDescent="0.25">
      <c r="C31" s="76" t="s">
        <v>117</v>
      </c>
      <c r="D31" s="5">
        <v>508249.99999999988</v>
      </c>
      <c r="E31" s="5">
        <v>657000</v>
      </c>
      <c r="F31" s="5">
        <v>1013000.0000000001</v>
      </c>
      <c r="G31" s="5">
        <v>545040</v>
      </c>
      <c r="H31" s="5">
        <v>475410</v>
      </c>
      <c r="I31" s="5">
        <v>285019</v>
      </c>
      <c r="J31" s="5">
        <v>287857.59999999998</v>
      </c>
      <c r="K31" s="5">
        <v>269009.36000000004</v>
      </c>
      <c r="L31" s="5">
        <v>235855.19999999998</v>
      </c>
      <c r="M31" s="5">
        <v>238213.75199999998</v>
      </c>
      <c r="N31" s="5">
        <v>272675.34145599999</v>
      </c>
      <c r="O31" s="5">
        <v>259201.97164288</v>
      </c>
      <c r="P31" s="59">
        <v>-1.5700159380346856E-2</v>
      </c>
    </row>
    <row r="32" spans="2:35" x14ac:dyDescent="0.25">
      <c r="C32" s="61" t="s">
        <v>115</v>
      </c>
      <c r="D32" s="5">
        <v>8800</v>
      </c>
      <c r="E32" s="5">
        <v>21980</v>
      </c>
      <c r="F32" s="5">
        <v>58000</v>
      </c>
      <c r="G32" s="5">
        <v>50148</v>
      </c>
      <c r="H32" s="5">
        <v>46586.924999999996</v>
      </c>
      <c r="I32" s="5">
        <v>46308.963749999995</v>
      </c>
      <c r="J32" s="5">
        <v>46336.848862499988</v>
      </c>
      <c r="K32" s="5">
        <v>52584.651879374993</v>
      </c>
      <c r="L32" s="5">
        <v>63254.121789374985</v>
      </c>
      <c r="M32" s="5">
        <v>78518.008561819806</v>
      </c>
      <c r="N32" s="5">
        <v>107354.95958406331</v>
      </c>
      <c r="O32" s="5">
        <v>147247.53198469817</v>
      </c>
      <c r="P32" s="59">
        <v>0.21263610163563018</v>
      </c>
    </row>
    <row r="33" spans="2:35" x14ac:dyDescent="0.25">
      <c r="C33" s="61" t="s">
        <v>125</v>
      </c>
      <c r="D33" s="5">
        <v>41811</v>
      </c>
      <c r="E33" s="5">
        <v>30726.216000000004</v>
      </c>
      <c r="F33" s="5">
        <v>39442.000000000007</v>
      </c>
      <c r="G33" s="5">
        <v>19771.387999999999</v>
      </c>
      <c r="H33" s="5">
        <v>26785.940000000002</v>
      </c>
      <c r="I33" s="5">
        <v>81965.968000000008</v>
      </c>
      <c r="J33" s="5">
        <v>76168.108400000012</v>
      </c>
      <c r="K33" s="5">
        <v>96627.031600000017</v>
      </c>
      <c r="L33" s="5">
        <v>114255.21590400001</v>
      </c>
      <c r="M33" s="5">
        <v>135457.04214720003</v>
      </c>
      <c r="N33" s="5">
        <v>156859.94173248002</v>
      </c>
      <c r="O33" s="5">
        <v>174050.09577230405</v>
      </c>
      <c r="P33" s="59">
        <v>0.13372254338356404</v>
      </c>
    </row>
    <row r="34" spans="2:35" x14ac:dyDescent="0.25">
      <c r="C34" s="61" t="s">
        <v>126</v>
      </c>
      <c r="D34" s="5">
        <v>10719.225</v>
      </c>
      <c r="E34" s="5">
        <v>16711.649999999998</v>
      </c>
      <c r="F34" s="5">
        <v>16632.419000000002</v>
      </c>
      <c r="G34" s="5">
        <v>24831.360000000001</v>
      </c>
      <c r="H34" s="5">
        <v>35893.703999999998</v>
      </c>
      <c r="I34" s="5">
        <v>41954.423999999992</v>
      </c>
      <c r="J34" s="5">
        <v>36229.484599999996</v>
      </c>
      <c r="K34" s="5">
        <v>36664.277307999997</v>
      </c>
      <c r="L34" s="5">
        <v>34374.402565451994</v>
      </c>
      <c r="M34" s="5">
        <v>35286.113659699055</v>
      </c>
      <c r="N34" s="5">
        <v>41766.274303082595</v>
      </c>
      <c r="O34" s="5">
        <v>46731.531320133698</v>
      </c>
      <c r="P34" s="59">
        <v>1.8135017928892605E-2</v>
      </c>
    </row>
    <row r="35" spans="2:35" x14ac:dyDescent="0.25">
      <c r="C35" s="23" t="s">
        <v>36</v>
      </c>
      <c r="D35" s="26">
        <v>569580.22499999986</v>
      </c>
      <c r="E35" s="26">
        <v>726417.86600000004</v>
      </c>
      <c r="F35" s="26">
        <v>1127074.419</v>
      </c>
      <c r="G35" s="26">
        <v>639790.74800000002</v>
      </c>
      <c r="H35" s="26">
        <v>584676.56900000002</v>
      </c>
      <c r="I35" s="26">
        <v>455248.35574999999</v>
      </c>
      <c r="J35" s="26">
        <v>446592.04186250002</v>
      </c>
      <c r="K35" s="26">
        <v>454885.32078737509</v>
      </c>
      <c r="L35" s="26">
        <v>447738.940258827</v>
      </c>
      <c r="M35" s="26">
        <v>487474.91636871884</v>
      </c>
      <c r="N35" s="26">
        <v>578656.51707562595</v>
      </c>
      <c r="O35" s="26">
        <v>627231.13072001585</v>
      </c>
      <c r="P35" s="59">
        <v>5.4864158827177212E-2</v>
      </c>
    </row>
    <row r="36" spans="2:35" ht="132" customHeight="1" x14ac:dyDescent="0.25">
      <c r="C36" s="23"/>
      <c r="D36" s="5"/>
      <c r="E36" s="5"/>
      <c r="F36" s="5"/>
      <c r="G36" s="5"/>
      <c r="H36" s="5"/>
      <c r="I36" s="5"/>
      <c r="J36" s="5"/>
      <c r="K36" s="5"/>
      <c r="L36" s="5"/>
      <c r="M36" s="5"/>
      <c r="N36" s="5"/>
      <c r="O36" s="5"/>
      <c r="P36" s="5"/>
    </row>
    <row r="37" spans="2:35" x14ac:dyDescent="0.25">
      <c r="D37" s="5"/>
      <c r="E37" s="5"/>
      <c r="F37" s="5"/>
      <c r="G37" s="5"/>
      <c r="H37" s="5"/>
      <c r="I37" s="5"/>
      <c r="J37" s="5"/>
      <c r="K37" s="5"/>
      <c r="L37" s="5"/>
      <c r="M37" s="5"/>
      <c r="N37" s="5"/>
      <c r="O37" s="5"/>
      <c r="P37" s="5"/>
    </row>
    <row r="38" spans="2:35" x14ac:dyDescent="0.25">
      <c r="B38" s="23" t="s">
        <v>292</v>
      </c>
      <c r="Q38" s="23" t="s">
        <v>291</v>
      </c>
      <c r="Z38" s="23"/>
      <c r="AI38" s="23"/>
    </row>
    <row r="39" spans="2:35" x14ac:dyDescent="0.25">
      <c r="C39" s="3" t="s">
        <v>19</v>
      </c>
      <c r="D39" s="11"/>
      <c r="E39" s="11"/>
      <c r="F39" s="11"/>
      <c r="G39" s="11"/>
      <c r="H39" s="11"/>
      <c r="I39" s="11"/>
      <c r="J39" s="11"/>
      <c r="K39" s="11"/>
      <c r="L39" s="11"/>
      <c r="M39" s="3"/>
      <c r="N39" s="3"/>
      <c r="O39" s="3"/>
      <c r="P39" s="86"/>
    </row>
    <row r="40" spans="2:35" x14ac:dyDescent="0.25">
      <c r="C40" s="3"/>
      <c r="D40" s="7">
        <v>2013</v>
      </c>
      <c r="E40" s="7">
        <v>2014</v>
      </c>
      <c r="F40" s="7">
        <v>2015</v>
      </c>
      <c r="G40" s="7">
        <v>2016</v>
      </c>
      <c r="H40" s="7">
        <v>2017</v>
      </c>
      <c r="I40" s="7">
        <v>2018</v>
      </c>
      <c r="J40" s="7">
        <v>2019</v>
      </c>
      <c r="K40" s="7">
        <v>2020</v>
      </c>
      <c r="L40" s="7">
        <v>2021</v>
      </c>
      <c r="M40" s="7">
        <v>2022</v>
      </c>
      <c r="N40" s="7">
        <v>2023</v>
      </c>
      <c r="O40" s="7">
        <v>2024</v>
      </c>
      <c r="P40" s="7" t="s">
        <v>205</v>
      </c>
    </row>
    <row r="41" spans="2:35" x14ac:dyDescent="0.25">
      <c r="C41" s="76" t="s">
        <v>117</v>
      </c>
      <c r="D41" s="5">
        <v>89300</v>
      </c>
      <c r="E41" s="5">
        <v>261600</v>
      </c>
      <c r="F41" s="5">
        <v>205300</v>
      </c>
      <c r="G41" s="5">
        <v>174412.80000000002</v>
      </c>
      <c r="H41" s="5">
        <v>110929.00000000001</v>
      </c>
      <c r="I41" s="5">
        <v>105007.00000000001</v>
      </c>
      <c r="J41" s="5">
        <v>121203.2</v>
      </c>
      <c r="K41" s="5">
        <v>126592.64</v>
      </c>
      <c r="L41" s="5">
        <v>119499.96799999999</v>
      </c>
      <c r="M41" s="5">
        <v>111166.4176</v>
      </c>
      <c r="N41" s="5">
        <v>112278.08177600001</v>
      </c>
      <c r="O41" s="5">
        <v>97200.739366080001</v>
      </c>
      <c r="P41" s="59">
        <v>-1.279225728297062E-2</v>
      </c>
    </row>
    <row r="42" spans="2:35" x14ac:dyDescent="0.25">
      <c r="C42" s="61" t="s">
        <v>115</v>
      </c>
      <c r="D42" s="5">
        <v>0</v>
      </c>
      <c r="E42" s="5">
        <v>1365</v>
      </c>
      <c r="F42" s="5">
        <v>2300</v>
      </c>
      <c r="G42" s="5">
        <v>2089.5</v>
      </c>
      <c r="H42" s="5">
        <v>2218.4250000000002</v>
      </c>
      <c r="I42" s="5">
        <v>2205.1887499999998</v>
      </c>
      <c r="J42" s="5">
        <v>2206.5166124999996</v>
      </c>
      <c r="K42" s="5">
        <v>2504.0310418749996</v>
      </c>
      <c r="L42" s="5">
        <v>2875.1873540624993</v>
      </c>
      <c r="M42" s="5">
        <v>3341.19185369446</v>
      </c>
      <c r="N42" s="5">
        <v>4381.8350850638089</v>
      </c>
      <c r="O42" s="5">
        <v>4411.9110707025666</v>
      </c>
      <c r="P42" s="59">
        <v>0.12252708905956644</v>
      </c>
    </row>
    <row r="43" spans="2:35" x14ac:dyDescent="0.25">
      <c r="C43" s="61" t="s">
        <v>125</v>
      </c>
      <c r="D43" s="5">
        <v>25086.6</v>
      </c>
      <c r="E43" s="5">
        <v>82822.992000000013</v>
      </c>
      <c r="F43" s="5">
        <v>240559.3</v>
      </c>
      <c r="G43" s="5">
        <v>531803.86</v>
      </c>
      <c r="H43" s="5">
        <v>617915.4</v>
      </c>
      <c r="I43" s="5">
        <v>1174634.936</v>
      </c>
      <c r="J43" s="5">
        <v>1300458.9196000001</v>
      </c>
      <c r="K43" s="5">
        <v>1621633.5553000004</v>
      </c>
      <c r="L43" s="5">
        <v>1968251.6278320004</v>
      </c>
      <c r="M43" s="5">
        <v>2359015.8237576005</v>
      </c>
      <c r="N43" s="5">
        <v>2714765.79803184</v>
      </c>
      <c r="O43" s="5">
        <v>2988874.6576015325</v>
      </c>
      <c r="P43" s="59">
        <v>0.16842488565034497</v>
      </c>
    </row>
    <row r="44" spans="2:35" x14ac:dyDescent="0.25">
      <c r="C44" s="61" t="s">
        <v>126</v>
      </c>
      <c r="D44" s="5">
        <v>11910.25</v>
      </c>
      <c r="E44" s="5">
        <v>15820.361999999999</v>
      </c>
      <c r="F44" s="5">
        <v>21362.74</v>
      </c>
      <c r="G44" s="5">
        <v>28969.920000000002</v>
      </c>
      <c r="H44" s="5">
        <v>80760.834000000003</v>
      </c>
      <c r="I44" s="5">
        <v>80412.645999999993</v>
      </c>
      <c r="J44" s="5">
        <v>76081.917659999992</v>
      </c>
      <c r="K44" s="5">
        <v>73328.554615999994</v>
      </c>
      <c r="L44" s="5">
        <v>68748.805130903987</v>
      </c>
      <c r="M44" s="5">
        <v>62269.612340645384</v>
      </c>
      <c r="N44" s="5">
        <v>60329.062882230421</v>
      </c>
      <c r="O44" s="5">
        <v>62308.708426844933</v>
      </c>
      <c r="P44" s="59">
        <v>-4.1620756241889434E-2</v>
      </c>
    </row>
    <row r="45" spans="2:35" x14ac:dyDescent="0.25">
      <c r="C45" s="23" t="s">
        <v>36</v>
      </c>
      <c r="D45" s="26">
        <v>126296.85</v>
      </c>
      <c r="E45" s="26">
        <v>361608.35400000005</v>
      </c>
      <c r="F45" s="26">
        <v>469522.04</v>
      </c>
      <c r="G45" s="26">
        <v>737276.08000000007</v>
      </c>
      <c r="H45" s="26">
        <v>811823.6590000001</v>
      </c>
      <c r="I45" s="26">
        <v>1362259.7707499999</v>
      </c>
      <c r="J45" s="26">
        <v>1499950.5538725001</v>
      </c>
      <c r="K45" s="26">
        <v>1824058.7809578753</v>
      </c>
      <c r="L45" s="26">
        <v>2159375.5883169668</v>
      </c>
      <c r="M45" s="26">
        <v>2535793.0455519403</v>
      </c>
      <c r="N45" s="26">
        <v>2891754.7777751344</v>
      </c>
      <c r="O45" s="26">
        <v>3152796.0164651601</v>
      </c>
      <c r="P45" s="59">
        <v>0.15010985174977542</v>
      </c>
    </row>
    <row r="46" spans="2:35" ht="132" customHeight="1" x14ac:dyDescent="0.25">
      <c r="C46" s="23"/>
      <c r="D46" s="5"/>
      <c r="E46" s="5"/>
      <c r="F46" s="5"/>
      <c r="G46" s="5"/>
      <c r="H46" s="5"/>
      <c r="I46" s="8"/>
      <c r="J46" s="8"/>
      <c r="K46" s="8"/>
      <c r="L46" s="8"/>
      <c r="M46" s="8"/>
      <c r="N46" s="8"/>
      <c r="O46" s="8"/>
      <c r="P46" s="5"/>
    </row>
    <row r="47" spans="2:35" x14ac:dyDescent="0.25">
      <c r="D47" s="5"/>
      <c r="E47" s="5"/>
      <c r="F47" s="5"/>
      <c r="G47" s="5"/>
      <c r="H47" s="5"/>
      <c r="I47" s="5"/>
      <c r="J47" s="5"/>
      <c r="K47" s="5"/>
      <c r="L47" s="5"/>
      <c r="M47" s="5"/>
      <c r="N47" s="5"/>
      <c r="O47" s="5"/>
      <c r="P47" s="5"/>
    </row>
    <row r="48" spans="2:35" x14ac:dyDescent="0.25">
      <c r="B48" s="23" t="s">
        <v>294</v>
      </c>
      <c r="Q48" s="23" t="s">
        <v>293</v>
      </c>
      <c r="Z48" s="23"/>
      <c r="AI48" s="23"/>
    </row>
    <row r="49" spans="2:35" x14ac:dyDescent="0.25">
      <c r="C49" s="3" t="s">
        <v>54</v>
      </c>
      <c r="D49" s="11"/>
      <c r="E49" s="11"/>
      <c r="F49" s="11"/>
      <c r="G49" s="11"/>
      <c r="H49" s="11"/>
      <c r="I49" s="11"/>
      <c r="J49" s="11"/>
      <c r="K49" s="11"/>
      <c r="L49" s="11"/>
      <c r="M49" s="3"/>
      <c r="N49" s="3"/>
      <c r="O49" s="3"/>
      <c r="P49" s="86"/>
    </row>
    <row r="50" spans="2:35" x14ac:dyDescent="0.25">
      <c r="C50" s="3"/>
      <c r="D50" s="7">
        <v>2013</v>
      </c>
      <c r="E50" s="7">
        <v>2014</v>
      </c>
      <c r="F50" s="7">
        <v>2015</v>
      </c>
      <c r="G50" s="7">
        <v>2016</v>
      </c>
      <c r="H50" s="7">
        <v>2017</v>
      </c>
      <c r="I50" s="7">
        <v>2018</v>
      </c>
      <c r="J50" s="7">
        <v>2019</v>
      </c>
      <c r="K50" s="7">
        <v>2020</v>
      </c>
      <c r="L50" s="7">
        <v>2021</v>
      </c>
      <c r="M50" s="7">
        <v>2022</v>
      </c>
      <c r="N50" s="7">
        <v>2023</v>
      </c>
      <c r="O50" s="7">
        <v>2024</v>
      </c>
      <c r="P50" s="7" t="s">
        <v>205</v>
      </c>
    </row>
    <row r="51" spans="2:35" x14ac:dyDescent="0.25">
      <c r="C51" s="76" t="s">
        <v>117</v>
      </c>
      <c r="D51" s="5">
        <v>152400</v>
      </c>
      <c r="E51" s="5">
        <v>172300</v>
      </c>
      <c r="F51" s="5">
        <v>437400.00000000006</v>
      </c>
      <c r="G51" s="5">
        <v>272520</v>
      </c>
      <c r="H51" s="5">
        <v>315355.3</v>
      </c>
      <c r="I51" s="5">
        <v>480032</v>
      </c>
      <c r="J51" s="5">
        <v>499963.2</v>
      </c>
      <c r="K51" s="5">
        <v>569666.88</v>
      </c>
      <c r="L51" s="5">
        <v>628947.20000000007</v>
      </c>
      <c r="M51" s="5">
        <v>635236.67200000002</v>
      </c>
      <c r="N51" s="5">
        <v>641589.03872000007</v>
      </c>
      <c r="O51" s="5">
        <v>648004.92910720001</v>
      </c>
      <c r="P51" s="59">
        <v>5.1279074611941589E-2</v>
      </c>
    </row>
    <row r="52" spans="2:35" x14ac:dyDescent="0.25">
      <c r="C52" s="61" t="s">
        <v>115</v>
      </c>
      <c r="D52" s="5">
        <v>34250</v>
      </c>
      <c r="E52" s="5">
        <v>17530</v>
      </c>
      <c r="F52" s="5">
        <v>21550</v>
      </c>
      <c r="G52" s="5">
        <v>16716</v>
      </c>
      <c r="H52" s="5">
        <v>17747.400000000001</v>
      </c>
      <c r="I52" s="5">
        <v>17641.509999999998</v>
      </c>
      <c r="J52" s="5">
        <v>17652.132899999997</v>
      </c>
      <c r="K52" s="5">
        <v>20032.248334999997</v>
      </c>
      <c r="L52" s="5">
        <v>23001.498832499994</v>
      </c>
      <c r="M52" s="5">
        <v>23388.342975861222</v>
      </c>
      <c r="N52" s="5">
        <v>26291.010510382854</v>
      </c>
      <c r="O52" s="5">
        <v>30331.888611080147</v>
      </c>
      <c r="P52" s="59">
        <v>9.4529025211733009E-2</v>
      </c>
    </row>
    <row r="53" spans="2:35" x14ac:dyDescent="0.25">
      <c r="C53" s="61" t="s">
        <v>125</v>
      </c>
      <c r="D53" s="5">
        <v>47385.8</v>
      </c>
      <c r="E53" s="5">
        <v>41572.559999999998</v>
      </c>
      <c r="F53" s="5">
        <v>66837.259999999995</v>
      </c>
      <c r="G53" s="5">
        <v>157754.492</v>
      </c>
      <c r="H53" s="5">
        <v>280410.42200000002</v>
      </c>
      <c r="I53" s="5">
        <v>352082.48</v>
      </c>
      <c r="J53" s="5">
        <v>384676.62600000005</v>
      </c>
      <c r="K53" s="5">
        <v>410308.5976000001</v>
      </c>
      <c r="L53" s="5">
        <v>464950.89482400008</v>
      </c>
      <c r="M53" s="5">
        <v>537738.16630320007</v>
      </c>
      <c r="N53" s="5">
        <v>631682.09622288006</v>
      </c>
      <c r="O53" s="5">
        <v>713276.26421072404</v>
      </c>
      <c r="P53" s="59">
        <v>0.1248697198755544</v>
      </c>
    </row>
    <row r="54" spans="2:35" x14ac:dyDescent="0.25">
      <c r="C54" s="61" t="s">
        <v>126</v>
      </c>
      <c r="D54" s="5">
        <v>34648</v>
      </c>
      <c r="E54" s="5">
        <v>31752.134999999998</v>
      </c>
      <c r="F54" s="5">
        <v>71717.76999999999</v>
      </c>
      <c r="G54" s="5">
        <v>97876.943999999989</v>
      </c>
      <c r="H54" s="5">
        <v>110672.254</v>
      </c>
      <c r="I54" s="5">
        <v>115374.66599999998</v>
      </c>
      <c r="J54" s="5">
        <v>119557.29917999999</v>
      </c>
      <c r="K54" s="5">
        <v>120992.11511639999</v>
      </c>
      <c r="L54" s="5">
        <v>126039.47607332398</v>
      </c>
      <c r="M54" s="5">
        <v>124539.22468129077</v>
      </c>
      <c r="N54" s="5">
        <v>129939.52005403476</v>
      </c>
      <c r="O54" s="5">
        <v>145386.98632930487</v>
      </c>
      <c r="P54" s="59">
        <v>3.9287840773848393E-2</v>
      </c>
    </row>
    <row r="55" spans="2:35" x14ac:dyDescent="0.25">
      <c r="C55" s="23" t="s">
        <v>36</v>
      </c>
      <c r="D55" s="26">
        <v>268683.8</v>
      </c>
      <c r="E55" s="26">
        <v>263154.69500000001</v>
      </c>
      <c r="F55" s="26">
        <v>597505.03</v>
      </c>
      <c r="G55" s="26">
        <v>544867.43599999999</v>
      </c>
      <c r="H55" s="26">
        <v>724185.37599999993</v>
      </c>
      <c r="I55" s="26">
        <v>965130.65599999996</v>
      </c>
      <c r="J55" s="26">
        <v>1021849.2580800001</v>
      </c>
      <c r="K55" s="26">
        <v>1120999.8410514002</v>
      </c>
      <c r="L55" s="26">
        <v>1242939.0697298241</v>
      </c>
      <c r="M55" s="26">
        <v>1320902.4059603522</v>
      </c>
      <c r="N55" s="26">
        <v>1429501.6655072977</v>
      </c>
      <c r="O55" s="26">
        <v>1537000.0682583093</v>
      </c>
      <c r="P55" s="59">
        <v>8.0640639678860149E-2</v>
      </c>
    </row>
    <row r="56" spans="2:35" ht="127.5" customHeight="1" x14ac:dyDescent="0.25">
      <c r="C56" s="23"/>
      <c r="D56" s="5"/>
      <c r="E56" s="5"/>
      <c r="F56" s="5"/>
      <c r="G56" s="5"/>
      <c r="H56" s="8"/>
      <c r="I56" s="5"/>
      <c r="J56" s="5"/>
      <c r="K56" s="5"/>
      <c r="L56" s="5"/>
      <c r="M56" s="5"/>
      <c r="N56" s="5"/>
      <c r="O56" s="5"/>
      <c r="P56" s="5"/>
    </row>
    <row r="57" spans="2:35" x14ac:dyDescent="0.25">
      <c r="D57" s="5"/>
      <c r="E57" s="5"/>
      <c r="F57" s="5"/>
      <c r="G57" s="5"/>
      <c r="H57" s="5"/>
      <c r="I57" s="5"/>
      <c r="J57" s="5"/>
      <c r="K57" s="5"/>
      <c r="L57" s="5"/>
      <c r="M57" s="5"/>
      <c r="N57" s="5"/>
      <c r="O57" s="5"/>
      <c r="P57" s="5"/>
    </row>
    <row r="58" spans="2:35" x14ac:dyDescent="0.25">
      <c r="B58" s="23" t="s">
        <v>296</v>
      </c>
      <c r="Q58" s="23" t="s">
        <v>295</v>
      </c>
      <c r="Z58" s="23"/>
      <c r="AI58" s="23"/>
    </row>
    <row r="59" spans="2:35" x14ac:dyDescent="0.25">
      <c r="C59" s="3" t="s">
        <v>46</v>
      </c>
      <c r="D59" s="11"/>
      <c r="E59" s="11"/>
      <c r="F59" s="11"/>
      <c r="G59" s="11"/>
      <c r="H59" s="11"/>
      <c r="I59" s="11"/>
      <c r="J59" s="11"/>
      <c r="K59" s="11"/>
      <c r="L59" s="11"/>
      <c r="M59" s="3"/>
      <c r="N59" s="3"/>
      <c r="O59" s="3"/>
      <c r="P59" s="86"/>
    </row>
    <row r="60" spans="2:35" x14ac:dyDescent="0.25">
      <c r="C60" s="3"/>
      <c r="D60" s="7">
        <v>2013</v>
      </c>
      <c r="E60" s="7">
        <v>2014</v>
      </c>
      <c r="F60" s="7">
        <v>2015</v>
      </c>
      <c r="G60" s="7">
        <v>2016</v>
      </c>
      <c r="H60" s="7">
        <v>2017</v>
      </c>
      <c r="I60" s="7">
        <v>2018</v>
      </c>
      <c r="J60" s="7">
        <v>2019</v>
      </c>
      <c r="K60" s="7">
        <v>2020</v>
      </c>
      <c r="L60" s="7">
        <v>2021</v>
      </c>
      <c r="M60" s="7">
        <v>2022</v>
      </c>
      <c r="N60" s="7">
        <v>2023</v>
      </c>
      <c r="O60" s="7">
        <v>2024</v>
      </c>
      <c r="P60" s="7" t="s">
        <v>205</v>
      </c>
    </row>
    <row r="61" spans="2:35" x14ac:dyDescent="0.25">
      <c r="C61" s="76" t="s">
        <v>117</v>
      </c>
      <c r="D61" s="5">
        <v>125400</v>
      </c>
      <c r="E61" s="5">
        <v>161800.0000000002</v>
      </c>
      <c r="F61" s="5">
        <v>252400.00000000003</v>
      </c>
      <c r="G61" s="5">
        <v>143827.19999999995</v>
      </c>
      <c r="H61" s="5">
        <v>103005.5</v>
      </c>
      <c r="I61" s="5">
        <v>75005</v>
      </c>
      <c r="J61" s="5">
        <v>75752</v>
      </c>
      <c r="K61" s="5">
        <v>79120.400000000009</v>
      </c>
      <c r="L61" s="5">
        <v>84907.872000000003</v>
      </c>
      <c r="M61" s="5">
        <v>79404.584000000003</v>
      </c>
      <c r="N61" s="5">
        <v>64158.903872000003</v>
      </c>
      <c r="O61" s="5">
        <v>64800.492910720001</v>
      </c>
      <c r="P61" s="59">
        <v>-2.4078957254087374E-2</v>
      </c>
    </row>
    <row r="62" spans="2:35" x14ac:dyDescent="0.25">
      <c r="C62" s="61" t="s">
        <v>115</v>
      </c>
      <c r="D62" s="5">
        <v>400</v>
      </c>
      <c r="E62" s="5">
        <v>12175</v>
      </c>
      <c r="F62" s="5">
        <v>25350</v>
      </c>
      <c r="G62" s="5">
        <v>14626.500000000002</v>
      </c>
      <c r="H62" s="5">
        <v>17747.400000000001</v>
      </c>
      <c r="I62" s="5">
        <v>15436.321249999999</v>
      </c>
      <c r="J62" s="5">
        <v>13239.099674999996</v>
      </c>
      <c r="K62" s="5">
        <v>15024.186251249997</v>
      </c>
      <c r="L62" s="5">
        <v>20126.311478437496</v>
      </c>
      <c r="M62" s="5">
        <v>21717.747049013989</v>
      </c>
      <c r="N62" s="5">
        <v>24100.092967850949</v>
      </c>
      <c r="O62" s="5">
        <v>24816.999772701936</v>
      </c>
      <c r="P62" s="59">
        <v>8.2349642620033414E-2</v>
      </c>
    </row>
    <row r="63" spans="2:35" x14ac:dyDescent="0.25">
      <c r="C63" s="61" t="s">
        <v>125</v>
      </c>
      <c r="D63" s="5">
        <v>18118.100000000002</v>
      </c>
      <c r="E63" s="5">
        <v>14794.104000000001</v>
      </c>
      <c r="F63" s="5">
        <v>13910.880000000001</v>
      </c>
      <c r="G63" s="5">
        <v>14724.387999999999</v>
      </c>
      <c r="H63" s="5">
        <v>18552.849999999999</v>
      </c>
      <c r="I63" s="5">
        <v>25141.342399999972</v>
      </c>
      <c r="J63" s="5">
        <v>24177.75699999998</v>
      </c>
      <c r="K63" s="5">
        <v>65393.809249999991</v>
      </c>
      <c r="L63" s="5">
        <v>75290.279819999996</v>
      </c>
      <c r="M63" s="5">
        <v>69503.751342000018</v>
      </c>
      <c r="N63" s="5">
        <v>80607.02858280002</v>
      </c>
      <c r="O63" s="5">
        <v>89607.83135769004</v>
      </c>
      <c r="P63" s="59">
        <v>0.23592727729628726</v>
      </c>
    </row>
    <row r="64" spans="2:35" x14ac:dyDescent="0.25">
      <c r="C64" s="61" t="s">
        <v>126</v>
      </c>
      <c r="D64" s="5">
        <v>4331</v>
      </c>
      <c r="E64" s="5">
        <v>4456.4400000000005</v>
      </c>
      <c r="F64" s="5">
        <v>15022.330999999996</v>
      </c>
      <c r="G64" s="5">
        <v>16347.312</v>
      </c>
      <c r="H64" s="5">
        <v>11964.567999999977</v>
      </c>
      <c r="I64" s="5">
        <v>10488.606000000007</v>
      </c>
      <c r="J64" s="5">
        <v>14491.793840000011</v>
      </c>
      <c r="K64" s="5">
        <v>9166.0693269999665</v>
      </c>
      <c r="L64" s="5">
        <v>13367.823219897968</v>
      </c>
      <c r="M64" s="5">
        <v>10378.26872344086</v>
      </c>
      <c r="N64" s="5">
        <v>11601.742861967399</v>
      </c>
      <c r="O64" s="5">
        <v>15577.177106711248</v>
      </c>
      <c r="P64" s="59">
        <v>6.8140783906271096E-2</v>
      </c>
    </row>
    <row r="65" spans="2:17" x14ac:dyDescent="0.25">
      <c r="C65" s="23" t="s">
        <v>36</v>
      </c>
      <c r="D65" s="26">
        <v>148249.1</v>
      </c>
      <c r="E65" s="26">
        <v>193225.5440000002</v>
      </c>
      <c r="F65" s="26">
        <v>306683.21100000001</v>
      </c>
      <c r="G65" s="26">
        <v>189525.39999999997</v>
      </c>
      <c r="H65" s="26">
        <v>151270.31799999997</v>
      </c>
      <c r="I65" s="26">
        <v>126071.26964999997</v>
      </c>
      <c r="J65" s="26">
        <v>127660.65051499999</v>
      </c>
      <c r="K65" s="26">
        <v>168704.46482824997</v>
      </c>
      <c r="L65" s="26">
        <v>193692.28651833546</v>
      </c>
      <c r="M65" s="26">
        <v>181004.35111445488</v>
      </c>
      <c r="N65" s="26">
        <v>180467.76828461836</v>
      </c>
      <c r="O65" s="26">
        <v>194802.50114782323</v>
      </c>
      <c r="P65" s="59">
        <v>7.5217688402019034E-2</v>
      </c>
    </row>
    <row r="66" spans="2:17" ht="132" customHeight="1" x14ac:dyDescent="0.25"/>
    <row r="68" spans="2:17" x14ac:dyDescent="0.25">
      <c r="B68" s="23" t="s">
        <v>298</v>
      </c>
      <c r="P68" s="23"/>
      <c r="Q68" s="23" t="s">
        <v>297</v>
      </c>
    </row>
    <row r="69" spans="2:17" x14ac:dyDescent="0.25">
      <c r="C69" s="3" t="s">
        <v>114</v>
      </c>
      <c r="D69" s="7">
        <v>2013</v>
      </c>
      <c r="E69" s="7">
        <v>2014</v>
      </c>
      <c r="F69" s="7">
        <v>2015</v>
      </c>
      <c r="G69" s="7">
        <v>2016</v>
      </c>
      <c r="H69" s="7">
        <v>2017</v>
      </c>
      <c r="I69" s="7">
        <v>2018</v>
      </c>
      <c r="J69" s="7">
        <v>2019</v>
      </c>
      <c r="K69" s="7">
        <v>2020</v>
      </c>
      <c r="L69" s="7">
        <v>2021</v>
      </c>
      <c r="M69" s="7">
        <v>2022</v>
      </c>
      <c r="N69" s="7">
        <v>2023</v>
      </c>
      <c r="O69" s="7">
        <v>2024</v>
      </c>
      <c r="P69" s="7" t="s">
        <v>205</v>
      </c>
    </row>
    <row r="70" spans="2:17" s="24" customFormat="1" x14ac:dyDescent="0.25">
      <c r="C70" s="24" t="s">
        <v>106</v>
      </c>
      <c r="D70" s="12">
        <v>1275845.1000000001</v>
      </c>
      <c r="E70" s="12">
        <v>1071947.08</v>
      </c>
      <c r="F70" s="12">
        <v>738244.99999999977</v>
      </c>
      <c r="G70" s="12">
        <v>809167.91200000001</v>
      </c>
      <c r="H70" s="12">
        <v>890187.96699999995</v>
      </c>
      <c r="I70" s="12">
        <v>913237.19099999988</v>
      </c>
      <c r="J70" s="12">
        <v>858463.18224250013</v>
      </c>
      <c r="K70" s="12">
        <v>914534.82197837485</v>
      </c>
      <c r="L70" s="12">
        <v>914600.94214876951</v>
      </c>
      <c r="M70" s="12">
        <v>1049218.300641651</v>
      </c>
      <c r="N70" s="12">
        <v>1182729.5064800808</v>
      </c>
      <c r="O70" s="12">
        <v>1352960.0544070296</v>
      </c>
      <c r="P70" s="59">
        <v>6.7702429190672042E-2</v>
      </c>
    </row>
    <row r="71" spans="2:17" s="24" customFormat="1" x14ac:dyDescent="0.25">
      <c r="C71" s="24" t="s">
        <v>107</v>
      </c>
      <c r="D71" s="12">
        <v>15839.925000000001</v>
      </c>
      <c r="E71" s="12">
        <v>30381.460999999992</v>
      </c>
      <c r="F71" s="12">
        <v>116187.3</v>
      </c>
      <c r="G71" s="12">
        <v>139330.024</v>
      </c>
      <c r="H71" s="12">
        <v>132506.81099999999</v>
      </c>
      <c r="I71" s="12">
        <v>118600.63185000001</v>
      </c>
      <c r="J71" s="12">
        <v>121041.10067750001</v>
      </c>
      <c r="K71" s="12">
        <v>131946.43766422503</v>
      </c>
      <c r="L71" s="12">
        <v>139858.11231632752</v>
      </c>
      <c r="M71" s="12">
        <v>149374.64834996519</v>
      </c>
      <c r="N71" s="12">
        <v>164614.12797431968</v>
      </c>
      <c r="O71" s="12">
        <v>177203.06680545799</v>
      </c>
      <c r="P71" s="59">
        <v>6.9212527396690593E-2</v>
      </c>
    </row>
    <row r="72" spans="2:17" s="24" customFormat="1" x14ac:dyDescent="0.25">
      <c r="C72" s="24" t="s">
        <v>44</v>
      </c>
      <c r="D72" s="12">
        <v>569580.22499999986</v>
      </c>
      <c r="E72" s="12">
        <v>726417.86600000004</v>
      </c>
      <c r="F72" s="12">
        <v>1127074.419</v>
      </c>
      <c r="G72" s="12">
        <v>639790.74800000002</v>
      </c>
      <c r="H72" s="12">
        <v>584676.56900000002</v>
      </c>
      <c r="I72" s="12">
        <v>455248.35574999999</v>
      </c>
      <c r="J72" s="12">
        <v>446592.04186250002</v>
      </c>
      <c r="K72" s="12">
        <v>454885.32078737509</v>
      </c>
      <c r="L72" s="12">
        <v>447738.940258827</v>
      </c>
      <c r="M72" s="12">
        <v>487474.91636871884</v>
      </c>
      <c r="N72" s="12">
        <v>578656.51707562595</v>
      </c>
      <c r="O72" s="12">
        <v>627231.13072001585</v>
      </c>
      <c r="P72" s="59">
        <v>5.4864158827177212E-2</v>
      </c>
    </row>
    <row r="73" spans="2:17" s="24" customFormat="1" x14ac:dyDescent="0.25">
      <c r="C73" s="24" t="s">
        <v>19</v>
      </c>
      <c r="D73" s="12">
        <v>126296.85</v>
      </c>
      <c r="E73" s="12">
        <v>361608.35400000005</v>
      </c>
      <c r="F73" s="12">
        <v>469522.04</v>
      </c>
      <c r="G73" s="12">
        <v>737276.08000000007</v>
      </c>
      <c r="H73" s="12">
        <v>811823.6590000001</v>
      </c>
      <c r="I73" s="12">
        <v>1362259.7707499999</v>
      </c>
      <c r="J73" s="12">
        <v>1499950.5538725001</v>
      </c>
      <c r="K73" s="12">
        <v>1824058.7809578753</v>
      </c>
      <c r="L73" s="12">
        <v>2159375.5883169668</v>
      </c>
      <c r="M73" s="12">
        <v>2535793.0455519403</v>
      </c>
      <c r="N73" s="12">
        <v>2891754.7777751344</v>
      </c>
      <c r="O73" s="12">
        <v>3152796.0164651601</v>
      </c>
      <c r="P73" s="59">
        <v>0.15010985174977542</v>
      </c>
    </row>
    <row r="74" spans="2:17" s="24" customFormat="1" x14ac:dyDescent="0.25">
      <c r="C74" s="24" t="s">
        <v>54</v>
      </c>
      <c r="D74" s="12">
        <v>268683.8</v>
      </c>
      <c r="E74" s="12">
        <v>263154.69500000001</v>
      </c>
      <c r="F74" s="12">
        <v>597505.03</v>
      </c>
      <c r="G74" s="12">
        <v>544867.43599999999</v>
      </c>
      <c r="H74" s="12">
        <v>724185.37599999993</v>
      </c>
      <c r="I74" s="12">
        <v>965130.65599999996</v>
      </c>
      <c r="J74" s="12">
        <v>1021849.2580800001</v>
      </c>
      <c r="K74" s="12">
        <v>1120999.8410514002</v>
      </c>
      <c r="L74" s="12">
        <v>1242939.0697298241</v>
      </c>
      <c r="M74" s="12">
        <v>1320902.4059603522</v>
      </c>
      <c r="N74" s="12">
        <v>1429501.6655072977</v>
      </c>
      <c r="O74" s="12">
        <v>1537000.0682583093</v>
      </c>
      <c r="P74" s="59">
        <v>8.0640639678860149E-2</v>
      </c>
    </row>
    <row r="75" spans="2:17" s="24" customFormat="1" x14ac:dyDescent="0.25">
      <c r="C75" s="24" t="s">
        <v>46</v>
      </c>
      <c r="D75" s="12">
        <v>148249.1</v>
      </c>
      <c r="E75" s="12">
        <v>193225.5440000002</v>
      </c>
      <c r="F75" s="12">
        <v>306683.21100000001</v>
      </c>
      <c r="G75" s="12">
        <v>189525.39999999997</v>
      </c>
      <c r="H75" s="12">
        <v>151270.31799999997</v>
      </c>
      <c r="I75" s="12">
        <v>126071.26964999997</v>
      </c>
      <c r="J75" s="12">
        <v>127660.65051499999</v>
      </c>
      <c r="K75" s="12">
        <v>168704.46482824997</v>
      </c>
      <c r="L75" s="12">
        <v>193692.28651833546</v>
      </c>
      <c r="M75" s="12">
        <v>181004.35111445488</v>
      </c>
      <c r="N75" s="12">
        <v>180467.76828461836</v>
      </c>
      <c r="O75" s="12">
        <v>194802.50114782323</v>
      </c>
      <c r="P75" s="59">
        <v>7.5217688402019034E-2</v>
      </c>
    </row>
    <row r="76" spans="2:17" s="24" customFormat="1" x14ac:dyDescent="0.25">
      <c r="D76" s="31">
        <v>2404495</v>
      </c>
      <c r="E76" s="31">
        <v>2646735</v>
      </c>
      <c r="F76" s="31">
        <v>3355217</v>
      </c>
      <c r="G76" s="31">
        <v>3059957.6</v>
      </c>
      <c r="H76" s="31">
        <v>3294650.7</v>
      </c>
      <c r="I76" s="31">
        <v>3940547.8749999995</v>
      </c>
      <c r="J76" s="31">
        <v>4075556.7872500001</v>
      </c>
      <c r="K76" s="31">
        <v>4615129.6672675004</v>
      </c>
      <c r="L76" s="31">
        <v>5098204.9392890502</v>
      </c>
      <c r="M76" s="31">
        <v>5723767.6679870822</v>
      </c>
      <c r="N76" s="31">
        <v>6427724.3630970763</v>
      </c>
      <c r="O76" s="31">
        <v>7041992.8378037959</v>
      </c>
      <c r="P76" s="59">
        <v>0.10159805840579406</v>
      </c>
    </row>
    <row r="77" spans="2:17" ht="141" customHeight="1" x14ac:dyDescent="0.25"/>
    <row r="79" spans="2:17" x14ac:dyDescent="0.25">
      <c r="B79" s="23" t="s">
        <v>266</v>
      </c>
      <c r="P79" s="23"/>
      <c r="Q79" s="23" t="s">
        <v>299</v>
      </c>
    </row>
    <row r="80" spans="2:17" x14ac:dyDescent="0.25">
      <c r="C80" s="3" t="s">
        <v>114</v>
      </c>
      <c r="D80" s="7">
        <v>2013</v>
      </c>
      <c r="E80" s="7">
        <v>2014</v>
      </c>
      <c r="F80" s="7">
        <v>2015</v>
      </c>
      <c r="G80" s="7">
        <v>2016</v>
      </c>
      <c r="H80" s="7">
        <v>2017</v>
      </c>
      <c r="I80" s="7">
        <v>2018</v>
      </c>
      <c r="J80" s="7">
        <v>2019</v>
      </c>
      <c r="K80" s="7">
        <v>2020</v>
      </c>
      <c r="L80" s="7">
        <v>2021</v>
      </c>
      <c r="M80" s="7">
        <v>2022</v>
      </c>
      <c r="N80" s="7">
        <v>2023</v>
      </c>
      <c r="O80" s="7">
        <v>2024</v>
      </c>
      <c r="P80" s="7" t="s">
        <v>205</v>
      </c>
    </row>
    <row r="81" spans="3:16" s="24" customFormat="1" x14ac:dyDescent="0.25">
      <c r="C81" s="24" t="s">
        <v>106</v>
      </c>
      <c r="D81" s="12">
        <v>56045.1</v>
      </c>
      <c r="E81" s="12">
        <v>80347.08</v>
      </c>
      <c r="F81" s="12">
        <v>119745</v>
      </c>
      <c r="G81" s="12">
        <v>235167.91199999998</v>
      </c>
      <c r="H81" s="12">
        <v>406854.467</v>
      </c>
      <c r="I81" s="12">
        <v>433205.19099999999</v>
      </c>
      <c r="J81" s="12">
        <v>403951.18224249996</v>
      </c>
      <c r="K81" s="12">
        <v>455636.50197837502</v>
      </c>
      <c r="L81" s="12">
        <v>490061.58214876946</v>
      </c>
      <c r="M81" s="12">
        <v>604552.6302416512</v>
      </c>
      <c r="N81" s="12">
        <v>749656.90534408065</v>
      </c>
      <c r="O81" s="12">
        <v>883156.48080430983</v>
      </c>
      <c r="P81" s="59">
        <v>0.12604911786298456</v>
      </c>
    </row>
    <row r="82" spans="3:16" s="24" customFormat="1" x14ac:dyDescent="0.25">
      <c r="C82" s="24" t="s">
        <v>107</v>
      </c>
      <c r="D82" s="12">
        <v>4989.925000000002</v>
      </c>
      <c r="E82" s="12">
        <v>17681.460999999992</v>
      </c>
      <c r="F82" s="12">
        <v>22787.300000000003</v>
      </c>
      <c r="G82" s="12">
        <v>32330.023999999998</v>
      </c>
      <c r="H82" s="12">
        <v>35840.110999999997</v>
      </c>
      <c r="I82" s="12">
        <v>43595.631849999998</v>
      </c>
      <c r="J82" s="12">
        <v>45289.100677499999</v>
      </c>
      <c r="K82" s="12">
        <v>52826.037664225005</v>
      </c>
      <c r="L82" s="12">
        <v>61239.712316327496</v>
      </c>
      <c r="M82" s="12">
        <v>69970.064349965192</v>
      </c>
      <c r="N82" s="12">
        <v>84415.498134319685</v>
      </c>
      <c r="O82" s="12">
        <v>96202.450667058001</v>
      </c>
      <c r="P82" s="59">
        <v>0.14101282650336255</v>
      </c>
    </row>
    <row r="83" spans="3:16" s="24" customFormat="1" x14ac:dyDescent="0.25">
      <c r="C83" s="24" t="s">
        <v>44</v>
      </c>
      <c r="D83" s="12">
        <v>61330.224999999999</v>
      </c>
      <c r="E83" s="12">
        <v>69417.865999999995</v>
      </c>
      <c r="F83" s="12">
        <v>114074.41899999999</v>
      </c>
      <c r="G83" s="12">
        <v>94750.748000000007</v>
      </c>
      <c r="H83" s="12">
        <v>109266.56899999999</v>
      </c>
      <c r="I83" s="12">
        <v>170229.35574999999</v>
      </c>
      <c r="J83" s="12">
        <v>158734.44186249998</v>
      </c>
      <c r="K83" s="12">
        <v>185875.96078737499</v>
      </c>
      <c r="L83" s="12">
        <v>211883.74025882699</v>
      </c>
      <c r="M83" s="12">
        <v>249261.16436871886</v>
      </c>
      <c r="N83" s="12">
        <v>305981.17561962595</v>
      </c>
      <c r="O83" s="12">
        <v>368029.15907713596</v>
      </c>
      <c r="P83" s="59">
        <v>0.13712435742188123</v>
      </c>
    </row>
    <row r="84" spans="3:16" s="24" customFormat="1" x14ac:dyDescent="0.25">
      <c r="C84" s="24" t="s">
        <v>19</v>
      </c>
      <c r="D84" s="12">
        <v>36996.85</v>
      </c>
      <c r="E84" s="12">
        <v>100008.35400000001</v>
      </c>
      <c r="F84" s="12">
        <v>264222.03999999998</v>
      </c>
      <c r="G84" s="12">
        <v>562863.28</v>
      </c>
      <c r="H84" s="12">
        <v>700894.6590000001</v>
      </c>
      <c r="I84" s="12">
        <v>1257252.7707499999</v>
      </c>
      <c r="J84" s="12">
        <v>1378747.3538725001</v>
      </c>
      <c r="K84" s="12">
        <v>1697466.1409578754</v>
      </c>
      <c r="L84" s="12">
        <v>2039875.6203169669</v>
      </c>
      <c r="M84" s="12">
        <v>2424626.6279519405</v>
      </c>
      <c r="N84" s="12">
        <v>2779476.6959991343</v>
      </c>
      <c r="O84" s="12">
        <v>3055595.2770990799</v>
      </c>
      <c r="P84" s="59">
        <v>0.15952167528948902</v>
      </c>
    </row>
    <row r="85" spans="3:16" s="24" customFormat="1" x14ac:dyDescent="0.25">
      <c r="C85" s="24" t="s">
        <v>54</v>
      </c>
      <c r="D85" s="12">
        <v>116283.8</v>
      </c>
      <c r="E85" s="12">
        <v>90854.694999999992</v>
      </c>
      <c r="F85" s="12">
        <v>160105.02999999997</v>
      </c>
      <c r="G85" s="12">
        <v>272347.43599999999</v>
      </c>
      <c r="H85" s="12">
        <v>408830.07600000006</v>
      </c>
      <c r="I85" s="12">
        <v>485098.65599999996</v>
      </c>
      <c r="J85" s="12">
        <v>521886.05807999999</v>
      </c>
      <c r="K85" s="12">
        <v>551332.96105140005</v>
      </c>
      <c r="L85" s="12">
        <v>613991.86972982413</v>
      </c>
      <c r="M85" s="12">
        <v>685665.73396035214</v>
      </c>
      <c r="N85" s="12">
        <v>787912.62678729766</v>
      </c>
      <c r="O85" s="12">
        <v>888995.13915110903</v>
      </c>
      <c r="P85" s="59">
        <v>0.10622860883546981</v>
      </c>
    </row>
    <row r="86" spans="3:16" s="24" customFormat="1" x14ac:dyDescent="0.25">
      <c r="C86" s="24" t="s">
        <v>46</v>
      </c>
      <c r="D86" s="12">
        <v>22849.100000000002</v>
      </c>
      <c r="E86" s="12">
        <v>31425.544000000002</v>
      </c>
      <c r="F86" s="12">
        <v>54283.211000000003</v>
      </c>
      <c r="G86" s="12">
        <v>45698.2</v>
      </c>
      <c r="H86" s="12">
        <v>48264.817999999977</v>
      </c>
      <c r="I86" s="12">
        <v>51066.26964999998</v>
      </c>
      <c r="J86" s="12">
        <v>51908.650514999987</v>
      </c>
      <c r="K86" s="12">
        <v>89584.064828249946</v>
      </c>
      <c r="L86" s="12">
        <v>108784.41451833546</v>
      </c>
      <c r="M86" s="12">
        <v>101599.76711445487</v>
      </c>
      <c r="N86" s="12">
        <v>116308.86441261838</v>
      </c>
      <c r="O86" s="12">
        <v>130002.00823710322</v>
      </c>
      <c r="P86" s="59">
        <v>0.16851956361979936</v>
      </c>
    </row>
    <row r="87" spans="3:16" s="24" customFormat="1" x14ac:dyDescent="0.25">
      <c r="D87" s="31">
        <v>298495</v>
      </c>
      <c r="E87" s="31">
        <v>389735</v>
      </c>
      <c r="F87" s="31">
        <v>735216.99999999988</v>
      </c>
      <c r="G87" s="31">
        <v>1243157.5999999999</v>
      </c>
      <c r="H87" s="31">
        <v>1709950.7000000002</v>
      </c>
      <c r="I87" s="31">
        <v>2440447.875</v>
      </c>
      <c r="J87" s="31">
        <v>2560516.7872500001</v>
      </c>
      <c r="K87" s="31">
        <v>3032721.6672675009</v>
      </c>
      <c r="L87" s="31">
        <v>3525836.9392890506</v>
      </c>
      <c r="M87" s="31">
        <v>4135675.9879870825</v>
      </c>
      <c r="N87" s="31">
        <v>4823751.7662970768</v>
      </c>
      <c r="O87" s="31">
        <v>5421980.515035796</v>
      </c>
      <c r="P87" s="59">
        <v>0.14230322453637889</v>
      </c>
    </row>
  </sheetData>
  <pageMargins left="0.7" right="0.7" top="0.75" bottom="0.75" header="0.3" footer="0.3"/>
  <pageSetup orientation="portrait" horizontalDpi="4294967293"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Cover page</vt:lpstr>
      <vt:lpstr>Definitions</vt:lpstr>
      <vt:lpstr>TOC</vt:lpstr>
      <vt:lpstr>Summary</vt:lpstr>
      <vt:lpstr>Residential</vt:lpstr>
      <vt:lpstr>Enterprise</vt:lpstr>
      <vt:lpstr>Carrier Indoor</vt:lpstr>
      <vt:lpstr>Carrier Outdoor</vt:lpstr>
      <vt:lpstr>Regions</vt:lpstr>
      <vt:lpstr>SC Installed Base</vt:lpstr>
      <vt:lpstr>Market Shares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JMadden;RWood</dc:creator>
  <cp:lastModifiedBy>Eleanor!</cp:lastModifiedBy>
  <cp:lastPrinted>2010-12-08T17:54:42Z</cp:lastPrinted>
  <dcterms:created xsi:type="dcterms:W3CDTF">2010-11-16T23:06:24Z</dcterms:created>
  <dcterms:modified xsi:type="dcterms:W3CDTF">2019-04-04T21:27:20Z</dcterms:modified>
</cp:coreProperties>
</file>