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1.xml" ContentType="application/vnd.ms-office.chartstyle+xml"/>
  <Override PartName="/xl/charts/colors1.xml" ContentType="application/vnd.ms-office.chartcolorstyle+xml"/>
  <Override PartName="/xl/charts/chart20.xml" ContentType="application/vnd.openxmlformats-officedocument.drawingml.chart+xml"/>
  <Override PartName="/xl/charts/style2.xml" ContentType="application/vnd.ms-office.chartstyle+xml"/>
  <Override PartName="/xl/charts/colors2.xml" ContentType="application/vnd.ms-office.chartcolorstyle+xml"/>
  <Override PartName="/xl/charts/chart21.xml" ContentType="application/vnd.openxmlformats-officedocument.drawingml.chart+xml"/>
  <Override PartName="/xl/drawings/drawing4.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5.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32.xml" ContentType="application/vnd.openxmlformats-officedocument.drawingml.chart+xml"/>
  <Override PartName="/xl/charts/chart33.xml" ContentType="application/vnd.openxmlformats-officedocument.drawingml.chart+xml"/>
  <Override PartName="/xl/drawings/drawing7.xml" ContentType="application/vnd.openxmlformats-officedocument.drawing+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8.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drawings/drawing9.xml" ContentType="application/vnd.openxmlformats-officedocument.drawing+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22F69087-1405-4FE4-971F-922740101BC3}" xr6:coauthVersionLast="34" xr6:coauthVersionMax="34" xr10:uidLastSave="{00000000-0000-0000-0000-000000000000}"/>
  <bookViews>
    <workbookView xWindow="0" yWindow="0" windowWidth="23040" windowHeight="8715" xr2:uid="{00000000-000D-0000-FFFF-FFFF00000000}"/>
  </bookViews>
  <sheets>
    <sheet name="Title sheet and Definitions" sheetId="11" r:id="rId1"/>
    <sheet name="TOC" sheetId="15" r:id="rId2"/>
    <sheet name="1.  Base Stations" sheetId="1" r:id="rId3"/>
    <sheet name="2. Transceivers" sheetId="12" r:id="rId4"/>
    <sheet name="3.  TRX MIMO Breakdowns" sheetId="2" r:id="rId5"/>
    <sheet name="4. RRH" sheetId="13" r:id="rId6"/>
    <sheet name="6.  TRX by power" sheetId="14" r:id="rId7"/>
    <sheet name="7. Regions" sheetId="19" r:id="rId8"/>
    <sheet name="8.  TRX by OEM" sheetId="16" r:id="rId9"/>
  </sheets>
  <calcPr calcId="162913"/>
</workbook>
</file>

<file path=xl/calcChain.xml><?xml version="1.0" encoding="utf-8"?>
<calcChain xmlns="http://schemas.openxmlformats.org/spreadsheetml/2006/main">
  <c r="D15" i="15" l="1"/>
  <c r="D14" i="15"/>
  <c r="D13" i="15"/>
  <c r="C14" i="15" l="1"/>
  <c r="C13" i="15"/>
  <c r="C3" i="15" l="1"/>
  <c r="C9" i="15"/>
  <c r="D9" i="15"/>
  <c r="C10" i="15"/>
  <c r="D10" i="15"/>
  <c r="C11" i="15"/>
  <c r="D11" i="15"/>
  <c r="C12" i="15"/>
  <c r="D12" i="15"/>
  <c r="C17" i="15"/>
  <c r="D17" i="15"/>
  <c r="C18" i="15"/>
  <c r="D18" i="15"/>
  <c r="C19" i="15"/>
  <c r="D19" i="15"/>
  <c r="C20" i="15"/>
  <c r="D20" i="15"/>
  <c r="C21" i="15"/>
  <c r="D21" i="15"/>
  <c r="C23" i="15"/>
  <c r="D23" i="15"/>
  <c r="C24" i="15"/>
  <c r="C25" i="15"/>
  <c r="C27" i="15"/>
  <c r="C28" i="15"/>
  <c r="D28" i="15"/>
  <c r="D29" i="15"/>
  <c r="C31" i="15"/>
  <c r="D31" i="15"/>
  <c r="C32" i="15"/>
  <c r="D32" i="15"/>
  <c r="C33" i="15"/>
  <c r="D33" i="15"/>
  <c r="C34" i="15"/>
  <c r="D34" i="15"/>
  <c r="C35" i="15"/>
  <c r="D35" i="15"/>
  <c r="C36" i="15"/>
  <c r="C37" i="15"/>
  <c r="C38" i="15"/>
  <c r="C39" i="15"/>
  <c r="C41" i="15"/>
  <c r="D41" i="15"/>
  <c r="C42" i="15"/>
  <c r="D42" i="15"/>
  <c r="C43" i="15"/>
  <c r="D43" i="15"/>
  <c r="C44" i="15"/>
  <c r="D44" i="15"/>
  <c r="C45" i="15"/>
  <c r="D45" i="15"/>
  <c r="C46" i="15"/>
  <c r="D46" i="15"/>
  <c r="C47" i="15"/>
  <c r="D47" i="15"/>
  <c r="C49" i="15"/>
  <c r="D49" i="15"/>
  <c r="C50" i="15"/>
  <c r="D50" i="15"/>
  <c r="C51" i="15"/>
  <c r="D51" i="15"/>
  <c r="C52" i="15"/>
  <c r="D52" i="15"/>
  <c r="C53" i="15"/>
  <c r="D53" i="15"/>
  <c r="C54" i="15"/>
  <c r="D54" i="15"/>
  <c r="C55" i="15"/>
  <c r="D55" i="15"/>
  <c r="C56" i="15"/>
  <c r="D56" i="15"/>
  <c r="C57" i="15"/>
  <c r="D57" i="15"/>
  <c r="C58" i="15"/>
  <c r="D58" i="15"/>
  <c r="C59" i="15"/>
  <c r="D59" i="15"/>
  <c r="C60" i="15"/>
  <c r="D60"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MaddenMEXP</author>
  </authors>
  <commentList>
    <comment ref="J12" authorId="0" shapeId="0" xr:uid="{00000000-0006-0000-0200-000001000000}">
      <text>
        <r>
          <rPr>
            <b/>
            <sz val="9"/>
            <color indexed="81"/>
            <rFont val="Tahoma"/>
            <family val="2"/>
          </rPr>
          <t>MaddenMEXP:</t>
        </r>
        <r>
          <rPr>
            <sz val="9"/>
            <color indexed="81"/>
            <rFont val="Tahoma"/>
            <family val="2"/>
          </rPr>
          <t xml:space="preserve">
Including 260K China Telecom with NB-IOT</t>
        </r>
      </text>
    </comment>
    <comment ref="K12" authorId="0" shapeId="0" xr:uid="{00000000-0006-0000-0200-000002000000}">
      <text>
        <r>
          <rPr>
            <b/>
            <sz val="9"/>
            <color indexed="81"/>
            <rFont val="Tahoma"/>
            <family val="2"/>
          </rPr>
          <t>MaddenMEXP:</t>
        </r>
        <r>
          <rPr>
            <sz val="9"/>
            <color indexed="81"/>
            <rFont val="Tahoma"/>
            <family val="2"/>
          </rPr>
          <t xml:space="preserve">
30K for FirstNet plus 30K for T-Mobile but China, Europe dropping</t>
        </r>
      </text>
    </comment>
  </commentList>
</comments>
</file>

<file path=xl/sharedStrings.xml><?xml version="1.0" encoding="utf-8"?>
<sst xmlns="http://schemas.openxmlformats.org/spreadsheetml/2006/main" count="730" uniqueCount="291">
  <si>
    <t>Total</t>
  </si>
  <si>
    <t>Single Mode</t>
  </si>
  <si>
    <t>MultiMode</t>
  </si>
  <si>
    <t>Mobile Experts</t>
  </si>
  <si>
    <t>TOTAL</t>
  </si>
  <si>
    <t xml:space="preserve">   TD-LTE</t>
  </si>
  <si>
    <t xml:space="preserve">   TD-SCDMA</t>
  </si>
  <si>
    <t>TD-LTE</t>
  </si>
  <si>
    <t xml:space="preserve">TD-SCDMA </t>
  </si>
  <si>
    <t>Other</t>
  </si>
  <si>
    <t>450 MHz</t>
  </si>
  <si>
    <t xml:space="preserve">Dropping from refocus on rural deployment </t>
  </si>
  <si>
    <t xml:space="preserve">   CDMA/EVDO</t>
  </si>
  <si>
    <t>CDMA/EVDO</t>
  </si>
  <si>
    <t>Assuming a small number of upgrades; most upgrades to multimode</t>
  </si>
  <si>
    <t>Adding TRX units, replacing failures</t>
  </si>
  <si>
    <t>Last Revision:</t>
  </si>
  <si>
    <t>Licensed to:</t>
  </si>
  <si>
    <t>Joe Madden, Principal Analyst</t>
  </si>
  <si>
    <t>(408) 540-7284</t>
  </si>
  <si>
    <t>joe@mobile-experts.net</t>
  </si>
  <si>
    <t>Table 1-1:   Base Stations by Air Interface Standard</t>
  </si>
  <si>
    <t>Smart antenna approach with 8 elements and 3 sectors</t>
  </si>
  <si>
    <t>Higher than 3 due to legacy narrowband architectures</t>
  </si>
  <si>
    <t>Definitions:</t>
  </si>
  <si>
    <t>Base Station:</t>
  </si>
  <si>
    <t>Transceiver:</t>
  </si>
  <si>
    <t>Note:  Including both upgrades and new base stations</t>
  </si>
  <si>
    <t>MIMO:</t>
  </si>
  <si>
    <t>AAS:</t>
  </si>
  <si>
    <t>IAR:</t>
  </si>
  <si>
    <t>Integrated Antenna Radio systems involve the physical integration of antennas with transceivers.  Not all IAR systems result in beamsteering, and not all beamsteering systems use IAR.</t>
  </si>
  <si>
    <t>TABLE OF CONTENTS</t>
  </si>
  <si>
    <t>Tables:</t>
  </si>
  <si>
    <t>Charts:</t>
  </si>
  <si>
    <t>Ericsson</t>
  </si>
  <si>
    <t>Huawei</t>
  </si>
  <si>
    <t>ALU</t>
  </si>
  <si>
    <t>ZTE</t>
  </si>
  <si>
    <t>LTE-FDD</t>
  </si>
  <si>
    <t>WCDMA/HSPA</t>
  </si>
  <si>
    <t>GPRS/EDGE</t>
  </si>
  <si>
    <t xml:space="preserve">   GPRS/EDGE</t>
  </si>
  <si>
    <t xml:space="preserve">   WCDMA/HSPA</t>
  </si>
  <si>
    <t xml:space="preserve">   LTE-FDD</t>
  </si>
  <si>
    <t>Samsung, NEC</t>
  </si>
  <si>
    <t>NEC, Samsung</t>
  </si>
  <si>
    <t>Samsung, Datang</t>
  </si>
  <si>
    <t>Active antenna systems refer to beamsteering systems, with multiple antenna elements transmitting the same signal, phased for beamsteering control.</t>
  </si>
  <si>
    <t xml:space="preserve"> </t>
  </si>
  <si>
    <t>Note:  Transceiver defined as a physical RF chain, DAC to PA and input to ADC, including Tx and Rx</t>
  </si>
  <si>
    <t>Adding carriers and replacements</t>
  </si>
  <si>
    <t>Table 8-2:  Macrocell Transceiver Shipments by OEM</t>
  </si>
  <si>
    <t>Table 8-4:  GPRS/EDGE Transceiver Shipments by OEM</t>
  </si>
  <si>
    <t>Table 8-6:  CDMA/EVDO Transceiver Shipments by OEM</t>
  </si>
  <si>
    <t>Table 8-8:  WCDMA/HSPA Transceiver Shipments by OEM</t>
  </si>
  <si>
    <t>Comments</t>
  </si>
  <si>
    <t>CA:</t>
  </si>
  <si>
    <t xml:space="preserve">Carrier Aggregation, in this forecast, refers to inter-band Carrier Aggregation and not to Intra-Band Carrier Aggregation.  </t>
  </si>
  <si>
    <t>Europe</t>
  </si>
  <si>
    <t>Growth Rate</t>
  </si>
  <si>
    <t>Upgraded from GSM</t>
  </si>
  <si>
    <t>Upgraded from HSPA</t>
  </si>
  <si>
    <t>Mobile Experts uses transceiver shipments as its primary tracking metric...refer to Page 3.</t>
  </si>
  <si>
    <t>Base Station Transceiver Forecast</t>
  </si>
  <si>
    <t>Mobile Experts Base Station Transceiver Forecast</t>
  </si>
  <si>
    <t>Note that this forecast does NOT report traditional "Market Share" calculated by revenue.   Instead Mobile Experts reports the share of transceiver shipments for each vendor.</t>
  </si>
  <si>
    <t>Note:  This table reflects the number of base station transceivers which are upgraded by software only, in the field</t>
  </si>
  <si>
    <t>Note:  This table reflects the number of new base station transceivers shipped, not including upgrades or "virtual shipments"</t>
  </si>
  <si>
    <t>Note:  This table includes both single and multimode</t>
  </si>
  <si>
    <t>Table 8-1:  Macrocell Transceiver Shipment Shares</t>
  </si>
  <si>
    <t>Table 8-3:  GPRS/EDGE Transceiver Shipment Shares</t>
  </si>
  <si>
    <t>Table 8-5:  CDMA/EVDO Transceiver Shipment Shares</t>
  </si>
  <si>
    <t>Table 8-7:  WCDMA/HSPA Transceiver Shipment Shares</t>
  </si>
  <si>
    <t>Shipment Share:</t>
  </si>
  <si>
    <t>APAC</t>
  </si>
  <si>
    <t>MEA</t>
  </si>
  <si>
    <t>China</t>
  </si>
  <si>
    <t>North America</t>
  </si>
  <si>
    <t>Latin America</t>
  </si>
  <si>
    <t xml:space="preserve">Huawei </t>
  </si>
  <si>
    <t>Samsung</t>
  </si>
  <si>
    <t>Upgraded from TD-SCDMA</t>
  </si>
  <si>
    <t xml:space="preserve">Adding carriers </t>
  </si>
  <si>
    <t>Table 8-9:  TD-LTE Transceiver Shipment Shares</t>
  </si>
  <si>
    <t>Table 8-10:  TD-LTE Transceiver Shipments by OEM</t>
  </si>
  <si>
    <t>Table 8-11:  LTE-FDD Transceiver Shipment Shares</t>
  </si>
  <si>
    <t>Table 8-12:  LTE-FDD Transceiver Shipments by OEM</t>
  </si>
  <si>
    <t>Assuming replacement of failures + upgrades</t>
  </si>
  <si>
    <t>NOTE:   THIS FORECAST REFERS TO TRANSCEIVER SHIPMENT SHARES, NOT REVENUE SHARES.  TRX REVENUE IS ALWAYS BUNDLED WITH SOFTWARE SO TRACKING REVENUE IS NOT USEFUL FOR HARDWARE PREDICTIONS.</t>
  </si>
  <si>
    <t>Nokia</t>
  </si>
  <si>
    <t>Local BBU</t>
  </si>
  <si>
    <t>Centralized BBU</t>
  </si>
  <si>
    <t>Compact BTS</t>
  </si>
  <si>
    <t>FDD</t>
  </si>
  <si>
    <t>ALU (ASB)</t>
  </si>
  <si>
    <t>Datang</t>
  </si>
  <si>
    <t>Other Chinese</t>
  </si>
  <si>
    <t>Rural:</t>
  </si>
  <si>
    <t>Base Station Deployment</t>
  </si>
  <si>
    <t>High Density:</t>
  </si>
  <si>
    <t>Mid Density:</t>
  </si>
  <si>
    <t>Traffic density above 20 Mbps/km2/MHz</t>
  </si>
  <si>
    <t>Mid Density</t>
  </si>
  <si>
    <t>Low Density</t>
  </si>
  <si>
    <t>High Density</t>
  </si>
  <si>
    <t xml:space="preserve">   NB-IoT (and LTE-FDD)</t>
  </si>
  <si>
    <t xml:space="preserve">   2T2R</t>
  </si>
  <si>
    <t xml:space="preserve">   4T4R</t>
  </si>
  <si>
    <t xml:space="preserve">   8T8R</t>
  </si>
  <si>
    <t>In this forecast MIMO is categorized according to downlink configuration.  MIMO order is designated by n x m, where n=number of transmit antennas and m=number of receive antennas.  The MEXP forecast designates the number of distinct MIMO streams.</t>
  </si>
  <si>
    <t>Pre-5G</t>
  </si>
  <si>
    <t xml:space="preserve">   Pre-5G</t>
  </si>
  <si>
    <t>5G</t>
  </si>
  <si>
    <t xml:space="preserve">   64T64R</t>
  </si>
  <si>
    <t xml:space="preserve">   128T128R</t>
  </si>
  <si>
    <t xml:space="preserve">   64T64R </t>
  </si>
  <si>
    <t xml:space="preserve">   NB-IoT</t>
  </si>
  <si>
    <t>Upgraded from FDD LTE to include NB-IoT also</t>
  </si>
  <si>
    <t xml:space="preserve">   5G</t>
  </si>
  <si>
    <t>Upgraded from LTE</t>
  </si>
  <si>
    <t xml:space="preserve">Pre-5G </t>
  </si>
  <si>
    <t>2G</t>
  </si>
  <si>
    <t>3G</t>
  </si>
  <si>
    <t>4G</t>
  </si>
  <si>
    <t>NB-IoT</t>
  </si>
  <si>
    <t>Below 5W</t>
  </si>
  <si>
    <t xml:space="preserve">   NB-IoT </t>
  </si>
  <si>
    <t>n amer</t>
  </si>
  <si>
    <t>latam</t>
  </si>
  <si>
    <t>eur</t>
  </si>
  <si>
    <t>apac</t>
  </si>
  <si>
    <t>china</t>
  </si>
  <si>
    <t>mea</t>
  </si>
  <si>
    <t>Ultra Dense</t>
  </si>
  <si>
    <t>Higher than 3 due to CRAN architecture and 6 sector sites</t>
  </si>
  <si>
    <t>Assume beamsteering approach, 3 sectors  but some CRAN also</t>
  </si>
  <si>
    <t>Note:  Includes everything at 19W and below that aggregates to 30W+ composite power per sector.  Excludes small cells which are rated below 30W composite power.</t>
  </si>
  <si>
    <t>Not including M-MIMO</t>
  </si>
  <si>
    <t xml:space="preserve">Table 6-1:   Percentage of Transceiver units rated below 5 W  </t>
  </si>
  <si>
    <t>Table 6-2:   Number of Transceiver units rated below 5 W</t>
  </si>
  <si>
    <t>Table 6-9:   Transceiver shipments by rated power level</t>
  </si>
  <si>
    <t>Table 7-2:  Transceivers shipped for North America</t>
  </si>
  <si>
    <t>Table 7-3:  Transceivers shipped for Latin America</t>
  </si>
  <si>
    <t>Table 7-4:  Transceivers shipped for Europe</t>
  </si>
  <si>
    <t>Table 7-5:  Transceivers shipped for APAC</t>
  </si>
  <si>
    <t>Table 7-6:  Transceivers shipped for China</t>
  </si>
  <si>
    <t>Table 7-7:  Transceivers shipped for MEA</t>
  </si>
  <si>
    <t>Table 1-2:   Base Stations by Centralized/Local/Compact</t>
  </si>
  <si>
    <t>Table 1-3:   Base Station Shipments by Multimode/Single Mode</t>
  </si>
  <si>
    <t>Table 1-4:  Base Stations by Urban/Suburban/Rural Deployment</t>
  </si>
  <si>
    <t>Table 2-1:  Transceiver Upgrades (for existing BBUs)</t>
  </si>
  <si>
    <t>Table 2-2:  Transceivers "virtually shipped" by software upgrade only</t>
  </si>
  <si>
    <t>Table 2-4:  Transceiver Shipments Forecast by Air Interface Standard</t>
  </si>
  <si>
    <t>Table 3-1:  Number of Sectors per New Base Station</t>
  </si>
  <si>
    <t>Table 3-2:  Transceiver Complexity Level--New Base Stations</t>
  </si>
  <si>
    <t>Table 3-3:   4G/5G Transceiver Shipments (including new units and upgrades)</t>
  </si>
  <si>
    <t>Table 2-5:  Transceiver Shipments Summary by Generation</t>
  </si>
  <si>
    <t>700-960</t>
  </si>
  <si>
    <t>1700-2100</t>
  </si>
  <si>
    <t>2300-2700</t>
  </si>
  <si>
    <t>Table 2-6:  Transceiver Shipments Summary by Band</t>
  </si>
  <si>
    <t>20-40 GHz</t>
  </si>
  <si>
    <t>Mobile Experts defines a "base station" sale to include both BBU and RRH deployment (the BBU might be in a centralized pool)</t>
  </si>
  <si>
    <t>Table 2-3:  Transceiver shipments (new deployments)</t>
  </si>
  <si>
    <t>5-19 W</t>
  </si>
  <si>
    <t xml:space="preserve">Table 6-3:   Percentage of Transceiver units rated 5- 19 W  </t>
  </si>
  <si>
    <t>Table 6-4:   Number of Transceiver units rated 5- 19 W</t>
  </si>
  <si>
    <t>Table 6-5:   Percentage of Transceiver units rated at 20-40 W</t>
  </si>
  <si>
    <t>Table 6-6:   Number of Transceiver units rated at 20-40 W</t>
  </si>
  <si>
    <t>Table 6-7:   Percentage of Transceiver units rated above 40W</t>
  </si>
  <si>
    <t>Table 6-8:   Number of Transceiver units rated above 40 W</t>
  </si>
  <si>
    <t>20-39W</t>
  </si>
  <si>
    <t>40W and Above</t>
  </si>
  <si>
    <t xml:space="preserve">   5G NR &gt;20 GHz</t>
  </si>
  <si>
    <t xml:space="preserve">   5G NR  &lt;6 GHz</t>
  </si>
  <si>
    <t xml:space="preserve">   16T16R</t>
  </si>
  <si>
    <t xml:space="preserve">   32T32R</t>
  </si>
  <si>
    <t xml:space="preserve">   16R16R</t>
  </si>
  <si>
    <t>Assuming 4 panels per sector</t>
  </si>
  <si>
    <t>Assuming 1 panel/sector &lt;6 GHz, 2 panels/sector &gt;20 GHz</t>
  </si>
  <si>
    <t>5G NR &lt; 6 GHz</t>
  </si>
  <si>
    <t>5G NR &gt; 20 GHz</t>
  </si>
  <si>
    <t xml:space="preserve">   5G NR &gt; 20 GHz</t>
  </si>
  <si>
    <t xml:space="preserve">   5G NR &lt; 6 GHz</t>
  </si>
  <si>
    <t xml:space="preserve"> 5G &lt; 6 GHz</t>
  </si>
  <si>
    <t xml:space="preserve"> 5G &gt; 20 GHz</t>
  </si>
  <si>
    <t xml:space="preserve">  128T128R</t>
  </si>
  <si>
    <t>Table 7-1:  Transceivers shipped by region, 2013-2022</t>
  </si>
  <si>
    <t xml:space="preserve">LTE-FDD </t>
  </si>
  <si>
    <t>Table 8-12: NB-IoT Transceiver Shipment Shares</t>
  </si>
  <si>
    <t>Table 8-12:  NB-IoT Transceiver Shipments by OEM</t>
  </si>
  <si>
    <t>Samsung, NEC, Datang</t>
  </si>
  <si>
    <t>N Amer</t>
  </si>
  <si>
    <t>L Amer</t>
  </si>
  <si>
    <t>Eur</t>
  </si>
  <si>
    <t>Traffic density between 5 Mbps/km2/MHz and 20 Mbps/km2/MHz</t>
  </si>
  <si>
    <t>Traffic density below 5 Mbps/km2/MHz</t>
  </si>
  <si>
    <t>2.5 GHz</t>
  </si>
  <si>
    <t>5G &gt;20 GHz</t>
  </si>
  <si>
    <t>600-1000 MHz</t>
  </si>
  <si>
    <t>1400-2100 MHz</t>
  </si>
  <si>
    <t>2100-2700 MHz</t>
  </si>
  <si>
    <t>1 Ghz</t>
  </si>
  <si>
    <t>2 GHz</t>
  </si>
  <si>
    <t>3-5 GHz</t>
  </si>
  <si>
    <t>mm-wave</t>
  </si>
  <si>
    <t>3-6 GHz, excl UNII</t>
  </si>
  <si>
    <t>700-900 MHz</t>
  </si>
  <si>
    <t>1700-2100 MHz</t>
  </si>
  <si>
    <t>2300-2700 MHz</t>
  </si>
  <si>
    <t>Chart 1b:  Forecasted Base Station Shipments by Local BBU/Centralized/Compact, 2016-2023</t>
  </si>
  <si>
    <t>Chart 1a:  Forecasted Base Stations by Air Interface, 2013-2023</t>
  </si>
  <si>
    <t>Chart 1c:  Forecasted Base Station Shipments by Multimode/Single Mode, 2016-2023</t>
  </si>
  <si>
    <t>Chart 1d:  Forecasted Urban/Suburban/Rural base station deployment, 2016-2023</t>
  </si>
  <si>
    <t>Chart 2a:  Forecasted Transceiver Upgrade Shipments by Air Interface Standard, 2014-2023</t>
  </si>
  <si>
    <t>Chart 2b:  Forecasted Transceiver  Shipments by Upgrade/Virtual/New, 2016-2023</t>
  </si>
  <si>
    <t>Chart 2c:  Forecasted Transceiver Shipments by Air Interface Standard, 2016-2023</t>
  </si>
  <si>
    <t>Chart 2d:  Forecasted Transceiver Shipments by Generation, 2016-2023</t>
  </si>
  <si>
    <t>Chart 2e:  Forecasted Macro Transceiver Shipments, by frequency band, 2016-2023</t>
  </si>
  <si>
    <t>Chart 4a:  Forecasted RRH Unit Shipments, 2016-2023</t>
  </si>
  <si>
    <t>Chart 4b:  Forecasted Multiband RRH Unit Shipments, 2016-2023</t>
  </si>
  <si>
    <t>Chart 6a:  Forecasted Transceiver Shipments, rated below 5W, 2016-2023</t>
  </si>
  <si>
    <t>Chart 6d:  Forecasted Transceiver Shipments, rated above 40W, 2016-2023</t>
  </si>
  <si>
    <t>Chart 6c:  Forecasted  Transceiver Shipments, 20-40W rated power, 2016-2023</t>
  </si>
  <si>
    <t>Chart 6b:  Forecasted Transceiver Shipments, rated 5- 19W, 2016-2023</t>
  </si>
  <si>
    <t>Chart 6e:   Forecasted Macro Transceiver shipments, by power level, 2015-2023</t>
  </si>
  <si>
    <t>Chart 7a:  Forecasted Transceiver Shipments, by region, 2016-2023</t>
  </si>
  <si>
    <t>Chart 7b:  Forecasted N. American Transceiver Shipments, 2016-2023</t>
  </si>
  <si>
    <t>Chart 7c:  Forecasted L. American Transceiver Shipments, 2016-2023</t>
  </si>
  <si>
    <t>Chart 7d:  Forecasted European Transceiver Shipments, 2016-2023</t>
  </si>
  <si>
    <t>Chart 7e:  Forecasted APAC Transceiver Shipments, 2016-2023</t>
  </si>
  <si>
    <t>Chart 7f:  Forecasted China Transceiver Shipments, 2016-2023</t>
  </si>
  <si>
    <t>Chart 7g:  Forecasted MEA Transceiver Shipments, 2016-2023</t>
  </si>
  <si>
    <t>Repairs only…NB-IoT upgrades in new base stations</t>
  </si>
  <si>
    <t xml:space="preserve">   1T1R or 1T2R</t>
  </si>
  <si>
    <t>Chart 3a:  Forecasted Transceiver Shipments, by level of complexity, 2016-2023</t>
  </si>
  <si>
    <t xml:space="preserve">   256T256R</t>
  </si>
  <si>
    <t>Chart 8b:  Overall Macrocell Transceiver Market Shares, 2017</t>
  </si>
  <si>
    <t>Chart 8d:  GPRS/EDGE Transceiver Market Shares, 2017</t>
  </si>
  <si>
    <t>Chart 8f:  CDMA/EVDO Transceiver Market Shares, 2017</t>
  </si>
  <si>
    <t>Chart 8h:  WCDMA/HSPA Transceiver Market Shares, 2017</t>
  </si>
  <si>
    <t>Chart 8j:  TD-LTE Transceiver Market Shares, 2017</t>
  </si>
  <si>
    <t>Chart 8l:  LTE-FDD Transceiver Market Shares, 2017</t>
  </si>
  <si>
    <t>Chart 8l:  NB-IoT Transceiver Market Shares, 2017</t>
  </si>
  <si>
    <t>Table 1-5:  Capacity Deployment Trend</t>
  </si>
  <si>
    <t>CDMA/EVD</t>
  </si>
  <si>
    <t>TD-SCDMA</t>
  </si>
  <si>
    <t>5G &lt;6 GHz</t>
  </si>
  <si>
    <t>Capacity Deployed (Gbps)</t>
  </si>
  <si>
    <t>Cost per Gbps</t>
  </si>
  <si>
    <t>Chart 1e:  Forecasted capacity level shipped, 2016-2023</t>
  </si>
  <si>
    <t>Chart 1g:  Total Cost of Ownership per Gbps, 2011-2023</t>
  </si>
  <si>
    <t>Chart 1f:  Forecasted capacity level shipped, by generation, 2016-2023</t>
  </si>
  <si>
    <t>Table 1-6:  Cost per Gbps</t>
  </si>
  <si>
    <t>Year 1</t>
  </si>
  <si>
    <t>Year 3</t>
  </si>
  <si>
    <t>Year 4</t>
  </si>
  <si>
    <t>Year 5</t>
  </si>
  <si>
    <t>Year 2</t>
  </si>
  <si>
    <t>LTE</t>
  </si>
  <si>
    <t>A set of equipment which performs baseband processing to support mobile radio transmissions above 40W composite power, including BTS, nodeB, and enodeB types.  NOTE: A Base Station Shipment can include a physical base station or simply a software upgrade so this metric can be misleading.</t>
  </si>
  <si>
    <t>Year 6</t>
  </si>
  <si>
    <t>Year 7</t>
  </si>
  <si>
    <t>Year 8</t>
  </si>
  <si>
    <t>Year 9</t>
  </si>
  <si>
    <t>Year 10</t>
  </si>
  <si>
    <t>Year 11</t>
  </si>
  <si>
    <t>Year 12</t>
  </si>
  <si>
    <t>Year 13</t>
  </si>
  <si>
    <t>Note: Assumes 4 x 64T panels</t>
  </si>
  <si>
    <t xml:space="preserve"> 256T256R</t>
  </si>
  <si>
    <t>1024T1024R</t>
  </si>
  <si>
    <t xml:space="preserve">   192T192R</t>
  </si>
  <si>
    <t>Table 4-1:  Remote Radio Head Shipments  (RRH bands)</t>
  </si>
  <si>
    <t>Note:  This table double-counts in the case of dual-band RRH units</t>
  </si>
  <si>
    <t>Table 4-3:  Remote Radio Head Shipments  (Physical units)</t>
  </si>
  <si>
    <t>Table 4-2:  Multiband Remote Radio Head Shipments (any PA configuration)</t>
  </si>
  <si>
    <t>Table 4-4:  Multiband Remote Radio Head Shipments (single PA design)</t>
  </si>
  <si>
    <t>An electronic assembly including transmitter (from DAC to modulated output) and one or more receiver chains (from antenna input to ADC).  E.g. A 2x2 MIMO channel uses two transceivers at the base station.   Note that a dual-band radio with one ADC/DAC and PA covering two bands will be counted as a single transceiver</t>
  </si>
  <si>
    <t>Note:  This table is corrected for dual and RRH units</t>
  </si>
  <si>
    <t>china, DISH, other-- new eNodeBs</t>
  </si>
  <si>
    <t>2Q2018</t>
  </si>
  <si>
    <t>Entire contents © 2018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</si>
  <si>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Chart 8a:  Overall Macrocell Transceiver Market Shares, 2Q2018</t>
  </si>
  <si>
    <t>Chart 8c:  GPRS/EDGE Transceiver Market Shares, 2Q2018</t>
  </si>
  <si>
    <t>Chart 8e:  CDMA/EVDO Transceiver Market Shares,  2Q2018</t>
  </si>
  <si>
    <t>Chart 8g:  WCDMA/HSPA Transceiver Market Shares,  2Q2018</t>
  </si>
  <si>
    <t>Chart 8i: TD- LTE Transceiver Market Shares  2Q2018</t>
  </si>
  <si>
    <t>Chart 8k:  LTE-FDD Transceiver Market Shares, 2Q2018</t>
  </si>
  <si>
    <t>Chart 8k:  NB-IoT Transceiver Market Shares, 2Q2018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</si>
</sst>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_(* #,##0_);_(* \(#,##0\);_(* &quot;-&quot;??_);_(@_)"/>
    <numFmt numFmtId="167" formatCode="_(* #,##0_);_(* \(#,##0\);_(* &quot;-&quot;?_);_(@_)"/>
    <numFmt numFmtId="168" formatCode="0.0000%"/>
  </numFmts>
  <fonts count="28" x14ac:knownFonts="1">
    <font>
      <sz val="10"/>
      <name val="Arial"/>
    </font>
    <font>
      <sz val="10"/>
      <name val="Arial"/>
      <family val="2"/>
    </font>
    <font>
      <u/>
      <sz val="10"/>
      <color indexed="12"/>
      <name val="Arial"/>
      <family val="2"/>
    </font>
    <font>
      <sz val="10"/>
      <name val="Candara"/>
      <family val="2"/>
    </font>
    <font>
      <b/>
      <sz val="10"/>
      <name val="Candara"/>
      <family val="2"/>
    </font>
    <font>
      <sz val="8"/>
      <name val="Arial"/>
      <family val="2"/>
    </font>
    <font>
      <sz val="10"/>
      <name val="Arial"/>
      <family val="2"/>
    </font>
    <font>
      <sz val="14"/>
      <name val="Candara"/>
      <family val="2"/>
    </font>
    <font>
      <sz val="11"/>
      <name val="Candara"/>
      <family val="2"/>
    </font>
    <font>
      <b/>
      <sz val="11"/>
      <name val="Candara"/>
      <family val="2"/>
    </font>
    <font>
      <sz val="10"/>
      <name val="Arial"/>
      <family val="2"/>
    </font>
    <font>
      <sz val="9"/>
      <color indexed="81"/>
      <name val="Tahoma"/>
      <family val="2"/>
    </font>
    <font>
      <b/>
      <sz val="9"/>
      <color indexed="81"/>
      <name val="Tahoma"/>
      <family val="2"/>
    </font>
    <font>
      <sz val="11"/>
      <color theme="1"/>
      <name val="Candara"/>
      <family val="2"/>
    </font>
    <font>
      <u/>
      <sz val="11"/>
      <color theme="10"/>
      <name val="Candara"/>
      <family val="2"/>
    </font>
    <font>
      <sz val="10"/>
      <color theme="3"/>
      <name val="Candara"/>
      <family val="2"/>
    </font>
    <font>
      <b/>
      <sz val="10"/>
      <color theme="3"/>
      <name val="Candara"/>
      <family val="2"/>
    </font>
    <font>
      <sz val="10"/>
      <color rgb="FFFF0000"/>
      <name val="Candara"/>
      <family val="2"/>
    </font>
    <font>
      <sz val="10"/>
      <color rgb="FFC00000"/>
      <name val="Candara"/>
      <family val="2"/>
    </font>
    <font>
      <b/>
      <sz val="10"/>
      <color rgb="FFC00000"/>
      <name val="Candara"/>
      <family val="2"/>
    </font>
    <font>
      <sz val="10"/>
      <color rgb="FFFF0000"/>
      <name val="Arial"/>
      <family val="2"/>
    </font>
    <font>
      <sz val="8"/>
      <color rgb="FFFF0000"/>
      <name val="Arial"/>
      <family val="2"/>
    </font>
    <font>
      <sz val="11"/>
      <color theme="3"/>
      <name val="Candara"/>
      <family val="2"/>
    </font>
    <font>
      <sz val="9"/>
      <color theme="1"/>
      <name val="Candara"/>
      <family val="2"/>
    </font>
    <font>
      <sz val="10"/>
      <name val="Arial"/>
      <family val="2"/>
    </font>
    <font>
      <b/>
      <sz val="11"/>
      <color theme="0"/>
      <name val="Candara"/>
      <family val="2"/>
    </font>
    <font>
      <sz val="11"/>
      <color theme="0"/>
      <name val="Candara"/>
      <family val="2"/>
    </font>
    <font>
      <b/>
      <sz val="10"/>
      <color theme="0"/>
      <name val="Candara"/>
      <family val="2"/>
    </font>
  </fonts>
  <fills count="4">
    <fill>
      <patternFill patternType="none"/>
    </fill>
    <fill>
      <patternFill patternType="gray125"/>
    </fill>
    <fill>
      <patternFill patternType="solid">
        <fgColor indexed="44"/>
        <bgColor indexed="64"/>
      </patternFill>
    </fill>
    <fill>
      <patternFill patternType="solid">
        <fgColor theme="3" tint="0.79998168889431442"/>
        <bgColor indexed="64"/>
      </patternFill>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2">
    <xf numFmtId="0" fontId="0" fillId="0" borderId="0"/>
    <xf numFmtId="43" fontId="1"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 fillId="0" borderId="0" applyNumberFormat="0" applyFill="0" applyBorder="0" applyAlignment="0" applyProtection="0">
      <alignment vertical="top"/>
      <protection locked="0"/>
    </xf>
    <xf numFmtId="0" fontId="6" fillId="0" borderId="0"/>
    <xf numFmtId="9" fontId="1" fillId="0" borderId="0" applyFont="0" applyFill="0" applyBorder="0" applyAlignment="0" applyProtection="0"/>
    <xf numFmtId="9" fontId="1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4" fontId="24" fillId="0" borderId="0" applyFont="0" applyFill="0" applyBorder="0" applyAlignment="0" applyProtection="0"/>
  </cellStyleXfs>
  <cellXfs count="150">
    <xf numFmtId="0" fontId="0" fillId="0" borderId="0" xfId="0"/>
    <xf numFmtId="0" fontId="3" fillId="0" borderId="0" xfId="0" applyFont="1"/>
    <xf numFmtId="14" fontId="3" fillId="0" borderId="0" xfId="0" applyNumberFormat="1" applyFont="1" applyAlignment="1">
      <alignment horizontal="left"/>
    </xf>
    <xf numFmtId="0" fontId="4" fillId="2" borderId="1" xfId="0" applyFont="1" applyFill="1" applyBorder="1" applyAlignment="1">
      <alignment horizontal="left"/>
    </xf>
    <xf numFmtId="0" fontId="4" fillId="2" borderId="2" xfId="0" applyFont="1" applyFill="1" applyBorder="1" applyAlignment="1">
      <alignment horizontal="right"/>
    </xf>
    <xf numFmtId="0" fontId="3" fillId="0" borderId="0" xfId="0" applyFont="1" applyBorder="1" applyAlignment="1">
      <alignment horizontal="left"/>
    </xf>
    <xf numFmtId="3" fontId="3" fillId="0" borderId="0" xfId="0" applyNumberFormat="1" applyFont="1"/>
    <xf numFmtId="0" fontId="3" fillId="0" borderId="0" xfId="0" applyFont="1" applyBorder="1"/>
    <xf numFmtId="3" fontId="3" fillId="0" borderId="0" xfId="0" applyNumberFormat="1" applyFont="1" applyBorder="1"/>
    <xf numFmtId="9" fontId="3" fillId="0" borderId="0" xfId="0" applyNumberFormat="1" applyFont="1"/>
    <xf numFmtId="3" fontId="4" fillId="0" borderId="0" xfId="0" applyNumberFormat="1" applyFont="1"/>
    <xf numFmtId="0" fontId="4" fillId="0" borderId="0" xfId="0" applyFont="1"/>
    <xf numFmtId="0" fontId="3" fillId="0" borderId="0" xfId="0" applyFont="1" applyAlignment="1">
      <alignment horizontal="right"/>
    </xf>
    <xf numFmtId="164" fontId="3" fillId="0" borderId="0" xfId="0" applyNumberFormat="1" applyFont="1"/>
    <xf numFmtId="0" fontId="3" fillId="0" borderId="0" xfId="0" applyFont="1" applyBorder="1" applyAlignment="1">
      <alignment horizontal="right"/>
    </xf>
    <xf numFmtId="9" fontId="3" fillId="0" borderId="0" xfId="7" applyFont="1"/>
    <xf numFmtId="166" fontId="3" fillId="0" borderId="0" xfId="1" applyNumberFormat="1" applyFont="1"/>
    <xf numFmtId="0" fontId="4" fillId="0" borderId="0" xfId="0" applyFont="1" applyBorder="1" applyAlignment="1">
      <alignment horizontal="right"/>
    </xf>
    <xf numFmtId="3" fontId="4" fillId="0" borderId="0" xfId="0" applyNumberFormat="1" applyFont="1" applyBorder="1"/>
    <xf numFmtId="166" fontId="4" fillId="0" borderId="0" xfId="1" applyNumberFormat="1" applyFont="1"/>
    <xf numFmtId="0" fontId="4" fillId="0" borderId="0" xfId="0" applyFont="1" applyBorder="1"/>
    <xf numFmtId="2" fontId="3" fillId="0" borderId="0" xfId="0" applyNumberFormat="1" applyFont="1" applyBorder="1"/>
    <xf numFmtId="0" fontId="13" fillId="0" borderId="0" xfId="0" applyFont="1"/>
    <xf numFmtId="15" fontId="13" fillId="0" borderId="0" xfId="0" applyNumberFormat="1" applyFont="1"/>
    <xf numFmtId="0" fontId="14" fillId="0" borderId="0" xfId="5" applyFont="1" applyAlignment="1" applyProtection="1"/>
    <xf numFmtId="0" fontId="4" fillId="0" borderId="0" xfId="0" applyFont="1" applyFill="1" applyAlignment="1">
      <alignment horizontal="center"/>
    </xf>
    <xf numFmtId="166" fontId="3" fillId="0" borderId="0" xfId="0" applyNumberFormat="1" applyFont="1"/>
    <xf numFmtId="166" fontId="4" fillId="0" borderId="0" xfId="0" applyNumberFormat="1" applyFont="1"/>
    <xf numFmtId="3" fontId="3" fillId="0" borderId="0" xfId="1" applyNumberFormat="1" applyFont="1"/>
    <xf numFmtId="0" fontId="13" fillId="0" borderId="0" xfId="0" applyFont="1" applyAlignment="1">
      <alignment wrapText="1"/>
    </xf>
    <xf numFmtId="0" fontId="3" fillId="0" borderId="0" xfId="0" applyFont="1" applyAlignment="1">
      <alignment wrapText="1"/>
    </xf>
    <xf numFmtId="4" fontId="4" fillId="0" borderId="0" xfId="0" applyNumberFormat="1" applyFont="1"/>
    <xf numFmtId="0" fontId="7" fillId="0" borderId="0" xfId="0" applyFont="1"/>
    <xf numFmtId="14" fontId="3" fillId="0" borderId="0" xfId="0" applyNumberFormat="1" applyFont="1" applyBorder="1" applyAlignment="1">
      <alignment horizontal="left"/>
    </xf>
    <xf numFmtId="0" fontId="6" fillId="0" borderId="0" xfId="0" applyFont="1"/>
    <xf numFmtId="0" fontId="6" fillId="0" borderId="0" xfId="0" applyFont="1" applyBorder="1"/>
    <xf numFmtId="166" fontId="15" fillId="0" borderId="0" xfId="1" applyNumberFormat="1" applyFont="1"/>
    <xf numFmtId="167" fontId="15" fillId="0" borderId="0" xfId="0" applyNumberFormat="1" applyFont="1"/>
    <xf numFmtId="43" fontId="4" fillId="0" borderId="0" xfId="1" applyNumberFormat="1" applyFont="1"/>
    <xf numFmtId="164" fontId="15" fillId="0" borderId="0" xfId="0" applyNumberFormat="1" applyFont="1"/>
    <xf numFmtId="0" fontId="16" fillId="0" borderId="0" xfId="0" applyFont="1"/>
    <xf numFmtId="0" fontId="17" fillId="0" borderId="0" xfId="0" applyFont="1" applyBorder="1"/>
    <xf numFmtId="0" fontId="15" fillId="0" borderId="0" xfId="0" applyFont="1"/>
    <xf numFmtId="43" fontId="15" fillId="0" borderId="0" xfId="0" applyNumberFormat="1" applyFont="1"/>
    <xf numFmtId="9" fontId="15" fillId="0" borderId="0" xfId="0" applyNumberFormat="1" applyFont="1"/>
    <xf numFmtId="0" fontId="17" fillId="0" borderId="0" xfId="0" applyFont="1"/>
    <xf numFmtId="0" fontId="17" fillId="0" borderId="0" xfId="0" applyFont="1" applyAlignment="1">
      <alignment horizontal="right"/>
    </xf>
    <xf numFmtId="9" fontId="17" fillId="0" borderId="0" xfId="7" applyFont="1" applyBorder="1"/>
    <xf numFmtId="0" fontId="3" fillId="0" borderId="0" xfId="0" applyFont="1" applyFill="1"/>
    <xf numFmtId="0" fontId="4" fillId="0" borderId="0" xfId="0" applyFont="1" applyFill="1"/>
    <xf numFmtId="166" fontId="3" fillId="0" borderId="0" xfId="1" applyNumberFormat="1" applyFont="1" applyFill="1" applyBorder="1" applyAlignment="1">
      <alignment horizontal="right"/>
    </xf>
    <xf numFmtId="9" fontId="4" fillId="0" borderId="0" xfId="7" applyFont="1" applyBorder="1"/>
    <xf numFmtId="9" fontId="15" fillId="0" borderId="0" xfId="7" applyFont="1"/>
    <xf numFmtId="9" fontId="4" fillId="0" borderId="0" xfId="7" applyFont="1" applyFill="1" applyBorder="1"/>
    <xf numFmtId="0" fontId="4" fillId="0" borderId="0" xfId="0" applyFont="1" applyAlignment="1">
      <alignment horizontal="right"/>
    </xf>
    <xf numFmtId="0" fontId="18" fillId="0" borderId="0" xfId="0" applyFont="1"/>
    <xf numFmtId="0" fontId="19" fillId="0" borderId="0" xfId="0" applyFont="1"/>
    <xf numFmtId="0" fontId="4" fillId="0" borderId="0" xfId="0" applyFont="1" applyBorder="1" applyAlignment="1">
      <alignment horizontal="left"/>
    </xf>
    <xf numFmtId="0" fontId="18" fillId="0" borderId="0" xfId="0" applyFont="1" applyBorder="1"/>
    <xf numFmtId="0" fontId="18" fillId="0" borderId="0" xfId="0" applyFont="1" applyBorder="1" applyAlignment="1">
      <alignment horizontal="left"/>
    </xf>
    <xf numFmtId="0" fontId="8" fillId="0" borderId="0" xfId="0" applyFont="1"/>
    <xf numFmtId="0" fontId="8" fillId="0" borderId="0" xfId="0" applyFont="1" applyAlignment="1">
      <alignment horizontal="right"/>
    </xf>
    <xf numFmtId="14" fontId="8" fillId="0" borderId="0" xfId="0" applyNumberFormat="1" applyFont="1" applyAlignment="1">
      <alignment horizontal="left"/>
    </xf>
    <xf numFmtId="0" fontId="8" fillId="3" borderId="0" xfId="0" applyFont="1" applyFill="1"/>
    <xf numFmtId="166" fontId="8" fillId="0" borderId="0" xfId="1" applyNumberFormat="1" applyFont="1"/>
    <xf numFmtId="0" fontId="9" fillId="0" borderId="0" xfId="0" applyFont="1"/>
    <xf numFmtId="0" fontId="9" fillId="0" borderId="0" xfId="0" applyFont="1" applyAlignment="1">
      <alignment horizontal="right"/>
    </xf>
    <xf numFmtId="166" fontId="9" fillId="0" borderId="0" xfId="0" applyNumberFormat="1" applyFont="1"/>
    <xf numFmtId="0" fontId="3" fillId="0" borderId="0" xfId="0" applyFont="1" applyFill="1" applyBorder="1"/>
    <xf numFmtId="3" fontId="4" fillId="0" borderId="0" xfId="1" applyNumberFormat="1" applyFont="1"/>
    <xf numFmtId="3" fontId="3" fillId="0" borderId="0" xfId="0" applyNumberFormat="1" applyFont="1" applyFill="1"/>
    <xf numFmtId="0" fontId="8" fillId="0" borderId="0" xfId="0" applyFont="1" applyFill="1"/>
    <xf numFmtId="166" fontId="9" fillId="0" borderId="0" xfId="0" applyNumberFormat="1" applyFont="1" applyFill="1"/>
    <xf numFmtId="166" fontId="15" fillId="0" borderId="0" xfId="2" applyNumberFormat="1" applyFont="1"/>
    <xf numFmtId="3" fontId="15" fillId="0" borderId="0" xfId="0" applyNumberFormat="1" applyFont="1" applyBorder="1"/>
    <xf numFmtId="3" fontId="15" fillId="0" borderId="0" xfId="0" applyNumberFormat="1" applyFont="1"/>
    <xf numFmtId="3" fontId="15" fillId="0" borderId="0" xfId="0" applyNumberFormat="1" applyFont="1" applyFill="1"/>
    <xf numFmtId="166" fontId="15" fillId="0" borderId="0" xfId="1" applyNumberFormat="1" applyFont="1" applyFill="1"/>
    <xf numFmtId="166" fontId="8" fillId="0" borderId="0" xfId="1" applyNumberFormat="1" applyFont="1" applyFill="1"/>
    <xf numFmtId="0" fontId="4" fillId="2" borderId="0" xfId="0" applyFont="1" applyFill="1" applyBorder="1" applyAlignment="1">
      <alignment horizontal="right"/>
    </xf>
    <xf numFmtId="3" fontId="15" fillId="0" borderId="0" xfId="0" applyNumberFormat="1" applyFont="1" applyFill="1" applyBorder="1"/>
    <xf numFmtId="14" fontId="3" fillId="0" borderId="0" xfId="0" applyNumberFormat="1" applyFont="1" applyFill="1" applyAlignment="1">
      <alignment horizontal="left"/>
    </xf>
    <xf numFmtId="166" fontId="15" fillId="0" borderId="0" xfId="2" applyNumberFormat="1" applyFont="1" applyFill="1"/>
    <xf numFmtId="0" fontId="20" fillId="0" borderId="0" xfId="0" applyFont="1" applyFill="1"/>
    <xf numFmtId="3" fontId="17" fillId="0" borderId="0" xfId="0" applyNumberFormat="1" applyFont="1" applyFill="1"/>
    <xf numFmtId="0" fontId="21" fillId="0" borderId="0" xfId="0" applyFont="1" applyFill="1"/>
    <xf numFmtId="0" fontId="3" fillId="0" borderId="0" xfId="0" applyFont="1" applyFill="1" applyBorder="1" applyAlignment="1">
      <alignment horizontal="left"/>
    </xf>
    <xf numFmtId="9" fontId="15" fillId="0" borderId="0" xfId="0" applyNumberFormat="1" applyFont="1" applyFill="1"/>
    <xf numFmtId="43" fontId="3" fillId="0" borderId="0" xfId="1" applyFont="1" applyBorder="1"/>
    <xf numFmtId="43" fontId="3" fillId="0" borderId="0" xfId="0" applyNumberFormat="1" applyFont="1"/>
    <xf numFmtId="0" fontId="15" fillId="0" borderId="0" xfId="0" applyFont="1" applyFill="1"/>
    <xf numFmtId="166" fontId="3" fillId="0" borderId="0" xfId="0" applyNumberFormat="1" applyFont="1" applyFill="1"/>
    <xf numFmtId="0" fontId="3" fillId="0" borderId="0" xfId="0" applyFont="1" applyAlignment="1">
      <alignment horizontal="left"/>
    </xf>
    <xf numFmtId="164" fontId="15" fillId="0" borderId="0" xfId="0" applyNumberFormat="1" applyFont="1" applyFill="1"/>
    <xf numFmtId="166" fontId="3" fillId="0" borderId="0" xfId="1" applyNumberFormat="1" applyFont="1" applyBorder="1"/>
    <xf numFmtId="3" fontId="4" fillId="0" borderId="0" xfId="0" applyNumberFormat="1" applyFont="1" applyFill="1" applyBorder="1"/>
    <xf numFmtId="166" fontId="22" fillId="0" borderId="0" xfId="6" applyNumberFormat="1" applyFont="1"/>
    <xf numFmtId="3" fontId="15" fillId="0" borderId="0" xfId="1" applyNumberFormat="1" applyFont="1"/>
    <xf numFmtId="3" fontId="3" fillId="0" borderId="0" xfId="4" applyNumberFormat="1" applyFont="1"/>
    <xf numFmtId="3" fontId="3" fillId="0" borderId="0" xfId="6" applyNumberFormat="1" applyFont="1" applyBorder="1"/>
    <xf numFmtId="165" fontId="3" fillId="0" borderId="0" xfId="0" applyNumberFormat="1" applyFont="1"/>
    <xf numFmtId="166" fontId="15" fillId="0" borderId="0" xfId="0" applyNumberFormat="1" applyFont="1"/>
    <xf numFmtId="166" fontId="3" fillId="0" borderId="0" xfId="6" applyNumberFormat="1" applyFont="1"/>
    <xf numFmtId="3" fontId="3" fillId="0" borderId="0" xfId="6" applyNumberFormat="1" applyFont="1"/>
    <xf numFmtId="3" fontId="4" fillId="0" borderId="0" xfId="0" applyNumberFormat="1" applyFont="1" applyFill="1"/>
    <xf numFmtId="164" fontId="3" fillId="0" borderId="0" xfId="0" applyNumberFormat="1" applyFont="1" applyFill="1"/>
    <xf numFmtId="166" fontId="8" fillId="0" borderId="0" xfId="0" applyNumberFormat="1" applyFont="1"/>
    <xf numFmtId="43" fontId="9" fillId="0" borderId="0" xfId="0" applyNumberFormat="1" applyFont="1" applyFill="1"/>
    <xf numFmtId="0" fontId="17" fillId="0" borderId="0" xfId="0" applyFont="1" applyFill="1"/>
    <xf numFmtId="166" fontId="17" fillId="0" borderId="0" xfId="0" applyNumberFormat="1" applyFont="1"/>
    <xf numFmtId="0" fontId="17" fillId="0" borderId="0" xfId="0" applyFont="1" applyBorder="1" applyAlignment="1">
      <alignment horizontal="left"/>
    </xf>
    <xf numFmtId="164" fontId="15" fillId="0" borderId="0" xfId="7" applyNumberFormat="1" applyFont="1"/>
    <xf numFmtId="0" fontId="3" fillId="0" borderId="0" xfId="0" applyFont="1" applyFill="1" applyAlignment="1">
      <alignment horizontal="right"/>
    </xf>
    <xf numFmtId="166" fontId="3" fillId="0" borderId="0" xfId="1" applyNumberFormat="1" applyFont="1" applyAlignment="1">
      <alignment horizontal="right"/>
    </xf>
    <xf numFmtId="0" fontId="6" fillId="0" borderId="0" xfId="0" applyFont="1" applyFill="1"/>
    <xf numFmtId="166" fontId="3" fillId="0" borderId="0" xfId="1" applyNumberFormat="1" applyFont="1" applyFill="1" applyAlignment="1">
      <alignment horizontal="right"/>
    </xf>
    <xf numFmtId="9" fontId="3" fillId="0" borderId="0" xfId="7" applyFont="1" applyBorder="1"/>
    <xf numFmtId="0" fontId="3" fillId="3" borderId="0" xfId="0" applyFont="1" applyFill="1"/>
    <xf numFmtId="0" fontId="3" fillId="3" borderId="0" xfId="0" applyFont="1" applyFill="1" applyBorder="1"/>
    <xf numFmtId="0" fontId="4" fillId="3" borderId="2" xfId="0" applyFont="1" applyFill="1" applyBorder="1" applyAlignment="1">
      <alignment horizontal="right"/>
    </xf>
    <xf numFmtId="44" fontId="3" fillId="0" borderId="0" xfId="11" applyFont="1"/>
    <xf numFmtId="3" fontId="6" fillId="0" borderId="0" xfId="0" applyNumberFormat="1" applyFont="1"/>
    <xf numFmtId="43" fontId="3" fillId="0" borderId="0" xfId="1" applyNumberFormat="1" applyFont="1"/>
    <xf numFmtId="166" fontId="18" fillId="0" borderId="0" xfId="1" applyNumberFormat="1" applyFont="1"/>
    <xf numFmtId="0" fontId="8" fillId="0" borderId="0" xfId="0" applyFont="1" applyFill="1" applyBorder="1"/>
    <xf numFmtId="3" fontId="8" fillId="0" borderId="0" xfId="6" applyNumberFormat="1" applyFont="1" applyFill="1" applyBorder="1"/>
    <xf numFmtId="3" fontId="8" fillId="0" borderId="0" xfId="0" applyNumberFormat="1" applyFont="1" applyFill="1"/>
    <xf numFmtId="3" fontId="8" fillId="0" borderId="0" xfId="0" applyNumberFormat="1" applyFont="1" applyFill="1" applyBorder="1"/>
    <xf numFmtId="9" fontId="3" fillId="0" borderId="0" xfId="7" applyFont="1" applyFill="1"/>
    <xf numFmtId="9" fontId="3" fillId="0" borderId="0" xfId="7" applyFont="1" applyFill="1" applyBorder="1"/>
    <xf numFmtId="9" fontId="17" fillId="0" borderId="0" xfId="0" applyNumberFormat="1" applyFont="1" applyFill="1"/>
    <xf numFmtId="9" fontId="3" fillId="0" borderId="0" xfId="0" applyNumberFormat="1" applyFont="1" applyFill="1"/>
    <xf numFmtId="0" fontId="4" fillId="0" borderId="2" xfId="0" applyFont="1" applyFill="1" applyBorder="1" applyAlignment="1">
      <alignment horizontal="right"/>
    </xf>
    <xf numFmtId="166" fontId="17" fillId="0" borderId="0" xfId="1" applyNumberFormat="1" applyFont="1" applyFill="1" applyBorder="1"/>
    <xf numFmtId="166" fontId="17" fillId="0" borderId="0" xfId="1" applyNumberFormat="1" applyFont="1" applyFill="1"/>
    <xf numFmtId="0" fontId="6" fillId="0" borderId="0" xfId="0" applyFont="1" applyFill="1" applyBorder="1"/>
    <xf numFmtId="9" fontId="6" fillId="0" borderId="0" xfId="0" applyNumberFormat="1" applyFont="1" applyFill="1"/>
    <xf numFmtId="0" fontId="26" fillId="0" borderId="0" xfId="0" applyFont="1" applyFill="1"/>
    <xf numFmtId="0" fontId="26" fillId="0" borderId="0" xfId="0" applyFont="1"/>
    <xf numFmtId="0" fontId="25" fillId="0" borderId="0" xfId="0" applyFont="1" applyFill="1"/>
    <xf numFmtId="0" fontId="27" fillId="0" borderId="0" xfId="0" applyFont="1" applyFill="1"/>
    <xf numFmtId="9" fontId="26" fillId="0" borderId="0" xfId="7" applyFont="1" applyFill="1"/>
    <xf numFmtId="9" fontId="25" fillId="0" borderId="0" xfId="7" applyFont="1" applyFill="1"/>
    <xf numFmtId="166" fontId="25" fillId="0" borderId="0" xfId="0" applyNumberFormat="1" applyFont="1" applyFill="1"/>
    <xf numFmtId="9" fontId="26" fillId="0" borderId="0" xfId="7" applyNumberFormat="1" applyFont="1" applyFill="1"/>
    <xf numFmtId="9" fontId="26" fillId="0" borderId="0" xfId="0" applyNumberFormat="1" applyFont="1" applyFill="1"/>
    <xf numFmtId="166" fontId="26" fillId="0" borderId="0" xfId="1" applyNumberFormat="1" applyFont="1" applyFill="1"/>
    <xf numFmtId="166" fontId="26" fillId="0" borderId="0" xfId="0" applyNumberFormat="1" applyFont="1" applyFill="1"/>
    <xf numFmtId="168" fontId="26" fillId="0" borderId="0" xfId="0" applyNumberFormat="1" applyFont="1" applyFill="1"/>
    <xf numFmtId="0" fontId="23" fillId="0" borderId="0" xfId="0" applyFont="1" applyAlignment="1">
      <alignment horizontal="left" vertical="center" wrapText="1"/>
    </xf>
  </cellXfs>
  <cellStyles count="12">
    <cellStyle name="Comma" xfId="1" builtinId="3"/>
    <cellStyle name="Comma 2" xfId="2" xr:uid="{00000000-0005-0000-0000-000001000000}"/>
    <cellStyle name="Comma 2 2" xfId="3" xr:uid="{00000000-0005-0000-0000-000002000000}"/>
    <cellStyle name="Comma 3" xfId="4" xr:uid="{00000000-0005-0000-0000-000003000000}"/>
    <cellStyle name="Currency" xfId="11" builtinId="4"/>
    <cellStyle name="Hyperlink" xfId="5" builtinId="8"/>
    <cellStyle name="Normal" xfId="0" builtinId="0"/>
    <cellStyle name="Normal 2" xfId="6" xr:uid="{00000000-0005-0000-0000-000007000000}"/>
    <cellStyle name="Percent" xfId="7" builtinId="5"/>
    <cellStyle name="Percent 2" xfId="8" xr:uid="{00000000-0005-0000-0000-000009000000}"/>
    <cellStyle name="Percent 2 2" xfId="9" xr:uid="{00000000-0005-0000-0000-00000A000000}"/>
    <cellStyle name="Percent 3" xfId="10" xr:uid="{00000000-0005-0000-0000-00000B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723857510610363E-2"/>
          <c:w val="0.94688922610015192"/>
          <c:h val="0.90331674477608825"/>
        </c:manualLayout>
      </c:layout>
      <c:barChart>
        <c:barDir val="col"/>
        <c:grouping val="clustered"/>
        <c:varyColors val="0"/>
        <c:dLbls>
          <c:showLegendKey val="0"/>
          <c:showVal val="0"/>
          <c:showCatName val="0"/>
          <c:showSerName val="0"/>
          <c:showPercent val="0"/>
          <c:showBubbleSize val="0"/>
        </c:dLbls>
        <c:gapWidth val="150"/>
        <c:axId val="539809008"/>
        <c:axId val="539809400"/>
      </c:barChart>
      <c:catAx>
        <c:axId val="539809008"/>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39809400"/>
        <c:crosses val="autoZero"/>
        <c:auto val="1"/>
        <c:lblAlgn val="ctr"/>
        <c:lblOffset val="100"/>
        <c:tickMarkSkip val="1"/>
        <c:noMultiLvlLbl val="0"/>
      </c:catAx>
      <c:valAx>
        <c:axId val="539809400"/>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39809008"/>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Stations'!$C$7</c:f>
              <c:strCache>
                <c:ptCount val="1"/>
                <c:pt idx="0">
                  <c:v>GPRS/EDGE</c:v>
                </c:pt>
              </c:strCache>
            </c:strRef>
          </c:tx>
          <c:spPr>
            <a:solidFill>
              <a:srgbClr val="9999FF"/>
            </a:solidFill>
            <a:ln w="12700">
              <a:noFill/>
              <a:prstDash val="solid"/>
            </a:ln>
          </c:spPr>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Stations'!$H$7:$O$7</c:f>
              <c:numCache>
                <c:formatCode>#,##0</c:formatCode>
                <c:ptCount val="8"/>
                <c:pt idx="0">
                  <c:v>110000</c:v>
                </c:pt>
                <c:pt idx="1">
                  <c:v>66600</c:v>
                </c:pt>
                <c:pt idx="2">
                  <c:v>40000</c:v>
                </c:pt>
                <c:pt idx="3">
                  <c:v>40000</c:v>
                </c:pt>
                <c:pt idx="4">
                  <c:v>40000</c:v>
                </c:pt>
                <c:pt idx="5">
                  <c:v>30000</c:v>
                </c:pt>
                <c:pt idx="6">
                  <c:v>20000</c:v>
                </c:pt>
                <c:pt idx="7">
                  <c:v>10000</c:v>
                </c:pt>
              </c:numCache>
            </c:numRef>
          </c:val>
          <c:extLst>
            <c:ext xmlns:c16="http://schemas.microsoft.com/office/drawing/2014/chart" uri="{C3380CC4-5D6E-409C-BE32-E72D297353CC}">
              <c16:uniqueId val="{00000000-873F-4174-B168-44BAB65D9AB1}"/>
            </c:ext>
          </c:extLst>
        </c:ser>
        <c:ser>
          <c:idx val="1"/>
          <c:order val="1"/>
          <c:tx>
            <c:strRef>
              <c:f>'1.  Base Stations'!$C$8</c:f>
              <c:strCache>
                <c:ptCount val="1"/>
                <c:pt idx="0">
                  <c:v>CDMA/EVDO</c:v>
                </c:pt>
              </c:strCache>
            </c:strRef>
          </c:tx>
          <c:spPr>
            <a:solidFill>
              <a:schemeClr val="bg2">
                <a:lumMod val="25000"/>
              </a:schemeClr>
            </a:solidFill>
            <a:ln w="12700">
              <a:noFill/>
              <a:prstDash val="solid"/>
            </a:ln>
          </c:spPr>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Stations'!$H$8:$O$8</c:f>
              <c:numCache>
                <c:formatCode>#,##0</c:formatCode>
                <c:ptCount val="8"/>
                <c:pt idx="0">
                  <c:v>2160</c:v>
                </c:pt>
                <c:pt idx="1">
                  <c:v>600</c:v>
                </c:pt>
                <c:pt idx="2">
                  <c:v>40</c:v>
                </c:pt>
                <c:pt idx="3">
                  <c:v>0</c:v>
                </c:pt>
                <c:pt idx="4">
                  <c:v>0</c:v>
                </c:pt>
                <c:pt idx="5">
                  <c:v>0</c:v>
                </c:pt>
              </c:numCache>
            </c:numRef>
          </c:val>
          <c:extLst>
            <c:ext xmlns:c16="http://schemas.microsoft.com/office/drawing/2014/chart" uri="{C3380CC4-5D6E-409C-BE32-E72D297353CC}">
              <c16:uniqueId val="{00000001-873F-4174-B168-44BAB65D9AB1}"/>
            </c:ext>
          </c:extLst>
        </c:ser>
        <c:ser>
          <c:idx val="2"/>
          <c:order val="2"/>
          <c:tx>
            <c:strRef>
              <c:f>'1.  Base Stations'!$C$9</c:f>
              <c:strCache>
                <c:ptCount val="1"/>
                <c:pt idx="0">
                  <c:v>WCDMA/HSPA</c:v>
                </c:pt>
              </c:strCache>
            </c:strRef>
          </c:tx>
          <c:spPr>
            <a:solidFill>
              <a:schemeClr val="accent3">
                <a:lumMod val="75000"/>
              </a:schemeClr>
            </a:solidFill>
            <a:ln w="12700">
              <a:noFill/>
              <a:prstDash val="solid"/>
            </a:ln>
          </c:spPr>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Stations'!$H$9:$O$9</c:f>
              <c:numCache>
                <c:formatCode>#,##0</c:formatCode>
                <c:ptCount val="8"/>
                <c:pt idx="0">
                  <c:v>450000</c:v>
                </c:pt>
                <c:pt idx="1">
                  <c:v>350000</c:v>
                </c:pt>
                <c:pt idx="2">
                  <c:v>297500</c:v>
                </c:pt>
                <c:pt idx="3">
                  <c:v>220000</c:v>
                </c:pt>
                <c:pt idx="4">
                  <c:v>189000</c:v>
                </c:pt>
                <c:pt idx="5">
                  <c:v>141750</c:v>
                </c:pt>
                <c:pt idx="6">
                  <c:v>92137.5</c:v>
                </c:pt>
                <c:pt idx="7">
                  <c:v>55282.5</c:v>
                </c:pt>
              </c:numCache>
            </c:numRef>
          </c:val>
          <c:extLst>
            <c:ext xmlns:c16="http://schemas.microsoft.com/office/drawing/2014/chart" uri="{C3380CC4-5D6E-409C-BE32-E72D297353CC}">
              <c16:uniqueId val="{00000002-873F-4174-B168-44BAB65D9AB1}"/>
            </c:ext>
          </c:extLst>
        </c:ser>
        <c:ser>
          <c:idx val="3"/>
          <c:order val="3"/>
          <c:tx>
            <c:strRef>
              <c:f>'1.  Base Stations'!$C$10</c:f>
              <c:strCache>
                <c:ptCount val="1"/>
                <c:pt idx="0">
                  <c:v>TD-SCDMA </c:v>
                </c:pt>
              </c:strCache>
            </c:strRef>
          </c:tx>
          <c:spPr>
            <a:solidFill>
              <a:schemeClr val="accent2">
                <a:lumMod val="75000"/>
              </a:schemeClr>
            </a:solidFill>
            <a:ln w="12700">
              <a:noFill/>
              <a:prstDash val="solid"/>
            </a:ln>
          </c:spPr>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Stations'!$H$10:$O$10</c:f>
              <c:numCache>
                <c:formatCode>#,##0</c:formatCode>
                <c:ptCount val="8"/>
                <c:pt idx="0">
                  <c:v>0</c:v>
                </c:pt>
                <c:pt idx="1">
                  <c:v>0</c:v>
                </c:pt>
                <c:pt idx="2">
                  <c:v>0</c:v>
                </c:pt>
                <c:pt idx="3">
                  <c:v>0</c:v>
                </c:pt>
                <c:pt idx="4">
                  <c:v>0</c:v>
                </c:pt>
                <c:pt idx="5">
                  <c:v>0</c:v>
                </c:pt>
              </c:numCache>
            </c:numRef>
          </c:val>
          <c:extLst>
            <c:ext xmlns:c16="http://schemas.microsoft.com/office/drawing/2014/chart" uri="{C3380CC4-5D6E-409C-BE32-E72D297353CC}">
              <c16:uniqueId val="{00000003-873F-4174-B168-44BAB65D9AB1}"/>
            </c:ext>
          </c:extLst>
        </c:ser>
        <c:ser>
          <c:idx val="4"/>
          <c:order val="4"/>
          <c:tx>
            <c:strRef>
              <c:f>'1.  Base Stations'!$C$11</c:f>
              <c:strCache>
                <c:ptCount val="1"/>
                <c:pt idx="0">
                  <c:v>TD-LTE</c:v>
                </c:pt>
              </c:strCache>
            </c:strRef>
          </c:tx>
          <c:spPr>
            <a:solidFill>
              <a:schemeClr val="bg1">
                <a:lumMod val="95000"/>
              </a:schemeClr>
            </a:solidFill>
            <a:ln w="12700">
              <a:noFill/>
              <a:prstDash val="solid"/>
            </a:ln>
          </c:spPr>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Stations'!$H$11:$O$11</c:f>
              <c:numCache>
                <c:formatCode>#,##0</c:formatCode>
                <c:ptCount val="8"/>
                <c:pt idx="0">
                  <c:v>380000</c:v>
                </c:pt>
                <c:pt idx="1">
                  <c:v>350000</c:v>
                </c:pt>
                <c:pt idx="2">
                  <c:v>253000</c:v>
                </c:pt>
                <c:pt idx="3">
                  <c:v>180000</c:v>
                </c:pt>
                <c:pt idx="4">
                  <c:v>233000</c:v>
                </c:pt>
                <c:pt idx="5">
                  <c:v>264000</c:v>
                </c:pt>
                <c:pt idx="6">
                  <c:v>255000</c:v>
                </c:pt>
                <c:pt idx="7">
                  <c:v>246000</c:v>
                </c:pt>
              </c:numCache>
            </c:numRef>
          </c:val>
          <c:extLst>
            <c:ext xmlns:c16="http://schemas.microsoft.com/office/drawing/2014/chart" uri="{C3380CC4-5D6E-409C-BE32-E72D297353CC}">
              <c16:uniqueId val="{00000004-873F-4174-B168-44BAB65D9AB1}"/>
            </c:ext>
          </c:extLst>
        </c:ser>
        <c:ser>
          <c:idx val="5"/>
          <c:order val="5"/>
          <c:tx>
            <c:strRef>
              <c:f>'1.  Base Stations'!$C$12</c:f>
              <c:strCache>
                <c:ptCount val="1"/>
                <c:pt idx="0">
                  <c:v>LTE-FDD </c:v>
                </c:pt>
              </c:strCache>
            </c:strRef>
          </c:tx>
          <c:spPr>
            <a:solidFill>
              <a:schemeClr val="tx2"/>
            </a:solidFill>
            <a:ln w="12700">
              <a:noFill/>
              <a:prstDash val="solid"/>
            </a:ln>
          </c:spPr>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Stations'!$H$12:$O$12</c:f>
              <c:numCache>
                <c:formatCode>_(* #,##0_);_(* \(#,##0\);_(* "-"??_);_(@_)</c:formatCode>
                <c:ptCount val="8"/>
                <c:pt idx="0">
                  <c:v>870000</c:v>
                </c:pt>
                <c:pt idx="1">
                  <c:v>840000</c:v>
                </c:pt>
                <c:pt idx="2">
                  <c:v>870000</c:v>
                </c:pt>
                <c:pt idx="3">
                  <c:v>840000</c:v>
                </c:pt>
                <c:pt idx="4">
                  <c:v>836000</c:v>
                </c:pt>
                <c:pt idx="5">
                  <c:v>785840</c:v>
                </c:pt>
                <c:pt idx="6">
                  <c:v>738689.6</c:v>
                </c:pt>
                <c:pt idx="7">
                  <c:v>694368.22399999993</c:v>
                </c:pt>
              </c:numCache>
            </c:numRef>
          </c:val>
          <c:extLst>
            <c:ext xmlns:c16="http://schemas.microsoft.com/office/drawing/2014/chart" uri="{C3380CC4-5D6E-409C-BE32-E72D297353CC}">
              <c16:uniqueId val="{00000005-873F-4174-B168-44BAB65D9AB1}"/>
            </c:ext>
          </c:extLst>
        </c:ser>
        <c:ser>
          <c:idx val="6"/>
          <c:order val="6"/>
          <c:tx>
            <c:strRef>
              <c:f>'1.  Base Stations'!$C$13</c:f>
              <c:strCache>
                <c:ptCount val="1"/>
                <c:pt idx="0">
                  <c:v>Pre-5G </c:v>
                </c:pt>
              </c:strCache>
            </c:strRef>
          </c:tx>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Stations'!$H$13:$O$13</c:f>
              <c:numCache>
                <c:formatCode>_(* #,##0_);_(* \(#,##0\);_(* "-"??_);_(@_)</c:formatCode>
                <c:ptCount val="8"/>
                <c:pt idx="2">
                  <c:v>200</c:v>
                </c:pt>
                <c:pt idx="3">
                  <c:v>2000</c:v>
                </c:pt>
                <c:pt idx="4">
                  <c:v>4000</c:v>
                </c:pt>
              </c:numCache>
            </c:numRef>
          </c:val>
          <c:extLst>
            <c:ext xmlns:c16="http://schemas.microsoft.com/office/drawing/2014/chart" uri="{C3380CC4-5D6E-409C-BE32-E72D297353CC}">
              <c16:uniqueId val="{00000006-873F-4174-B168-44BAB65D9AB1}"/>
            </c:ext>
          </c:extLst>
        </c:ser>
        <c:ser>
          <c:idx val="7"/>
          <c:order val="7"/>
          <c:tx>
            <c:strRef>
              <c:f>'1.  Base Stations'!$C$14</c:f>
              <c:strCache>
                <c:ptCount val="1"/>
                <c:pt idx="0">
                  <c:v>5G NR &lt; 6 GHz</c:v>
                </c:pt>
              </c:strCache>
            </c:strRef>
          </c:tx>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Stations'!$H$14:$O$14</c:f>
              <c:numCache>
                <c:formatCode>_(* #,##0_);_(* \(#,##0\);_(* "-"??_);_(@_)</c:formatCode>
                <c:ptCount val="8"/>
                <c:pt idx="3">
                  <c:v>3000</c:v>
                </c:pt>
                <c:pt idx="4">
                  <c:v>200000</c:v>
                </c:pt>
                <c:pt idx="5">
                  <c:v>380000</c:v>
                </c:pt>
                <c:pt idx="6">
                  <c:v>420000</c:v>
                </c:pt>
                <c:pt idx="7">
                  <c:v>340000</c:v>
                </c:pt>
              </c:numCache>
            </c:numRef>
          </c:val>
          <c:extLst>
            <c:ext xmlns:c16="http://schemas.microsoft.com/office/drawing/2014/chart" uri="{C3380CC4-5D6E-409C-BE32-E72D297353CC}">
              <c16:uniqueId val="{00000007-873F-4174-B168-44BAB65D9AB1}"/>
            </c:ext>
          </c:extLst>
        </c:ser>
        <c:ser>
          <c:idx val="8"/>
          <c:order val="8"/>
          <c:tx>
            <c:strRef>
              <c:f>'1.  Base Stations'!$C$15</c:f>
              <c:strCache>
                <c:ptCount val="1"/>
                <c:pt idx="0">
                  <c:v>5G NR &gt; 20 GHz</c:v>
                </c:pt>
              </c:strCache>
            </c:strRef>
          </c:tx>
          <c:invertIfNegative val="0"/>
          <c:cat>
            <c:numRef>
              <c:f>'1.  Base Stations'!$H$6:$O$6</c:f>
              <c:numCache>
                <c:formatCode>General</c:formatCode>
                <c:ptCount val="8"/>
                <c:pt idx="0">
                  <c:v>2015</c:v>
                </c:pt>
                <c:pt idx="1">
                  <c:v>2016</c:v>
                </c:pt>
                <c:pt idx="2">
                  <c:v>2017</c:v>
                </c:pt>
                <c:pt idx="3">
                  <c:v>2018</c:v>
                </c:pt>
                <c:pt idx="4">
                  <c:v>2019</c:v>
                </c:pt>
                <c:pt idx="5">
                  <c:v>2020</c:v>
                </c:pt>
                <c:pt idx="6">
                  <c:v>2021</c:v>
                </c:pt>
                <c:pt idx="7">
                  <c:v>2022</c:v>
                </c:pt>
              </c:numCache>
            </c:numRef>
          </c:cat>
          <c:val>
            <c:numRef>
              <c:f>'1.  Base Stations'!$H$15:$O$15</c:f>
              <c:numCache>
                <c:formatCode>_(* #,##0_);_(* \(#,##0\);_(* "-"??_);_(@_)</c:formatCode>
                <c:ptCount val="8"/>
                <c:pt idx="3">
                  <c:v>200</c:v>
                </c:pt>
                <c:pt idx="4">
                  <c:v>5000</c:v>
                </c:pt>
                <c:pt idx="5">
                  <c:v>30000</c:v>
                </c:pt>
                <c:pt idx="6">
                  <c:v>40000</c:v>
                </c:pt>
                <c:pt idx="7">
                  <c:v>45000</c:v>
                </c:pt>
              </c:numCache>
            </c:numRef>
          </c:val>
          <c:extLst>
            <c:ext xmlns:c16="http://schemas.microsoft.com/office/drawing/2014/chart" uri="{C3380CC4-5D6E-409C-BE32-E72D297353CC}">
              <c16:uniqueId val="{00000008-873F-4174-B168-44BAB65D9AB1}"/>
            </c:ext>
          </c:extLst>
        </c:ser>
        <c:dLbls>
          <c:showLegendKey val="0"/>
          <c:showVal val="0"/>
          <c:showCatName val="0"/>
          <c:showSerName val="0"/>
          <c:showPercent val="0"/>
          <c:showBubbleSize val="0"/>
        </c:dLbls>
        <c:gapWidth val="150"/>
        <c:overlap val="100"/>
        <c:axId val="414558912"/>
        <c:axId val="414559304"/>
      </c:barChart>
      <c:catAx>
        <c:axId val="4145589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59304"/>
        <c:crosses val="autoZero"/>
        <c:auto val="1"/>
        <c:lblAlgn val="ctr"/>
        <c:lblOffset val="100"/>
        <c:noMultiLvlLbl val="0"/>
      </c:catAx>
      <c:valAx>
        <c:axId val="414559304"/>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58912"/>
        <c:crosses val="autoZero"/>
        <c:crossBetween val="between"/>
      </c:valAx>
      <c:spPr>
        <a:noFill/>
        <a:ln w="25400">
          <a:noFill/>
        </a:ln>
      </c:spPr>
    </c:plotArea>
    <c:legend>
      <c:legendPos val="r"/>
      <c:layout>
        <c:manualLayout>
          <c:xMode val="edge"/>
          <c:yMode val="edge"/>
          <c:x val="0.78002944660944962"/>
          <c:y val="0.14976962372745153"/>
          <c:w val="0.21997055339055038"/>
          <c:h val="0.5662708786650178"/>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Stations'!$C$7</c:f>
              <c:strCache>
                <c:ptCount val="1"/>
                <c:pt idx="0">
                  <c:v>GPRS/EDGE</c:v>
                </c:pt>
              </c:strCache>
            </c:strRef>
          </c:tx>
          <c:spPr>
            <a:solidFill>
              <a:srgbClr val="9999FF"/>
            </a:solidFill>
            <a:ln w="12700">
              <a:noFill/>
              <a:prstDash val="solid"/>
            </a:ln>
          </c:spPr>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Stations'!$J$7:$P$7</c:f>
              <c:numCache>
                <c:formatCode>#,##0</c:formatCode>
                <c:ptCount val="7"/>
                <c:pt idx="0">
                  <c:v>40000</c:v>
                </c:pt>
                <c:pt idx="1">
                  <c:v>40000</c:v>
                </c:pt>
                <c:pt idx="2">
                  <c:v>40000</c:v>
                </c:pt>
                <c:pt idx="3">
                  <c:v>30000</c:v>
                </c:pt>
                <c:pt idx="4">
                  <c:v>20000</c:v>
                </c:pt>
                <c:pt idx="5">
                  <c:v>10000</c:v>
                </c:pt>
                <c:pt idx="6">
                  <c:v>10000</c:v>
                </c:pt>
              </c:numCache>
            </c:numRef>
          </c:val>
          <c:extLst>
            <c:ext xmlns:c16="http://schemas.microsoft.com/office/drawing/2014/chart" uri="{C3380CC4-5D6E-409C-BE32-E72D297353CC}">
              <c16:uniqueId val="{00000000-1593-4D2B-A4BA-37370529F037}"/>
            </c:ext>
          </c:extLst>
        </c:ser>
        <c:dLbls>
          <c:showLegendKey val="0"/>
          <c:showVal val="0"/>
          <c:showCatName val="0"/>
          <c:showSerName val="0"/>
          <c:showPercent val="0"/>
          <c:showBubbleSize val="0"/>
        </c:dLbls>
        <c:gapWidth val="150"/>
        <c:overlap val="100"/>
        <c:axId val="414560088"/>
        <c:axId val="414560480"/>
      </c:barChart>
      <c:catAx>
        <c:axId val="4145600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60480"/>
        <c:crosses val="autoZero"/>
        <c:auto val="1"/>
        <c:lblAlgn val="ctr"/>
        <c:lblOffset val="100"/>
        <c:noMultiLvlLbl val="0"/>
      </c:catAx>
      <c:valAx>
        <c:axId val="414560480"/>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784797816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60088"/>
        <c:crosses val="autoZero"/>
        <c:crossBetween val="between"/>
      </c:valAx>
      <c:spPr>
        <a:noFill/>
        <a:ln w="25400">
          <a:noFill/>
        </a:ln>
      </c:spPr>
    </c:plotArea>
    <c:legend>
      <c:legendPos val="r"/>
      <c:layout>
        <c:manualLayout>
          <c:xMode val="edge"/>
          <c:yMode val="edge"/>
          <c:x val="0.78002944660944962"/>
          <c:y val="0.14976968765358514"/>
          <c:w val="0.19015062340719746"/>
          <c:h val="0.5245226443308133"/>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1"/>
          <c:order val="0"/>
          <c:tx>
            <c:strRef>
              <c:f>'1.  Base Stations'!$C$8</c:f>
              <c:strCache>
                <c:ptCount val="1"/>
                <c:pt idx="0">
                  <c:v>CDMA/EVDO</c:v>
                </c:pt>
              </c:strCache>
            </c:strRef>
          </c:tx>
          <c:spPr>
            <a:solidFill>
              <a:schemeClr val="bg2">
                <a:lumMod val="25000"/>
              </a:schemeClr>
            </a:solidFill>
            <a:ln w="12700">
              <a:noFill/>
              <a:prstDash val="solid"/>
            </a:ln>
          </c:spPr>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Stations'!$J$8:$P$8</c:f>
              <c:numCache>
                <c:formatCode>#,##0</c:formatCode>
                <c:ptCount val="7"/>
                <c:pt idx="0">
                  <c:v>40</c:v>
                </c:pt>
                <c:pt idx="1">
                  <c:v>0</c:v>
                </c:pt>
                <c:pt idx="2">
                  <c:v>0</c:v>
                </c:pt>
                <c:pt idx="3">
                  <c:v>0</c:v>
                </c:pt>
              </c:numCache>
            </c:numRef>
          </c:val>
          <c:extLst>
            <c:ext xmlns:c16="http://schemas.microsoft.com/office/drawing/2014/chart" uri="{C3380CC4-5D6E-409C-BE32-E72D297353CC}">
              <c16:uniqueId val="{00000000-C401-44ED-93A4-C7727A4D0CCC}"/>
            </c:ext>
          </c:extLst>
        </c:ser>
        <c:dLbls>
          <c:showLegendKey val="0"/>
          <c:showVal val="0"/>
          <c:showCatName val="0"/>
          <c:showSerName val="0"/>
          <c:showPercent val="0"/>
          <c:showBubbleSize val="0"/>
        </c:dLbls>
        <c:gapWidth val="150"/>
        <c:overlap val="100"/>
        <c:axId val="414561264"/>
        <c:axId val="414561656"/>
      </c:barChart>
      <c:catAx>
        <c:axId val="4145612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61656"/>
        <c:crosses val="autoZero"/>
        <c:auto val="1"/>
        <c:lblAlgn val="ctr"/>
        <c:lblOffset val="100"/>
        <c:noMultiLvlLbl val="0"/>
      </c:catAx>
      <c:valAx>
        <c:axId val="41456165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61264"/>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2"/>
          <c:order val="0"/>
          <c:tx>
            <c:strRef>
              <c:f>'1.  Base Stations'!$C$9</c:f>
              <c:strCache>
                <c:ptCount val="1"/>
                <c:pt idx="0">
                  <c:v>WCDMA/HSPA</c:v>
                </c:pt>
              </c:strCache>
            </c:strRef>
          </c:tx>
          <c:spPr>
            <a:solidFill>
              <a:schemeClr val="accent3">
                <a:lumMod val="75000"/>
              </a:schemeClr>
            </a:solidFill>
            <a:ln w="12700">
              <a:noFill/>
              <a:prstDash val="solid"/>
            </a:ln>
          </c:spPr>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Stations'!$J$9:$P$9</c:f>
              <c:numCache>
                <c:formatCode>#,##0</c:formatCode>
                <c:ptCount val="7"/>
                <c:pt idx="0">
                  <c:v>297500</c:v>
                </c:pt>
                <c:pt idx="1">
                  <c:v>220000</c:v>
                </c:pt>
                <c:pt idx="2">
                  <c:v>189000</c:v>
                </c:pt>
                <c:pt idx="3">
                  <c:v>141750</c:v>
                </c:pt>
                <c:pt idx="4">
                  <c:v>92137.5</c:v>
                </c:pt>
                <c:pt idx="5">
                  <c:v>55282.5</c:v>
                </c:pt>
                <c:pt idx="6">
                  <c:v>22113</c:v>
                </c:pt>
              </c:numCache>
            </c:numRef>
          </c:val>
          <c:extLst>
            <c:ext xmlns:c16="http://schemas.microsoft.com/office/drawing/2014/chart" uri="{C3380CC4-5D6E-409C-BE32-E72D297353CC}">
              <c16:uniqueId val="{00000000-9C4A-4981-B484-925760E2473D}"/>
            </c:ext>
          </c:extLst>
        </c:ser>
        <c:dLbls>
          <c:showLegendKey val="0"/>
          <c:showVal val="0"/>
          <c:showCatName val="0"/>
          <c:showSerName val="0"/>
          <c:showPercent val="0"/>
          <c:showBubbleSize val="0"/>
        </c:dLbls>
        <c:gapWidth val="150"/>
        <c:overlap val="100"/>
        <c:axId val="414562440"/>
        <c:axId val="414562832"/>
      </c:barChart>
      <c:catAx>
        <c:axId val="414562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62832"/>
        <c:crosses val="autoZero"/>
        <c:auto val="1"/>
        <c:lblAlgn val="ctr"/>
        <c:lblOffset val="100"/>
        <c:noMultiLvlLbl val="0"/>
      </c:catAx>
      <c:valAx>
        <c:axId val="414562832"/>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62440"/>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4"/>
          <c:order val="0"/>
          <c:tx>
            <c:strRef>
              <c:f>'1.  Base Stations'!$C$11</c:f>
              <c:strCache>
                <c:ptCount val="1"/>
                <c:pt idx="0">
                  <c:v>TD-LTE</c:v>
                </c:pt>
              </c:strCache>
            </c:strRef>
          </c:tx>
          <c:spPr>
            <a:solidFill>
              <a:schemeClr val="bg1">
                <a:lumMod val="85000"/>
              </a:schemeClr>
            </a:solidFill>
            <a:ln w="12700">
              <a:noFill/>
              <a:prstDash val="solid"/>
            </a:ln>
          </c:spPr>
          <c:invertIfNegative val="0"/>
          <c:cat>
            <c:numRef>
              <c:f>'1.  Base Stations'!$I$6:$P$6</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Stations'!$I$11:$P$11</c:f>
              <c:numCache>
                <c:formatCode>#,##0</c:formatCode>
                <c:ptCount val="8"/>
                <c:pt idx="0">
                  <c:v>350000</c:v>
                </c:pt>
                <c:pt idx="1">
                  <c:v>253000</c:v>
                </c:pt>
                <c:pt idx="2">
                  <c:v>180000</c:v>
                </c:pt>
                <c:pt idx="3">
                  <c:v>233000</c:v>
                </c:pt>
                <c:pt idx="4">
                  <c:v>264000</c:v>
                </c:pt>
                <c:pt idx="5">
                  <c:v>255000</c:v>
                </c:pt>
                <c:pt idx="6">
                  <c:v>246000</c:v>
                </c:pt>
                <c:pt idx="7">
                  <c:v>237000</c:v>
                </c:pt>
              </c:numCache>
            </c:numRef>
          </c:val>
          <c:extLst>
            <c:ext xmlns:c16="http://schemas.microsoft.com/office/drawing/2014/chart" uri="{C3380CC4-5D6E-409C-BE32-E72D297353CC}">
              <c16:uniqueId val="{00000000-72B1-474E-B3EB-018E6360BD87}"/>
            </c:ext>
          </c:extLst>
        </c:ser>
        <c:dLbls>
          <c:showLegendKey val="0"/>
          <c:showVal val="0"/>
          <c:showCatName val="0"/>
          <c:showSerName val="0"/>
          <c:showPercent val="0"/>
          <c:showBubbleSize val="0"/>
        </c:dLbls>
        <c:gapWidth val="150"/>
        <c:overlap val="100"/>
        <c:axId val="414563616"/>
        <c:axId val="414564008"/>
      </c:barChart>
      <c:catAx>
        <c:axId val="4145636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64008"/>
        <c:crosses val="autoZero"/>
        <c:auto val="1"/>
        <c:lblAlgn val="ctr"/>
        <c:lblOffset val="100"/>
        <c:noMultiLvlLbl val="0"/>
      </c:catAx>
      <c:valAx>
        <c:axId val="414564008"/>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63616"/>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5"/>
          <c:order val="0"/>
          <c:tx>
            <c:strRef>
              <c:f>'1.  Base Stations'!$C$12</c:f>
              <c:strCache>
                <c:ptCount val="1"/>
                <c:pt idx="0">
                  <c:v>LTE-FDD </c:v>
                </c:pt>
              </c:strCache>
            </c:strRef>
          </c:tx>
          <c:spPr>
            <a:solidFill>
              <a:schemeClr val="tx2"/>
            </a:solidFill>
            <a:ln w="12700">
              <a:noFill/>
              <a:prstDash val="solid"/>
            </a:ln>
          </c:spPr>
          <c:invertIfNegative val="0"/>
          <c:cat>
            <c:numRef>
              <c:f>'1.  Base Stations'!$I$6:$P$6</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Stations'!$I$12:$P$12</c:f>
              <c:numCache>
                <c:formatCode>_(* #,##0_);_(* \(#,##0\);_(* "-"??_);_(@_)</c:formatCode>
                <c:ptCount val="8"/>
                <c:pt idx="0">
                  <c:v>840000</c:v>
                </c:pt>
                <c:pt idx="1">
                  <c:v>870000</c:v>
                </c:pt>
                <c:pt idx="2">
                  <c:v>840000</c:v>
                </c:pt>
                <c:pt idx="3">
                  <c:v>836000</c:v>
                </c:pt>
                <c:pt idx="4">
                  <c:v>785840</c:v>
                </c:pt>
                <c:pt idx="5">
                  <c:v>738689.6</c:v>
                </c:pt>
                <c:pt idx="6">
                  <c:v>694368.22399999993</c:v>
                </c:pt>
                <c:pt idx="7">
                  <c:v>652706.13055999984</c:v>
                </c:pt>
              </c:numCache>
            </c:numRef>
          </c:val>
          <c:extLst>
            <c:ext xmlns:c16="http://schemas.microsoft.com/office/drawing/2014/chart" uri="{C3380CC4-5D6E-409C-BE32-E72D297353CC}">
              <c16:uniqueId val="{00000000-EA64-4E94-B83B-6AB58168C100}"/>
            </c:ext>
          </c:extLst>
        </c:ser>
        <c:dLbls>
          <c:showLegendKey val="0"/>
          <c:showVal val="0"/>
          <c:showCatName val="0"/>
          <c:showSerName val="0"/>
          <c:showPercent val="0"/>
          <c:showBubbleSize val="0"/>
        </c:dLbls>
        <c:gapWidth val="150"/>
        <c:overlap val="100"/>
        <c:axId val="414564792"/>
        <c:axId val="414565184"/>
      </c:barChart>
      <c:catAx>
        <c:axId val="414564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65184"/>
        <c:crosses val="autoZero"/>
        <c:auto val="1"/>
        <c:lblAlgn val="ctr"/>
        <c:lblOffset val="100"/>
        <c:noMultiLvlLbl val="0"/>
      </c:catAx>
      <c:valAx>
        <c:axId val="414565184"/>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64792"/>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6"/>
          <c:order val="0"/>
          <c:tx>
            <c:strRef>
              <c:f>'1.  Base Stations'!$C$13</c:f>
              <c:strCache>
                <c:ptCount val="1"/>
                <c:pt idx="0">
                  <c:v>Pre-5G </c:v>
                </c:pt>
              </c:strCache>
            </c:strRef>
          </c:tx>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Stations'!$J$13:$P$13</c:f>
              <c:numCache>
                <c:formatCode>_(* #,##0_);_(* \(#,##0\);_(* "-"??_);_(@_)</c:formatCode>
                <c:ptCount val="7"/>
                <c:pt idx="0">
                  <c:v>200</c:v>
                </c:pt>
                <c:pt idx="1">
                  <c:v>2000</c:v>
                </c:pt>
                <c:pt idx="2">
                  <c:v>4000</c:v>
                </c:pt>
              </c:numCache>
            </c:numRef>
          </c:val>
          <c:extLst>
            <c:ext xmlns:c16="http://schemas.microsoft.com/office/drawing/2014/chart" uri="{C3380CC4-5D6E-409C-BE32-E72D297353CC}">
              <c16:uniqueId val="{00000000-22C1-4B20-A379-B4578E681331}"/>
            </c:ext>
          </c:extLst>
        </c:ser>
        <c:ser>
          <c:idx val="7"/>
          <c:order val="1"/>
          <c:tx>
            <c:strRef>
              <c:f>'1.  Base Stations'!$C$14</c:f>
              <c:strCache>
                <c:ptCount val="1"/>
                <c:pt idx="0">
                  <c:v>5G NR &lt; 6 GHz</c:v>
                </c:pt>
              </c:strCache>
            </c:strRef>
          </c:tx>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Stations'!$J$14:$P$14</c:f>
              <c:numCache>
                <c:formatCode>_(* #,##0_);_(* \(#,##0\);_(* "-"??_);_(@_)</c:formatCode>
                <c:ptCount val="7"/>
                <c:pt idx="1">
                  <c:v>3000</c:v>
                </c:pt>
                <c:pt idx="2">
                  <c:v>200000</c:v>
                </c:pt>
                <c:pt idx="3">
                  <c:v>380000</c:v>
                </c:pt>
                <c:pt idx="4">
                  <c:v>420000</c:v>
                </c:pt>
                <c:pt idx="5">
                  <c:v>340000</c:v>
                </c:pt>
                <c:pt idx="6">
                  <c:v>360000</c:v>
                </c:pt>
              </c:numCache>
            </c:numRef>
          </c:val>
          <c:extLst>
            <c:ext xmlns:c16="http://schemas.microsoft.com/office/drawing/2014/chart" uri="{C3380CC4-5D6E-409C-BE32-E72D297353CC}">
              <c16:uniqueId val="{00000001-22C1-4B20-A379-B4578E681331}"/>
            </c:ext>
          </c:extLst>
        </c:ser>
        <c:ser>
          <c:idx val="0"/>
          <c:order val="2"/>
          <c:tx>
            <c:strRef>
              <c:f>'1.  Base Stations'!$C$15</c:f>
              <c:strCache>
                <c:ptCount val="1"/>
                <c:pt idx="0">
                  <c:v>5G NR &gt; 20 GHz</c:v>
                </c:pt>
              </c:strCache>
            </c:strRef>
          </c:tx>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Stations'!$J$15:$P$15</c:f>
              <c:numCache>
                <c:formatCode>_(* #,##0_);_(* \(#,##0\);_(* "-"??_);_(@_)</c:formatCode>
                <c:ptCount val="7"/>
                <c:pt idx="1">
                  <c:v>200</c:v>
                </c:pt>
                <c:pt idx="2">
                  <c:v>5000</c:v>
                </c:pt>
                <c:pt idx="3">
                  <c:v>30000</c:v>
                </c:pt>
                <c:pt idx="4">
                  <c:v>40000</c:v>
                </c:pt>
                <c:pt idx="5">
                  <c:v>45000</c:v>
                </c:pt>
                <c:pt idx="6">
                  <c:v>50000</c:v>
                </c:pt>
              </c:numCache>
            </c:numRef>
          </c:val>
          <c:extLst>
            <c:ext xmlns:c16="http://schemas.microsoft.com/office/drawing/2014/chart" uri="{C3380CC4-5D6E-409C-BE32-E72D297353CC}">
              <c16:uniqueId val="{00000002-22C1-4B20-A379-B4578E681331}"/>
            </c:ext>
          </c:extLst>
        </c:ser>
        <c:dLbls>
          <c:showLegendKey val="0"/>
          <c:showVal val="0"/>
          <c:showCatName val="0"/>
          <c:showSerName val="0"/>
          <c:showPercent val="0"/>
          <c:showBubbleSize val="0"/>
        </c:dLbls>
        <c:gapWidth val="150"/>
        <c:overlap val="100"/>
        <c:axId val="414565968"/>
        <c:axId val="414566360"/>
      </c:barChart>
      <c:catAx>
        <c:axId val="4145659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66360"/>
        <c:crosses val="autoZero"/>
        <c:auto val="1"/>
        <c:lblAlgn val="ctr"/>
        <c:lblOffset val="100"/>
        <c:noMultiLvlLbl val="0"/>
      </c:catAx>
      <c:valAx>
        <c:axId val="414566360"/>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65968"/>
        <c:crosses val="autoZero"/>
        <c:crossBetween val="between"/>
      </c:valAx>
      <c:spPr>
        <a:noFill/>
        <a:ln w="25400">
          <a:noFill/>
        </a:ln>
      </c:spPr>
    </c:plotArea>
    <c:legend>
      <c:legendPos val="r"/>
      <c:layout>
        <c:manualLayout>
          <c:xMode val="edge"/>
          <c:yMode val="edge"/>
          <c:x val="0.78002944660944962"/>
          <c:y val="0.14976962372745153"/>
          <c:w val="0.19839072184191775"/>
          <c:h val="0.1887569595550059"/>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441138806935621"/>
          <c:y val="8.8267864561909756E-2"/>
          <c:w val="0.59027430188460916"/>
          <c:h val="0.75"/>
        </c:manualLayout>
      </c:layout>
      <c:barChart>
        <c:barDir val="col"/>
        <c:grouping val="stacked"/>
        <c:varyColors val="0"/>
        <c:ser>
          <c:idx val="1"/>
          <c:order val="0"/>
          <c:tx>
            <c:strRef>
              <c:f>'1.  Base Stations'!$C$16</c:f>
              <c:strCache>
                <c:ptCount val="1"/>
                <c:pt idx="0">
                  <c:v>NB-IoT</c:v>
                </c:pt>
              </c:strCache>
            </c:strRef>
          </c:tx>
          <c:spPr>
            <a:solidFill>
              <a:schemeClr val="bg2">
                <a:lumMod val="25000"/>
              </a:schemeClr>
            </a:solidFill>
            <a:ln w="12700">
              <a:noFill/>
              <a:prstDash val="solid"/>
            </a:ln>
          </c:spPr>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Stations'!$J$16:$P$16</c:f>
              <c:numCache>
                <c:formatCode>_(* #,##0_);_(* \(#,##0\);_(* "-"??_);_(@_)</c:formatCode>
                <c:ptCount val="7"/>
                <c:pt idx="0">
                  <c:v>190000</c:v>
                </c:pt>
                <c:pt idx="1">
                  <c:v>300000</c:v>
                </c:pt>
                <c:pt idx="2">
                  <c:v>200000</c:v>
                </c:pt>
                <c:pt idx="3">
                  <c:v>150000</c:v>
                </c:pt>
                <c:pt idx="4">
                  <c:v>60000</c:v>
                </c:pt>
                <c:pt idx="5">
                  <c:v>50000</c:v>
                </c:pt>
                <c:pt idx="6">
                  <c:v>50000</c:v>
                </c:pt>
              </c:numCache>
            </c:numRef>
          </c:val>
          <c:extLst>
            <c:ext xmlns:c16="http://schemas.microsoft.com/office/drawing/2014/chart" uri="{C3380CC4-5D6E-409C-BE32-E72D297353CC}">
              <c16:uniqueId val="{00000000-9724-4B76-BB08-8748E31EC500}"/>
            </c:ext>
          </c:extLst>
        </c:ser>
        <c:dLbls>
          <c:showLegendKey val="0"/>
          <c:showVal val="0"/>
          <c:showCatName val="0"/>
          <c:showSerName val="0"/>
          <c:showPercent val="0"/>
          <c:showBubbleSize val="0"/>
        </c:dLbls>
        <c:gapWidth val="150"/>
        <c:overlap val="100"/>
        <c:axId val="414567144"/>
        <c:axId val="414567536"/>
      </c:barChart>
      <c:catAx>
        <c:axId val="414567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67536"/>
        <c:crosses val="autoZero"/>
        <c:auto val="1"/>
        <c:lblAlgn val="ctr"/>
        <c:lblOffset val="100"/>
        <c:noMultiLvlLbl val="0"/>
      </c:catAx>
      <c:valAx>
        <c:axId val="41456753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67144"/>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213709586955816"/>
          <c:y val="0.14288880941549689"/>
          <c:w val="0.79772434749588483"/>
          <c:h val="0.76867560320454065"/>
        </c:manualLayout>
      </c:layout>
      <c:barChart>
        <c:barDir val="col"/>
        <c:grouping val="stacked"/>
        <c:varyColors val="0"/>
        <c:ser>
          <c:idx val="3"/>
          <c:order val="0"/>
          <c:tx>
            <c:strRef>
              <c:f>'1.  Base Stations'!$C$85</c:f>
              <c:strCache>
                <c:ptCount val="1"/>
                <c:pt idx="0">
                  <c:v>GPRS/EDGE</c:v>
                </c:pt>
              </c:strCache>
            </c:strRef>
          </c:tx>
          <c:spPr>
            <a:solidFill>
              <a:schemeClr val="accent6"/>
            </a:solidFill>
          </c:spPr>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Stations'!$I$85:$P$85</c:f>
              <c:numCache>
                <c:formatCode>#,##0</c:formatCode>
                <c:ptCount val="8"/>
                <c:pt idx="0">
                  <c:v>2.331</c:v>
                </c:pt>
                <c:pt idx="1">
                  <c:v>1.4</c:v>
                </c:pt>
                <c:pt idx="2">
                  <c:v>1.4</c:v>
                </c:pt>
                <c:pt idx="3">
                  <c:v>1.4</c:v>
                </c:pt>
                <c:pt idx="4">
                  <c:v>1.05</c:v>
                </c:pt>
                <c:pt idx="5">
                  <c:v>0.7</c:v>
                </c:pt>
                <c:pt idx="6">
                  <c:v>0.35</c:v>
                </c:pt>
                <c:pt idx="7">
                  <c:v>0.35</c:v>
                </c:pt>
              </c:numCache>
            </c:numRef>
          </c:val>
          <c:extLst>
            <c:ext xmlns:c16="http://schemas.microsoft.com/office/drawing/2014/chart" uri="{C3380CC4-5D6E-409C-BE32-E72D297353CC}">
              <c16:uniqueId val="{00000000-39B3-4996-9C5F-5D3B174CE955}"/>
            </c:ext>
          </c:extLst>
        </c:ser>
        <c:ser>
          <c:idx val="0"/>
          <c:order val="1"/>
          <c:tx>
            <c:strRef>
              <c:f>'1.  Base Stations'!$C$86</c:f>
              <c:strCache>
                <c:ptCount val="1"/>
                <c:pt idx="0">
                  <c:v>CDMA/EVD</c:v>
                </c:pt>
              </c:strCache>
            </c:strRef>
          </c:tx>
          <c:spPr>
            <a:solidFill>
              <a:schemeClr val="tx2"/>
            </a:solidFill>
            <a:ln w="12700">
              <a:noFill/>
              <a:prstDash val="solid"/>
            </a:ln>
          </c:spPr>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Stations'!$I$86:$P$86</c:f>
              <c:numCache>
                <c:formatCode>#,##0</c:formatCode>
                <c:ptCount val="8"/>
                <c:pt idx="0">
                  <c:v>0.06</c:v>
                </c:pt>
                <c:pt idx="1">
                  <c:v>4.0000000000000001E-3</c:v>
                </c:pt>
                <c:pt idx="2">
                  <c:v>0</c:v>
                </c:pt>
                <c:pt idx="3">
                  <c:v>0</c:v>
                </c:pt>
                <c:pt idx="4">
                  <c:v>0</c:v>
                </c:pt>
                <c:pt idx="5">
                  <c:v>0</c:v>
                </c:pt>
                <c:pt idx="6">
                  <c:v>0</c:v>
                </c:pt>
                <c:pt idx="7">
                  <c:v>0</c:v>
                </c:pt>
              </c:numCache>
            </c:numRef>
          </c:val>
          <c:extLst>
            <c:ext xmlns:c16="http://schemas.microsoft.com/office/drawing/2014/chart" uri="{C3380CC4-5D6E-409C-BE32-E72D297353CC}">
              <c16:uniqueId val="{00000001-39B3-4996-9C5F-5D3B174CE955}"/>
            </c:ext>
          </c:extLst>
        </c:ser>
        <c:ser>
          <c:idx val="1"/>
          <c:order val="2"/>
          <c:tx>
            <c:strRef>
              <c:f>'1.  Base Stations'!$C$87</c:f>
              <c:strCache>
                <c:ptCount val="1"/>
                <c:pt idx="0">
                  <c:v>WCDMA/HSPA</c:v>
                </c:pt>
              </c:strCache>
            </c:strRef>
          </c:tx>
          <c:spPr>
            <a:solidFill>
              <a:schemeClr val="accent3">
                <a:lumMod val="75000"/>
              </a:schemeClr>
            </a:solidFill>
            <a:ln w="12700">
              <a:noFill/>
              <a:prstDash val="solid"/>
            </a:ln>
          </c:spPr>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Stations'!$I$87:$P$87</c:f>
              <c:numCache>
                <c:formatCode>#,##0</c:formatCode>
                <c:ptCount val="8"/>
                <c:pt idx="0">
                  <c:v>350</c:v>
                </c:pt>
                <c:pt idx="1">
                  <c:v>297.5</c:v>
                </c:pt>
                <c:pt idx="2">
                  <c:v>220</c:v>
                </c:pt>
                <c:pt idx="3">
                  <c:v>189</c:v>
                </c:pt>
                <c:pt idx="4">
                  <c:v>141.75</c:v>
                </c:pt>
                <c:pt idx="5">
                  <c:v>92.137500000000003</c:v>
                </c:pt>
                <c:pt idx="6">
                  <c:v>55.282500000000006</c:v>
                </c:pt>
                <c:pt idx="7">
                  <c:v>22.113</c:v>
                </c:pt>
              </c:numCache>
            </c:numRef>
          </c:val>
          <c:extLst>
            <c:ext xmlns:c16="http://schemas.microsoft.com/office/drawing/2014/chart" uri="{C3380CC4-5D6E-409C-BE32-E72D297353CC}">
              <c16:uniqueId val="{00000002-39B3-4996-9C5F-5D3B174CE955}"/>
            </c:ext>
          </c:extLst>
        </c:ser>
        <c:ser>
          <c:idx val="2"/>
          <c:order val="3"/>
          <c:tx>
            <c:strRef>
              <c:f>'1.  Base Stations'!$C$88</c:f>
              <c:strCache>
                <c:ptCount val="1"/>
                <c:pt idx="0">
                  <c:v>TD-SCDMA</c:v>
                </c:pt>
              </c:strCache>
            </c:strRef>
          </c:tx>
          <c:spPr>
            <a:solidFill>
              <a:schemeClr val="bg1">
                <a:lumMod val="85000"/>
              </a:schemeClr>
            </a:solidFill>
            <a:ln w="15875">
              <a:noFill/>
            </a:ln>
          </c:spPr>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Stations'!$I$88:$P$88</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39B3-4996-9C5F-5D3B174CE955}"/>
            </c:ext>
          </c:extLst>
        </c:ser>
        <c:ser>
          <c:idx val="4"/>
          <c:order val="4"/>
          <c:tx>
            <c:strRef>
              <c:f>'1.  Base Stations'!$C$89</c:f>
              <c:strCache>
                <c:ptCount val="1"/>
                <c:pt idx="0">
                  <c:v>TD-LTE</c:v>
                </c:pt>
              </c:strCache>
            </c:strRef>
          </c:tx>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Stations'!$I$89:$P$89</c:f>
              <c:numCache>
                <c:formatCode>#,##0</c:formatCode>
                <c:ptCount val="8"/>
                <c:pt idx="0">
                  <c:v>21000</c:v>
                </c:pt>
                <c:pt idx="1">
                  <c:v>15180</c:v>
                </c:pt>
                <c:pt idx="2">
                  <c:v>21600</c:v>
                </c:pt>
                <c:pt idx="3">
                  <c:v>27960</c:v>
                </c:pt>
                <c:pt idx="4">
                  <c:v>31680</c:v>
                </c:pt>
                <c:pt idx="5">
                  <c:v>30600</c:v>
                </c:pt>
                <c:pt idx="6">
                  <c:v>29520</c:v>
                </c:pt>
                <c:pt idx="7">
                  <c:v>28440</c:v>
                </c:pt>
              </c:numCache>
            </c:numRef>
          </c:val>
          <c:extLst>
            <c:ext xmlns:c16="http://schemas.microsoft.com/office/drawing/2014/chart" uri="{C3380CC4-5D6E-409C-BE32-E72D297353CC}">
              <c16:uniqueId val="{00000004-39B3-4996-9C5F-5D3B174CE955}"/>
            </c:ext>
          </c:extLst>
        </c:ser>
        <c:ser>
          <c:idx val="5"/>
          <c:order val="5"/>
          <c:tx>
            <c:strRef>
              <c:f>'1.  Base Stations'!$C$90</c:f>
              <c:strCache>
                <c:ptCount val="1"/>
                <c:pt idx="0">
                  <c:v>LTE-FDD</c:v>
                </c:pt>
              </c:strCache>
            </c:strRef>
          </c:tx>
          <c:spPr>
            <a:solidFill>
              <a:schemeClr val="tx1"/>
            </a:solidFill>
          </c:spPr>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Stations'!$I$90:$P$90</c:f>
              <c:numCache>
                <c:formatCode>#,##0</c:formatCode>
                <c:ptCount val="8"/>
                <c:pt idx="0">
                  <c:v>20160</c:v>
                </c:pt>
                <c:pt idx="1">
                  <c:v>20880</c:v>
                </c:pt>
                <c:pt idx="2">
                  <c:v>40320</c:v>
                </c:pt>
                <c:pt idx="3">
                  <c:v>40128</c:v>
                </c:pt>
                <c:pt idx="4">
                  <c:v>37720.32</c:v>
                </c:pt>
                <c:pt idx="5">
                  <c:v>35457.1008</c:v>
                </c:pt>
                <c:pt idx="6">
                  <c:v>33329.674751999999</c:v>
                </c:pt>
                <c:pt idx="7">
                  <c:v>31329.894266879994</c:v>
                </c:pt>
              </c:numCache>
            </c:numRef>
          </c:val>
          <c:extLst>
            <c:ext xmlns:c16="http://schemas.microsoft.com/office/drawing/2014/chart" uri="{C3380CC4-5D6E-409C-BE32-E72D297353CC}">
              <c16:uniqueId val="{00000005-39B3-4996-9C5F-5D3B174CE955}"/>
            </c:ext>
          </c:extLst>
        </c:ser>
        <c:ser>
          <c:idx val="6"/>
          <c:order val="6"/>
          <c:tx>
            <c:strRef>
              <c:f>'1.  Base Stations'!$C$91</c:f>
              <c:strCache>
                <c:ptCount val="1"/>
                <c:pt idx="0">
                  <c:v>5G &lt;6 GHz</c:v>
                </c:pt>
              </c:strCache>
            </c:strRef>
          </c:tx>
          <c:spPr>
            <a:solidFill>
              <a:schemeClr val="accent2"/>
            </a:solidFill>
          </c:spPr>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Stations'!$I$91:$P$91</c:f>
              <c:numCache>
                <c:formatCode>#,##0</c:formatCode>
                <c:ptCount val="8"/>
                <c:pt idx="0">
                  <c:v>0</c:v>
                </c:pt>
                <c:pt idx="1">
                  <c:v>0</c:v>
                </c:pt>
                <c:pt idx="2">
                  <c:v>720</c:v>
                </c:pt>
                <c:pt idx="3">
                  <c:v>48000</c:v>
                </c:pt>
                <c:pt idx="4">
                  <c:v>136800</c:v>
                </c:pt>
                <c:pt idx="5">
                  <c:v>151200</c:v>
                </c:pt>
                <c:pt idx="6">
                  <c:v>153000</c:v>
                </c:pt>
                <c:pt idx="7">
                  <c:v>162000</c:v>
                </c:pt>
              </c:numCache>
            </c:numRef>
          </c:val>
          <c:extLst>
            <c:ext xmlns:c16="http://schemas.microsoft.com/office/drawing/2014/chart" uri="{C3380CC4-5D6E-409C-BE32-E72D297353CC}">
              <c16:uniqueId val="{00000006-39B3-4996-9C5F-5D3B174CE955}"/>
            </c:ext>
          </c:extLst>
        </c:ser>
        <c:ser>
          <c:idx val="7"/>
          <c:order val="7"/>
          <c:tx>
            <c:strRef>
              <c:f>'1.  Base Stations'!$C$92</c:f>
              <c:strCache>
                <c:ptCount val="1"/>
                <c:pt idx="0">
                  <c:v>5G &gt;20 GHz</c:v>
                </c:pt>
              </c:strCache>
            </c:strRef>
          </c:tx>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Stations'!$I$92:$P$92</c:f>
              <c:numCache>
                <c:formatCode>#,##0</c:formatCode>
                <c:ptCount val="8"/>
                <c:pt idx="0">
                  <c:v>0</c:v>
                </c:pt>
                <c:pt idx="1">
                  <c:v>3072</c:v>
                </c:pt>
                <c:pt idx="2">
                  <c:v>33792</c:v>
                </c:pt>
                <c:pt idx="3">
                  <c:v>138240</c:v>
                </c:pt>
                <c:pt idx="4">
                  <c:v>460800</c:v>
                </c:pt>
                <c:pt idx="5">
                  <c:v>614400</c:v>
                </c:pt>
                <c:pt idx="6">
                  <c:v>691200</c:v>
                </c:pt>
                <c:pt idx="7">
                  <c:v>768000</c:v>
                </c:pt>
              </c:numCache>
            </c:numRef>
          </c:val>
          <c:extLst>
            <c:ext xmlns:c16="http://schemas.microsoft.com/office/drawing/2014/chart" uri="{C3380CC4-5D6E-409C-BE32-E72D297353CC}">
              <c16:uniqueId val="{00000007-39B3-4996-9C5F-5D3B174CE955}"/>
            </c:ext>
          </c:extLst>
        </c:ser>
        <c:ser>
          <c:idx val="8"/>
          <c:order val="8"/>
          <c:tx>
            <c:strRef>
              <c:f>'1.  Base Stations'!$C$93</c:f>
              <c:strCache>
                <c:ptCount val="1"/>
                <c:pt idx="0">
                  <c:v>NB-IoT</c:v>
                </c:pt>
              </c:strCache>
            </c:strRef>
          </c:tx>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Stations'!$I$93:$P$93</c:f>
              <c:numCache>
                <c:formatCode>#,##0</c:formatCode>
                <c:ptCount val="8"/>
                <c:pt idx="0">
                  <c:v>0</c:v>
                </c:pt>
                <c:pt idx="1">
                  <c:v>9.5</c:v>
                </c:pt>
                <c:pt idx="2">
                  <c:v>15</c:v>
                </c:pt>
                <c:pt idx="3">
                  <c:v>10</c:v>
                </c:pt>
                <c:pt idx="4">
                  <c:v>7.5</c:v>
                </c:pt>
                <c:pt idx="5">
                  <c:v>3</c:v>
                </c:pt>
                <c:pt idx="6">
                  <c:v>2.5</c:v>
                </c:pt>
                <c:pt idx="7">
                  <c:v>2.5</c:v>
                </c:pt>
              </c:numCache>
            </c:numRef>
          </c:val>
          <c:extLst>
            <c:ext xmlns:c16="http://schemas.microsoft.com/office/drawing/2014/chart" uri="{C3380CC4-5D6E-409C-BE32-E72D297353CC}">
              <c16:uniqueId val="{00000008-39B3-4996-9C5F-5D3B174CE955}"/>
            </c:ext>
          </c:extLst>
        </c:ser>
        <c:dLbls>
          <c:showLegendKey val="0"/>
          <c:showVal val="0"/>
          <c:showCatName val="0"/>
          <c:showSerName val="0"/>
          <c:showPercent val="0"/>
          <c:showBubbleSize val="0"/>
        </c:dLbls>
        <c:gapWidth val="150"/>
        <c:overlap val="100"/>
        <c:axId val="414568320"/>
        <c:axId val="414568712"/>
      </c:barChart>
      <c:catAx>
        <c:axId val="4145683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68712"/>
        <c:crosses val="autoZero"/>
        <c:auto val="1"/>
        <c:lblAlgn val="ctr"/>
        <c:lblOffset val="100"/>
        <c:tickLblSkip val="1"/>
        <c:tickMarkSkip val="1"/>
        <c:noMultiLvlLbl val="0"/>
      </c:catAx>
      <c:valAx>
        <c:axId val="414568712"/>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Baseband</a:t>
                </a:r>
                <a:r>
                  <a:rPr lang="en-US" baseline="0"/>
                  <a:t> Capacity Shipped</a:t>
                </a:r>
                <a:endParaRPr lang="en-US"/>
              </a:p>
            </c:rich>
          </c:tx>
          <c:layout>
            <c:manualLayout>
              <c:xMode val="edge"/>
              <c:yMode val="edge"/>
              <c:x val="4.1442351715318673E-4"/>
              <c:y val="0.16764772190233693"/>
            </c:manualLayout>
          </c:layout>
          <c:overlay val="0"/>
          <c:spPr>
            <a:noFill/>
            <a:ln w="25400">
              <a:noFill/>
            </a:ln>
          </c:spPr>
        </c:title>
        <c:numFmt formatCode="#,##0,&quot; Tbps&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68320"/>
        <c:crosses val="autoZero"/>
        <c:crossBetween val="between"/>
      </c:valAx>
      <c:spPr>
        <a:noFill/>
        <a:ln w="25400">
          <a:noFill/>
        </a:ln>
      </c:spPr>
    </c:plotArea>
    <c:legend>
      <c:legendPos val="r"/>
      <c:layout>
        <c:manualLayout>
          <c:xMode val="edge"/>
          <c:yMode val="edge"/>
          <c:x val="0.24472716183664195"/>
          <c:y val="9.0186554208500899E-2"/>
          <c:w val="0.17797526916540171"/>
          <c:h val="0.56645778906406996"/>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'1.  Base Stations'!$C$112</c:f>
              <c:strCache>
                <c:ptCount val="1"/>
                <c:pt idx="0">
                  <c:v>2G</c:v>
                </c:pt>
              </c:strCache>
            </c:strRef>
          </c:tx>
          <c:spPr>
            <a:ln w="28575" cap="rnd">
              <a:solidFill>
                <a:schemeClr val="tx1"/>
              </a:solidFill>
              <a:round/>
            </a:ln>
            <a:effectLst/>
          </c:spPr>
          <c:marker>
            <c:symbol val="none"/>
          </c:marker>
          <c:cat>
            <c:numRef>
              <c:f>'1.  Base Stations'!$D$111:$P$111</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'1.  Base Stations'!$D$112:$M$112</c:f>
              <c:numCache>
                <c:formatCode>#,##0</c:formatCode>
                <c:ptCount val="10"/>
                <c:pt idx="0">
                  <c:v>23.355499999999999</c:v>
                </c:pt>
                <c:pt idx="1">
                  <c:v>12.75</c:v>
                </c:pt>
                <c:pt idx="2">
                  <c:v>7.5</c:v>
                </c:pt>
                <c:pt idx="3">
                  <c:v>6.0149999999999997</c:v>
                </c:pt>
                <c:pt idx="4">
                  <c:v>4.0659999999999998</c:v>
                </c:pt>
                <c:pt idx="5">
                  <c:v>2.391</c:v>
                </c:pt>
                <c:pt idx="6">
                  <c:v>1.4039999999999999</c:v>
                </c:pt>
                <c:pt idx="7">
                  <c:v>1.4</c:v>
                </c:pt>
                <c:pt idx="8">
                  <c:v>1.4</c:v>
                </c:pt>
                <c:pt idx="9">
                  <c:v>1.05</c:v>
                </c:pt>
              </c:numCache>
            </c:numRef>
          </c:val>
          <c:smooth val="0"/>
          <c:extLst>
            <c:ext xmlns:c16="http://schemas.microsoft.com/office/drawing/2014/chart" uri="{C3380CC4-5D6E-409C-BE32-E72D297353CC}">
              <c16:uniqueId val="{00000000-4C16-410F-9DBF-60704FD1D89E}"/>
            </c:ext>
          </c:extLst>
        </c:ser>
        <c:ser>
          <c:idx val="2"/>
          <c:order val="2"/>
          <c:tx>
            <c:strRef>
              <c:f>'1.  Base Stations'!$C$113</c:f>
              <c:strCache>
                <c:ptCount val="1"/>
                <c:pt idx="0">
                  <c:v>3G</c:v>
                </c:pt>
              </c:strCache>
            </c:strRef>
          </c:tx>
          <c:spPr>
            <a:ln w="28575" cap="rnd">
              <a:solidFill>
                <a:schemeClr val="accent3"/>
              </a:solidFill>
              <a:round/>
            </a:ln>
            <a:effectLst/>
          </c:spPr>
          <c:marker>
            <c:symbol val="none"/>
          </c:marker>
          <c:cat>
            <c:numRef>
              <c:f>'1.  Base Stations'!$D$111:$P$111</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'1.  Base Stations'!$D$113:$P$113</c:f>
              <c:numCache>
                <c:formatCode>#,##0</c:formatCode>
                <c:ptCount val="13"/>
                <c:pt idx="0">
                  <c:v>799.65</c:v>
                </c:pt>
                <c:pt idx="1">
                  <c:v>753.92399999999998</c:v>
                </c:pt>
                <c:pt idx="2">
                  <c:v>696.5</c:v>
                </c:pt>
                <c:pt idx="3">
                  <c:v>637.5</c:v>
                </c:pt>
                <c:pt idx="4">
                  <c:v>450</c:v>
                </c:pt>
                <c:pt idx="5">
                  <c:v>350</c:v>
                </c:pt>
                <c:pt idx="6">
                  <c:v>297.5</c:v>
                </c:pt>
                <c:pt idx="7">
                  <c:v>220</c:v>
                </c:pt>
                <c:pt idx="8">
                  <c:v>189</c:v>
                </c:pt>
                <c:pt idx="9">
                  <c:v>141.75</c:v>
                </c:pt>
                <c:pt idx="10">
                  <c:v>92.137500000000003</c:v>
                </c:pt>
                <c:pt idx="11">
                  <c:v>55.282500000000006</c:v>
                </c:pt>
                <c:pt idx="12">
                  <c:v>22.113</c:v>
                </c:pt>
              </c:numCache>
            </c:numRef>
          </c:val>
          <c:smooth val="0"/>
          <c:extLst>
            <c:ext xmlns:c16="http://schemas.microsoft.com/office/drawing/2014/chart" uri="{C3380CC4-5D6E-409C-BE32-E72D297353CC}">
              <c16:uniqueId val="{00000001-4C16-410F-9DBF-60704FD1D89E}"/>
            </c:ext>
          </c:extLst>
        </c:ser>
        <c:ser>
          <c:idx val="3"/>
          <c:order val="3"/>
          <c:tx>
            <c:strRef>
              <c:f>'1.  Base Stations'!$C$114</c:f>
              <c:strCache>
                <c:ptCount val="1"/>
                <c:pt idx="0">
                  <c:v>4G</c:v>
                </c:pt>
              </c:strCache>
            </c:strRef>
          </c:tx>
          <c:spPr>
            <a:ln w="28575" cap="rnd">
              <a:solidFill>
                <a:srgbClr val="00B0F0"/>
              </a:solidFill>
              <a:round/>
            </a:ln>
            <a:effectLst/>
          </c:spPr>
          <c:marker>
            <c:symbol val="none"/>
          </c:marker>
          <c:cat>
            <c:numRef>
              <c:f>'1.  Base Stations'!$D$111:$P$111</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'1.  Base Stations'!$D$114:$P$114</c:f>
              <c:numCache>
                <c:formatCode>#,##0</c:formatCode>
                <c:ptCount val="13"/>
                <c:pt idx="0">
                  <c:v>444</c:v>
                </c:pt>
                <c:pt idx="1">
                  <c:v>1284</c:v>
                </c:pt>
                <c:pt idx="2">
                  <c:v>4110</c:v>
                </c:pt>
                <c:pt idx="3">
                  <c:v>12480</c:v>
                </c:pt>
                <c:pt idx="4">
                  <c:v>19560</c:v>
                </c:pt>
                <c:pt idx="5">
                  <c:v>41160</c:v>
                </c:pt>
                <c:pt idx="6">
                  <c:v>36060</c:v>
                </c:pt>
                <c:pt idx="7">
                  <c:v>61920</c:v>
                </c:pt>
                <c:pt idx="8">
                  <c:v>68088</c:v>
                </c:pt>
                <c:pt idx="9">
                  <c:v>69400.320000000007</c:v>
                </c:pt>
                <c:pt idx="10">
                  <c:v>66057.1008</c:v>
                </c:pt>
                <c:pt idx="11">
                  <c:v>62849.674751999999</c:v>
                </c:pt>
                <c:pt idx="12">
                  <c:v>59769.894266879994</c:v>
                </c:pt>
              </c:numCache>
            </c:numRef>
          </c:val>
          <c:smooth val="0"/>
          <c:extLst>
            <c:ext xmlns:c16="http://schemas.microsoft.com/office/drawing/2014/chart" uri="{C3380CC4-5D6E-409C-BE32-E72D297353CC}">
              <c16:uniqueId val="{00000002-4C16-410F-9DBF-60704FD1D89E}"/>
            </c:ext>
          </c:extLst>
        </c:ser>
        <c:ser>
          <c:idx val="4"/>
          <c:order val="4"/>
          <c:tx>
            <c:strRef>
              <c:f>'1.  Base Stations'!$C$115</c:f>
              <c:strCache>
                <c:ptCount val="1"/>
                <c:pt idx="0">
                  <c:v>5G</c:v>
                </c:pt>
              </c:strCache>
            </c:strRef>
          </c:tx>
          <c:spPr>
            <a:ln w="28575" cap="rnd">
              <a:solidFill>
                <a:srgbClr val="C00000"/>
              </a:solidFill>
              <a:round/>
            </a:ln>
            <a:effectLst/>
          </c:spPr>
          <c:marker>
            <c:symbol val="none"/>
          </c:marker>
          <c:cat>
            <c:numRef>
              <c:f>'1.  Base Stations'!$D$111:$P$111</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'1.  Base Stations'!$D$115:$P$115</c:f>
              <c:numCache>
                <c:formatCode>#,##0</c:formatCode>
                <c:ptCount val="13"/>
                <c:pt idx="0">
                  <c:v>0</c:v>
                </c:pt>
                <c:pt idx="1">
                  <c:v>0</c:v>
                </c:pt>
                <c:pt idx="2">
                  <c:v>0</c:v>
                </c:pt>
                <c:pt idx="3">
                  <c:v>0</c:v>
                </c:pt>
                <c:pt idx="4">
                  <c:v>0</c:v>
                </c:pt>
                <c:pt idx="5">
                  <c:v>0</c:v>
                </c:pt>
                <c:pt idx="6">
                  <c:v>3072</c:v>
                </c:pt>
                <c:pt idx="7">
                  <c:v>34512</c:v>
                </c:pt>
                <c:pt idx="8">
                  <c:v>186240</c:v>
                </c:pt>
                <c:pt idx="9">
                  <c:v>597600</c:v>
                </c:pt>
                <c:pt idx="10">
                  <c:v>765600</c:v>
                </c:pt>
                <c:pt idx="11">
                  <c:v>844200</c:v>
                </c:pt>
                <c:pt idx="12">
                  <c:v>930000</c:v>
                </c:pt>
              </c:numCache>
            </c:numRef>
          </c:val>
          <c:smooth val="0"/>
          <c:extLst>
            <c:ext xmlns:c16="http://schemas.microsoft.com/office/drawing/2014/chart" uri="{C3380CC4-5D6E-409C-BE32-E72D297353CC}">
              <c16:uniqueId val="{00000003-4C16-410F-9DBF-60704FD1D89E}"/>
            </c:ext>
          </c:extLst>
        </c:ser>
        <c:dLbls>
          <c:showLegendKey val="0"/>
          <c:showVal val="0"/>
          <c:showCatName val="0"/>
          <c:showSerName val="0"/>
          <c:showPercent val="0"/>
          <c:showBubbleSize val="0"/>
        </c:dLbls>
        <c:smooth val="0"/>
        <c:axId val="414569496"/>
        <c:axId val="414569888"/>
        <c:extLst>
          <c:ext xmlns:c15="http://schemas.microsoft.com/office/drawing/2012/chart" uri="{02D57815-91ED-43cb-92C2-25804820EDAC}">
            <c15:filteredLineSeries>
              <c15:ser>
                <c:idx val="0"/>
                <c:order val="0"/>
                <c:tx>
                  <c:strRef>
                    <c:extLst>
                      <c:ext uri="{02D57815-91ED-43cb-92C2-25804820EDAC}">
                        <c15:formulaRef>
                          <c15:sqref>'1.  Base Stations'!$C$111</c15:sqref>
                        </c15:formulaRef>
                      </c:ext>
                    </c:extLst>
                    <c:strCache>
                      <c:ptCount val="1"/>
                      <c:pt idx="0">
                        <c:v>Capacity Deployed (Gbps)</c:v>
                      </c:pt>
                    </c:strCache>
                  </c:strRef>
                </c:tx>
                <c:spPr>
                  <a:ln w="28575" cap="rnd">
                    <a:solidFill>
                      <a:schemeClr val="accent1"/>
                    </a:solidFill>
                    <a:round/>
                  </a:ln>
                  <a:effectLst/>
                </c:spPr>
                <c:marker>
                  <c:symbol val="none"/>
                </c:marker>
                <c:cat>
                  <c:numRef>
                    <c:extLst>
                      <c:ext uri="{02D57815-91ED-43cb-92C2-25804820EDAC}">
                        <c15:formulaRef>
                          <c15:sqref>'1.  Base Stations'!$D$111:$P$111</c15:sqref>
                        </c15:formulaRef>
                      </c:ext>
                    </c:extLst>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extLst>
                      <c:ext uri="{02D57815-91ED-43cb-92C2-25804820EDAC}">
                        <c15:formulaRef>
                          <c15:sqref>'1.  Base Stations'!$D$111:$P$111</c15:sqref>
                        </c15:formulaRef>
                      </c:ext>
                    </c:extLst>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val>
                <c:smooth val="0"/>
                <c:extLst>
                  <c:ext xmlns:c16="http://schemas.microsoft.com/office/drawing/2014/chart" uri="{C3380CC4-5D6E-409C-BE32-E72D297353CC}">
                    <c16:uniqueId val="{00000004-4C16-410F-9DBF-60704FD1D89E}"/>
                  </c:ext>
                </c:extLst>
              </c15:ser>
            </c15:filteredLineSeries>
          </c:ext>
        </c:extLst>
      </c:lineChart>
      <c:catAx>
        <c:axId val="414569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14569888"/>
        <c:crosses val="autoZero"/>
        <c:auto val="1"/>
        <c:lblAlgn val="ctr"/>
        <c:lblOffset val="100"/>
        <c:noMultiLvlLbl val="0"/>
      </c:catAx>
      <c:valAx>
        <c:axId val="41456988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r>
                  <a:rPr lang="en-US"/>
                  <a:t>Capacity Deployed (Gbps)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14569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723857510610363E-2"/>
          <c:w val="0.94688922610015192"/>
          <c:h val="0.90331674477608825"/>
        </c:manualLayout>
      </c:layout>
      <c:barChart>
        <c:barDir val="col"/>
        <c:grouping val="clustered"/>
        <c:varyColors val="0"/>
        <c:dLbls>
          <c:showLegendKey val="0"/>
          <c:showVal val="0"/>
          <c:showCatName val="0"/>
          <c:showSerName val="0"/>
          <c:showPercent val="0"/>
          <c:showBubbleSize val="0"/>
        </c:dLbls>
        <c:gapWidth val="150"/>
        <c:axId val="539810184"/>
        <c:axId val="539810576"/>
      </c:barChart>
      <c:catAx>
        <c:axId val="539810184"/>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39810576"/>
        <c:crosses val="autoZero"/>
        <c:auto val="1"/>
        <c:lblAlgn val="ctr"/>
        <c:lblOffset val="100"/>
        <c:tickMarkSkip val="1"/>
        <c:noMultiLvlLbl val="0"/>
      </c:catAx>
      <c:valAx>
        <c:axId val="539810576"/>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39810184"/>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3"/>
          <c:order val="1"/>
          <c:tx>
            <c:strRef>
              <c:f>'1.  Base Stations'!$C$114</c:f>
              <c:strCache>
                <c:ptCount val="1"/>
                <c:pt idx="0">
                  <c:v>4G</c:v>
                </c:pt>
              </c:strCache>
            </c:strRef>
          </c:tx>
          <c:spPr>
            <a:ln w="28575" cap="rnd">
              <a:solidFill>
                <a:schemeClr val="tx2"/>
              </a:solidFill>
              <a:round/>
            </a:ln>
            <a:effectLst/>
          </c:spPr>
          <c:marker>
            <c:symbol val="none"/>
          </c:marker>
          <c:cat>
            <c:numRef>
              <c:f>'1.  Base Stations'!$D$111:$P$111</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'1.  Base Stations'!$D$127:$P$127</c:f>
              <c:numCache>
                <c:formatCode>_("$"* #,##0.00_);_("$"* \(#,##0.00\);_("$"* "-"??_);_(@_)</c:formatCode>
                <c:ptCount val="13"/>
                <c:pt idx="0">
                  <c:v>8506.7199787214813</c:v>
                </c:pt>
                <c:pt idx="1">
                  <c:v>4432.8976716923316</c:v>
                </c:pt>
                <c:pt idx="2">
                  <c:v>1990.0837141670129</c:v>
                </c:pt>
                <c:pt idx="3">
                  <c:v>1080.9453488642334</c:v>
                </c:pt>
                <c:pt idx="4">
                  <c:v>802.16340147973938</c:v>
                </c:pt>
                <c:pt idx="5">
                  <c:v>638.71256076288171</c:v>
                </c:pt>
                <c:pt idx="6">
                  <c:v>531.94394811237396</c:v>
                </c:pt>
                <c:pt idx="7">
                  <c:v>334.08464465812898</c:v>
                </c:pt>
                <c:pt idx="8">
                  <c:v>148.23383626008967</c:v>
                </c:pt>
                <c:pt idx="9">
                  <c:v>73.839468816914419</c:v>
                </c:pt>
                <c:pt idx="10">
                  <c:v>58.276554074506585</c:v>
                </c:pt>
                <c:pt idx="11">
                  <c:v>49.413224767902001</c:v>
                </c:pt>
                <c:pt idx="12">
                  <c:v>42.086889337229422</c:v>
                </c:pt>
              </c:numCache>
            </c:numRef>
          </c:val>
          <c:smooth val="0"/>
          <c:extLst>
            <c:ext xmlns:c16="http://schemas.microsoft.com/office/drawing/2014/chart" uri="{C3380CC4-5D6E-409C-BE32-E72D297353CC}">
              <c16:uniqueId val="{00000000-84B4-4207-95F6-45409873B017}"/>
            </c:ext>
          </c:extLst>
        </c:ser>
        <c:dLbls>
          <c:showLegendKey val="0"/>
          <c:showVal val="0"/>
          <c:showCatName val="0"/>
          <c:showSerName val="0"/>
          <c:showPercent val="0"/>
          <c:showBubbleSize val="0"/>
        </c:dLbls>
        <c:smooth val="0"/>
        <c:axId val="414570672"/>
        <c:axId val="414571064"/>
        <c:extLst>
          <c:ext xmlns:c15="http://schemas.microsoft.com/office/drawing/2012/chart" uri="{02D57815-91ED-43cb-92C2-25804820EDAC}">
            <c15:filteredLineSeries>
              <c15:ser>
                <c:idx val="0"/>
                <c:order val="0"/>
                <c:tx>
                  <c:strRef>
                    <c:extLst>
                      <c:ext uri="{02D57815-91ED-43cb-92C2-25804820EDAC}">
                        <c15:formulaRef>
                          <c15:sqref>'1.  Base Stations'!$C$111</c15:sqref>
                        </c15:formulaRef>
                      </c:ext>
                    </c:extLst>
                    <c:strCache>
                      <c:ptCount val="1"/>
                      <c:pt idx="0">
                        <c:v>Capacity Deployed (Gbps)</c:v>
                      </c:pt>
                    </c:strCache>
                  </c:strRef>
                </c:tx>
                <c:spPr>
                  <a:ln w="28575" cap="rnd">
                    <a:solidFill>
                      <a:schemeClr val="accent1"/>
                    </a:solidFill>
                    <a:round/>
                  </a:ln>
                  <a:effectLst/>
                </c:spPr>
                <c:marker>
                  <c:symbol val="none"/>
                </c:marker>
                <c:cat>
                  <c:numRef>
                    <c:extLst>
                      <c:ext uri="{02D57815-91ED-43cb-92C2-25804820EDAC}">
                        <c15:formulaRef>
                          <c15:sqref>'1.  Base Stations'!$D$111:$P$111</c15:sqref>
                        </c15:formulaRef>
                      </c:ext>
                    </c:extLst>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extLst>
                      <c:ext uri="{02D57815-91ED-43cb-92C2-25804820EDAC}">
                        <c15:formulaRef>
                          <c15:sqref>'1.  Base Stations'!$D$111:$P$111</c15:sqref>
                        </c15:formulaRef>
                      </c:ext>
                    </c:extLst>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val>
                <c:smooth val="0"/>
                <c:extLst>
                  <c:ext xmlns:c16="http://schemas.microsoft.com/office/drawing/2014/chart" uri="{C3380CC4-5D6E-409C-BE32-E72D297353CC}">
                    <c16:uniqueId val="{00000001-84B4-4207-95F6-45409873B017}"/>
                  </c:ext>
                </c:extLst>
              </c15:ser>
            </c15:filteredLineSeries>
          </c:ext>
        </c:extLst>
      </c:lineChart>
      <c:catAx>
        <c:axId val="41457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14571064"/>
        <c:crosses val="autoZero"/>
        <c:auto val="1"/>
        <c:lblAlgn val="ctr"/>
        <c:lblOffset val="100"/>
        <c:noMultiLvlLbl val="0"/>
      </c:catAx>
      <c:valAx>
        <c:axId val="414571064"/>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Total Cost per Gbps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145706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68481343254381422"/>
          <c:h val="0.75"/>
        </c:manualLayout>
      </c:layout>
      <c:barChart>
        <c:barDir val="col"/>
        <c:grouping val="clustered"/>
        <c:varyColors val="0"/>
        <c:ser>
          <c:idx val="1"/>
          <c:order val="0"/>
          <c:tx>
            <c:strRef>
              <c:f>'1.  Base Stations'!$AB$37</c:f>
              <c:strCache>
                <c:ptCount val="1"/>
                <c:pt idx="0">
                  <c:v>LTE</c:v>
                </c:pt>
              </c:strCache>
            </c:strRef>
          </c:tx>
          <c:spPr>
            <a:solidFill>
              <a:schemeClr val="bg2">
                <a:lumMod val="25000"/>
              </a:schemeClr>
            </a:solidFill>
            <a:ln w="12700">
              <a:noFill/>
              <a:prstDash val="solid"/>
            </a:ln>
          </c:spPr>
          <c:invertIfNegative val="0"/>
          <c:cat>
            <c:strRef>
              <c:f>'1.  Base Stations'!$AC$36:$AO$36</c:f>
              <c:strCache>
                <c:ptCount val="13"/>
                <c:pt idx="0">
                  <c:v>Year 1</c:v>
                </c:pt>
                <c:pt idx="1">
                  <c:v>Year 2</c:v>
                </c:pt>
                <c:pt idx="2">
                  <c:v>Year 3</c:v>
                </c:pt>
                <c:pt idx="3">
                  <c:v>Year 4</c:v>
                </c:pt>
                <c:pt idx="4">
                  <c:v>Year 5</c:v>
                </c:pt>
                <c:pt idx="5">
                  <c:v>Year 6</c:v>
                </c:pt>
                <c:pt idx="6">
                  <c:v>Year 7</c:v>
                </c:pt>
                <c:pt idx="7">
                  <c:v>Year 8</c:v>
                </c:pt>
                <c:pt idx="8">
                  <c:v>Year 9</c:v>
                </c:pt>
                <c:pt idx="9">
                  <c:v>Year 10</c:v>
                </c:pt>
                <c:pt idx="10">
                  <c:v>Year 11</c:v>
                </c:pt>
                <c:pt idx="11">
                  <c:v>Year 12</c:v>
                </c:pt>
                <c:pt idx="12">
                  <c:v>Year 13</c:v>
                </c:pt>
              </c:strCache>
            </c:strRef>
          </c:cat>
          <c:val>
            <c:numRef>
              <c:f>'1.  Base Stations'!$AC$37:$AO$37</c:f>
              <c:numCache>
                <c:formatCode>_(* #,##0_);_(* \(#,##0\);_(* "-"??_);_(@_)</c:formatCode>
                <c:ptCount val="13"/>
                <c:pt idx="0">
                  <c:v>72000</c:v>
                </c:pt>
                <c:pt idx="1">
                  <c:v>188000</c:v>
                </c:pt>
                <c:pt idx="2">
                  <c:v>500000</c:v>
                </c:pt>
                <c:pt idx="3">
                  <c:v>1040000</c:v>
                </c:pt>
                <c:pt idx="4">
                  <c:v>1250000</c:v>
                </c:pt>
                <c:pt idx="5">
                  <c:v>1190000</c:v>
                </c:pt>
                <c:pt idx="6">
                  <c:v>1123000</c:v>
                </c:pt>
                <c:pt idx="7">
                  <c:v>1020000</c:v>
                </c:pt>
                <c:pt idx="8">
                  <c:v>1069000</c:v>
                </c:pt>
                <c:pt idx="9">
                  <c:v>1049840</c:v>
                </c:pt>
                <c:pt idx="10">
                  <c:v>993689.59999999998</c:v>
                </c:pt>
                <c:pt idx="11">
                  <c:v>940368.22399999993</c:v>
                </c:pt>
                <c:pt idx="12">
                  <c:v>889706.13055999984</c:v>
                </c:pt>
              </c:numCache>
            </c:numRef>
          </c:val>
          <c:extLst>
            <c:ext xmlns:c16="http://schemas.microsoft.com/office/drawing/2014/chart" uri="{C3380CC4-5D6E-409C-BE32-E72D297353CC}">
              <c16:uniqueId val="{00000000-BE76-4C41-9369-5D14E1A6875A}"/>
            </c:ext>
          </c:extLst>
        </c:ser>
        <c:ser>
          <c:idx val="4"/>
          <c:order val="1"/>
          <c:tx>
            <c:strRef>
              <c:f>'1.  Base Stations'!$AB$38</c:f>
              <c:strCache>
                <c:ptCount val="1"/>
                <c:pt idx="0">
                  <c:v>5G</c:v>
                </c:pt>
              </c:strCache>
            </c:strRef>
          </c:tx>
          <c:spPr>
            <a:solidFill>
              <a:srgbClr val="0070C0"/>
            </a:solidFill>
            <a:ln w="12700">
              <a:noFill/>
              <a:prstDash val="solid"/>
            </a:ln>
          </c:spPr>
          <c:invertIfNegative val="0"/>
          <c:cat>
            <c:strRef>
              <c:f>'1.  Base Stations'!$AC$36:$AO$36</c:f>
              <c:strCache>
                <c:ptCount val="13"/>
                <c:pt idx="0">
                  <c:v>Year 1</c:v>
                </c:pt>
                <c:pt idx="1">
                  <c:v>Year 2</c:v>
                </c:pt>
                <c:pt idx="2">
                  <c:v>Year 3</c:v>
                </c:pt>
                <c:pt idx="3">
                  <c:v>Year 4</c:v>
                </c:pt>
                <c:pt idx="4">
                  <c:v>Year 5</c:v>
                </c:pt>
                <c:pt idx="5">
                  <c:v>Year 6</c:v>
                </c:pt>
                <c:pt idx="6">
                  <c:v>Year 7</c:v>
                </c:pt>
                <c:pt idx="7">
                  <c:v>Year 8</c:v>
                </c:pt>
                <c:pt idx="8">
                  <c:v>Year 9</c:v>
                </c:pt>
                <c:pt idx="9">
                  <c:v>Year 10</c:v>
                </c:pt>
                <c:pt idx="10">
                  <c:v>Year 11</c:v>
                </c:pt>
                <c:pt idx="11">
                  <c:v>Year 12</c:v>
                </c:pt>
                <c:pt idx="12">
                  <c:v>Year 13</c:v>
                </c:pt>
              </c:strCache>
            </c:strRef>
          </c:cat>
          <c:val>
            <c:numRef>
              <c:f>'1.  Base Stations'!$AC$38:$AO$38</c:f>
              <c:numCache>
                <c:formatCode>_(* #,##0_);_(* \(#,##0\);_(* "-"??_);_(@_)</c:formatCode>
                <c:ptCount val="13"/>
                <c:pt idx="0">
                  <c:v>205000</c:v>
                </c:pt>
                <c:pt idx="1">
                  <c:v>410000</c:v>
                </c:pt>
                <c:pt idx="2">
                  <c:v>460000</c:v>
                </c:pt>
                <c:pt idx="3">
                  <c:v>385000</c:v>
                </c:pt>
                <c:pt idx="4">
                  <c:v>410000</c:v>
                </c:pt>
                <c:pt idx="5">
                  <c:v>492000</c:v>
                </c:pt>
                <c:pt idx="6">
                  <c:v>590400</c:v>
                </c:pt>
                <c:pt idx="7">
                  <c:v>708480</c:v>
                </c:pt>
                <c:pt idx="8">
                  <c:v>850176</c:v>
                </c:pt>
                <c:pt idx="9">
                  <c:v>901186.56000000006</c:v>
                </c:pt>
                <c:pt idx="10">
                  <c:v>955257.75360000005</c:v>
                </c:pt>
                <c:pt idx="11">
                  <c:v>1012573.2188160002</c:v>
                </c:pt>
                <c:pt idx="12">
                  <c:v>1073327.6119449602</c:v>
                </c:pt>
              </c:numCache>
            </c:numRef>
          </c:val>
          <c:extLst>
            <c:ext xmlns:c16="http://schemas.microsoft.com/office/drawing/2014/chart" uri="{C3380CC4-5D6E-409C-BE32-E72D297353CC}">
              <c16:uniqueId val="{00000001-BE76-4C41-9369-5D14E1A6875A}"/>
            </c:ext>
          </c:extLst>
        </c:ser>
        <c:dLbls>
          <c:showLegendKey val="0"/>
          <c:showVal val="0"/>
          <c:showCatName val="0"/>
          <c:showSerName val="0"/>
          <c:showPercent val="0"/>
          <c:showBubbleSize val="0"/>
        </c:dLbls>
        <c:gapWidth val="150"/>
        <c:axId val="414571848"/>
        <c:axId val="414572240"/>
      </c:barChart>
      <c:catAx>
        <c:axId val="4145718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72240"/>
        <c:crosses val="autoZero"/>
        <c:auto val="1"/>
        <c:lblAlgn val="ctr"/>
        <c:lblOffset val="100"/>
        <c:noMultiLvlLbl val="0"/>
      </c:catAx>
      <c:valAx>
        <c:axId val="414572240"/>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71848"/>
        <c:crosses val="autoZero"/>
        <c:crossBetween val="between"/>
      </c:valAx>
      <c:spPr>
        <a:noFill/>
        <a:ln w="25400">
          <a:noFill/>
        </a:ln>
      </c:spPr>
    </c:plotArea>
    <c:legend>
      <c:legendPos val="r"/>
      <c:layout>
        <c:manualLayout>
          <c:xMode val="edge"/>
          <c:yMode val="edge"/>
          <c:x val="0.27824451427412011"/>
          <c:y val="0.13665016060994073"/>
          <c:w val="9.0697309097350173E-2"/>
          <c:h val="0.13449758968873335"/>
        </c:manualLayout>
      </c:layout>
      <c:overlay val="0"/>
      <c:spPr>
        <a:solidFill>
          <a:srgbClr val="FFFFFF"/>
        </a:solidFill>
        <a:ln w="25400">
          <a:noFill/>
        </a:ln>
      </c:spPr>
      <c:txPr>
        <a:bodyPr/>
        <a:lstStyle/>
        <a:p>
          <a:pPr>
            <a:defRPr sz="120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68366850960087"/>
          <c:y val="8.6379014761883088E-2"/>
          <c:w val="0.63747344581947385"/>
          <c:h val="0.77012782734959473"/>
        </c:manualLayout>
      </c:layout>
      <c:barChart>
        <c:barDir val="col"/>
        <c:grouping val="stacked"/>
        <c:varyColors val="0"/>
        <c:ser>
          <c:idx val="0"/>
          <c:order val="0"/>
          <c:tx>
            <c:strRef>
              <c:f>'2. Transceivers'!$C$49</c:f>
              <c:strCache>
                <c:ptCount val="1"/>
                <c:pt idx="0">
                  <c:v>   GPRS/EDGE</c:v>
                </c:pt>
              </c:strCache>
            </c:strRef>
          </c:tx>
          <c:spPr>
            <a:solidFill>
              <a:srgbClr val="9999FF"/>
            </a:solidFill>
            <a:ln w="12700">
              <a:noFill/>
              <a:prstDash val="solid"/>
            </a:ln>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Transceivers'!$I$49:$P$49</c:f>
              <c:numCache>
                <c:formatCode>#,##0</c:formatCode>
                <c:ptCount val="8"/>
                <c:pt idx="0">
                  <c:v>741444</c:v>
                </c:pt>
                <c:pt idx="1">
                  <c:v>512600</c:v>
                </c:pt>
                <c:pt idx="2">
                  <c:v>296000</c:v>
                </c:pt>
                <c:pt idx="3">
                  <c:v>202000</c:v>
                </c:pt>
                <c:pt idx="4">
                  <c:v>138000</c:v>
                </c:pt>
                <c:pt idx="5">
                  <c:v>94000</c:v>
                </c:pt>
                <c:pt idx="6">
                  <c:v>50000</c:v>
                </c:pt>
                <c:pt idx="7">
                  <c:v>38000</c:v>
                </c:pt>
              </c:numCache>
            </c:numRef>
          </c:val>
          <c:extLst>
            <c:ext xmlns:c16="http://schemas.microsoft.com/office/drawing/2014/chart" uri="{C3380CC4-5D6E-409C-BE32-E72D297353CC}">
              <c16:uniqueId val="{00000000-BF38-4AD5-9E6E-CE5C7EF3FE0A}"/>
            </c:ext>
          </c:extLst>
        </c:ser>
        <c:ser>
          <c:idx val="1"/>
          <c:order val="1"/>
          <c:tx>
            <c:strRef>
              <c:f>'2. Transceivers'!$C$50</c:f>
              <c:strCache>
                <c:ptCount val="1"/>
                <c:pt idx="0">
                  <c:v>   CDMA/EVDO</c:v>
                </c:pt>
              </c:strCache>
            </c:strRef>
          </c:tx>
          <c:spPr>
            <a:solidFill>
              <a:schemeClr val="bg2">
                <a:lumMod val="50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Transceivers'!$I$50:$P$50</c:f>
              <c:numCache>
                <c:formatCode>#,##0</c:formatCode>
                <c:ptCount val="8"/>
                <c:pt idx="0">
                  <c:v>41440</c:v>
                </c:pt>
                <c:pt idx="1">
                  <c:v>25092</c:v>
                </c:pt>
                <c:pt idx="2">
                  <c:v>0</c:v>
                </c:pt>
                <c:pt idx="3">
                  <c:v>0</c:v>
                </c:pt>
                <c:pt idx="4">
                  <c:v>0</c:v>
                </c:pt>
                <c:pt idx="5">
                  <c:v>0</c:v>
                </c:pt>
                <c:pt idx="6">
                  <c:v>0</c:v>
                </c:pt>
                <c:pt idx="7">
                  <c:v>0</c:v>
                </c:pt>
              </c:numCache>
            </c:numRef>
          </c:val>
          <c:extLst>
            <c:ext xmlns:c16="http://schemas.microsoft.com/office/drawing/2014/chart" uri="{C3380CC4-5D6E-409C-BE32-E72D297353CC}">
              <c16:uniqueId val="{00000001-BF38-4AD5-9E6E-CE5C7EF3FE0A}"/>
            </c:ext>
          </c:extLst>
        </c:ser>
        <c:ser>
          <c:idx val="2"/>
          <c:order val="2"/>
          <c:tx>
            <c:strRef>
              <c:f>'2. Transceivers'!$C$51</c:f>
              <c:strCache>
                <c:ptCount val="1"/>
                <c:pt idx="0">
                  <c:v>   WCDMA/HSPA</c:v>
                </c:pt>
              </c:strCache>
            </c:strRef>
          </c:tx>
          <c:spPr>
            <a:solidFill>
              <a:schemeClr val="accent3">
                <a:lumMod val="50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Transceivers'!$I$51:$P$51</c:f>
              <c:numCache>
                <c:formatCode>#,##0</c:formatCode>
                <c:ptCount val="8"/>
                <c:pt idx="0">
                  <c:v>2564000</c:v>
                </c:pt>
                <c:pt idx="1">
                  <c:v>1611250</c:v>
                </c:pt>
                <c:pt idx="2">
                  <c:v>1090000</c:v>
                </c:pt>
                <c:pt idx="3">
                  <c:v>742600</c:v>
                </c:pt>
                <c:pt idx="4">
                  <c:v>561950</c:v>
                </c:pt>
                <c:pt idx="5">
                  <c:v>384053.75</c:v>
                </c:pt>
                <c:pt idx="6">
                  <c:v>256904</c:v>
                </c:pt>
                <c:pt idx="7">
                  <c:v>148550.29999999999</c:v>
                </c:pt>
              </c:numCache>
            </c:numRef>
          </c:val>
          <c:extLst>
            <c:ext xmlns:c16="http://schemas.microsoft.com/office/drawing/2014/chart" uri="{C3380CC4-5D6E-409C-BE32-E72D297353CC}">
              <c16:uniqueId val="{00000002-BF38-4AD5-9E6E-CE5C7EF3FE0A}"/>
            </c:ext>
          </c:extLst>
        </c:ser>
        <c:ser>
          <c:idx val="3"/>
          <c:order val="3"/>
          <c:tx>
            <c:strRef>
              <c:f>'2. Transceivers'!$C$52</c:f>
              <c:strCache>
                <c:ptCount val="1"/>
                <c:pt idx="0">
                  <c:v>   TD-SCDMA</c:v>
                </c:pt>
              </c:strCache>
            </c:strRef>
          </c:tx>
          <c:spPr>
            <a:solidFill>
              <a:schemeClr val="accent2">
                <a:lumMod val="75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Transceivers'!$I$52:$P$52</c:f>
              <c:numCache>
                <c:formatCode>#,##0</c:formatCode>
                <c:ptCount val="8"/>
                <c:pt idx="0">
                  <c:v>12000</c:v>
                </c:pt>
                <c:pt idx="1">
                  <c:v>4000</c:v>
                </c:pt>
                <c:pt idx="2">
                  <c:v>500</c:v>
                </c:pt>
                <c:pt idx="3">
                  <c:v>500</c:v>
                </c:pt>
                <c:pt idx="4">
                  <c:v>0</c:v>
                </c:pt>
                <c:pt idx="5">
                  <c:v>0</c:v>
                </c:pt>
                <c:pt idx="6">
                  <c:v>0</c:v>
                </c:pt>
                <c:pt idx="7">
                  <c:v>0</c:v>
                </c:pt>
              </c:numCache>
            </c:numRef>
          </c:val>
          <c:extLst>
            <c:ext xmlns:c16="http://schemas.microsoft.com/office/drawing/2014/chart" uri="{C3380CC4-5D6E-409C-BE32-E72D297353CC}">
              <c16:uniqueId val="{00000003-BF38-4AD5-9E6E-CE5C7EF3FE0A}"/>
            </c:ext>
          </c:extLst>
        </c:ser>
        <c:ser>
          <c:idx val="4"/>
          <c:order val="4"/>
          <c:tx>
            <c:strRef>
              <c:f>'2. Transceivers'!$C$53</c:f>
              <c:strCache>
                <c:ptCount val="1"/>
                <c:pt idx="0">
                  <c:v>   TD-LTE</c:v>
                </c:pt>
              </c:strCache>
            </c:strRef>
          </c:tx>
          <c:spPr>
            <a:solidFill>
              <a:schemeClr val="bg1">
                <a:lumMod val="85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Transceivers'!$I$53:$P$53</c:f>
              <c:numCache>
                <c:formatCode>#,##0</c:formatCode>
                <c:ptCount val="8"/>
                <c:pt idx="0">
                  <c:v>4121308.3</c:v>
                </c:pt>
                <c:pt idx="1">
                  <c:v>4738848</c:v>
                </c:pt>
                <c:pt idx="2">
                  <c:v>4464800</c:v>
                </c:pt>
                <c:pt idx="3">
                  <c:v>6037672</c:v>
                </c:pt>
                <c:pt idx="4">
                  <c:v>7550368</c:v>
                </c:pt>
                <c:pt idx="5">
                  <c:v>7928560</c:v>
                </c:pt>
                <c:pt idx="6">
                  <c:v>8279968</c:v>
                </c:pt>
                <c:pt idx="7">
                  <c:v>8602000</c:v>
                </c:pt>
              </c:numCache>
            </c:numRef>
          </c:val>
          <c:extLst>
            <c:ext xmlns:c16="http://schemas.microsoft.com/office/drawing/2014/chart" uri="{C3380CC4-5D6E-409C-BE32-E72D297353CC}">
              <c16:uniqueId val="{00000004-BF38-4AD5-9E6E-CE5C7EF3FE0A}"/>
            </c:ext>
          </c:extLst>
        </c:ser>
        <c:ser>
          <c:idx val="5"/>
          <c:order val="5"/>
          <c:tx>
            <c:strRef>
              <c:f>'2. Transceivers'!$C$54</c:f>
              <c:strCache>
                <c:ptCount val="1"/>
                <c:pt idx="0">
                  <c:v>   LTE-FDD</c:v>
                </c:pt>
              </c:strCache>
            </c:strRef>
          </c:tx>
          <c:spPr>
            <a:solidFill>
              <a:schemeClr val="tx2"/>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Transceivers'!$I$54:$P$54</c:f>
              <c:numCache>
                <c:formatCode>#,##0</c:formatCode>
                <c:ptCount val="8"/>
                <c:pt idx="0">
                  <c:v>7295788.8034039065</c:v>
                </c:pt>
                <c:pt idx="1">
                  <c:v>7993379.9999999991</c:v>
                </c:pt>
                <c:pt idx="2">
                  <c:v>8061600</c:v>
                </c:pt>
                <c:pt idx="3">
                  <c:v>7906196.7200000007</c:v>
                </c:pt>
                <c:pt idx="4">
                  <c:v>7904730.1504000006</c:v>
                </c:pt>
                <c:pt idx="5">
                  <c:v>8125807.45792</c:v>
                </c:pt>
                <c:pt idx="6">
                  <c:v>8359047.3054207992</c:v>
                </c:pt>
                <c:pt idx="7">
                  <c:v>8561655.1725887991</c:v>
                </c:pt>
              </c:numCache>
            </c:numRef>
          </c:val>
          <c:extLst>
            <c:ext xmlns:c16="http://schemas.microsoft.com/office/drawing/2014/chart" uri="{C3380CC4-5D6E-409C-BE32-E72D297353CC}">
              <c16:uniqueId val="{00000005-BF38-4AD5-9E6E-CE5C7EF3FE0A}"/>
            </c:ext>
          </c:extLst>
        </c:ser>
        <c:ser>
          <c:idx val="6"/>
          <c:order val="6"/>
          <c:tx>
            <c:strRef>
              <c:f>'2. Transceivers'!$C$55</c:f>
              <c:strCache>
                <c:ptCount val="1"/>
                <c:pt idx="0">
                  <c:v>   Pre-5G</c:v>
                </c:pt>
              </c:strCache>
            </c:strRef>
          </c:tx>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Transceivers'!$I$55:$P$55</c:f>
              <c:numCache>
                <c:formatCode>#,##0</c:formatCode>
                <c:ptCount val="8"/>
                <c:pt idx="0">
                  <c:v>0</c:v>
                </c:pt>
                <c:pt idx="1">
                  <c:v>76800</c:v>
                </c:pt>
                <c:pt idx="2">
                  <c:v>3072000</c:v>
                </c:pt>
                <c:pt idx="3">
                  <c:v>6144000</c:v>
                </c:pt>
                <c:pt idx="4">
                  <c:v>0</c:v>
                </c:pt>
                <c:pt idx="5">
                  <c:v>0</c:v>
                </c:pt>
                <c:pt idx="6">
                  <c:v>0</c:v>
                </c:pt>
                <c:pt idx="7">
                  <c:v>0</c:v>
                </c:pt>
              </c:numCache>
            </c:numRef>
          </c:val>
          <c:extLst>
            <c:ext xmlns:c16="http://schemas.microsoft.com/office/drawing/2014/chart" uri="{C3380CC4-5D6E-409C-BE32-E72D297353CC}">
              <c16:uniqueId val="{00000006-BF38-4AD5-9E6E-CE5C7EF3FE0A}"/>
            </c:ext>
          </c:extLst>
        </c:ser>
        <c:ser>
          <c:idx val="7"/>
          <c:order val="7"/>
          <c:tx>
            <c:strRef>
              <c:f>'2. Transceivers'!$C$56</c:f>
              <c:strCache>
                <c:ptCount val="1"/>
                <c:pt idx="0">
                  <c:v>   5G NR  &lt;6 GHz</c:v>
                </c:pt>
              </c:strCache>
            </c:strRef>
          </c:tx>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Transceivers'!$I$56:$P$56</c:f>
              <c:numCache>
                <c:formatCode>#,##0</c:formatCode>
                <c:ptCount val="8"/>
                <c:pt idx="0">
                  <c:v>0</c:v>
                </c:pt>
                <c:pt idx="1">
                  <c:v>0</c:v>
                </c:pt>
                <c:pt idx="2">
                  <c:v>450720</c:v>
                </c:pt>
                <c:pt idx="3">
                  <c:v>32896000.000000004</c:v>
                </c:pt>
                <c:pt idx="4">
                  <c:v>49278400</c:v>
                </c:pt>
                <c:pt idx="5">
                  <c:v>42860160</c:v>
                </c:pt>
                <c:pt idx="6">
                  <c:v>28424000</c:v>
                </c:pt>
                <c:pt idx="7">
                  <c:v>29664000</c:v>
                </c:pt>
              </c:numCache>
            </c:numRef>
          </c:val>
          <c:extLst>
            <c:ext xmlns:c16="http://schemas.microsoft.com/office/drawing/2014/chart" uri="{C3380CC4-5D6E-409C-BE32-E72D297353CC}">
              <c16:uniqueId val="{00000007-BF38-4AD5-9E6E-CE5C7EF3FE0A}"/>
            </c:ext>
          </c:extLst>
        </c:ser>
        <c:ser>
          <c:idx val="8"/>
          <c:order val="8"/>
          <c:tx>
            <c:strRef>
              <c:f>'2. Transceivers'!$C$57</c:f>
              <c:strCache>
                <c:ptCount val="1"/>
                <c:pt idx="0">
                  <c:v>   5G NR &gt;20 GHz</c:v>
                </c:pt>
              </c:strCache>
            </c:strRef>
          </c:tx>
          <c:spPr>
            <a:solidFill>
              <a:schemeClr val="accent2">
                <a:lumMod val="75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Transceivers'!$I$57:$P$57</c:f>
              <c:numCache>
                <c:formatCode>#,##0</c:formatCode>
                <c:ptCount val="8"/>
                <c:pt idx="1">
                  <c:v>0</c:v>
                </c:pt>
                <c:pt idx="2">
                  <c:v>564480</c:v>
                </c:pt>
                <c:pt idx="3">
                  <c:v>11552200</c:v>
                </c:pt>
                <c:pt idx="4">
                  <c:v>43800000</c:v>
                </c:pt>
                <c:pt idx="5">
                  <c:v>58400000</c:v>
                </c:pt>
                <c:pt idx="6">
                  <c:v>65700000</c:v>
                </c:pt>
                <c:pt idx="7">
                  <c:v>73000000</c:v>
                </c:pt>
              </c:numCache>
            </c:numRef>
          </c:val>
          <c:extLst>
            <c:ext xmlns:c16="http://schemas.microsoft.com/office/drawing/2014/chart" uri="{C3380CC4-5D6E-409C-BE32-E72D297353CC}">
              <c16:uniqueId val="{00000008-BF38-4AD5-9E6E-CE5C7EF3FE0A}"/>
            </c:ext>
          </c:extLst>
        </c:ser>
        <c:ser>
          <c:idx val="9"/>
          <c:order val="9"/>
          <c:tx>
            <c:strRef>
              <c:f>'2. Transceivers'!$C$58</c:f>
              <c:strCache>
                <c:ptCount val="1"/>
                <c:pt idx="0">
                  <c:v>   NB-IoT</c:v>
                </c:pt>
              </c:strCache>
            </c:strRef>
          </c:tx>
          <c:spPr>
            <a:solidFill>
              <a:schemeClr val="tx1"/>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Transceivers'!$I$58:$P$58</c:f>
              <c:numCache>
                <c:formatCode>#,##0</c:formatCode>
                <c:ptCount val="8"/>
                <c:pt idx="0">
                  <c:v>3000</c:v>
                </c:pt>
                <c:pt idx="1">
                  <c:v>570000</c:v>
                </c:pt>
                <c:pt idx="2">
                  <c:v>901910</c:v>
                </c:pt>
                <c:pt idx="3">
                  <c:v>604900</c:v>
                </c:pt>
                <c:pt idx="4">
                  <c:v>455000</c:v>
                </c:pt>
                <c:pt idx="5">
                  <c:v>183500</c:v>
                </c:pt>
                <c:pt idx="6">
                  <c:v>152100</c:v>
                </c:pt>
                <c:pt idx="7">
                  <c:v>151100</c:v>
                </c:pt>
              </c:numCache>
            </c:numRef>
          </c:val>
          <c:extLst>
            <c:ext xmlns:c16="http://schemas.microsoft.com/office/drawing/2014/chart" uri="{C3380CC4-5D6E-409C-BE32-E72D297353CC}">
              <c16:uniqueId val="{00000009-BF38-4AD5-9E6E-CE5C7EF3FE0A}"/>
            </c:ext>
          </c:extLst>
        </c:ser>
        <c:dLbls>
          <c:showLegendKey val="0"/>
          <c:showVal val="0"/>
          <c:showCatName val="0"/>
          <c:showSerName val="0"/>
          <c:showPercent val="0"/>
          <c:showBubbleSize val="0"/>
        </c:dLbls>
        <c:gapWidth val="150"/>
        <c:overlap val="100"/>
        <c:axId val="507064560"/>
        <c:axId val="507064952"/>
      </c:barChart>
      <c:catAx>
        <c:axId val="50706456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507064952"/>
        <c:crosses val="autoZero"/>
        <c:auto val="1"/>
        <c:lblAlgn val="ctr"/>
        <c:lblOffset val="100"/>
        <c:noMultiLvlLbl val="0"/>
      </c:catAx>
      <c:valAx>
        <c:axId val="507064952"/>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(Millions)</a:t>
                </a:r>
              </a:p>
            </c:rich>
          </c:tx>
          <c:layout>
            <c:manualLayout>
              <c:xMode val="edge"/>
              <c:yMode val="edge"/>
              <c:x val="1.5414087572019317E-2"/>
              <c:y val="0.20299179374730059"/>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07064560"/>
        <c:crosses val="autoZero"/>
        <c:crossBetween val="between"/>
      </c:valAx>
      <c:spPr>
        <a:noFill/>
        <a:ln w="25400">
          <a:noFill/>
        </a:ln>
      </c:spPr>
    </c:plotArea>
    <c:legend>
      <c:legendPos val="r"/>
      <c:layout>
        <c:manualLayout>
          <c:xMode val="edge"/>
          <c:yMode val="edge"/>
          <c:x val="0.78085175957194985"/>
          <c:y val="0.16307130912433415"/>
          <c:w val="0.16602988711306343"/>
          <c:h val="0.65723390588834629"/>
        </c:manualLayout>
      </c:layout>
      <c:overlay val="0"/>
      <c:spPr>
        <a:solidFill>
          <a:srgbClr val="FFFFFF"/>
        </a:solidFill>
        <a:ln w="25400">
          <a:noFill/>
        </a:ln>
      </c:spPr>
      <c:txPr>
        <a:bodyPr/>
        <a:lstStyle/>
        <a:p>
          <a:pPr>
            <a:defRPr sz="96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'2. Transceivers'!$C$88</c:f>
              <c:strCache>
                <c:ptCount val="1"/>
                <c:pt idx="0">
                  <c:v>450 MHz</c:v>
                </c:pt>
              </c:strCache>
            </c:strRef>
          </c:tx>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Transceivers'!$H$88:$P$88</c:f>
              <c:numCache>
                <c:formatCode>_(* #,##0_);_(* \(#,##0\);_(* "-"??_);_(@_)</c:formatCode>
                <c:ptCount val="9"/>
                <c:pt idx="0">
                  <c:v>52278.851701953332</c:v>
                </c:pt>
                <c:pt idx="1">
                  <c:v>84975.488034039066</c:v>
                </c:pt>
                <c:pt idx="2">
                  <c:v>88465.079999999987</c:v>
                </c:pt>
                <c:pt idx="3">
                  <c:v>80616</c:v>
                </c:pt>
                <c:pt idx="4">
                  <c:v>79061.967200000014</c:v>
                </c:pt>
                <c:pt idx="5">
                  <c:v>79047.301504000003</c:v>
                </c:pt>
                <c:pt idx="6">
                  <c:v>81258.074579199994</c:v>
                </c:pt>
                <c:pt idx="7">
                  <c:v>83590.473054207992</c:v>
                </c:pt>
                <c:pt idx="8">
                  <c:v>85616.551725887999</c:v>
                </c:pt>
              </c:numCache>
            </c:numRef>
          </c:val>
          <c:extLst>
            <c:ext xmlns:c16="http://schemas.microsoft.com/office/drawing/2014/chart" uri="{C3380CC4-5D6E-409C-BE32-E72D297353CC}">
              <c16:uniqueId val="{00000000-53CF-4383-8179-1E9DD9416A26}"/>
            </c:ext>
          </c:extLst>
        </c:ser>
        <c:ser>
          <c:idx val="1"/>
          <c:order val="1"/>
          <c:tx>
            <c:strRef>
              <c:f>'2. Transceivers'!$C$89</c:f>
              <c:strCache>
                <c:ptCount val="1"/>
                <c:pt idx="0">
                  <c:v>600-1000 MHz</c:v>
                </c:pt>
              </c:strCache>
            </c:strRef>
          </c:tx>
          <c:spPr>
            <a:solidFill>
              <a:schemeClr val="bg1">
                <a:lumMod val="75000"/>
              </a:schemeClr>
            </a:solidFill>
          </c:spPr>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Transceivers'!$H$89:$P$89</c:f>
              <c:numCache>
                <c:formatCode>_(* #,##0_);_(* \(#,##0\);_(* "-"??_);_(@_)</c:formatCode>
                <c:ptCount val="9"/>
                <c:pt idx="0">
                  <c:v>3347190.6943712635</c:v>
                </c:pt>
                <c:pt idx="1">
                  <c:v>2928199.086807556</c:v>
                </c:pt>
                <c:pt idx="2">
                  <c:v>3443687.3099999991</c:v>
                </c:pt>
                <c:pt idx="3">
                  <c:v>4053462.8000000003</c:v>
                </c:pt>
                <c:pt idx="4">
                  <c:v>4830524.7949599996</c:v>
                </c:pt>
                <c:pt idx="5">
                  <c:v>6025601.0669247992</c:v>
                </c:pt>
                <c:pt idx="6">
                  <c:v>3413956.3404230401</c:v>
                </c:pt>
                <c:pt idx="7">
                  <c:v>2908474.0601286651</c:v>
                </c:pt>
                <c:pt idx="8">
                  <c:v>3012035.5862588733</c:v>
                </c:pt>
              </c:numCache>
            </c:numRef>
          </c:val>
          <c:extLst>
            <c:ext xmlns:c16="http://schemas.microsoft.com/office/drawing/2014/chart" uri="{C3380CC4-5D6E-409C-BE32-E72D297353CC}">
              <c16:uniqueId val="{00000001-53CF-4383-8179-1E9DD9416A26}"/>
            </c:ext>
          </c:extLst>
        </c:ser>
        <c:ser>
          <c:idx val="2"/>
          <c:order val="2"/>
          <c:tx>
            <c:strRef>
              <c:f>'2. Transceivers'!$C$90</c:f>
              <c:strCache>
                <c:ptCount val="1"/>
                <c:pt idx="0">
                  <c:v>1400-2100 MHz</c:v>
                </c:pt>
              </c:strCache>
            </c:strRef>
          </c:tx>
          <c:spPr>
            <a:solidFill>
              <a:schemeClr val="tx2"/>
            </a:solidFill>
          </c:spPr>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Transceivers'!$H$90:$P$90</c:f>
              <c:numCache>
                <c:formatCode>_(* #,##0_);_(* \(#,##0\);_(* "-"??_);_(@_)</c:formatCode>
                <c:ptCount val="9"/>
                <c:pt idx="0">
                  <c:v>10693670.379431503</c:v>
                </c:pt>
                <c:pt idx="1">
                  <c:v>8477514.0563011225</c:v>
                </c:pt>
                <c:pt idx="2">
                  <c:v>8283777.9699999997</c:v>
                </c:pt>
                <c:pt idx="3">
                  <c:v>6072036.8000000007</c:v>
                </c:pt>
                <c:pt idx="4">
                  <c:v>5548486.1272799997</c:v>
                </c:pt>
                <c:pt idx="5">
                  <c:v>5294619.4843712002</c:v>
                </c:pt>
                <c:pt idx="6">
                  <c:v>5443254.6599526405</c:v>
                </c:pt>
                <c:pt idx="7">
                  <c:v>7257924.1663604733</c:v>
                </c:pt>
                <c:pt idx="8">
                  <c:v>8606060.5069695301</c:v>
                </c:pt>
              </c:numCache>
            </c:numRef>
          </c:val>
          <c:extLst>
            <c:ext xmlns:c16="http://schemas.microsoft.com/office/drawing/2014/chart" uri="{C3380CC4-5D6E-409C-BE32-E72D297353CC}">
              <c16:uniqueId val="{00000002-53CF-4383-8179-1E9DD9416A26}"/>
            </c:ext>
          </c:extLst>
        </c:ser>
        <c:ser>
          <c:idx val="3"/>
          <c:order val="3"/>
          <c:tx>
            <c:strRef>
              <c:f>'2. Transceivers'!$C$91</c:f>
              <c:strCache>
                <c:ptCount val="1"/>
                <c:pt idx="0">
                  <c:v>2100-2700 MHz</c:v>
                </c:pt>
              </c:strCache>
            </c:strRef>
          </c:tx>
          <c:spPr>
            <a:solidFill>
              <a:schemeClr val="accent1">
                <a:lumMod val="20000"/>
                <a:lumOff val="80000"/>
              </a:schemeClr>
            </a:solidFill>
          </c:spPr>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Transceivers'!$H$91:$P$91</c:f>
              <c:numCache>
                <c:formatCode>_(* #,##0_);_(* \(#,##0\);_(* "-"??_);_(@_)</c:formatCode>
                <c:ptCount val="9"/>
                <c:pt idx="0">
                  <c:v>3953406.8398859464</c:v>
                </c:pt>
                <c:pt idx="1">
                  <c:v>3102833.5987611879</c:v>
                </c:pt>
                <c:pt idx="2">
                  <c:v>3212743.32</c:v>
                </c:pt>
                <c:pt idx="3">
                  <c:v>3894326.3999999994</c:v>
                </c:pt>
                <c:pt idx="4">
                  <c:v>4117697.1905599991</c:v>
                </c:pt>
                <c:pt idx="5">
                  <c:v>4265932.1376</c:v>
                </c:pt>
                <c:pt idx="6">
                  <c:v>4477561.57296512</c:v>
                </c:pt>
                <c:pt idx="7">
                  <c:v>4656956.3658774523</c:v>
                </c:pt>
                <c:pt idx="8">
                  <c:v>5269976.8276345087</c:v>
                </c:pt>
              </c:numCache>
            </c:numRef>
          </c:val>
          <c:extLst>
            <c:ext xmlns:c16="http://schemas.microsoft.com/office/drawing/2014/chart" uri="{C3380CC4-5D6E-409C-BE32-E72D297353CC}">
              <c16:uniqueId val="{00000003-53CF-4383-8179-1E9DD9416A26}"/>
            </c:ext>
          </c:extLst>
        </c:ser>
        <c:ser>
          <c:idx val="4"/>
          <c:order val="4"/>
          <c:tx>
            <c:strRef>
              <c:f>'2. Transceivers'!$C$92</c:f>
              <c:strCache>
                <c:ptCount val="1"/>
                <c:pt idx="0">
                  <c:v>3-6 GHz, excl UNII</c:v>
                </c:pt>
              </c:strCache>
            </c:strRef>
          </c:tx>
          <c:spPr>
            <a:solidFill>
              <a:schemeClr val="tx1"/>
            </a:solidFill>
          </c:spPr>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Transceivers'!$H$92:$P$92</c:f>
              <c:numCache>
                <c:formatCode>_(* #,##0_);_(* \(#,##0\);_(* "-"??_);_(@_)</c:formatCode>
                <c:ptCount val="9"/>
                <c:pt idx="0">
                  <c:v>174826.57500000001</c:v>
                </c:pt>
                <c:pt idx="1">
                  <c:v>185458.87349999999</c:v>
                </c:pt>
                <c:pt idx="2">
                  <c:v>426496.32000000007</c:v>
                </c:pt>
                <c:pt idx="3">
                  <c:v>1165088</c:v>
                </c:pt>
                <c:pt idx="4">
                  <c:v>33814098.640000001</c:v>
                </c:pt>
                <c:pt idx="5">
                  <c:v>50223248.159999996</c:v>
                </c:pt>
                <c:pt idx="6">
                  <c:v>46160050.560000002</c:v>
                </c:pt>
                <c:pt idx="7">
                  <c:v>30615074.239999998</c:v>
                </c:pt>
                <c:pt idx="8">
                  <c:v>30191616</c:v>
                </c:pt>
              </c:numCache>
            </c:numRef>
          </c:val>
          <c:extLst>
            <c:ext xmlns:c16="http://schemas.microsoft.com/office/drawing/2014/chart" uri="{C3380CC4-5D6E-409C-BE32-E72D297353CC}">
              <c16:uniqueId val="{00000004-53CF-4383-8179-1E9DD9416A26}"/>
            </c:ext>
          </c:extLst>
        </c:ser>
        <c:ser>
          <c:idx val="5"/>
          <c:order val="5"/>
          <c:tx>
            <c:strRef>
              <c:f>'2. Transceivers'!$C$93</c:f>
              <c:strCache>
                <c:ptCount val="1"/>
                <c:pt idx="0">
                  <c:v>20-40 GHz</c:v>
                </c:pt>
              </c:strCache>
            </c:strRef>
          </c:tx>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Transceivers'!$H$93:$P$93</c:f>
              <c:numCache>
                <c:formatCode>_(* #,##0_);_(* \(#,##0\);_(* "-"??_);_(@_)</c:formatCode>
                <c:ptCount val="9"/>
                <c:pt idx="0">
                  <c:v>0</c:v>
                </c:pt>
                <c:pt idx="1">
                  <c:v>0</c:v>
                </c:pt>
                <c:pt idx="2">
                  <c:v>76800</c:v>
                </c:pt>
                <c:pt idx="3">
                  <c:v>3636480</c:v>
                </c:pt>
                <c:pt idx="4">
                  <c:v>17696200</c:v>
                </c:pt>
                <c:pt idx="5">
                  <c:v>43800000</c:v>
                </c:pt>
                <c:pt idx="6">
                  <c:v>58399999.999999993</c:v>
                </c:pt>
                <c:pt idx="7">
                  <c:v>65700000</c:v>
                </c:pt>
                <c:pt idx="8">
                  <c:v>73000000</c:v>
                </c:pt>
              </c:numCache>
            </c:numRef>
          </c:val>
          <c:extLst>
            <c:ext xmlns:c16="http://schemas.microsoft.com/office/drawing/2014/chart" uri="{C3380CC4-5D6E-409C-BE32-E72D297353CC}">
              <c16:uniqueId val="{00000005-53CF-4383-8179-1E9DD9416A26}"/>
            </c:ext>
          </c:extLst>
        </c:ser>
        <c:dLbls>
          <c:showLegendKey val="0"/>
          <c:showVal val="0"/>
          <c:showCatName val="0"/>
          <c:showSerName val="0"/>
          <c:showPercent val="0"/>
          <c:showBubbleSize val="0"/>
        </c:dLbls>
        <c:gapWidth val="150"/>
        <c:overlap val="100"/>
        <c:axId val="507065736"/>
        <c:axId val="507066128"/>
      </c:barChart>
      <c:catAx>
        <c:axId val="50706573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07066128"/>
        <c:crosses val="autoZero"/>
        <c:auto val="1"/>
        <c:lblAlgn val="ctr"/>
        <c:lblOffset val="100"/>
        <c:noMultiLvlLbl val="0"/>
      </c:catAx>
      <c:valAx>
        <c:axId val="507066128"/>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Transceiver Shipments</a:t>
                </a:r>
              </a:p>
            </c:rich>
          </c:tx>
          <c:overlay val="0"/>
        </c:title>
        <c:numFmt formatCode="#,##0,,\ &quot;M&quot;"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07065736"/>
        <c:crosses val="autoZero"/>
        <c:crossBetween val="between"/>
      </c:valAx>
    </c:plotArea>
    <c:legend>
      <c:legendPos val="r"/>
      <c:overlay val="0"/>
      <c:txPr>
        <a:bodyPr/>
        <a:lstStyle/>
        <a:p>
          <a:pPr>
            <a:defRPr sz="11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'2. Transceivers'!$C$23</c:f>
              <c:strCache>
                <c:ptCount val="1"/>
                <c:pt idx="0">
                  <c:v>   WCDMA/HSPA</c:v>
                </c:pt>
              </c:strCache>
            </c:strRef>
          </c:tx>
          <c:spPr>
            <a:solidFill>
              <a:schemeClr val="accent3">
                <a:lumMod val="50000"/>
              </a:schemeClr>
            </a:solidFill>
          </c:spPr>
          <c:invertIfNegative val="0"/>
          <c:cat>
            <c:numRef>
              <c:f>'2. Transceivers'!$G$22:$P$22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'2. Transceivers'!$G$23:$P$23</c:f>
              <c:numCache>
                <c:formatCode>#,##0</c:formatCode>
                <c:ptCount val="10"/>
                <c:pt idx="0">
                  <c:v>137760</c:v>
                </c:pt>
                <c:pt idx="1">
                  <c:v>130320</c:v>
                </c:pt>
                <c:pt idx="2">
                  <c:v>142800</c:v>
                </c:pt>
                <c:pt idx="3">
                  <c:v>85000</c:v>
                </c:pt>
                <c:pt idx="4">
                  <c:v>60000</c:v>
                </c:pt>
                <c:pt idx="5">
                  <c:v>50000</c:v>
                </c:pt>
                <c:pt idx="6">
                  <c:v>30000</c:v>
                </c:pt>
                <c:pt idx="7">
                  <c:v>25000</c:v>
                </c:pt>
                <c:pt idx="8">
                  <c:v>20000</c:v>
                </c:pt>
                <c:pt idx="9">
                  <c:v>15000</c:v>
                </c:pt>
              </c:numCache>
            </c:numRef>
          </c:val>
          <c:extLst>
            <c:ext xmlns:c16="http://schemas.microsoft.com/office/drawing/2014/chart" uri="{C3380CC4-5D6E-409C-BE32-E72D297353CC}">
              <c16:uniqueId val="{00000000-BE08-46BC-9357-04DE425623C5}"/>
            </c:ext>
          </c:extLst>
        </c:ser>
        <c:ser>
          <c:idx val="1"/>
          <c:order val="1"/>
          <c:tx>
            <c:strRef>
              <c:f>'2. Transceivers'!$C$24</c:f>
              <c:strCache>
                <c:ptCount val="1"/>
                <c:pt idx="0">
                  <c:v>   TD-LTE</c:v>
                </c:pt>
              </c:strCache>
            </c:strRef>
          </c:tx>
          <c:spPr>
            <a:solidFill>
              <a:schemeClr val="tx1"/>
            </a:solidFill>
          </c:spPr>
          <c:invertIfNegative val="0"/>
          <c:cat>
            <c:numRef>
              <c:f>'2. Transceivers'!$G$22:$P$22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'2. Transceivers'!$G$24:$P$24</c:f>
              <c:numCache>
                <c:formatCode>#,##0</c:formatCode>
                <c:ptCount val="10"/>
              </c:numCache>
            </c:numRef>
          </c:val>
          <c:extLst>
            <c:ext xmlns:c16="http://schemas.microsoft.com/office/drawing/2014/chart" uri="{C3380CC4-5D6E-409C-BE32-E72D297353CC}">
              <c16:uniqueId val="{00000001-BE08-46BC-9357-04DE425623C5}"/>
            </c:ext>
          </c:extLst>
        </c:ser>
        <c:ser>
          <c:idx val="2"/>
          <c:order val="2"/>
          <c:tx>
            <c:strRef>
              <c:f>'2. Transceivers'!$C$25</c:f>
              <c:strCache>
                <c:ptCount val="1"/>
                <c:pt idx="0">
                  <c:v>   LTE-FDD</c:v>
                </c:pt>
              </c:strCache>
            </c:strRef>
          </c:tx>
          <c:spPr>
            <a:solidFill>
              <a:schemeClr val="bg1">
                <a:lumMod val="75000"/>
              </a:schemeClr>
            </a:solidFill>
          </c:spPr>
          <c:invertIfNegative val="0"/>
          <c:cat>
            <c:numRef>
              <c:f>'2. Transceivers'!$G$22:$P$22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'2. Transceivers'!$G$25:$P$25</c:f>
              <c:numCache>
                <c:formatCode>#,##0</c:formatCode>
                <c:ptCount val="10"/>
                <c:pt idx="0">
                  <c:v>147000</c:v>
                </c:pt>
                <c:pt idx="1">
                  <c:v>246000</c:v>
                </c:pt>
                <c:pt idx="2">
                  <c:v>241380</c:v>
                </c:pt>
                <c:pt idx="3">
                  <c:v>250000</c:v>
                </c:pt>
                <c:pt idx="4">
                  <c:v>240000</c:v>
                </c:pt>
                <c:pt idx="5">
                  <c:v>220000</c:v>
                </c:pt>
                <c:pt idx="6">
                  <c:v>200000</c:v>
                </c:pt>
                <c:pt idx="7">
                  <c:v>180000</c:v>
                </c:pt>
                <c:pt idx="8">
                  <c:v>160000</c:v>
                </c:pt>
                <c:pt idx="9">
                  <c:v>140000</c:v>
                </c:pt>
              </c:numCache>
            </c:numRef>
          </c:val>
          <c:extLst>
            <c:ext xmlns:c16="http://schemas.microsoft.com/office/drawing/2014/chart" uri="{C3380CC4-5D6E-409C-BE32-E72D297353CC}">
              <c16:uniqueId val="{00000002-BE08-46BC-9357-04DE425623C5}"/>
            </c:ext>
          </c:extLst>
        </c:ser>
        <c:ser>
          <c:idx val="3"/>
          <c:order val="3"/>
          <c:tx>
            <c:strRef>
              <c:f>'2. Transceivers'!$C$26</c:f>
              <c:strCache>
                <c:ptCount val="1"/>
                <c:pt idx="0">
                  <c:v>   NB-IoT</c:v>
                </c:pt>
              </c:strCache>
            </c:strRef>
          </c:tx>
          <c:spPr>
            <a:solidFill>
              <a:schemeClr val="accent2">
                <a:lumMod val="60000"/>
                <a:lumOff val="40000"/>
              </a:schemeClr>
            </a:solidFill>
          </c:spPr>
          <c:invertIfNegative val="0"/>
          <c:cat>
            <c:numRef>
              <c:f>'2. Transceivers'!$G$22:$P$22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'2. Transceivers'!$G$26:$P$26</c:f>
              <c:numCache>
                <c:formatCode>#,##0</c:formatCode>
                <c:ptCount val="10"/>
                <c:pt idx="2">
                  <c:v>4000</c:v>
                </c:pt>
                <c:pt idx="3">
                  <c:v>250000</c:v>
                </c:pt>
                <c:pt idx="4">
                  <c:v>4000000</c:v>
                </c:pt>
                <c:pt idx="5">
                  <c:v>10000000</c:v>
                </c:pt>
                <c:pt idx="6">
                  <c:v>4000000</c:v>
                </c:pt>
                <c:pt idx="7">
                  <c:v>1200000</c:v>
                </c:pt>
                <c:pt idx="8">
                  <c:v>500000</c:v>
                </c:pt>
                <c:pt idx="9">
                  <c:v>500000</c:v>
                </c:pt>
              </c:numCache>
            </c:numRef>
          </c:val>
          <c:extLst>
            <c:ext xmlns:c16="http://schemas.microsoft.com/office/drawing/2014/chart" uri="{C3380CC4-5D6E-409C-BE32-E72D297353CC}">
              <c16:uniqueId val="{00000003-BE08-46BC-9357-04DE425623C5}"/>
            </c:ext>
          </c:extLst>
        </c:ser>
        <c:ser>
          <c:idx val="4"/>
          <c:order val="4"/>
          <c:tx>
            <c:strRef>
              <c:f>'2. Transceivers'!$C$27</c:f>
              <c:strCache>
                <c:ptCount val="1"/>
                <c:pt idx="0">
                  <c:v>   5G</c:v>
                </c:pt>
              </c:strCache>
            </c:strRef>
          </c:tx>
          <c:invertIfNegative val="0"/>
          <c:cat>
            <c:numRef>
              <c:f>'2. Transceivers'!$G$22:$P$22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'2. Transceivers'!$G$27:$P$27</c:f>
              <c:numCache>
                <c:formatCode>#,##0</c:formatCode>
                <c:ptCount val="10"/>
                <c:pt idx="6">
                  <c:v>150000</c:v>
                </c:pt>
                <c:pt idx="7">
                  <c:v>150000</c:v>
                </c:pt>
                <c:pt idx="8">
                  <c:v>150000</c:v>
                </c:pt>
                <c:pt idx="9">
                  <c:v>150000</c:v>
                </c:pt>
              </c:numCache>
            </c:numRef>
          </c:val>
          <c:extLst>
            <c:ext xmlns:c16="http://schemas.microsoft.com/office/drawing/2014/chart" uri="{C3380CC4-5D6E-409C-BE32-E72D297353CC}">
              <c16:uniqueId val="{00000004-BE08-46BC-9357-04DE425623C5}"/>
            </c:ext>
          </c:extLst>
        </c:ser>
        <c:dLbls>
          <c:showLegendKey val="0"/>
          <c:showVal val="0"/>
          <c:showCatName val="0"/>
          <c:showSerName val="0"/>
          <c:showPercent val="0"/>
          <c:showBubbleSize val="0"/>
        </c:dLbls>
        <c:gapWidth val="150"/>
        <c:overlap val="100"/>
        <c:axId val="507066912"/>
        <c:axId val="507067304"/>
      </c:barChart>
      <c:catAx>
        <c:axId val="50706691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07067304"/>
        <c:crosses val="autoZero"/>
        <c:auto val="1"/>
        <c:lblAlgn val="ctr"/>
        <c:lblOffset val="100"/>
        <c:noMultiLvlLbl val="0"/>
      </c:catAx>
      <c:valAx>
        <c:axId val="507067304"/>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"Virtual"</a:t>
                </a:r>
                <a:r>
                  <a:rPr lang="en-US" baseline="0"/>
                  <a:t> </a:t>
                </a:r>
                <a:r>
                  <a:rPr lang="en-US"/>
                  <a:t>Transceiver Shipments</a:t>
                </a:r>
              </a:p>
            </c:rich>
          </c:tx>
          <c:overlay val="0"/>
        </c:title>
        <c:numFmt formatCode="#,##0"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07066912"/>
        <c:crosses val="autoZero"/>
        <c:crossBetween val="between"/>
      </c:valAx>
    </c:plotArea>
    <c:legend>
      <c:legendPos val="r"/>
      <c:layout>
        <c:manualLayout>
          <c:xMode val="edge"/>
          <c:yMode val="edge"/>
          <c:x val="0.81913242290026234"/>
          <c:y val="0.16387570119911482"/>
          <c:w val="0.16758461832895888"/>
          <c:h val="0.61737301219700491"/>
        </c:manualLayout>
      </c:layout>
      <c:overlay val="0"/>
      <c:txPr>
        <a:bodyPr/>
        <a:lstStyle/>
        <a:p>
          <a:pPr>
            <a:defRPr sz="965"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9443191823798"/>
          <c:y val="8.6379014761883088E-2"/>
          <c:w val="0.70575807750693897"/>
          <c:h val="0.70432007942288632"/>
        </c:manualLayout>
      </c:layout>
      <c:barChart>
        <c:barDir val="col"/>
        <c:grouping val="stacked"/>
        <c:varyColors val="0"/>
        <c:ser>
          <c:idx val="4"/>
          <c:order val="0"/>
          <c:tx>
            <c:v>New</c:v>
          </c:tx>
          <c:spPr>
            <a:solidFill>
              <a:schemeClr val="bg1">
                <a:lumMod val="85000"/>
              </a:schemeClr>
            </a:solidFill>
          </c:spPr>
          <c:invertIfNegative val="0"/>
          <c:cat>
            <c:numRef>
              <c:f>'2. Transceivers'!$I$65:$P$65</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Transceivers'!$I$43:$P$43</c:f>
              <c:numCache>
                <c:formatCode>#,##0</c:formatCode>
                <c:ptCount val="8"/>
                <c:pt idx="0">
                  <c:v>12707734.401701953</c:v>
                </c:pt>
                <c:pt idx="1">
                  <c:v>14280370</c:v>
                </c:pt>
                <c:pt idx="2">
                  <c:v>18109600</c:v>
                </c:pt>
                <c:pt idx="3">
                  <c:v>65710668.719999999</c:v>
                </c:pt>
                <c:pt idx="4">
                  <c:v>109361448.1504</c:v>
                </c:pt>
                <c:pt idx="5">
                  <c:v>117662581.20792</c:v>
                </c:pt>
                <c:pt idx="6">
                  <c:v>110921919.3054208</c:v>
                </c:pt>
                <c:pt idx="7">
                  <c:v>119878205.47258881</c:v>
                </c:pt>
              </c:numCache>
            </c:numRef>
          </c:val>
          <c:extLst>
            <c:ext xmlns:c16="http://schemas.microsoft.com/office/drawing/2014/chart" uri="{C3380CC4-5D6E-409C-BE32-E72D297353CC}">
              <c16:uniqueId val="{00000000-8D7A-4337-BD80-0D9CBA833408}"/>
            </c:ext>
          </c:extLst>
        </c:ser>
        <c:ser>
          <c:idx val="5"/>
          <c:order val="1"/>
          <c:tx>
            <c:v>Virtual Units</c:v>
          </c:tx>
          <c:spPr>
            <a:solidFill>
              <a:schemeClr val="tx1"/>
            </a:solidFill>
          </c:spPr>
          <c:invertIfNegative val="0"/>
          <c:cat>
            <c:numRef>
              <c:f>'2. Transceivers'!$I$65:$P$65</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Transceivers'!$I$28:$P$28</c:f>
              <c:numCache>
                <c:formatCode>#,##0</c:formatCode>
                <c:ptCount val="8"/>
                <c:pt idx="0">
                  <c:v>388180</c:v>
                </c:pt>
                <c:pt idx="1">
                  <c:v>585000</c:v>
                </c:pt>
                <c:pt idx="2">
                  <c:v>4300000</c:v>
                </c:pt>
                <c:pt idx="3">
                  <c:v>10270000</c:v>
                </c:pt>
                <c:pt idx="4">
                  <c:v>4380000</c:v>
                </c:pt>
                <c:pt idx="5">
                  <c:v>1555000</c:v>
                </c:pt>
                <c:pt idx="6">
                  <c:v>830000</c:v>
                </c:pt>
                <c:pt idx="7">
                  <c:v>805000</c:v>
                </c:pt>
              </c:numCache>
            </c:numRef>
          </c:val>
          <c:extLst>
            <c:ext xmlns:c16="http://schemas.microsoft.com/office/drawing/2014/chart" uri="{C3380CC4-5D6E-409C-BE32-E72D297353CC}">
              <c16:uniqueId val="{00000001-8D7A-4337-BD80-0D9CBA833408}"/>
            </c:ext>
          </c:extLst>
        </c:ser>
        <c:ser>
          <c:idx val="0"/>
          <c:order val="2"/>
          <c:tx>
            <c:v>Upgrades</c:v>
          </c:tx>
          <c:invertIfNegative val="0"/>
          <c:cat>
            <c:numRef>
              <c:f>'2. Transceivers'!$I$65:$P$65</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Transceivers'!$I$17:$P$17</c:f>
              <c:numCache>
                <c:formatCode>_(* #,##0_);_(* \(#,##0\);_(* "-"??_);_(@_)</c:formatCode>
                <c:ptCount val="8"/>
                <c:pt idx="0">
                  <c:v>2071246.7017019533</c:v>
                </c:pt>
                <c:pt idx="1">
                  <c:v>1251600</c:v>
                </c:pt>
                <c:pt idx="2">
                  <c:v>792410</c:v>
                </c:pt>
                <c:pt idx="3">
                  <c:v>375400</c:v>
                </c:pt>
                <c:pt idx="4">
                  <c:v>327000</c:v>
                </c:pt>
                <c:pt idx="5">
                  <c:v>313500</c:v>
                </c:pt>
                <c:pt idx="6">
                  <c:v>300100</c:v>
                </c:pt>
                <c:pt idx="7">
                  <c:v>287100</c:v>
                </c:pt>
              </c:numCache>
            </c:numRef>
          </c:val>
          <c:extLst>
            <c:ext xmlns:c16="http://schemas.microsoft.com/office/drawing/2014/chart" uri="{C3380CC4-5D6E-409C-BE32-E72D297353CC}">
              <c16:uniqueId val="{00000002-8D7A-4337-BD80-0D9CBA833408}"/>
            </c:ext>
          </c:extLst>
        </c:ser>
        <c:dLbls>
          <c:showLegendKey val="0"/>
          <c:showVal val="0"/>
          <c:showCatName val="0"/>
          <c:showSerName val="0"/>
          <c:showPercent val="0"/>
          <c:showBubbleSize val="0"/>
        </c:dLbls>
        <c:gapWidth val="150"/>
        <c:overlap val="100"/>
        <c:axId val="507068088"/>
        <c:axId val="507068480"/>
      </c:barChart>
      <c:catAx>
        <c:axId val="50706808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507068480"/>
        <c:crosses val="autoZero"/>
        <c:auto val="1"/>
        <c:lblAlgn val="ctr"/>
        <c:lblOffset val="100"/>
        <c:noMultiLvlLbl val="0"/>
      </c:catAx>
      <c:valAx>
        <c:axId val="507068480"/>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 Shipments </a:t>
                </a:r>
              </a:p>
            </c:rich>
          </c:tx>
          <c:layout>
            <c:manualLayout>
              <c:xMode val="edge"/>
              <c:yMode val="edge"/>
              <c:x val="1.7153443048809319E-2"/>
              <c:y val="0.10793629609858091"/>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07068088"/>
        <c:crosses val="autoZero"/>
        <c:crossBetween val="between"/>
      </c:valAx>
      <c:spPr>
        <a:noFill/>
        <a:ln w="25400">
          <a:noFill/>
        </a:ln>
      </c:spPr>
    </c:plotArea>
    <c:legend>
      <c:legendPos val="r"/>
      <c:layout>
        <c:manualLayout>
          <c:xMode val="edge"/>
          <c:yMode val="edge"/>
          <c:x val="0.82458168356093453"/>
          <c:y val="0.22592781040081855"/>
          <c:w val="0.14255350350305407"/>
          <c:h val="0.21526174429467504"/>
        </c:manualLayout>
      </c:layout>
      <c:overlay val="0"/>
      <c:spPr>
        <a:solidFill>
          <a:srgbClr val="FFFFFF"/>
        </a:solidFill>
        <a:ln w="25400">
          <a:noFill/>
        </a:ln>
      </c:spPr>
      <c:txPr>
        <a:bodyPr/>
        <a:lstStyle/>
        <a:p>
          <a:pPr>
            <a:defRPr sz="10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68366850960087"/>
          <c:y val="8.6379014761883088E-2"/>
          <c:w val="0.63747344581947385"/>
          <c:h val="0.77012782734959473"/>
        </c:manualLayout>
      </c:layout>
      <c:barChart>
        <c:barDir val="col"/>
        <c:grouping val="stacked"/>
        <c:varyColors val="0"/>
        <c:ser>
          <c:idx val="0"/>
          <c:order val="0"/>
          <c:tx>
            <c:strRef>
              <c:f>'2. Transceivers'!$C$66</c:f>
              <c:strCache>
                <c:ptCount val="1"/>
                <c:pt idx="0">
                  <c:v>2G</c:v>
                </c:pt>
              </c:strCache>
            </c:strRef>
          </c:tx>
          <c:spPr>
            <a:solidFill>
              <a:srgbClr val="9999FF"/>
            </a:solidFill>
            <a:ln w="12700">
              <a:noFill/>
              <a:prstDash val="solid"/>
            </a:ln>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Transceivers'!$I$66:$P$66</c:f>
              <c:numCache>
                <c:formatCode>#,##0</c:formatCode>
                <c:ptCount val="8"/>
                <c:pt idx="0">
                  <c:v>782884</c:v>
                </c:pt>
                <c:pt idx="1">
                  <c:v>537692</c:v>
                </c:pt>
                <c:pt idx="2">
                  <c:v>296000</c:v>
                </c:pt>
                <c:pt idx="3">
                  <c:v>202000</c:v>
                </c:pt>
                <c:pt idx="4">
                  <c:v>138000</c:v>
                </c:pt>
                <c:pt idx="5">
                  <c:v>94000</c:v>
                </c:pt>
                <c:pt idx="6">
                  <c:v>50000</c:v>
                </c:pt>
                <c:pt idx="7">
                  <c:v>38000</c:v>
                </c:pt>
              </c:numCache>
            </c:numRef>
          </c:val>
          <c:extLst>
            <c:ext xmlns:c16="http://schemas.microsoft.com/office/drawing/2014/chart" uri="{C3380CC4-5D6E-409C-BE32-E72D297353CC}">
              <c16:uniqueId val="{00000000-81B3-402B-A66E-CE1345E3DD0B}"/>
            </c:ext>
          </c:extLst>
        </c:ser>
        <c:ser>
          <c:idx val="1"/>
          <c:order val="1"/>
          <c:tx>
            <c:strRef>
              <c:f>'2. Transceivers'!$C$67</c:f>
              <c:strCache>
                <c:ptCount val="1"/>
                <c:pt idx="0">
                  <c:v>3G</c:v>
                </c:pt>
              </c:strCache>
            </c:strRef>
          </c:tx>
          <c:spPr>
            <a:solidFill>
              <a:schemeClr val="bg2">
                <a:lumMod val="50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Transceivers'!$I$67:$P$67</c:f>
              <c:numCache>
                <c:formatCode>#,##0</c:formatCode>
                <c:ptCount val="8"/>
                <c:pt idx="0">
                  <c:v>2576000</c:v>
                </c:pt>
                <c:pt idx="1">
                  <c:v>1615250</c:v>
                </c:pt>
                <c:pt idx="2">
                  <c:v>1090500</c:v>
                </c:pt>
                <c:pt idx="3">
                  <c:v>743100</c:v>
                </c:pt>
                <c:pt idx="4">
                  <c:v>561950</c:v>
                </c:pt>
                <c:pt idx="5">
                  <c:v>384053.75</c:v>
                </c:pt>
                <c:pt idx="6">
                  <c:v>256904</c:v>
                </c:pt>
                <c:pt idx="7">
                  <c:v>148550.29999999999</c:v>
                </c:pt>
              </c:numCache>
            </c:numRef>
          </c:val>
          <c:extLst>
            <c:ext xmlns:c16="http://schemas.microsoft.com/office/drawing/2014/chart" uri="{C3380CC4-5D6E-409C-BE32-E72D297353CC}">
              <c16:uniqueId val="{00000001-81B3-402B-A66E-CE1345E3DD0B}"/>
            </c:ext>
          </c:extLst>
        </c:ser>
        <c:ser>
          <c:idx val="2"/>
          <c:order val="2"/>
          <c:tx>
            <c:strRef>
              <c:f>'2. Transceivers'!$C$68</c:f>
              <c:strCache>
                <c:ptCount val="1"/>
                <c:pt idx="0">
                  <c:v>4G</c:v>
                </c:pt>
              </c:strCache>
            </c:strRef>
          </c:tx>
          <c:spPr>
            <a:solidFill>
              <a:schemeClr val="tx1"/>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Transceivers'!$I$68:$P$68</c:f>
              <c:numCache>
                <c:formatCode>#,##0</c:formatCode>
                <c:ptCount val="8"/>
                <c:pt idx="0">
                  <c:v>11417097.103403907</c:v>
                </c:pt>
                <c:pt idx="1">
                  <c:v>12732228</c:v>
                </c:pt>
                <c:pt idx="2">
                  <c:v>12526400</c:v>
                </c:pt>
                <c:pt idx="3">
                  <c:v>13943868.720000001</c:v>
                </c:pt>
                <c:pt idx="4">
                  <c:v>15455098.150400002</c:v>
                </c:pt>
                <c:pt idx="5">
                  <c:v>16054367.45792</c:v>
                </c:pt>
                <c:pt idx="6">
                  <c:v>16639015.305420799</c:v>
                </c:pt>
                <c:pt idx="7">
                  <c:v>17163655.172588799</c:v>
                </c:pt>
              </c:numCache>
            </c:numRef>
          </c:val>
          <c:extLst>
            <c:ext xmlns:c16="http://schemas.microsoft.com/office/drawing/2014/chart" uri="{C3380CC4-5D6E-409C-BE32-E72D297353CC}">
              <c16:uniqueId val="{00000002-81B3-402B-A66E-CE1345E3DD0B}"/>
            </c:ext>
          </c:extLst>
        </c:ser>
        <c:ser>
          <c:idx val="3"/>
          <c:order val="3"/>
          <c:tx>
            <c:strRef>
              <c:f>'2. Transceivers'!$C$69</c:f>
              <c:strCache>
                <c:ptCount val="1"/>
                <c:pt idx="0">
                  <c:v>5G</c:v>
                </c:pt>
              </c:strCache>
            </c:strRef>
          </c:tx>
          <c:spPr>
            <a:solidFill>
              <a:schemeClr val="tx2">
                <a:lumMod val="40000"/>
                <a:lumOff val="60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Transceivers'!$I$69:$P$69</c:f>
              <c:numCache>
                <c:formatCode>#,##0</c:formatCode>
                <c:ptCount val="8"/>
                <c:pt idx="0">
                  <c:v>0</c:v>
                </c:pt>
                <c:pt idx="1">
                  <c:v>76800</c:v>
                </c:pt>
                <c:pt idx="2">
                  <c:v>4087200</c:v>
                </c:pt>
                <c:pt idx="3">
                  <c:v>50592200</c:v>
                </c:pt>
                <c:pt idx="4">
                  <c:v>93078400</c:v>
                </c:pt>
                <c:pt idx="5">
                  <c:v>101260160</c:v>
                </c:pt>
                <c:pt idx="6">
                  <c:v>94124000</c:v>
                </c:pt>
                <c:pt idx="7">
                  <c:v>102664000</c:v>
                </c:pt>
              </c:numCache>
            </c:numRef>
          </c:val>
          <c:extLst>
            <c:ext xmlns:c16="http://schemas.microsoft.com/office/drawing/2014/chart" uri="{C3380CC4-5D6E-409C-BE32-E72D297353CC}">
              <c16:uniqueId val="{00000003-81B3-402B-A66E-CE1345E3DD0B}"/>
            </c:ext>
          </c:extLst>
        </c:ser>
        <c:ser>
          <c:idx val="4"/>
          <c:order val="4"/>
          <c:tx>
            <c:strRef>
              <c:f>'2. Transceivers'!$C$70</c:f>
              <c:strCache>
                <c:ptCount val="1"/>
                <c:pt idx="0">
                  <c:v>NB-IoT</c:v>
                </c:pt>
              </c:strCache>
            </c:strRef>
          </c:tx>
          <c:spPr>
            <a:solidFill>
              <a:schemeClr val="accent2">
                <a:lumMod val="60000"/>
                <a:lumOff val="40000"/>
              </a:schemeClr>
            </a:solidFill>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Transceivers'!$I$70:$P$70</c:f>
              <c:numCache>
                <c:formatCode>#,##0</c:formatCode>
                <c:ptCount val="8"/>
                <c:pt idx="0">
                  <c:v>3000</c:v>
                </c:pt>
                <c:pt idx="1">
                  <c:v>570000</c:v>
                </c:pt>
                <c:pt idx="2">
                  <c:v>901910</c:v>
                </c:pt>
                <c:pt idx="3">
                  <c:v>604900</c:v>
                </c:pt>
                <c:pt idx="4">
                  <c:v>455000</c:v>
                </c:pt>
                <c:pt idx="5">
                  <c:v>183500</c:v>
                </c:pt>
                <c:pt idx="6">
                  <c:v>152100</c:v>
                </c:pt>
                <c:pt idx="7">
                  <c:v>151100</c:v>
                </c:pt>
              </c:numCache>
            </c:numRef>
          </c:val>
          <c:extLst>
            <c:ext xmlns:c16="http://schemas.microsoft.com/office/drawing/2014/chart" uri="{C3380CC4-5D6E-409C-BE32-E72D297353CC}">
              <c16:uniqueId val="{00000004-81B3-402B-A66E-CE1345E3DD0B}"/>
            </c:ext>
          </c:extLst>
        </c:ser>
        <c:dLbls>
          <c:showLegendKey val="0"/>
          <c:showVal val="0"/>
          <c:showCatName val="0"/>
          <c:showSerName val="0"/>
          <c:showPercent val="0"/>
          <c:showBubbleSize val="0"/>
        </c:dLbls>
        <c:gapWidth val="150"/>
        <c:overlap val="100"/>
        <c:axId val="507069264"/>
        <c:axId val="507069656"/>
      </c:barChart>
      <c:catAx>
        <c:axId val="50706926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507069656"/>
        <c:crosses val="autoZero"/>
        <c:auto val="1"/>
        <c:lblAlgn val="ctr"/>
        <c:lblOffset val="100"/>
        <c:noMultiLvlLbl val="0"/>
      </c:catAx>
      <c:valAx>
        <c:axId val="507069656"/>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(Millions)</a:t>
                </a:r>
              </a:p>
            </c:rich>
          </c:tx>
          <c:layout>
            <c:manualLayout>
              <c:xMode val="edge"/>
              <c:yMode val="edge"/>
              <c:x val="1.5414087572019317E-2"/>
              <c:y val="0.20299200881139856"/>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07069264"/>
        <c:crosses val="autoZero"/>
        <c:crossBetween val="between"/>
      </c:valAx>
      <c:spPr>
        <a:noFill/>
        <a:ln w="25400">
          <a:noFill/>
        </a:ln>
      </c:spPr>
    </c:plotArea>
    <c:legend>
      <c:legendPos val="r"/>
      <c:layout>
        <c:manualLayout>
          <c:xMode val="edge"/>
          <c:yMode val="edge"/>
          <c:x val="0.7882083648033521"/>
          <c:y val="0.15646413338957629"/>
          <c:w val="0.16337425159231056"/>
          <c:h val="0.62583925056242973"/>
        </c:manualLayout>
      </c:layout>
      <c:overlay val="0"/>
      <c:spPr>
        <a:solidFill>
          <a:srgbClr val="FFFFFF"/>
        </a:solidFill>
        <a:ln w="25400">
          <a:noFill/>
        </a:ln>
      </c:spPr>
      <c:txPr>
        <a:bodyPr/>
        <a:lstStyle/>
        <a:p>
          <a:pPr>
            <a:defRPr sz="110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2849151113609"/>
          <c:y val="6.8098232805588466E-2"/>
          <c:w val="0.72865507858870759"/>
          <c:h val="0.77012782734959473"/>
        </c:manualLayout>
      </c:layout>
      <c:barChart>
        <c:barDir val="col"/>
        <c:grouping val="stacked"/>
        <c:varyColors val="0"/>
        <c:ser>
          <c:idx val="8"/>
          <c:order val="0"/>
          <c:tx>
            <c:strRef>
              <c:f>'2. Transceivers'!$C$58</c:f>
              <c:strCache>
                <c:ptCount val="1"/>
                <c:pt idx="0">
                  <c:v>   NB-IoT</c:v>
                </c:pt>
              </c:strCache>
            </c:strRef>
          </c:tx>
          <c:invertIfNegative val="0"/>
          <c:cat>
            <c:numRef>
              <c:f>'2. Transceivers'!$H$48:$N$48</c:f>
              <c:numCache>
                <c:formatCode>General</c:formatCode>
                <c:ptCount val="7"/>
                <c:pt idx="0">
                  <c:v>2015</c:v>
                </c:pt>
                <c:pt idx="1">
                  <c:v>2016</c:v>
                </c:pt>
                <c:pt idx="2">
                  <c:v>2017</c:v>
                </c:pt>
                <c:pt idx="3">
                  <c:v>2018</c:v>
                </c:pt>
                <c:pt idx="4">
                  <c:v>2019</c:v>
                </c:pt>
                <c:pt idx="5">
                  <c:v>2020</c:v>
                </c:pt>
                <c:pt idx="6">
                  <c:v>2021</c:v>
                </c:pt>
              </c:numCache>
            </c:numRef>
          </c:cat>
          <c:val>
            <c:numRef>
              <c:f>'2. Transceivers'!$H$58:$N$58</c:f>
              <c:numCache>
                <c:formatCode>#,##0</c:formatCode>
                <c:ptCount val="7"/>
                <c:pt idx="0">
                  <c:v>0</c:v>
                </c:pt>
                <c:pt idx="1">
                  <c:v>3000</c:v>
                </c:pt>
                <c:pt idx="2">
                  <c:v>570000</c:v>
                </c:pt>
                <c:pt idx="3">
                  <c:v>901910</c:v>
                </c:pt>
                <c:pt idx="4">
                  <c:v>604900</c:v>
                </c:pt>
                <c:pt idx="5">
                  <c:v>455000</c:v>
                </c:pt>
                <c:pt idx="6">
                  <c:v>183500</c:v>
                </c:pt>
              </c:numCache>
            </c:numRef>
          </c:val>
          <c:extLst>
            <c:ext xmlns:c16="http://schemas.microsoft.com/office/drawing/2014/chart" uri="{C3380CC4-5D6E-409C-BE32-E72D297353CC}">
              <c16:uniqueId val="{00000000-BD2C-41FA-8F2A-EC0D6F5C3B61}"/>
            </c:ext>
          </c:extLst>
        </c:ser>
        <c:dLbls>
          <c:showLegendKey val="0"/>
          <c:showVal val="0"/>
          <c:showCatName val="0"/>
          <c:showSerName val="0"/>
          <c:showPercent val="0"/>
          <c:showBubbleSize val="0"/>
        </c:dLbls>
        <c:gapWidth val="150"/>
        <c:overlap val="100"/>
        <c:axId val="507070440"/>
        <c:axId val="507070832"/>
      </c:barChart>
      <c:catAx>
        <c:axId val="507070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507070832"/>
        <c:crosses val="autoZero"/>
        <c:auto val="1"/>
        <c:lblAlgn val="ctr"/>
        <c:lblOffset val="100"/>
        <c:noMultiLvlLbl val="0"/>
      </c:catAx>
      <c:valAx>
        <c:axId val="507070832"/>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NB-IoT Transceivers Physically Shipped</a:t>
                </a:r>
              </a:p>
            </c:rich>
          </c:tx>
          <c:layout>
            <c:manualLayout>
              <c:xMode val="edge"/>
              <c:yMode val="edge"/>
              <c:x val="4.3001418300973246E-2"/>
              <c:y val="8.9650896392188262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07070440"/>
        <c:crosses val="autoZero"/>
        <c:crossBetween val="between"/>
      </c:valAx>
      <c:spPr>
        <a:noFill/>
        <a:ln w="25400">
          <a:noFill/>
        </a:ln>
      </c:spPr>
    </c:plotArea>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4"/>
          <c:order val="0"/>
          <c:tx>
            <c:strRef>
              <c:f>'2. Transceivers'!$C$92</c:f>
              <c:strCache>
                <c:ptCount val="1"/>
                <c:pt idx="0">
                  <c:v>3-6 GHz, excl UNII</c:v>
                </c:pt>
              </c:strCache>
            </c:strRef>
          </c:tx>
          <c:spPr>
            <a:solidFill>
              <a:schemeClr val="tx1"/>
            </a:solidFill>
          </c:spPr>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Transceivers'!$H$92:$P$92</c:f>
              <c:numCache>
                <c:formatCode>_(* #,##0_);_(* \(#,##0\);_(* "-"??_);_(@_)</c:formatCode>
                <c:ptCount val="9"/>
                <c:pt idx="0">
                  <c:v>174826.57500000001</c:v>
                </c:pt>
                <c:pt idx="1">
                  <c:v>185458.87349999999</c:v>
                </c:pt>
                <c:pt idx="2">
                  <c:v>426496.32000000007</c:v>
                </c:pt>
                <c:pt idx="3">
                  <c:v>1165088</c:v>
                </c:pt>
                <c:pt idx="4">
                  <c:v>33814098.640000001</c:v>
                </c:pt>
                <c:pt idx="5">
                  <c:v>50223248.159999996</c:v>
                </c:pt>
                <c:pt idx="6">
                  <c:v>46160050.560000002</c:v>
                </c:pt>
                <c:pt idx="7">
                  <c:v>30615074.239999998</c:v>
                </c:pt>
                <c:pt idx="8">
                  <c:v>30191616</c:v>
                </c:pt>
              </c:numCache>
            </c:numRef>
          </c:val>
          <c:extLst>
            <c:ext xmlns:c16="http://schemas.microsoft.com/office/drawing/2014/chart" uri="{C3380CC4-5D6E-409C-BE32-E72D297353CC}">
              <c16:uniqueId val="{00000000-9DF3-4746-B2FC-FB81360253D4}"/>
            </c:ext>
          </c:extLst>
        </c:ser>
        <c:ser>
          <c:idx val="5"/>
          <c:order val="1"/>
          <c:tx>
            <c:strRef>
              <c:f>'2. Transceivers'!$C$93</c:f>
              <c:strCache>
                <c:ptCount val="1"/>
                <c:pt idx="0">
                  <c:v>20-40 GHz</c:v>
                </c:pt>
              </c:strCache>
            </c:strRef>
          </c:tx>
          <c:invertIfNegative val="0"/>
          <c:cat>
            <c:numRef>
              <c:f>'2. Transceivers'!$H$65:$P$65</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'2. Transceivers'!$H$93:$P$93</c:f>
              <c:numCache>
                <c:formatCode>_(* #,##0_);_(* \(#,##0\);_(* "-"??_);_(@_)</c:formatCode>
                <c:ptCount val="9"/>
                <c:pt idx="0">
                  <c:v>0</c:v>
                </c:pt>
                <c:pt idx="1">
                  <c:v>0</c:v>
                </c:pt>
                <c:pt idx="2">
                  <c:v>76800</c:v>
                </c:pt>
                <c:pt idx="3">
                  <c:v>3636480</c:v>
                </c:pt>
                <c:pt idx="4">
                  <c:v>17696200</c:v>
                </c:pt>
                <c:pt idx="5">
                  <c:v>43800000</c:v>
                </c:pt>
                <c:pt idx="6">
                  <c:v>58399999.999999993</c:v>
                </c:pt>
                <c:pt idx="7">
                  <c:v>65700000</c:v>
                </c:pt>
                <c:pt idx="8">
                  <c:v>73000000</c:v>
                </c:pt>
              </c:numCache>
            </c:numRef>
          </c:val>
          <c:extLst>
            <c:ext xmlns:c16="http://schemas.microsoft.com/office/drawing/2014/chart" uri="{C3380CC4-5D6E-409C-BE32-E72D297353CC}">
              <c16:uniqueId val="{00000001-9DF3-4746-B2FC-FB81360253D4}"/>
            </c:ext>
          </c:extLst>
        </c:ser>
        <c:dLbls>
          <c:showLegendKey val="0"/>
          <c:showVal val="0"/>
          <c:showCatName val="0"/>
          <c:showSerName val="0"/>
          <c:showPercent val="0"/>
          <c:showBubbleSize val="0"/>
        </c:dLbls>
        <c:gapWidth val="150"/>
        <c:overlap val="100"/>
        <c:axId val="507071616"/>
        <c:axId val="507072008"/>
      </c:barChart>
      <c:catAx>
        <c:axId val="50707161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07072008"/>
        <c:crosses val="autoZero"/>
        <c:auto val="1"/>
        <c:lblAlgn val="ctr"/>
        <c:lblOffset val="100"/>
        <c:noMultiLvlLbl val="0"/>
      </c:catAx>
      <c:valAx>
        <c:axId val="507072008"/>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Transceiver Shipments</a:t>
                </a:r>
              </a:p>
            </c:rich>
          </c:tx>
          <c:overlay val="0"/>
        </c:title>
        <c:numFmt formatCode="#,##0,,\ &quot;M&quot;"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07071616"/>
        <c:crosses val="autoZero"/>
        <c:crossBetween val="between"/>
      </c:valAx>
    </c:plotArea>
    <c:legend>
      <c:legendPos val="r"/>
      <c:overlay val="0"/>
      <c:txPr>
        <a:bodyPr/>
        <a:lstStyle/>
        <a:p>
          <a:pPr>
            <a:defRPr sz="11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68366850960087"/>
          <c:y val="8.6379014761883088E-2"/>
          <c:w val="0.63747344581947385"/>
          <c:h val="0.77012782734959473"/>
        </c:manualLayout>
      </c:layout>
      <c:barChart>
        <c:barDir val="col"/>
        <c:grouping val="stacked"/>
        <c:varyColors val="0"/>
        <c:ser>
          <c:idx val="0"/>
          <c:order val="0"/>
          <c:tx>
            <c:strRef>
              <c:f>'2. Transceivers'!$C$71</c:f>
              <c:strCache>
                <c:ptCount val="1"/>
                <c:pt idx="0">
                  <c:v>TOTAL</c:v>
                </c:pt>
              </c:strCache>
            </c:strRef>
          </c:tx>
          <c:spPr>
            <a:solidFill>
              <a:srgbClr val="9999FF"/>
            </a:solidFill>
            <a:ln w="12700">
              <a:noFill/>
              <a:prstDash val="solid"/>
            </a:ln>
          </c:spPr>
          <c:invertIfNegative val="0"/>
          <c:cat>
            <c:numRef>
              <c:f>'2. Transceivers'!$I$48:$P$48</c:f>
              <c:numCache>
                <c:formatCode>General</c:formatCode>
                <c:ptCount val="8"/>
                <c:pt idx="0">
                  <c:v>2016</c:v>
                </c:pt>
                <c:pt idx="1">
                  <c:v>2017</c:v>
                </c:pt>
                <c:pt idx="2">
                  <c:v>2018</c:v>
                </c:pt>
                <c:pt idx="3">
                  <c:v>2019</c:v>
                </c:pt>
                <c:pt idx="4">
                  <c:v>2020</c:v>
                </c:pt>
                <c:pt idx="5">
                  <c:v>2021</c:v>
                </c:pt>
                <c:pt idx="6">
                  <c:v>2022</c:v>
                </c:pt>
                <c:pt idx="7">
                  <c:v>2023</c:v>
                </c:pt>
              </c:numCache>
            </c:numRef>
          </c:cat>
          <c:val>
            <c:numRef>
              <c:f>'2. Transceivers'!$I$71:$P$71</c:f>
              <c:numCache>
                <c:formatCode>#,##0</c:formatCode>
                <c:ptCount val="8"/>
                <c:pt idx="0">
                  <c:v>14778981.103403907</c:v>
                </c:pt>
                <c:pt idx="1">
                  <c:v>15531970</c:v>
                </c:pt>
                <c:pt idx="2">
                  <c:v>18902010</c:v>
                </c:pt>
                <c:pt idx="3">
                  <c:v>66086068.719999999</c:v>
                </c:pt>
                <c:pt idx="4">
                  <c:v>109688448.1504</c:v>
                </c:pt>
                <c:pt idx="5">
                  <c:v>117976081.20792</c:v>
                </c:pt>
                <c:pt idx="6">
                  <c:v>111222019.3054208</c:v>
                </c:pt>
                <c:pt idx="7">
                  <c:v>120165305.47258881</c:v>
                </c:pt>
              </c:numCache>
            </c:numRef>
          </c:val>
          <c:extLst>
            <c:ext xmlns:c16="http://schemas.microsoft.com/office/drawing/2014/chart" uri="{C3380CC4-5D6E-409C-BE32-E72D297353CC}">
              <c16:uniqueId val="{00000000-63E5-4F37-A8B7-DC16F828D57D}"/>
            </c:ext>
          </c:extLst>
        </c:ser>
        <c:dLbls>
          <c:showLegendKey val="0"/>
          <c:showVal val="0"/>
          <c:showCatName val="0"/>
          <c:showSerName val="0"/>
          <c:showPercent val="0"/>
          <c:showBubbleSize val="0"/>
        </c:dLbls>
        <c:gapWidth val="150"/>
        <c:overlap val="100"/>
        <c:axId val="507072792"/>
        <c:axId val="507073184"/>
      </c:barChart>
      <c:catAx>
        <c:axId val="507072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507073184"/>
        <c:crosses val="autoZero"/>
        <c:auto val="1"/>
        <c:lblAlgn val="ctr"/>
        <c:lblOffset val="100"/>
        <c:noMultiLvlLbl val="0"/>
      </c:catAx>
      <c:valAx>
        <c:axId val="507073184"/>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Macro BS Transceiver</a:t>
                </a:r>
                <a:r>
                  <a:rPr lang="en-US" baseline="0"/>
                  <a:t> Shipments</a:t>
                </a:r>
                <a:endParaRPr lang="en-US"/>
              </a:p>
            </c:rich>
          </c:tx>
          <c:layout>
            <c:manualLayout>
              <c:xMode val="edge"/>
              <c:yMode val="edge"/>
              <c:x val="1.7260281858191732E-2"/>
              <c:y val="0.21048325517044483"/>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07072792"/>
        <c:crosses val="autoZero"/>
        <c:crossBetween val="between"/>
      </c:valAx>
      <c:spPr>
        <a:noFill/>
        <a:ln w="25400">
          <a:noFill/>
        </a:ln>
      </c:spPr>
    </c:plotArea>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58691026092852E-2"/>
          <c:w val="0.94688922610015192"/>
          <c:h val="0.90358369808803074"/>
        </c:manualLayout>
      </c:layout>
      <c:barChart>
        <c:barDir val="col"/>
        <c:grouping val="clustered"/>
        <c:varyColors val="0"/>
        <c:dLbls>
          <c:showLegendKey val="0"/>
          <c:showVal val="0"/>
          <c:showCatName val="0"/>
          <c:showSerName val="0"/>
          <c:showPercent val="0"/>
          <c:showBubbleSize val="0"/>
        </c:dLbls>
        <c:gapWidth val="150"/>
        <c:axId val="539811360"/>
        <c:axId val="539811752"/>
      </c:barChart>
      <c:catAx>
        <c:axId val="539811360"/>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39811752"/>
        <c:crosses val="autoZero"/>
        <c:auto val="1"/>
        <c:lblAlgn val="ctr"/>
        <c:lblOffset val="100"/>
        <c:tickMarkSkip val="1"/>
        <c:noMultiLvlLbl val="0"/>
      </c:catAx>
      <c:valAx>
        <c:axId val="539811752"/>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39811360"/>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27440540626788"/>
          <c:y val="8.1912232365219079E-2"/>
          <c:w val="0.6474777377658969"/>
          <c:h val="0.75"/>
        </c:manualLayout>
      </c:layout>
      <c:barChart>
        <c:barDir val="col"/>
        <c:grouping val="stacked"/>
        <c:varyColors val="0"/>
        <c:ser>
          <c:idx val="0"/>
          <c:order val="0"/>
          <c:tx>
            <c:strRef>
              <c:f>'3.  TRX MIMO Breakdowns'!$C$94</c:f>
              <c:strCache>
                <c:ptCount val="1"/>
                <c:pt idx="0">
                  <c:v>   1T1R or 1T2R</c:v>
                </c:pt>
              </c:strCache>
            </c:strRef>
          </c:tx>
          <c:spPr>
            <a:solidFill>
              <a:srgbClr val="9999FF"/>
            </a:solidFill>
            <a:ln w="12700">
              <a:solidFill>
                <a:srgbClr val="000000"/>
              </a:solidFill>
              <a:prstDash val="solid"/>
            </a:ln>
          </c:spPr>
          <c:invertIfNegative val="0"/>
          <c:cat>
            <c:numRef>
              <c:f>'3.  TRX MIMO Breakdowns'!$I$58:$P$58</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Breakdowns'!$I$94:$P$94</c:f>
              <c:numCache>
                <c:formatCode>_(* #,##0_);_(* \(#,##0\);_(* "-"??_);_(@_)</c:formatCode>
                <c:ptCount val="8"/>
                <c:pt idx="0">
                  <c:v>3361884</c:v>
                </c:pt>
                <c:pt idx="1">
                  <c:v>2722942</c:v>
                </c:pt>
                <c:pt idx="2">
                  <c:v>2288410</c:v>
                </c:pt>
                <c:pt idx="3">
                  <c:v>1550000</c:v>
                </c:pt>
                <c:pt idx="4">
                  <c:v>1154950</c:v>
                </c:pt>
                <c:pt idx="5">
                  <c:v>661553.75</c:v>
                </c:pt>
                <c:pt idx="6">
                  <c:v>459004</c:v>
                </c:pt>
                <c:pt idx="7">
                  <c:v>337650.3</c:v>
                </c:pt>
              </c:numCache>
            </c:numRef>
          </c:val>
          <c:extLst>
            <c:ext xmlns:c16="http://schemas.microsoft.com/office/drawing/2014/chart" uri="{C3380CC4-5D6E-409C-BE32-E72D297353CC}">
              <c16:uniqueId val="{00000000-0CF6-4136-8EF8-E8E797096829}"/>
            </c:ext>
          </c:extLst>
        </c:ser>
        <c:ser>
          <c:idx val="1"/>
          <c:order val="1"/>
          <c:tx>
            <c:strRef>
              <c:f>'3.  TRX MIMO Breakdowns'!$C$95</c:f>
              <c:strCache>
                <c:ptCount val="1"/>
                <c:pt idx="0">
                  <c:v>   2T2R</c:v>
                </c:pt>
              </c:strCache>
            </c:strRef>
          </c:tx>
          <c:spPr>
            <a:solidFill>
              <a:schemeClr val="bg2">
                <a:lumMod val="25000"/>
              </a:schemeClr>
            </a:solidFill>
            <a:ln w="12700">
              <a:solidFill>
                <a:srgbClr val="000000"/>
              </a:solidFill>
              <a:prstDash val="solid"/>
            </a:ln>
          </c:spPr>
          <c:invertIfNegative val="0"/>
          <c:cat>
            <c:numRef>
              <c:f>'3.  TRX MIMO Breakdowns'!$I$58:$P$58</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Breakdowns'!$I$95:$P$95</c:f>
              <c:numCache>
                <c:formatCode>_(* #,##0_);_(* \(#,##0\);_(* "-"??_);_(@_)</c:formatCode>
                <c:ptCount val="8"/>
                <c:pt idx="0">
                  <c:v>6484211.139301789</c:v>
                </c:pt>
                <c:pt idx="1">
                  <c:v>6982019.9999999991</c:v>
                </c:pt>
                <c:pt idx="2">
                  <c:v>6749400</c:v>
                </c:pt>
                <c:pt idx="3">
                  <c:v>6296131.8800000008</c:v>
                </c:pt>
                <c:pt idx="4">
                  <c:v>5991526.2016000003</c:v>
                </c:pt>
                <c:pt idx="5">
                  <c:v>5609859.5116799995</c:v>
                </c:pt>
                <c:pt idx="6">
                  <c:v>5228578.6924031992</c:v>
                </c:pt>
                <c:pt idx="7">
                  <c:v>4851602.9561151993</c:v>
                </c:pt>
              </c:numCache>
            </c:numRef>
          </c:val>
          <c:extLst>
            <c:ext xmlns:c16="http://schemas.microsoft.com/office/drawing/2014/chart" uri="{C3380CC4-5D6E-409C-BE32-E72D297353CC}">
              <c16:uniqueId val="{00000001-0CF6-4136-8EF8-E8E797096829}"/>
            </c:ext>
          </c:extLst>
        </c:ser>
        <c:ser>
          <c:idx val="2"/>
          <c:order val="2"/>
          <c:tx>
            <c:strRef>
              <c:f>'3.  TRX MIMO Breakdowns'!$C$96</c:f>
              <c:strCache>
                <c:ptCount val="1"/>
                <c:pt idx="0">
                  <c:v>   4T4R</c:v>
                </c:pt>
              </c:strCache>
            </c:strRef>
          </c:tx>
          <c:spPr>
            <a:solidFill>
              <a:schemeClr val="accent3">
                <a:lumMod val="75000"/>
              </a:schemeClr>
            </a:solidFill>
            <a:ln w="12700">
              <a:solidFill>
                <a:srgbClr val="000000"/>
              </a:solidFill>
              <a:prstDash val="solid"/>
            </a:ln>
          </c:spPr>
          <c:invertIfNegative val="0"/>
          <c:cat>
            <c:numRef>
              <c:f>'3.  TRX MIMO Breakdowns'!$I$58:$P$58</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Breakdowns'!$I$96:$P$96</c:f>
              <c:numCache>
                <c:formatCode>_(* #,##0.00_);_(* \(#,##0.00\);_(* "-"??_);_(@_)</c:formatCode>
                <c:ptCount val="8"/>
                <c:pt idx="0">
                  <c:v>1070243.0791021171</c:v>
                </c:pt>
                <c:pt idx="1">
                  <c:v>1248095.9999999998</c:v>
                </c:pt>
                <c:pt idx="2">
                  <c:v>1520800.0000000002</c:v>
                </c:pt>
                <c:pt idx="3">
                  <c:v>1919976</c:v>
                </c:pt>
                <c:pt idx="4">
                  <c:v>2296101.4400000004</c:v>
                </c:pt>
                <c:pt idx="5">
                  <c:v>2777577.7279999997</c:v>
                </c:pt>
                <c:pt idx="6">
                  <c:v>3234200.7761919992</c:v>
                </c:pt>
                <c:pt idx="7">
                  <c:v>3663954.3311359994</c:v>
                </c:pt>
              </c:numCache>
            </c:numRef>
          </c:val>
          <c:extLst>
            <c:ext xmlns:c16="http://schemas.microsoft.com/office/drawing/2014/chart" uri="{C3380CC4-5D6E-409C-BE32-E72D297353CC}">
              <c16:uniqueId val="{00000002-0CF6-4136-8EF8-E8E797096829}"/>
            </c:ext>
          </c:extLst>
        </c:ser>
        <c:ser>
          <c:idx val="5"/>
          <c:order val="3"/>
          <c:tx>
            <c:strRef>
              <c:f>'3.  TRX MIMO Breakdowns'!$C$97</c:f>
              <c:strCache>
                <c:ptCount val="1"/>
                <c:pt idx="0">
                  <c:v>   8T8R</c:v>
                </c:pt>
              </c:strCache>
            </c:strRef>
          </c:tx>
          <c:spPr>
            <a:solidFill>
              <a:schemeClr val="bg2">
                <a:lumMod val="75000"/>
              </a:schemeClr>
            </a:solidFill>
            <a:ln w="12700">
              <a:solidFill>
                <a:srgbClr val="000000"/>
              </a:solidFill>
            </a:ln>
          </c:spPr>
          <c:invertIfNegative val="0"/>
          <c:cat>
            <c:numRef>
              <c:f>'3.  TRX MIMO Breakdowns'!$I$58:$P$58</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Breakdowns'!$I$97:$P$97</c:f>
              <c:numCache>
                <c:formatCode>_(* #,##0_);_(* \(#,##0\);_(* "-"??_);_(@_)</c:formatCode>
                <c:ptCount val="8"/>
                <c:pt idx="0">
                  <c:v>3862642.8849999998</c:v>
                </c:pt>
                <c:pt idx="1">
                  <c:v>3885816</c:v>
                </c:pt>
                <c:pt idx="2">
                  <c:v>3349880</c:v>
                </c:pt>
                <c:pt idx="3">
                  <c:v>5031564</c:v>
                </c:pt>
                <c:pt idx="4">
                  <c:v>7556956</c:v>
                </c:pt>
                <c:pt idx="5">
                  <c:v>9816640</c:v>
                </c:pt>
                <c:pt idx="6">
                  <c:v>10508836</c:v>
                </c:pt>
                <c:pt idx="7">
                  <c:v>10927000</c:v>
                </c:pt>
              </c:numCache>
            </c:numRef>
          </c:val>
          <c:extLst>
            <c:ext xmlns:c16="http://schemas.microsoft.com/office/drawing/2014/chart" uri="{C3380CC4-5D6E-409C-BE32-E72D297353CC}">
              <c16:uniqueId val="{00000003-0CF6-4136-8EF8-E8E797096829}"/>
            </c:ext>
          </c:extLst>
        </c:ser>
        <c:ser>
          <c:idx val="6"/>
          <c:order val="4"/>
          <c:tx>
            <c:strRef>
              <c:f>'3.  TRX MIMO Breakdowns'!$C$98</c:f>
              <c:strCache>
                <c:ptCount val="1"/>
                <c:pt idx="0">
                  <c:v>   16T16R</c:v>
                </c:pt>
              </c:strCache>
            </c:strRef>
          </c:tx>
          <c:spPr>
            <a:ln w="12700">
              <a:solidFill>
                <a:schemeClr val="tx1"/>
              </a:solidFill>
            </a:ln>
          </c:spPr>
          <c:invertIfNegative val="0"/>
          <c:cat>
            <c:numRef>
              <c:f>'3.  TRX MIMO Breakdowns'!$I$58:$P$58</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Breakdowns'!$I$98:$P$98</c:f>
              <c:numCache>
                <c:formatCode>_(* #,##0_);_(* \(#,##0\);_(* "-"??_);_(@_)</c:formatCode>
                <c:ptCount val="8"/>
                <c:pt idx="0">
                  <c:v>0</c:v>
                </c:pt>
                <c:pt idx="1">
                  <c:v>0</c:v>
                </c:pt>
                <c:pt idx="2">
                  <c:v>1440</c:v>
                </c:pt>
                <c:pt idx="3">
                  <c:v>1929800.0000000002</c:v>
                </c:pt>
                <c:pt idx="4">
                  <c:v>6503999.9999999991</c:v>
                </c:pt>
                <c:pt idx="5">
                  <c:v>7215999.9999999991</c:v>
                </c:pt>
                <c:pt idx="6">
                  <c:v>7415199.9999999991</c:v>
                </c:pt>
                <c:pt idx="7">
                  <c:v>6247999.9999999991</c:v>
                </c:pt>
              </c:numCache>
            </c:numRef>
          </c:val>
          <c:extLst>
            <c:ext xmlns:c16="http://schemas.microsoft.com/office/drawing/2014/chart" uri="{C3380CC4-5D6E-409C-BE32-E72D297353CC}">
              <c16:uniqueId val="{00000004-0CF6-4136-8EF8-E8E797096829}"/>
            </c:ext>
          </c:extLst>
        </c:ser>
        <c:ser>
          <c:idx val="3"/>
          <c:order val="5"/>
          <c:tx>
            <c:strRef>
              <c:f>'3.  TRX MIMO Breakdowns'!$C$99</c:f>
              <c:strCache>
                <c:ptCount val="1"/>
                <c:pt idx="0">
                  <c:v>   32T32R</c:v>
                </c:pt>
              </c:strCache>
            </c:strRef>
          </c:tx>
          <c:spPr>
            <a:solidFill>
              <a:schemeClr val="accent2">
                <a:lumMod val="75000"/>
              </a:schemeClr>
            </a:solidFill>
            <a:ln w="12700">
              <a:solidFill>
                <a:srgbClr val="000000"/>
              </a:solidFill>
              <a:prstDash val="solid"/>
            </a:ln>
          </c:spPr>
          <c:invertIfNegative val="0"/>
          <c:cat>
            <c:numRef>
              <c:f>'3.  TRX MIMO Breakdowns'!$I$58:$P$58</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Breakdowns'!$I$99:$P$99</c:f>
              <c:numCache>
                <c:formatCode>_(* #,##0_);_(* \(#,##0\);_(* "-"??_);_(@_)</c:formatCode>
                <c:ptCount val="8"/>
                <c:pt idx="0">
                  <c:v>0</c:v>
                </c:pt>
                <c:pt idx="1">
                  <c:v>0</c:v>
                </c:pt>
                <c:pt idx="2">
                  <c:v>0</c:v>
                </c:pt>
                <c:pt idx="3">
                  <c:v>20000</c:v>
                </c:pt>
                <c:pt idx="4">
                  <c:v>0</c:v>
                </c:pt>
                <c:pt idx="5">
                  <c:v>0</c:v>
                </c:pt>
                <c:pt idx="6">
                  <c:v>0</c:v>
                </c:pt>
                <c:pt idx="7">
                  <c:v>0</c:v>
                </c:pt>
              </c:numCache>
            </c:numRef>
          </c:val>
          <c:extLst>
            <c:ext xmlns:c16="http://schemas.microsoft.com/office/drawing/2014/chart" uri="{C3380CC4-5D6E-409C-BE32-E72D297353CC}">
              <c16:uniqueId val="{00000005-0CF6-4136-8EF8-E8E797096829}"/>
            </c:ext>
          </c:extLst>
        </c:ser>
        <c:ser>
          <c:idx val="4"/>
          <c:order val="6"/>
          <c:tx>
            <c:strRef>
              <c:f>'3.  TRX MIMO Breakdowns'!$C$100</c:f>
              <c:strCache>
                <c:ptCount val="1"/>
                <c:pt idx="0">
                  <c:v>   64T64R</c:v>
                </c:pt>
              </c:strCache>
            </c:strRef>
          </c:tx>
          <c:spPr>
            <a:solidFill>
              <a:schemeClr val="bg1">
                <a:lumMod val="95000"/>
              </a:schemeClr>
            </a:solidFill>
            <a:ln w="12700">
              <a:solidFill>
                <a:srgbClr val="000000"/>
              </a:solidFill>
              <a:prstDash val="solid"/>
            </a:ln>
          </c:spPr>
          <c:invertIfNegative val="0"/>
          <c:cat>
            <c:numRef>
              <c:f>'3.  TRX MIMO Breakdowns'!$I$58:$P$58</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Breakdowns'!$I$100:$P$100</c:f>
              <c:numCache>
                <c:formatCode>_(* #,##0_);_(* \(#,##0\);_(* "-"??_);_(@_)</c:formatCode>
                <c:ptCount val="8"/>
                <c:pt idx="0">
                  <c:v>0</c:v>
                </c:pt>
                <c:pt idx="1">
                  <c:v>616296</c:v>
                </c:pt>
                <c:pt idx="2">
                  <c:v>1355600</c:v>
                </c:pt>
                <c:pt idx="3">
                  <c:v>31672196.840000004</c:v>
                </c:pt>
                <c:pt idx="4">
                  <c:v>42744914.5088</c:v>
                </c:pt>
                <c:pt idx="5">
                  <c:v>33974450.21824</c:v>
                </c:pt>
                <c:pt idx="6">
                  <c:v>19216199.836825602</c:v>
                </c:pt>
                <c:pt idx="7">
                  <c:v>21737097.885337599</c:v>
                </c:pt>
              </c:numCache>
            </c:numRef>
          </c:val>
          <c:extLst>
            <c:ext xmlns:c16="http://schemas.microsoft.com/office/drawing/2014/chart" uri="{C3380CC4-5D6E-409C-BE32-E72D297353CC}">
              <c16:uniqueId val="{00000006-0CF6-4136-8EF8-E8E797096829}"/>
            </c:ext>
          </c:extLst>
        </c:ser>
        <c:ser>
          <c:idx val="7"/>
          <c:order val="7"/>
          <c:tx>
            <c:strRef>
              <c:f>'3.  TRX MIMO Breakdowns'!$C$101</c:f>
              <c:strCache>
                <c:ptCount val="1"/>
                <c:pt idx="0">
                  <c:v>   192T192R</c:v>
                </c:pt>
              </c:strCache>
            </c:strRef>
          </c:tx>
          <c:spPr>
            <a:ln w="12700">
              <a:solidFill>
                <a:schemeClr val="tx1"/>
              </a:solidFill>
            </a:ln>
          </c:spPr>
          <c:invertIfNegative val="0"/>
          <c:cat>
            <c:numRef>
              <c:f>'3.  TRX MIMO Breakdowns'!$I$58:$P$58</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Breakdowns'!$I$101:$P$101</c:f>
              <c:numCache>
                <c:formatCode>_(* #,##0_);_(* \(#,##0\);_(* "-"??_);_(@_)</c:formatCode>
                <c:ptCount val="8"/>
                <c:pt idx="0">
                  <c:v>0</c:v>
                </c:pt>
                <c:pt idx="1">
                  <c:v>0</c:v>
                </c:pt>
                <c:pt idx="2">
                  <c:v>11520.000000000002</c:v>
                </c:pt>
                <c:pt idx="3">
                  <c:v>2400</c:v>
                </c:pt>
                <c:pt idx="4">
                  <c:v>5039999.9999999991</c:v>
                </c:pt>
                <c:pt idx="5">
                  <c:v>6719999.9999999991</c:v>
                </c:pt>
                <c:pt idx="6">
                  <c:v>7559999.9999999991</c:v>
                </c:pt>
                <c:pt idx="7">
                  <c:v>8399999.9999999981</c:v>
                </c:pt>
              </c:numCache>
            </c:numRef>
          </c:val>
          <c:extLst>
            <c:ext xmlns:c16="http://schemas.microsoft.com/office/drawing/2014/chart" uri="{C3380CC4-5D6E-409C-BE32-E72D297353CC}">
              <c16:uniqueId val="{00000007-0CF6-4136-8EF8-E8E797096829}"/>
            </c:ext>
          </c:extLst>
        </c:ser>
        <c:ser>
          <c:idx val="8"/>
          <c:order val="8"/>
          <c:tx>
            <c:strRef>
              <c:f>'3.  TRX MIMO Breakdowns'!$C$102</c:f>
              <c:strCache>
                <c:ptCount val="1"/>
                <c:pt idx="0">
                  <c:v>   256T256R</c:v>
                </c:pt>
              </c:strCache>
            </c:strRef>
          </c:tx>
          <c:spPr>
            <a:solidFill>
              <a:schemeClr val="accent2">
                <a:lumMod val="75000"/>
              </a:schemeClr>
            </a:solidFill>
            <a:ln w="12700">
              <a:solidFill>
                <a:schemeClr val="tx1"/>
              </a:solidFill>
            </a:ln>
          </c:spPr>
          <c:invertIfNegative val="0"/>
          <c:cat>
            <c:numRef>
              <c:f>'3.  TRX MIMO Breakdowns'!$I$58:$P$58</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Breakdowns'!$I$102:$P$102</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8-0CF6-4136-8EF8-E8E797096829}"/>
            </c:ext>
          </c:extLst>
        </c:ser>
        <c:ser>
          <c:idx val="9"/>
          <c:order val="9"/>
          <c:tx>
            <c:strRef>
              <c:f>'3.  TRX MIMO Breakdowns'!$C$103</c:f>
              <c:strCache>
                <c:ptCount val="1"/>
                <c:pt idx="0">
                  <c:v>1024T1024R</c:v>
                </c:pt>
              </c:strCache>
            </c:strRef>
          </c:tx>
          <c:spPr>
            <a:ln w="15875">
              <a:solidFill>
                <a:schemeClr val="tx1"/>
              </a:solidFill>
            </a:ln>
          </c:spPr>
          <c:invertIfNegative val="0"/>
          <c:cat>
            <c:numRef>
              <c:f>'3.  TRX MIMO Breakdowns'!$I$58:$P$58</c:f>
              <c:numCache>
                <c:formatCode>General</c:formatCode>
                <c:ptCount val="8"/>
                <c:pt idx="0">
                  <c:v>2016</c:v>
                </c:pt>
                <c:pt idx="1">
                  <c:v>2017</c:v>
                </c:pt>
                <c:pt idx="2">
                  <c:v>2018</c:v>
                </c:pt>
                <c:pt idx="3">
                  <c:v>2019</c:v>
                </c:pt>
                <c:pt idx="4">
                  <c:v>2020</c:v>
                </c:pt>
                <c:pt idx="5">
                  <c:v>2021</c:v>
                </c:pt>
                <c:pt idx="6">
                  <c:v>2022</c:v>
                </c:pt>
                <c:pt idx="7">
                  <c:v>2023</c:v>
                </c:pt>
              </c:numCache>
            </c:numRef>
          </c:cat>
          <c:val>
            <c:numRef>
              <c:f>'3.  TRX MIMO Breakdowns'!$I$103:$P$103</c:f>
              <c:numCache>
                <c:formatCode>_(* #,##0_);_(* \(#,##0\);_(* "-"??_);_(@_)</c:formatCode>
                <c:ptCount val="8"/>
                <c:pt idx="0">
                  <c:v>0</c:v>
                </c:pt>
                <c:pt idx="1">
                  <c:v>0</c:v>
                </c:pt>
                <c:pt idx="2">
                  <c:v>552960</c:v>
                </c:pt>
                <c:pt idx="3">
                  <c:v>11520000</c:v>
                </c:pt>
                <c:pt idx="4">
                  <c:v>38400000</c:v>
                </c:pt>
                <c:pt idx="5">
                  <c:v>51200000</c:v>
                </c:pt>
                <c:pt idx="6">
                  <c:v>57600000</c:v>
                </c:pt>
                <c:pt idx="7">
                  <c:v>64000000</c:v>
                </c:pt>
              </c:numCache>
            </c:numRef>
          </c:val>
          <c:extLst>
            <c:ext xmlns:c16="http://schemas.microsoft.com/office/drawing/2014/chart" uri="{C3380CC4-5D6E-409C-BE32-E72D297353CC}">
              <c16:uniqueId val="{00000009-0CF6-4136-8EF8-E8E797096829}"/>
            </c:ext>
          </c:extLst>
        </c:ser>
        <c:dLbls>
          <c:showLegendKey val="0"/>
          <c:showVal val="0"/>
          <c:showCatName val="0"/>
          <c:showSerName val="0"/>
          <c:showPercent val="0"/>
          <c:showBubbleSize val="0"/>
        </c:dLbls>
        <c:gapWidth val="150"/>
        <c:overlap val="100"/>
        <c:axId val="507073968"/>
        <c:axId val="507074360"/>
      </c:barChart>
      <c:catAx>
        <c:axId val="5070739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07074360"/>
        <c:crosses val="autoZero"/>
        <c:auto val="1"/>
        <c:lblAlgn val="ctr"/>
        <c:lblOffset val="100"/>
        <c:noMultiLvlLbl val="0"/>
      </c:catAx>
      <c:valAx>
        <c:axId val="507074360"/>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a:t>
                </a:r>
              </a:p>
            </c:rich>
          </c:tx>
          <c:layout>
            <c:manualLayout>
              <c:xMode val="edge"/>
              <c:yMode val="edge"/>
              <c:x val="2.5504429133858266E-3"/>
              <c:y val="0.17953797793856849"/>
            </c:manualLayout>
          </c:layout>
          <c:overlay val="0"/>
          <c:spPr>
            <a:noFill/>
            <a:ln w="25400">
              <a:noFill/>
            </a:ln>
          </c:spPr>
        </c:title>
        <c:numFmt formatCode="#,##0,,&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07073968"/>
        <c:crosses val="autoZero"/>
        <c:crossBetween val="between"/>
      </c:valAx>
      <c:spPr>
        <a:noFill/>
        <a:ln w="12700">
          <a:solidFill>
            <a:schemeClr val="tx1"/>
          </a:solidFill>
        </a:ln>
      </c:spPr>
    </c:plotArea>
    <c:legend>
      <c:legendPos val="r"/>
      <c:layout>
        <c:manualLayout>
          <c:xMode val="edge"/>
          <c:yMode val="edge"/>
          <c:x val="0.79848712270341204"/>
          <c:y val="0.16317035539476485"/>
          <c:w val="0.19139871762041766"/>
          <c:h val="0.64682139394456628"/>
        </c:manualLayout>
      </c:layout>
      <c:overlay val="0"/>
      <c:spPr>
        <a:solidFill>
          <a:srgbClr val="FFFFFF"/>
        </a:solidFill>
        <a:ln w="25400">
          <a:noFill/>
        </a:ln>
      </c:spPr>
      <c:txPr>
        <a:bodyPr/>
        <a:lstStyle/>
        <a:p>
          <a:pPr>
            <a:defRPr sz="10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12700">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andara" panose="020E0502030303020204" pitchFamily="34" charset="0"/>
                <a:ea typeface="+mn-ea"/>
                <a:cs typeface="+mn-cs"/>
              </a:defRPr>
            </a:pPr>
            <a:r>
              <a:rPr lang="en-US"/>
              <a:t>5G at</a:t>
            </a:r>
            <a:r>
              <a:rPr lang="en-US" baseline="0"/>
              <a:t> 3-5 GHz</a:t>
            </a:r>
            <a:r>
              <a:rPr lang="en-US" sz="1440" b="0" i="0" u="none" strike="noStrike" baseline="0">
                <a:effectLst/>
              </a:rPr>
              <a:t>                         </a:t>
            </a:r>
            <a:endParaRPr lang="en-US"/>
          </a:p>
        </c:rich>
      </c:tx>
      <c:layout>
        <c:manualLayout>
          <c:xMode val="edge"/>
          <c:yMode val="edge"/>
          <c:x val="2.0833333333333333E-3"/>
          <c:y val="5.0925925925925923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9A-4424-8C1F-461F56B0FDEA}"/>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509A-4424-8C1F-461F56B0FDEA}"/>
              </c:ext>
            </c:extLst>
          </c:dPt>
          <c:dPt>
            <c:idx val="2"/>
            <c:bubble3D val="0"/>
            <c:spPr>
              <a:solidFill>
                <a:schemeClr val="tx2"/>
              </a:solidFill>
              <a:ln w="19050">
                <a:solidFill>
                  <a:schemeClr val="lt1"/>
                </a:solidFill>
              </a:ln>
              <a:effectLst/>
            </c:spPr>
            <c:extLst>
              <c:ext xmlns:c16="http://schemas.microsoft.com/office/drawing/2014/chart" uri="{C3380CC4-5D6E-409C-BE32-E72D297353CC}">
                <c16:uniqueId val="{00000005-509A-4424-8C1F-461F56B0FDE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09A-4424-8C1F-461F56B0FDE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09A-4424-8C1F-461F56B0FDE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09A-4424-8C1F-461F56B0FDEA}"/>
              </c:ext>
            </c:extLst>
          </c:dPt>
          <c:dLbls>
            <c:dLbl>
              <c:idx val="0"/>
              <c:delete val="1"/>
              <c:extLst>
                <c:ext xmlns:c15="http://schemas.microsoft.com/office/drawing/2012/chart" uri="{CE6537A1-D6FC-4f65-9D91-7224C49458BB}"/>
                <c:ext xmlns:c16="http://schemas.microsoft.com/office/drawing/2014/chart" uri="{C3380CC4-5D6E-409C-BE32-E72D297353CC}">
                  <c16:uniqueId val="{00000001-509A-4424-8C1F-461F56B0FDEA}"/>
                </c:ext>
              </c:extLst>
            </c:dLbl>
            <c:dLbl>
              <c:idx val="1"/>
              <c:layout>
                <c:manualLayout>
                  <c:x val="8.0555555555555561E-2"/>
                  <c:y val="-6.94444444444444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09A-4424-8C1F-461F56B0FDEA}"/>
                </c:ext>
              </c:extLst>
            </c:dLbl>
            <c:dLbl>
              <c:idx val="2"/>
              <c:layout>
                <c:manualLayout>
                  <c:x val="-8.3333333333333329E-2"/>
                  <c:y val="0.1574074074074073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09A-4424-8C1F-461F56B0FDEA}"/>
                </c:ext>
              </c:extLst>
            </c:dLbl>
            <c:dLbl>
              <c:idx val="3"/>
              <c:delete val="1"/>
              <c:extLst>
                <c:ext xmlns:c15="http://schemas.microsoft.com/office/drawing/2012/chart" uri="{CE6537A1-D6FC-4f65-9D91-7224C49458BB}"/>
                <c:ext xmlns:c16="http://schemas.microsoft.com/office/drawing/2014/chart" uri="{C3380CC4-5D6E-409C-BE32-E72D297353CC}">
                  <c16:uniqueId val="{00000007-509A-4424-8C1F-461F56B0FDEA}"/>
                </c:ext>
              </c:extLst>
            </c:dLbl>
            <c:dLbl>
              <c:idx val="4"/>
              <c:layout>
                <c:manualLayout>
                  <c:x val="-7.4999999999999997E-2"/>
                  <c:y val="-5.55555555555555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09A-4424-8C1F-461F56B0FDEA}"/>
                </c:ext>
              </c:extLst>
            </c:dLbl>
            <c:dLbl>
              <c:idx val="5"/>
              <c:delete val="1"/>
              <c:extLst>
                <c:ext xmlns:c15="http://schemas.microsoft.com/office/drawing/2012/chart" uri="{CE6537A1-D6FC-4f65-9D91-7224C49458BB}"/>
                <c:ext xmlns:c16="http://schemas.microsoft.com/office/drawing/2014/chart" uri="{C3380CC4-5D6E-409C-BE32-E72D297353CC}">
                  <c16:uniqueId val="{0000000B-509A-4424-8C1F-461F56B0FDE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  TRX MIMO Breakdowns'!$C$77:$C$82</c:f>
              <c:strCache>
                <c:ptCount val="6"/>
                <c:pt idx="0">
                  <c:v>   4T4R</c:v>
                </c:pt>
                <c:pt idx="1">
                  <c:v>   8T8R</c:v>
                </c:pt>
                <c:pt idx="2">
                  <c:v>   16R16R</c:v>
                </c:pt>
                <c:pt idx="3">
                  <c:v>   32T32R</c:v>
                </c:pt>
                <c:pt idx="4">
                  <c:v>   64T64R </c:v>
                </c:pt>
                <c:pt idx="5">
                  <c:v>   128T128R</c:v>
                </c:pt>
              </c:strCache>
            </c:strRef>
          </c:cat>
          <c:val>
            <c:numRef>
              <c:f>'3.  TRX MIMO Breakdowns'!$R$77:$R$82</c:f>
              <c:numCache>
                <c:formatCode>_(* #,##0_);_(* \(#,##0\);_(* "-"??_);_(@_)</c:formatCode>
                <c:ptCount val="6"/>
              </c:numCache>
            </c:numRef>
          </c:val>
          <c:extLst>
            <c:ext xmlns:c16="http://schemas.microsoft.com/office/drawing/2014/chart" uri="{C3380CC4-5D6E-409C-BE32-E72D297353CC}">
              <c16:uniqueId val="{0000000C-509A-4424-8C1F-461F56B0FDE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38907946890385"/>
          <c:y val="9.154929577464789E-2"/>
          <c:w val="0.56300883382805145"/>
          <c:h val="0.75"/>
        </c:manualLayout>
      </c:layout>
      <c:barChart>
        <c:barDir val="col"/>
        <c:grouping val="stacked"/>
        <c:varyColors val="0"/>
        <c:ser>
          <c:idx val="1"/>
          <c:order val="0"/>
          <c:tx>
            <c:strRef>
              <c:f>'4. RRH'!$C$8</c:f>
              <c:strCache>
                <c:ptCount val="1"/>
                <c:pt idx="0">
                  <c:v>   GPRS/EDGE</c:v>
                </c:pt>
              </c:strCache>
            </c:strRef>
          </c:tx>
          <c:spPr>
            <a:solidFill>
              <a:schemeClr val="tx2">
                <a:lumMod val="60000"/>
                <a:lumOff val="40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RRH'!$I$8:$P$8</c:f>
              <c:numCache>
                <c:formatCode>#,##0</c:formatCode>
                <c:ptCount val="8"/>
                <c:pt idx="0">
                  <c:v>97644</c:v>
                </c:pt>
                <c:pt idx="1">
                  <c:v>140000</c:v>
                </c:pt>
                <c:pt idx="2">
                  <c:v>136000</c:v>
                </c:pt>
                <c:pt idx="3">
                  <c:v>132000</c:v>
                </c:pt>
                <c:pt idx="4">
                  <c:v>96000</c:v>
                </c:pt>
                <c:pt idx="5">
                  <c:v>64000</c:v>
                </c:pt>
                <c:pt idx="6">
                  <c:v>32000</c:v>
                </c:pt>
                <c:pt idx="7">
                  <c:v>32000</c:v>
                </c:pt>
              </c:numCache>
            </c:numRef>
          </c:val>
          <c:extLst>
            <c:ext xmlns:c16="http://schemas.microsoft.com/office/drawing/2014/chart" uri="{C3380CC4-5D6E-409C-BE32-E72D297353CC}">
              <c16:uniqueId val="{00000000-D20E-442F-B146-0EEE1CA9106A}"/>
            </c:ext>
          </c:extLst>
        </c:ser>
        <c:ser>
          <c:idx val="2"/>
          <c:order val="1"/>
          <c:tx>
            <c:strRef>
              <c:f>'4. RRH'!$C$9</c:f>
              <c:strCache>
                <c:ptCount val="1"/>
                <c:pt idx="0">
                  <c:v>   CDMA/EVDO</c:v>
                </c:pt>
              </c:strCache>
            </c:strRef>
          </c:tx>
          <c:spPr>
            <a:solidFill>
              <a:schemeClr val="bg2">
                <a:lumMod val="50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RRH'!$I$9:$P$9</c:f>
              <c:numCache>
                <c:formatCode>#,##0</c:formatCode>
                <c:ptCount val="8"/>
                <c:pt idx="0">
                  <c:v>10774.4</c:v>
                </c:pt>
                <c:pt idx="1">
                  <c:v>92</c:v>
                </c:pt>
                <c:pt idx="2">
                  <c:v>0</c:v>
                </c:pt>
                <c:pt idx="3">
                  <c:v>0</c:v>
                </c:pt>
                <c:pt idx="4">
                  <c:v>0</c:v>
                </c:pt>
                <c:pt idx="5">
                  <c:v>0</c:v>
                </c:pt>
                <c:pt idx="6">
                  <c:v>0</c:v>
                </c:pt>
                <c:pt idx="7">
                  <c:v>0</c:v>
                </c:pt>
              </c:numCache>
            </c:numRef>
          </c:val>
          <c:extLst>
            <c:ext xmlns:c16="http://schemas.microsoft.com/office/drawing/2014/chart" uri="{C3380CC4-5D6E-409C-BE32-E72D297353CC}">
              <c16:uniqueId val="{00000001-D20E-442F-B146-0EEE1CA9106A}"/>
            </c:ext>
          </c:extLst>
        </c:ser>
        <c:ser>
          <c:idx val="3"/>
          <c:order val="2"/>
          <c:tx>
            <c:strRef>
              <c:f>'4. RRH'!$C$10</c:f>
              <c:strCache>
                <c:ptCount val="1"/>
                <c:pt idx="0">
                  <c:v>   WCDMA/HSPA</c:v>
                </c:pt>
              </c:strCache>
            </c:strRef>
          </c:tx>
          <c:spPr>
            <a:solidFill>
              <a:schemeClr val="accent3">
                <a:lumMod val="75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RRH'!$I$10:$P$10</c:f>
              <c:numCache>
                <c:formatCode>#,##0</c:formatCode>
                <c:ptCount val="8"/>
                <c:pt idx="0">
                  <c:v>2561900</c:v>
                </c:pt>
                <c:pt idx="1">
                  <c:v>1041250</c:v>
                </c:pt>
                <c:pt idx="2">
                  <c:v>770000</c:v>
                </c:pt>
                <c:pt idx="3">
                  <c:v>642600</c:v>
                </c:pt>
                <c:pt idx="4">
                  <c:v>481950</c:v>
                </c:pt>
                <c:pt idx="5">
                  <c:v>304053.75</c:v>
                </c:pt>
                <c:pt idx="6">
                  <c:v>176904</c:v>
                </c:pt>
                <c:pt idx="7">
                  <c:v>68550.3</c:v>
                </c:pt>
              </c:numCache>
            </c:numRef>
          </c:val>
          <c:extLst>
            <c:ext xmlns:c16="http://schemas.microsoft.com/office/drawing/2014/chart" uri="{C3380CC4-5D6E-409C-BE32-E72D297353CC}">
              <c16:uniqueId val="{00000002-D20E-442F-B146-0EEE1CA9106A}"/>
            </c:ext>
          </c:extLst>
        </c:ser>
        <c:ser>
          <c:idx val="4"/>
          <c:order val="3"/>
          <c:tx>
            <c:strRef>
              <c:f>'4. RRH'!$C$11</c:f>
              <c:strCache>
                <c:ptCount val="1"/>
                <c:pt idx="0">
                  <c:v>   TD-SCDMA</c:v>
                </c:pt>
              </c:strCache>
            </c:strRef>
          </c:tx>
          <c:spPr>
            <a:solidFill>
              <a:schemeClr val="accent2">
                <a:lumMod val="75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RRH'!$I$11:$P$11</c:f>
              <c:numCache>
                <c:formatCode>#,##0</c:formatCode>
                <c:ptCount val="8"/>
                <c:pt idx="0">
                  <c:v>1500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D20E-442F-B146-0EEE1CA9106A}"/>
            </c:ext>
          </c:extLst>
        </c:ser>
        <c:ser>
          <c:idx val="5"/>
          <c:order val="4"/>
          <c:tx>
            <c:strRef>
              <c:f>'4. RRH'!$C$12</c:f>
              <c:strCache>
                <c:ptCount val="1"/>
                <c:pt idx="0">
                  <c:v>   TD-LTE</c:v>
                </c:pt>
              </c:strCache>
            </c:strRef>
          </c:tx>
          <c:spPr>
            <a:solidFill>
              <a:schemeClr val="bg1">
                <a:lumMod val="95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RRH'!$I$12:$P$12</c:f>
              <c:numCache>
                <c:formatCode>#,##0</c:formatCode>
                <c:ptCount val="8"/>
                <c:pt idx="0">
                  <c:v>1276663.5375000001</c:v>
                </c:pt>
                <c:pt idx="1">
                  <c:v>973900</c:v>
                </c:pt>
                <c:pt idx="2">
                  <c:v>732500</c:v>
                </c:pt>
                <c:pt idx="3">
                  <c:v>991100</c:v>
                </c:pt>
                <c:pt idx="4">
                  <c:v>1174100</c:v>
                </c:pt>
                <c:pt idx="5">
                  <c:v>1185500</c:v>
                </c:pt>
                <c:pt idx="6">
                  <c:v>1193300</c:v>
                </c:pt>
                <c:pt idx="7">
                  <c:v>1197500</c:v>
                </c:pt>
              </c:numCache>
            </c:numRef>
          </c:val>
          <c:extLst>
            <c:ext xmlns:c16="http://schemas.microsoft.com/office/drawing/2014/chart" uri="{C3380CC4-5D6E-409C-BE32-E72D297353CC}">
              <c16:uniqueId val="{00000004-D20E-442F-B146-0EEE1CA9106A}"/>
            </c:ext>
          </c:extLst>
        </c:ser>
        <c:ser>
          <c:idx val="6"/>
          <c:order val="5"/>
          <c:tx>
            <c:strRef>
              <c:f>'4. RRH'!$C$13</c:f>
              <c:strCache>
                <c:ptCount val="1"/>
                <c:pt idx="0">
                  <c:v>   LTE-FDD</c:v>
                </c:pt>
              </c:strCache>
            </c:strRef>
          </c:tx>
          <c:spPr>
            <a:solidFill>
              <a:schemeClr val="tx1"/>
            </a:solidFill>
            <a:ln>
              <a:noFill/>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RRH'!$I$13:$P$13</c:f>
              <c:numCache>
                <c:formatCode>#,##0</c:formatCode>
                <c:ptCount val="8"/>
                <c:pt idx="0">
                  <c:v>3403147.2008509766</c:v>
                </c:pt>
                <c:pt idx="1">
                  <c:v>3656999.9999999995</c:v>
                </c:pt>
                <c:pt idx="2">
                  <c:v>3633000</c:v>
                </c:pt>
                <c:pt idx="3">
                  <c:v>3561200</c:v>
                </c:pt>
                <c:pt idx="4">
                  <c:v>3507696.0000000005</c:v>
                </c:pt>
                <c:pt idx="5">
                  <c:v>3447972.1599999997</c:v>
                </c:pt>
                <c:pt idx="6">
                  <c:v>3382967.4751999998</c:v>
                </c:pt>
                <c:pt idx="7">
                  <c:v>3313530.6527999993</c:v>
                </c:pt>
              </c:numCache>
            </c:numRef>
          </c:val>
          <c:extLst>
            <c:ext xmlns:c16="http://schemas.microsoft.com/office/drawing/2014/chart" uri="{C3380CC4-5D6E-409C-BE32-E72D297353CC}">
              <c16:uniqueId val="{00000005-D20E-442F-B146-0EEE1CA9106A}"/>
            </c:ext>
          </c:extLst>
        </c:ser>
        <c:ser>
          <c:idx val="0"/>
          <c:order val="6"/>
          <c:tx>
            <c:strRef>
              <c:f>'4. RRH'!$C$14</c:f>
              <c:strCache>
                <c:ptCount val="1"/>
                <c:pt idx="0">
                  <c:v>   Pre-5G</c:v>
                </c:pt>
              </c:strCache>
            </c:strRef>
          </c:tx>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RRH'!$I$14:$P$14</c:f>
              <c:numCache>
                <c:formatCode>#,##0</c:formatCode>
                <c:ptCount val="8"/>
                <c:pt idx="1">
                  <c:v>600</c:v>
                </c:pt>
                <c:pt idx="2">
                  <c:v>6000</c:v>
                </c:pt>
                <c:pt idx="3">
                  <c:v>12000</c:v>
                </c:pt>
                <c:pt idx="4">
                  <c:v>0</c:v>
                </c:pt>
                <c:pt idx="5">
                  <c:v>0</c:v>
                </c:pt>
                <c:pt idx="6">
                  <c:v>0</c:v>
                </c:pt>
                <c:pt idx="7">
                  <c:v>0</c:v>
                </c:pt>
              </c:numCache>
            </c:numRef>
          </c:val>
          <c:extLst>
            <c:ext xmlns:c16="http://schemas.microsoft.com/office/drawing/2014/chart" uri="{C3380CC4-5D6E-409C-BE32-E72D297353CC}">
              <c16:uniqueId val="{00000006-D20E-442F-B146-0EEE1CA9106A}"/>
            </c:ext>
          </c:extLst>
        </c:ser>
        <c:ser>
          <c:idx val="7"/>
          <c:order val="7"/>
          <c:tx>
            <c:strRef>
              <c:f>'4. RRH'!$C$15</c:f>
              <c:strCache>
                <c:ptCount val="1"/>
                <c:pt idx="0">
                  <c:v>   5G NR &lt; 6 GHz</c:v>
                </c:pt>
              </c:strCache>
            </c:strRef>
          </c:tx>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RRH'!$I$15:$P$15</c:f>
              <c:numCache>
                <c:formatCode>#,##0</c:formatCode>
                <c:ptCount val="8"/>
                <c:pt idx="1">
                  <c:v>0</c:v>
                </c:pt>
                <c:pt idx="2">
                  <c:v>9000</c:v>
                </c:pt>
                <c:pt idx="3">
                  <c:v>640000</c:v>
                </c:pt>
                <c:pt idx="4">
                  <c:v>1292000</c:v>
                </c:pt>
                <c:pt idx="5">
                  <c:v>1512000</c:v>
                </c:pt>
                <c:pt idx="6">
                  <c:v>1292000</c:v>
                </c:pt>
                <c:pt idx="7">
                  <c:v>1440000</c:v>
                </c:pt>
              </c:numCache>
            </c:numRef>
          </c:val>
          <c:extLst>
            <c:ext xmlns:c16="http://schemas.microsoft.com/office/drawing/2014/chart" uri="{C3380CC4-5D6E-409C-BE32-E72D297353CC}">
              <c16:uniqueId val="{00000007-D20E-442F-B146-0EEE1CA9106A}"/>
            </c:ext>
          </c:extLst>
        </c:ser>
        <c:ser>
          <c:idx val="8"/>
          <c:order val="8"/>
          <c:tx>
            <c:strRef>
              <c:f>'4. RRH'!$C$17</c:f>
              <c:strCache>
                <c:ptCount val="1"/>
                <c:pt idx="0">
                  <c:v>   NB-IoT</c:v>
                </c:pt>
              </c:strCache>
            </c:strRef>
          </c:tx>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RRH'!$I$17:$P$17</c:f>
              <c:numCache>
                <c:formatCode>#,##0</c:formatCode>
                <c:ptCount val="8"/>
                <c:pt idx="0">
                  <c:v>3000</c:v>
                </c:pt>
                <c:pt idx="1">
                  <c:v>570000</c:v>
                </c:pt>
                <c:pt idx="2">
                  <c:v>901910</c:v>
                </c:pt>
                <c:pt idx="3">
                  <c:v>604900</c:v>
                </c:pt>
                <c:pt idx="4">
                  <c:v>455000</c:v>
                </c:pt>
                <c:pt idx="5">
                  <c:v>183500</c:v>
                </c:pt>
                <c:pt idx="6">
                  <c:v>152100</c:v>
                </c:pt>
                <c:pt idx="7">
                  <c:v>151100</c:v>
                </c:pt>
              </c:numCache>
            </c:numRef>
          </c:val>
          <c:extLst>
            <c:ext xmlns:c16="http://schemas.microsoft.com/office/drawing/2014/chart" uri="{C3380CC4-5D6E-409C-BE32-E72D297353CC}">
              <c16:uniqueId val="{00000008-D20E-442F-B146-0EEE1CA9106A}"/>
            </c:ext>
          </c:extLst>
        </c:ser>
        <c:dLbls>
          <c:showLegendKey val="0"/>
          <c:showVal val="0"/>
          <c:showCatName val="0"/>
          <c:showSerName val="0"/>
          <c:showPercent val="0"/>
          <c:showBubbleSize val="0"/>
        </c:dLbls>
        <c:gapWidth val="150"/>
        <c:overlap val="100"/>
        <c:axId val="507075536"/>
        <c:axId val="507075928"/>
      </c:barChart>
      <c:catAx>
        <c:axId val="507075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07075928"/>
        <c:crosses val="autoZero"/>
        <c:auto val="1"/>
        <c:lblAlgn val="ctr"/>
        <c:lblOffset val="100"/>
        <c:noMultiLvlLbl val="0"/>
      </c:catAx>
      <c:valAx>
        <c:axId val="50707592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RRH physical Units Shipped</a:t>
                </a:r>
              </a:p>
            </c:rich>
          </c:tx>
          <c:layout>
            <c:manualLayout>
              <c:xMode val="edge"/>
              <c:yMode val="edge"/>
              <c:x val="3.1068015136534555E-2"/>
              <c:y val="0.15492940207291608"/>
            </c:manualLayout>
          </c:layout>
          <c:overlay val="0"/>
          <c:spPr>
            <a:noFill/>
            <a:ln w="25400">
              <a:noFill/>
            </a:ln>
          </c:spPr>
        </c:title>
        <c:numFmt formatCode="#,##0,,\ &quot;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07075536"/>
        <c:crosses val="autoZero"/>
        <c:crossBetween val="between"/>
      </c:valAx>
      <c:spPr>
        <a:noFill/>
        <a:ln w="25400">
          <a:noFill/>
        </a:ln>
      </c:spPr>
    </c:plotArea>
    <c:legend>
      <c:legendPos val="r"/>
      <c:layout>
        <c:manualLayout>
          <c:xMode val="edge"/>
          <c:yMode val="edge"/>
          <c:x val="0.74921279696316334"/>
          <c:y val="0.15277825673250697"/>
          <c:w val="0.19133957536699742"/>
          <c:h val="0.64865158278572843"/>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791785656607832"/>
          <c:y val="7.9324451802937831E-2"/>
          <c:w val="0.58301887164054456"/>
          <c:h val="0.75"/>
        </c:manualLayout>
      </c:layout>
      <c:barChart>
        <c:barDir val="col"/>
        <c:grouping val="stacked"/>
        <c:varyColors val="0"/>
        <c:ser>
          <c:idx val="1"/>
          <c:order val="0"/>
          <c:tx>
            <c:strRef>
              <c:f>'4. RRH'!$C$33</c:f>
              <c:strCache>
                <c:ptCount val="1"/>
                <c:pt idx="0">
                  <c:v>700-900 MHz</c:v>
                </c:pt>
              </c:strCache>
            </c:strRef>
          </c:tx>
          <c:spPr>
            <a:solidFill>
              <a:schemeClr val="tx2">
                <a:lumMod val="60000"/>
                <a:lumOff val="40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RRH'!$I$33:$P$33</c:f>
              <c:numCache>
                <c:formatCode>#,##0</c:formatCode>
                <c:ptCount val="8"/>
                <c:pt idx="0">
                  <c:v>0</c:v>
                </c:pt>
                <c:pt idx="1">
                  <c:v>0</c:v>
                </c:pt>
                <c:pt idx="2">
                  <c:v>0</c:v>
                </c:pt>
                <c:pt idx="3">
                  <c:v>10000</c:v>
                </c:pt>
                <c:pt idx="4">
                  <c:v>50000</c:v>
                </c:pt>
                <c:pt idx="5">
                  <c:v>100000</c:v>
                </c:pt>
                <c:pt idx="6">
                  <c:v>100000</c:v>
                </c:pt>
                <c:pt idx="7">
                  <c:v>100000</c:v>
                </c:pt>
              </c:numCache>
            </c:numRef>
          </c:val>
          <c:extLst>
            <c:ext xmlns:c16="http://schemas.microsoft.com/office/drawing/2014/chart" uri="{C3380CC4-5D6E-409C-BE32-E72D297353CC}">
              <c16:uniqueId val="{00000000-0DC9-4A77-8839-EB2E7B128D4C}"/>
            </c:ext>
          </c:extLst>
        </c:ser>
        <c:ser>
          <c:idx val="2"/>
          <c:order val="1"/>
          <c:tx>
            <c:strRef>
              <c:f>'4. RRH'!$C$34</c:f>
              <c:strCache>
                <c:ptCount val="1"/>
                <c:pt idx="0">
                  <c:v>1700-2100 MHz</c:v>
                </c:pt>
              </c:strCache>
            </c:strRef>
          </c:tx>
          <c:spPr>
            <a:solidFill>
              <a:schemeClr val="bg2">
                <a:lumMod val="10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RRH'!$I$34:$P$34</c:f>
              <c:numCache>
                <c:formatCode>#,##0</c:formatCode>
                <c:ptCount val="8"/>
                <c:pt idx="0">
                  <c:v>730000</c:v>
                </c:pt>
                <c:pt idx="1">
                  <c:v>820000</c:v>
                </c:pt>
                <c:pt idx="2">
                  <c:v>650000</c:v>
                </c:pt>
                <c:pt idx="3">
                  <c:v>700000</c:v>
                </c:pt>
                <c:pt idx="4">
                  <c:v>700000</c:v>
                </c:pt>
                <c:pt idx="5">
                  <c:v>700000</c:v>
                </c:pt>
                <c:pt idx="6">
                  <c:v>700000</c:v>
                </c:pt>
                <c:pt idx="7">
                  <c:v>700000</c:v>
                </c:pt>
              </c:numCache>
            </c:numRef>
          </c:val>
          <c:extLst>
            <c:ext xmlns:c16="http://schemas.microsoft.com/office/drawing/2014/chart" uri="{C3380CC4-5D6E-409C-BE32-E72D297353CC}">
              <c16:uniqueId val="{00000001-0DC9-4A77-8839-EB2E7B128D4C}"/>
            </c:ext>
          </c:extLst>
        </c:ser>
        <c:ser>
          <c:idx val="3"/>
          <c:order val="2"/>
          <c:tx>
            <c:strRef>
              <c:f>'4. RRH'!$C$35</c:f>
              <c:strCache>
                <c:ptCount val="1"/>
                <c:pt idx="0">
                  <c:v>2300-2700 MHz</c:v>
                </c:pt>
              </c:strCache>
            </c:strRef>
          </c:tx>
          <c:spPr>
            <a:solidFill>
              <a:schemeClr val="accent3">
                <a:lumMod val="75000"/>
              </a:schemeClr>
            </a:solidFill>
            <a:ln w="12700">
              <a:noFill/>
              <a:prstDash val="solid"/>
            </a:ln>
          </c:spPr>
          <c:invertIfNegative val="0"/>
          <c:cat>
            <c:numRef>
              <c:f>'4. RRH'!$I$7:$P$7</c:f>
              <c:numCache>
                <c:formatCode>General</c:formatCode>
                <c:ptCount val="8"/>
                <c:pt idx="0">
                  <c:v>2016</c:v>
                </c:pt>
                <c:pt idx="1">
                  <c:v>2017</c:v>
                </c:pt>
                <c:pt idx="2">
                  <c:v>2018</c:v>
                </c:pt>
                <c:pt idx="3">
                  <c:v>2019</c:v>
                </c:pt>
                <c:pt idx="4">
                  <c:v>2020</c:v>
                </c:pt>
                <c:pt idx="5">
                  <c:v>2021</c:v>
                </c:pt>
                <c:pt idx="6">
                  <c:v>2022</c:v>
                </c:pt>
                <c:pt idx="7">
                  <c:v>2023</c:v>
                </c:pt>
              </c:numCache>
            </c:numRef>
          </c:cat>
          <c:val>
            <c:numRef>
              <c:f>'4. RRH'!$I$35:$P$35</c:f>
              <c:numCache>
                <c:formatCode>#,##0</c:formatCode>
                <c:ptCount val="8"/>
                <c:pt idx="0">
                  <c:v>0</c:v>
                </c:pt>
                <c:pt idx="1">
                  <c:v>0</c:v>
                </c:pt>
                <c:pt idx="2">
                  <c:v>30000</c:v>
                </c:pt>
                <c:pt idx="3">
                  <c:v>60000</c:v>
                </c:pt>
                <c:pt idx="4">
                  <c:v>90000</c:v>
                </c:pt>
                <c:pt idx="5">
                  <c:v>110000</c:v>
                </c:pt>
                <c:pt idx="6">
                  <c:v>130000</c:v>
                </c:pt>
                <c:pt idx="7">
                  <c:v>150000</c:v>
                </c:pt>
              </c:numCache>
            </c:numRef>
          </c:val>
          <c:extLst>
            <c:ext xmlns:c16="http://schemas.microsoft.com/office/drawing/2014/chart" uri="{C3380CC4-5D6E-409C-BE32-E72D297353CC}">
              <c16:uniqueId val="{00000002-0DC9-4A77-8839-EB2E7B128D4C}"/>
            </c:ext>
          </c:extLst>
        </c:ser>
        <c:dLbls>
          <c:showLegendKey val="0"/>
          <c:showVal val="0"/>
          <c:showCatName val="0"/>
          <c:showSerName val="0"/>
          <c:showPercent val="0"/>
          <c:showBubbleSize val="0"/>
        </c:dLbls>
        <c:gapWidth val="150"/>
        <c:overlap val="100"/>
        <c:axId val="507076712"/>
        <c:axId val="507077104"/>
      </c:barChart>
      <c:catAx>
        <c:axId val="5070767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07077104"/>
        <c:crosses val="autoZero"/>
        <c:auto val="1"/>
        <c:lblAlgn val="ctr"/>
        <c:lblOffset val="100"/>
        <c:noMultiLvlLbl val="0"/>
      </c:catAx>
      <c:valAx>
        <c:axId val="507077104"/>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Multiband RRH Units Shipped</a:t>
                </a:r>
              </a:p>
            </c:rich>
          </c:tx>
          <c:layout>
            <c:manualLayout>
              <c:xMode val="edge"/>
              <c:yMode val="edge"/>
              <c:x val="3.1068015136534555E-2"/>
              <c:y val="0.154929421135790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07076712"/>
        <c:crosses val="autoZero"/>
        <c:crossBetween val="between"/>
      </c:valAx>
      <c:spPr>
        <a:noFill/>
        <a:ln w="25400">
          <a:noFill/>
        </a:ln>
      </c:spPr>
    </c:plotArea>
    <c:legend>
      <c:legendPos val="r"/>
      <c:layout>
        <c:manualLayout>
          <c:xMode val="edge"/>
          <c:yMode val="edge"/>
          <c:x val="0.83425534364936604"/>
          <c:y val="0.14055346626447812"/>
          <c:w val="0.16382578690522986"/>
          <c:h val="0.64865175435160172"/>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3"/>
          <c:order val="0"/>
          <c:tx>
            <c:strRef>
              <c:f>'6.  TRX by power'!$C$51</c:f>
              <c:strCache>
                <c:ptCount val="1"/>
                <c:pt idx="0">
                  <c:v>   GPRS/EDGE</c:v>
                </c:pt>
              </c:strCache>
            </c:strRef>
          </c:tx>
          <c:spPr>
            <a:solidFill>
              <a:schemeClr val="accent2">
                <a:lumMod val="75000"/>
              </a:schemeClr>
            </a:solidFill>
            <a:ln w="12700">
              <a:solidFill>
                <a:srgbClr val="000000"/>
              </a:solidFill>
              <a:prstDash val="solid"/>
            </a:ln>
          </c:spPr>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power'!$E$51:$P$51</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3E1-4459-BA03-D0E9FDB4064D}"/>
            </c:ext>
          </c:extLst>
        </c:ser>
        <c:ser>
          <c:idx val="4"/>
          <c:order val="1"/>
          <c:tx>
            <c:strRef>
              <c:f>'6.  TRX by power'!$C$52</c:f>
              <c:strCache>
                <c:ptCount val="1"/>
                <c:pt idx="0">
                  <c:v>   CDMA/EVDO</c:v>
                </c:pt>
              </c:strCache>
            </c:strRef>
          </c:tx>
          <c:spPr>
            <a:solidFill>
              <a:schemeClr val="bg1">
                <a:lumMod val="95000"/>
              </a:schemeClr>
            </a:solidFill>
            <a:ln w="12700">
              <a:solidFill>
                <a:srgbClr val="000000"/>
              </a:solidFill>
              <a:prstDash val="solid"/>
            </a:ln>
          </c:spPr>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power'!$E$52:$P$52</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B3E1-4459-BA03-D0E9FDB4064D}"/>
            </c:ext>
          </c:extLst>
        </c:ser>
        <c:ser>
          <c:idx val="5"/>
          <c:order val="2"/>
          <c:tx>
            <c:strRef>
              <c:f>'6.  TRX by power'!$C$53</c:f>
              <c:strCache>
                <c:ptCount val="1"/>
                <c:pt idx="0">
                  <c:v>   WCDMA/HSPA</c:v>
                </c:pt>
              </c:strCache>
            </c:strRef>
          </c:tx>
          <c:spPr>
            <a:solidFill>
              <a:schemeClr val="tx1"/>
            </a:solidFill>
            <a:ln w="12700">
              <a:solidFill>
                <a:srgbClr val="000000"/>
              </a:solidFill>
              <a:prstDash val="solid"/>
            </a:ln>
          </c:spPr>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power'!$E$53:$P$53</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B3E1-4459-BA03-D0E9FDB4064D}"/>
            </c:ext>
          </c:extLst>
        </c:ser>
        <c:ser>
          <c:idx val="6"/>
          <c:order val="3"/>
          <c:tx>
            <c:strRef>
              <c:f>'6.  TRX by power'!$C$54</c:f>
              <c:strCache>
                <c:ptCount val="1"/>
                <c:pt idx="0">
                  <c:v>   TD-SCDMA</c:v>
                </c:pt>
              </c:strCache>
            </c:strRef>
          </c:tx>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power'!$E$54:$P$54</c:f>
              <c:numCache>
                <c:formatCode>#,##0</c:formatCode>
                <c:ptCount val="9"/>
                <c:pt idx="0">
                  <c:v>60000</c:v>
                </c:pt>
                <c:pt idx="1">
                  <c:v>12000</c:v>
                </c:pt>
                <c:pt idx="2">
                  <c:v>4000</c:v>
                </c:pt>
                <c:pt idx="3">
                  <c:v>500</c:v>
                </c:pt>
                <c:pt idx="4">
                  <c:v>500</c:v>
                </c:pt>
                <c:pt idx="5">
                  <c:v>0</c:v>
                </c:pt>
                <c:pt idx="6">
                  <c:v>0</c:v>
                </c:pt>
                <c:pt idx="7">
                  <c:v>0</c:v>
                </c:pt>
                <c:pt idx="8">
                  <c:v>0</c:v>
                </c:pt>
              </c:numCache>
            </c:numRef>
          </c:val>
          <c:extLst>
            <c:ext xmlns:c16="http://schemas.microsoft.com/office/drawing/2014/chart" uri="{C3380CC4-5D6E-409C-BE32-E72D297353CC}">
              <c16:uniqueId val="{00000003-B3E1-4459-BA03-D0E9FDB4064D}"/>
            </c:ext>
          </c:extLst>
        </c:ser>
        <c:ser>
          <c:idx val="7"/>
          <c:order val="4"/>
          <c:tx>
            <c:strRef>
              <c:f>'6.  TRX by power'!$C$55</c:f>
              <c:strCache>
                <c:ptCount val="1"/>
                <c:pt idx="0">
                  <c:v>   TD-LTE</c:v>
                </c:pt>
              </c:strCache>
            </c:strRef>
          </c:tx>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power'!$E$55:$P$55</c:f>
              <c:numCache>
                <c:formatCode>#,##0</c:formatCode>
                <c:ptCount val="9"/>
                <c:pt idx="0">
                  <c:v>349653.15</c:v>
                </c:pt>
                <c:pt idx="1">
                  <c:v>206065.41500000001</c:v>
                </c:pt>
                <c:pt idx="2">
                  <c:v>236942.40000000002</c:v>
                </c:pt>
                <c:pt idx="3">
                  <c:v>446480</c:v>
                </c:pt>
                <c:pt idx="4">
                  <c:v>905650.79999999993</c:v>
                </c:pt>
                <c:pt idx="5">
                  <c:v>1510073.6</c:v>
                </c:pt>
                <c:pt idx="6">
                  <c:v>1585712</c:v>
                </c:pt>
                <c:pt idx="7">
                  <c:v>1655993.6</c:v>
                </c:pt>
                <c:pt idx="8">
                  <c:v>1720400</c:v>
                </c:pt>
              </c:numCache>
            </c:numRef>
          </c:val>
          <c:extLst>
            <c:ext xmlns:c16="http://schemas.microsoft.com/office/drawing/2014/chart" uri="{C3380CC4-5D6E-409C-BE32-E72D297353CC}">
              <c16:uniqueId val="{00000004-B3E1-4459-BA03-D0E9FDB4064D}"/>
            </c:ext>
          </c:extLst>
        </c:ser>
        <c:ser>
          <c:idx val="8"/>
          <c:order val="5"/>
          <c:tx>
            <c:strRef>
              <c:f>'6.  TRX by power'!$C$56</c:f>
              <c:strCache>
                <c:ptCount val="1"/>
                <c:pt idx="0">
                  <c:v>   LTE-FDD</c:v>
                </c:pt>
              </c:strCache>
            </c:strRef>
          </c:tx>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power'!$E$56:$P$56</c:f>
              <c:numCache>
                <c:formatCode>#,##0</c:formatCode>
                <c:ptCount val="9"/>
                <c:pt idx="0">
                  <c:v>936007.84765469341</c:v>
                </c:pt>
                <c:pt idx="1">
                  <c:v>1094368.320510586</c:v>
                </c:pt>
                <c:pt idx="2">
                  <c:v>1278940.7999999998</c:v>
                </c:pt>
                <c:pt idx="3">
                  <c:v>1370472</c:v>
                </c:pt>
                <c:pt idx="4">
                  <c:v>1423115.4096000001</c:v>
                </c:pt>
                <c:pt idx="5">
                  <c:v>1501898.7285760001</c:v>
                </c:pt>
                <c:pt idx="6">
                  <c:v>1625161.4915840002</c:v>
                </c:pt>
                <c:pt idx="7">
                  <c:v>1755399.9341383677</c:v>
                </c:pt>
                <c:pt idx="8">
                  <c:v>1883564.1379695358</c:v>
                </c:pt>
              </c:numCache>
            </c:numRef>
          </c:val>
          <c:extLst>
            <c:ext xmlns:c16="http://schemas.microsoft.com/office/drawing/2014/chart" uri="{C3380CC4-5D6E-409C-BE32-E72D297353CC}">
              <c16:uniqueId val="{00000005-B3E1-4459-BA03-D0E9FDB4064D}"/>
            </c:ext>
          </c:extLst>
        </c:ser>
        <c:ser>
          <c:idx val="0"/>
          <c:order val="6"/>
          <c:tx>
            <c:strRef>
              <c:f>'6.  TRX by power'!$C$57</c:f>
              <c:strCache>
                <c:ptCount val="1"/>
                <c:pt idx="0">
                  <c:v>   Pre-5G</c:v>
                </c:pt>
              </c:strCache>
            </c:strRef>
          </c:tx>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power'!$E$57:$P$57</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B3E1-4459-BA03-D0E9FDB4064D}"/>
            </c:ext>
          </c:extLst>
        </c:ser>
        <c:ser>
          <c:idx val="1"/>
          <c:order val="7"/>
          <c:tx>
            <c:strRef>
              <c:f>'6.  TRX by power'!$C$58</c:f>
              <c:strCache>
                <c:ptCount val="1"/>
                <c:pt idx="0">
                  <c:v>   5G NR  &lt;6 GHz</c:v>
                </c:pt>
              </c:strCache>
            </c:strRef>
          </c:tx>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power'!$E$58:$P$58</c:f>
              <c:numCache>
                <c:formatCode>#,##0</c:formatCode>
                <c:ptCount val="9"/>
                <c:pt idx="0">
                  <c:v>0</c:v>
                </c:pt>
                <c:pt idx="1">
                  <c:v>0</c:v>
                </c:pt>
                <c:pt idx="2">
                  <c:v>0</c:v>
                </c:pt>
                <c:pt idx="3">
                  <c:v>1440</c:v>
                </c:pt>
                <c:pt idx="4">
                  <c:v>1920000.0000000002</c:v>
                </c:pt>
                <c:pt idx="5">
                  <c:v>6383999.9999999991</c:v>
                </c:pt>
                <c:pt idx="6">
                  <c:v>7055999.9999999991</c:v>
                </c:pt>
                <c:pt idx="7">
                  <c:v>7235199.9999999991</c:v>
                </c:pt>
                <c:pt idx="8">
                  <c:v>6047999.9999999991</c:v>
                </c:pt>
              </c:numCache>
            </c:numRef>
          </c:val>
          <c:extLst>
            <c:ext xmlns:c16="http://schemas.microsoft.com/office/drawing/2014/chart" uri="{C3380CC4-5D6E-409C-BE32-E72D297353CC}">
              <c16:uniqueId val="{00000007-B3E1-4459-BA03-D0E9FDB4064D}"/>
            </c:ext>
          </c:extLst>
        </c:ser>
        <c:ser>
          <c:idx val="2"/>
          <c:order val="8"/>
          <c:tx>
            <c:strRef>
              <c:f>'6.  TRX by power'!$C$59</c:f>
              <c:strCache>
                <c:ptCount val="1"/>
                <c:pt idx="0">
                  <c:v>   5G NR &gt;20 GHz</c:v>
                </c:pt>
              </c:strCache>
            </c:strRef>
          </c:tx>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power'!$E$59:$P$59</c:f>
              <c:numCache>
                <c:formatCode>#,##0</c:formatCode>
                <c:ptCount val="9"/>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8-B3E1-4459-BA03-D0E9FDB4064D}"/>
            </c:ext>
          </c:extLst>
        </c:ser>
        <c:ser>
          <c:idx val="9"/>
          <c:order val="9"/>
          <c:tx>
            <c:strRef>
              <c:f>'6.  TRX by power'!$C$60</c:f>
              <c:strCache>
                <c:ptCount val="1"/>
                <c:pt idx="0">
                  <c:v>   NB-IoT</c:v>
                </c:pt>
              </c:strCache>
            </c:strRef>
          </c:tx>
          <c:invertIfNegative val="0"/>
          <c:cat>
            <c:numRef>
              <c:f>'6.  TRX by power'!$E$50:$P$50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power'!$E$60:$P$60</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9-B3E1-4459-BA03-D0E9FDB4064D}"/>
            </c:ext>
          </c:extLst>
        </c:ser>
        <c:dLbls>
          <c:showLegendKey val="0"/>
          <c:showVal val="0"/>
          <c:showCatName val="0"/>
          <c:showSerName val="0"/>
          <c:showPercent val="0"/>
          <c:showBubbleSize val="0"/>
        </c:dLbls>
        <c:gapWidth val="150"/>
        <c:overlap val="100"/>
        <c:axId val="507077888"/>
        <c:axId val="507078280"/>
      </c:barChart>
      <c:catAx>
        <c:axId val="5070778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07078280"/>
        <c:crosses val="autoZero"/>
        <c:auto val="1"/>
        <c:lblAlgn val="ctr"/>
        <c:lblOffset val="100"/>
        <c:noMultiLvlLbl val="0"/>
      </c:catAx>
      <c:valAx>
        <c:axId val="507078280"/>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(Millions)</a:t>
                </a:r>
              </a:p>
            </c:rich>
          </c:tx>
          <c:layout>
            <c:manualLayout>
              <c:xMode val="edge"/>
              <c:yMode val="edge"/>
              <c:x val="1.9720296157010226E-2"/>
              <c:y val="0.11971812041500353"/>
            </c:manualLayout>
          </c:layout>
          <c:overlay val="0"/>
          <c:spPr>
            <a:noFill/>
            <a:ln w="25400">
              <a:noFill/>
            </a:ln>
          </c:spPr>
        </c:title>
        <c:numFmt formatCode="#,##0.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07077888"/>
        <c:crosses val="autoZero"/>
        <c:crossBetween val="between"/>
      </c:valAx>
      <c:spPr>
        <a:noFill/>
        <a:ln w="25400">
          <a:noFill/>
        </a:ln>
      </c:spPr>
    </c:plotArea>
    <c:legend>
      <c:legendPos val="r"/>
      <c:layout>
        <c:manualLayout>
          <c:xMode val="edge"/>
          <c:yMode val="edge"/>
          <c:x val="0.77235737323879283"/>
          <c:y val="8.2929817290844199E-2"/>
          <c:w val="0.22764262676120706"/>
          <c:h val="0.840338517242131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95384951881016"/>
          <c:y val="5.1400554097404488E-2"/>
          <c:w val="0.79199103237095358"/>
          <c:h val="0.78224181360201517"/>
        </c:manualLayout>
      </c:layout>
      <c:lineChart>
        <c:grouping val="standard"/>
        <c:varyColors val="0"/>
        <c:ser>
          <c:idx val="0"/>
          <c:order val="0"/>
          <c:tx>
            <c:strRef>
              <c:f>'6.  TRX by power'!$C$128</c:f>
              <c:strCache>
                <c:ptCount val="1"/>
                <c:pt idx="0">
                  <c:v>Below 5W</c:v>
                </c:pt>
              </c:strCache>
            </c:strRef>
          </c:tx>
          <c:marker>
            <c:symbol val="none"/>
          </c:marker>
          <c:cat>
            <c:numRef>
              <c:f>'6.  TRX by power'!$E$127:$P$127</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power'!$E$128:$P$128</c:f>
              <c:numCache>
                <c:formatCode>_(* #,##0_);_(* \(#,##0\);_(* "-"??_);_(@_)</c:formatCode>
                <c:ptCount val="9"/>
                <c:pt idx="0">
                  <c:v>0</c:v>
                </c:pt>
                <c:pt idx="1">
                  <c:v>0</c:v>
                </c:pt>
                <c:pt idx="2">
                  <c:v>437410.92478930339</c:v>
                </c:pt>
                <c:pt idx="3">
                  <c:v>4706348.0361341424</c:v>
                </c:pt>
                <c:pt idx="4">
                  <c:v>49089511.749310948</c:v>
                </c:pt>
                <c:pt idx="5">
                  <c:v>85991306.624443233</c:v>
                </c:pt>
                <c:pt idx="6">
                  <c:v>91487532.559504911</c:v>
                </c:pt>
                <c:pt idx="7">
                  <c:v>83727994.625107497</c:v>
                </c:pt>
                <c:pt idx="8">
                  <c:v>93213228.540265411</c:v>
                </c:pt>
              </c:numCache>
            </c:numRef>
          </c:val>
          <c:smooth val="0"/>
          <c:extLst>
            <c:ext xmlns:c16="http://schemas.microsoft.com/office/drawing/2014/chart" uri="{C3380CC4-5D6E-409C-BE32-E72D297353CC}">
              <c16:uniqueId val="{00000000-AD3D-4D14-8E18-53BE25ACF435}"/>
            </c:ext>
          </c:extLst>
        </c:ser>
        <c:ser>
          <c:idx val="1"/>
          <c:order val="1"/>
          <c:tx>
            <c:strRef>
              <c:f>'6.  TRX by power'!$C$129</c:f>
              <c:strCache>
                <c:ptCount val="1"/>
                <c:pt idx="0">
                  <c:v>5-19 W</c:v>
                </c:pt>
              </c:strCache>
            </c:strRef>
          </c:tx>
          <c:spPr>
            <a:ln>
              <a:solidFill>
                <a:schemeClr val="bg2">
                  <a:lumMod val="50000"/>
                </a:schemeClr>
              </a:solidFill>
            </a:ln>
          </c:spPr>
          <c:marker>
            <c:symbol val="none"/>
          </c:marker>
          <c:cat>
            <c:numRef>
              <c:f>'6.  TRX by power'!$E$127:$P$127</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power'!$E$129:$P$129</c:f>
              <c:numCache>
                <c:formatCode>_(* #,##0_);_(* \(#,##0\);_(* "-"??_);_(@_)</c:formatCode>
                <c:ptCount val="9"/>
                <c:pt idx="0">
                  <c:v>1345660.9976546934</c:v>
                </c:pt>
                <c:pt idx="1">
                  <c:v>1312433.7355105861</c:v>
                </c:pt>
                <c:pt idx="2">
                  <c:v>1519883.1999999997</c:v>
                </c:pt>
                <c:pt idx="3">
                  <c:v>1818892</c:v>
                </c:pt>
                <c:pt idx="4">
                  <c:v>4249266.2096000006</c:v>
                </c:pt>
                <c:pt idx="5">
                  <c:v>9395972.3285759985</c:v>
                </c:pt>
                <c:pt idx="6">
                  <c:v>10266873.491583999</c:v>
                </c:pt>
                <c:pt idx="7">
                  <c:v>10646593.534138367</c:v>
                </c:pt>
                <c:pt idx="8">
                  <c:v>9651964.1379695348</c:v>
                </c:pt>
              </c:numCache>
            </c:numRef>
          </c:val>
          <c:smooth val="0"/>
          <c:extLst>
            <c:ext xmlns:c16="http://schemas.microsoft.com/office/drawing/2014/chart" uri="{C3380CC4-5D6E-409C-BE32-E72D297353CC}">
              <c16:uniqueId val="{00000001-AD3D-4D14-8E18-53BE25ACF435}"/>
            </c:ext>
          </c:extLst>
        </c:ser>
        <c:ser>
          <c:idx val="2"/>
          <c:order val="2"/>
          <c:tx>
            <c:strRef>
              <c:f>'6.  TRX by power'!$C$130</c:f>
              <c:strCache>
                <c:ptCount val="1"/>
                <c:pt idx="0">
                  <c:v>20-39W</c:v>
                </c:pt>
              </c:strCache>
            </c:strRef>
          </c:tx>
          <c:spPr>
            <a:ln>
              <a:solidFill>
                <a:schemeClr val="tx1"/>
              </a:solidFill>
            </a:ln>
          </c:spPr>
          <c:marker>
            <c:symbol val="none"/>
          </c:marker>
          <c:cat>
            <c:numRef>
              <c:f>'6.  TRX by power'!$E$127:$P$127</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power'!$E$130:$P$130</c:f>
              <c:numCache>
                <c:formatCode>_(* #,##0_);_(* \(#,##0\);_(* "-"??_);_(@_)</c:formatCode>
                <c:ptCount val="9"/>
                <c:pt idx="0">
                  <c:v>11566550.305292999</c:v>
                </c:pt>
                <c:pt idx="1">
                  <c:v>9210649.2425529305</c:v>
                </c:pt>
                <c:pt idx="2">
                  <c:v>9838446</c:v>
                </c:pt>
                <c:pt idx="3">
                  <c:v>8968760</c:v>
                </c:pt>
                <c:pt idx="4">
                  <c:v>9444274.6680000015</c:v>
                </c:pt>
                <c:pt idx="5">
                  <c:v>11291672.290240001</c:v>
                </c:pt>
                <c:pt idx="6">
                  <c:v>13961673.849752</c:v>
                </c:pt>
                <c:pt idx="7">
                  <c:v>14838398.94325248</c:v>
                </c:pt>
                <c:pt idx="8">
                  <c:v>15420528.13355328</c:v>
                </c:pt>
              </c:numCache>
            </c:numRef>
          </c:val>
          <c:smooth val="0"/>
          <c:extLst>
            <c:ext xmlns:c16="http://schemas.microsoft.com/office/drawing/2014/chart" uri="{C3380CC4-5D6E-409C-BE32-E72D297353CC}">
              <c16:uniqueId val="{00000002-AD3D-4D14-8E18-53BE25ACF435}"/>
            </c:ext>
          </c:extLst>
        </c:ser>
        <c:ser>
          <c:idx val="3"/>
          <c:order val="3"/>
          <c:tx>
            <c:strRef>
              <c:f>'6.  TRX by power'!$C$131</c:f>
              <c:strCache>
                <c:ptCount val="1"/>
                <c:pt idx="0">
                  <c:v>40W and Above</c:v>
                </c:pt>
              </c:strCache>
            </c:strRef>
          </c:tx>
          <c:spPr>
            <a:ln>
              <a:solidFill>
                <a:srgbClr val="A50021"/>
              </a:solidFill>
            </a:ln>
          </c:spPr>
          <c:marker>
            <c:symbol val="none"/>
          </c:marker>
          <c:cat>
            <c:numRef>
              <c:f>'6.  TRX by power'!$E$127:$P$127</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power'!$E$131:$P$131</c:f>
              <c:numCache>
                <c:formatCode>_(* #,##0_);_(* \(#,##0\);_(* "-"??_);_(@_)</c:formatCode>
                <c:ptCount val="9"/>
                <c:pt idx="0">
                  <c:v>5309162.0374429729</c:v>
                </c:pt>
                <c:pt idx="1">
                  <c:v>4255898.125340391</c:v>
                </c:pt>
                <c:pt idx="2">
                  <c:v>3736229.8752106964</c:v>
                </c:pt>
                <c:pt idx="3">
                  <c:v>3408009.9638658585</c:v>
                </c:pt>
                <c:pt idx="4">
                  <c:v>3303016.0930890525</c:v>
                </c:pt>
                <c:pt idx="5">
                  <c:v>3009496.9071407635</c:v>
                </c:pt>
                <c:pt idx="6">
                  <c:v>2260001.3070790931</c:v>
                </c:pt>
                <c:pt idx="7">
                  <c:v>2009032.5880299523</c:v>
                </c:pt>
                <c:pt idx="8">
                  <c:v>1879584.6608005781</c:v>
                </c:pt>
              </c:numCache>
            </c:numRef>
          </c:val>
          <c:smooth val="0"/>
          <c:extLst>
            <c:ext xmlns:c16="http://schemas.microsoft.com/office/drawing/2014/chart" uri="{C3380CC4-5D6E-409C-BE32-E72D297353CC}">
              <c16:uniqueId val="{00000003-AD3D-4D14-8E18-53BE25ACF435}"/>
            </c:ext>
          </c:extLst>
        </c:ser>
        <c:dLbls>
          <c:showLegendKey val="0"/>
          <c:showVal val="0"/>
          <c:showCatName val="0"/>
          <c:showSerName val="0"/>
          <c:showPercent val="0"/>
          <c:showBubbleSize val="0"/>
        </c:dLbls>
        <c:smooth val="0"/>
        <c:axId val="507079064"/>
        <c:axId val="507079456"/>
      </c:lineChart>
      <c:catAx>
        <c:axId val="50707906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07079456"/>
        <c:crosses val="autoZero"/>
        <c:auto val="1"/>
        <c:lblAlgn val="ctr"/>
        <c:lblOffset val="100"/>
        <c:noMultiLvlLbl val="0"/>
      </c:catAx>
      <c:valAx>
        <c:axId val="507079456"/>
        <c:scaling>
          <c:orientation val="minMax"/>
        </c:scaling>
        <c:delete val="0"/>
        <c:axPos val="l"/>
        <c:majorGridlines/>
        <c:title>
          <c:tx>
            <c:rich>
              <a:bodyPr/>
              <a:lstStyle/>
              <a:p>
                <a:pPr>
                  <a:defRPr sz="1200" b="0" i="0" u="none" strike="noStrike" baseline="0">
                    <a:solidFill>
                      <a:srgbClr val="000000"/>
                    </a:solidFill>
                    <a:latin typeface="Candara"/>
                    <a:ea typeface="Candara"/>
                    <a:cs typeface="Candara"/>
                  </a:defRPr>
                </a:pPr>
                <a:r>
                  <a:rPr lang="en-US"/>
                  <a:t>Transceivers Shipped</a:t>
                </a:r>
              </a:p>
            </c:rich>
          </c:tx>
          <c:overlay val="0"/>
        </c:title>
        <c:numFmt formatCode="#,##0,,\ &quot;M&quot;"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07079064"/>
        <c:crosses val="autoZero"/>
        <c:crossBetween val="between"/>
      </c:valAx>
    </c:plotArea>
    <c:legend>
      <c:legendPos val="b"/>
      <c:overlay val="0"/>
      <c:spPr>
        <a:solidFill>
          <a:schemeClr val="bg1"/>
        </a:solidFill>
      </c:spPr>
      <c:txPr>
        <a:bodyPr/>
        <a:lstStyle/>
        <a:p>
          <a:pPr>
            <a:defRPr sz="6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4"/>
          <c:order val="0"/>
          <c:tx>
            <c:strRef>
              <c:f>'6.  TRX by power'!$C$22</c:f>
              <c:strCache>
                <c:ptCount val="1"/>
                <c:pt idx="0">
                  <c:v>   GPRS/EDGE</c:v>
                </c:pt>
              </c:strCache>
            </c:strRef>
          </c:tx>
          <c:spPr>
            <a:solidFill>
              <a:schemeClr val="tx1"/>
            </a:solidFill>
            <a:ln w="12700">
              <a:solidFill>
                <a:srgbClr val="000000"/>
              </a:solidFill>
              <a:prstDash val="solid"/>
            </a:ln>
          </c:spPr>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power'!$E$22:$P$22</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A8B-4E58-B6A0-BB59E94D5E00}"/>
            </c:ext>
          </c:extLst>
        </c:ser>
        <c:ser>
          <c:idx val="5"/>
          <c:order val="1"/>
          <c:tx>
            <c:strRef>
              <c:f>'6.  TRX by power'!$C$23</c:f>
              <c:strCache>
                <c:ptCount val="1"/>
                <c:pt idx="0">
                  <c:v>   CDMA/EVDO</c:v>
                </c:pt>
              </c:strCache>
            </c:strRef>
          </c:tx>
          <c:spPr>
            <a:solidFill>
              <a:schemeClr val="accent1"/>
            </a:solidFill>
            <a:ln w="12700">
              <a:solidFill>
                <a:srgbClr val="000000"/>
              </a:solidFill>
              <a:prstDash val="solid"/>
            </a:ln>
          </c:spPr>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power'!$E$23:$P$23</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BA8B-4E58-B6A0-BB59E94D5E00}"/>
            </c:ext>
          </c:extLst>
        </c:ser>
        <c:ser>
          <c:idx val="6"/>
          <c:order val="2"/>
          <c:tx>
            <c:strRef>
              <c:f>'6.  TRX by power'!$C$24</c:f>
              <c:strCache>
                <c:ptCount val="1"/>
                <c:pt idx="0">
                  <c:v>   WCDMA/HSPA</c:v>
                </c:pt>
              </c:strCache>
            </c:strRef>
          </c:tx>
          <c:spPr>
            <a:ln>
              <a:solidFill>
                <a:srgbClr val="000000"/>
              </a:solidFill>
            </a:ln>
          </c:spPr>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power'!$E$24:$P$24</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BA8B-4E58-B6A0-BB59E94D5E00}"/>
            </c:ext>
          </c:extLst>
        </c:ser>
        <c:ser>
          <c:idx val="7"/>
          <c:order val="3"/>
          <c:tx>
            <c:strRef>
              <c:f>'6.  TRX by power'!$C$25</c:f>
              <c:strCache>
                <c:ptCount val="1"/>
                <c:pt idx="0">
                  <c:v>   TD-SCDMA</c:v>
                </c:pt>
              </c:strCache>
            </c:strRef>
          </c:tx>
          <c:spPr>
            <a:ln>
              <a:solidFill>
                <a:srgbClr val="000000"/>
              </a:solidFill>
            </a:ln>
          </c:spPr>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power'!$E$25:$P$25</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BA8B-4E58-B6A0-BB59E94D5E00}"/>
            </c:ext>
          </c:extLst>
        </c:ser>
        <c:ser>
          <c:idx val="8"/>
          <c:order val="4"/>
          <c:tx>
            <c:strRef>
              <c:f>'6.  TRX by power'!$C$26</c:f>
              <c:strCache>
                <c:ptCount val="1"/>
                <c:pt idx="0">
                  <c:v>   TD-LTE</c:v>
                </c:pt>
              </c:strCache>
            </c:strRef>
          </c:tx>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power'!$E$26:$P$26</c:f>
              <c:numCache>
                <c:formatCode>#,##0</c:formatCode>
                <c:ptCount val="9"/>
                <c:pt idx="0">
                  <c:v>0</c:v>
                </c:pt>
                <c:pt idx="1">
                  <c:v>0</c:v>
                </c:pt>
                <c:pt idx="2">
                  <c:v>360610.92478930339</c:v>
                </c:pt>
                <c:pt idx="3">
                  <c:v>637868.03613414185</c:v>
                </c:pt>
                <c:pt idx="4">
                  <c:v>673311.74931094737</c:v>
                </c:pt>
                <c:pt idx="5">
                  <c:v>847306.62444323662</c:v>
                </c:pt>
                <c:pt idx="6">
                  <c:v>1154092.5595049066</c:v>
                </c:pt>
                <c:pt idx="7">
                  <c:v>1466659.6251074909</c:v>
                </c:pt>
                <c:pt idx="8">
                  <c:v>1781228.5402654062</c:v>
                </c:pt>
              </c:numCache>
            </c:numRef>
          </c:val>
          <c:extLst>
            <c:ext xmlns:c16="http://schemas.microsoft.com/office/drawing/2014/chart" uri="{C3380CC4-5D6E-409C-BE32-E72D297353CC}">
              <c16:uniqueId val="{00000004-BA8B-4E58-B6A0-BB59E94D5E00}"/>
            </c:ext>
          </c:extLst>
        </c:ser>
        <c:ser>
          <c:idx val="0"/>
          <c:order val="5"/>
          <c:tx>
            <c:strRef>
              <c:f>'6.  TRX by power'!$C$27</c:f>
              <c:strCache>
                <c:ptCount val="1"/>
                <c:pt idx="0">
                  <c:v>   LTE-FDD</c:v>
                </c:pt>
              </c:strCache>
            </c:strRef>
          </c:tx>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power'!$E$27:$P$27</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BA8B-4E58-B6A0-BB59E94D5E00}"/>
            </c:ext>
          </c:extLst>
        </c:ser>
        <c:ser>
          <c:idx val="1"/>
          <c:order val="6"/>
          <c:tx>
            <c:strRef>
              <c:f>'6.  TRX by power'!$C$28</c:f>
              <c:strCache>
                <c:ptCount val="1"/>
                <c:pt idx="0">
                  <c:v>   Pre-5G</c:v>
                </c:pt>
              </c:strCache>
            </c:strRef>
          </c:tx>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power'!$E$28:$P$28</c:f>
              <c:numCache>
                <c:formatCode>#,##0</c:formatCode>
                <c:ptCount val="9"/>
                <c:pt idx="0">
                  <c:v>0</c:v>
                </c:pt>
                <c:pt idx="1">
                  <c:v>0</c:v>
                </c:pt>
                <c:pt idx="2">
                  <c:v>76800</c:v>
                </c:pt>
                <c:pt idx="3">
                  <c:v>3072000</c:v>
                </c:pt>
                <c:pt idx="4">
                  <c:v>6144000</c:v>
                </c:pt>
                <c:pt idx="5">
                  <c:v>0</c:v>
                </c:pt>
                <c:pt idx="6">
                  <c:v>0</c:v>
                </c:pt>
                <c:pt idx="7">
                  <c:v>0</c:v>
                </c:pt>
                <c:pt idx="8">
                  <c:v>0</c:v>
                </c:pt>
              </c:numCache>
            </c:numRef>
          </c:val>
          <c:extLst>
            <c:ext xmlns:c16="http://schemas.microsoft.com/office/drawing/2014/chart" uri="{C3380CC4-5D6E-409C-BE32-E72D297353CC}">
              <c16:uniqueId val="{00000006-BA8B-4E58-B6A0-BB59E94D5E00}"/>
            </c:ext>
          </c:extLst>
        </c:ser>
        <c:ser>
          <c:idx val="2"/>
          <c:order val="7"/>
          <c:tx>
            <c:strRef>
              <c:f>'6.  TRX by power'!$C$29</c:f>
              <c:strCache>
                <c:ptCount val="1"/>
                <c:pt idx="0">
                  <c:v>   5G NR  &lt;6 GHz</c:v>
                </c:pt>
              </c:strCache>
            </c:strRef>
          </c:tx>
          <c:spPr>
            <a:solidFill>
              <a:schemeClr val="accent2">
                <a:lumMod val="60000"/>
                <a:lumOff val="40000"/>
              </a:schemeClr>
            </a:solidFill>
          </c:spPr>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power'!$E$29:$P$29</c:f>
              <c:numCache>
                <c:formatCode>#,##0</c:formatCode>
                <c:ptCount val="9"/>
                <c:pt idx="0">
                  <c:v>0</c:v>
                </c:pt>
                <c:pt idx="1">
                  <c:v>0</c:v>
                </c:pt>
                <c:pt idx="2">
                  <c:v>0</c:v>
                </c:pt>
                <c:pt idx="3">
                  <c:v>432000</c:v>
                </c:pt>
                <c:pt idx="4">
                  <c:v>30720000.000000004</c:v>
                </c:pt>
                <c:pt idx="5">
                  <c:v>41344000</c:v>
                </c:pt>
                <c:pt idx="6">
                  <c:v>31933440.000000004</c:v>
                </c:pt>
                <c:pt idx="7">
                  <c:v>16537600</c:v>
                </c:pt>
                <c:pt idx="8">
                  <c:v>18432000</c:v>
                </c:pt>
              </c:numCache>
            </c:numRef>
          </c:val>
          <c:extLst>
            <c:ext xmlns:c16="http://schemas.microsoft.com/office/drawing/2014/chart" uri="{C3380CC4-5D6E-409C-BE32-E72D297353CC}">
              <c16:uniqueId val="{00000007-BA8B-4E58-B6A0-BB59E94D5E00}"/>
            </c:ext>
          </c:extLst>
        </c:ser>
        <c:ser>
          <c:idx val="3"/>
          <c:order val="8"/>
          <c:tx>
            <c:strRef>
              <c:f>'6.  TRX by power'!$C$30</c:f>
              <c:strCache>
                <c:ptCount val="1"/>
                <c:pt idx="0">
                  <c:v>   5G NR &gt;20 GHz</c:v>
                </c:pt>
              </c:strCache>
            </c:strRef>
          </c:tx>
          <c:spPr>
            <a:solidFill>
              <a:srgbClr val="C00000"/>
            </a:solidFill>
          </c:spPr>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power'!$E$30:$P$30</c:f>
              <c:numCache>
                <c:formatCode>#,##0</c:formatCode>
                <c:ptCount val="9"/>
                <c:pt idx="0">
                  <c:v>0</c:v>
                </c:pt>
                <c:pt idx="1">
                  <c:v>0</c:v>
                </c:pt>
                <c:pt idx="2">
                  <c:v>0</c:v>
                </c:pt>
                <c:pt idx="3">
                  <c:v>564480</c:v>
                </c:pt>
                <c:pt idx="4">
                  <c:v>11552200</c:v>
                </c:pt>
                <c:pt idx="5">
                  <c:v>43800000</c:v>
                </c:pt>
                <c:pt idx="6">
                  <c:v>58400000</c:v>
                </c:pt>
                <c:pt idx="7">
                  <c:v>65700000</c:v>
                </c:pt>
                <c:pt idx="8">
                  <c:v>73000000</c:v>
                </c:pt>
              </c:numCache>
            </c:numRef>
          </c:val>
          <c:extLst>
            <c:ext xmlns:c16="http://schemas.microsoft.com/office/drawing/2014/chart" uri="{C3380CC4-5D6E-409C-BE32-E72D297353CC}">
              <c16:uniqueId val="{00000008-BA8B-4E58-B6A0-BB59E94D5E00}"/>
            </c:ext>
          </c:extLst>
        </c:ser>
        <c:ser>
          <c:idx val="9"/>
          <c:order val="9"/>
          <c:tx>
            <c:strRef>
              <c:f>'6.  TRX by power'!$C$31</c:f>
              <c:strCache>
                <c:ptCount val="1"/>
                <c:pt idx="0">
                  <c:v>   NB-IoT</c:v>
                </c:pt>
              </c:strCache>
            </c:strRef>
          </c:tx>
          <c:invertIfNegative val="0"/>
          <c:cat>
            <c:numRef>
              <c:f>'6.  TRX by power'!$E$21:$P$21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'6.  TRX by power'!$E$31:$P$31</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9-BA8B-4E58-B6A0-BB59E94D5E00}"/>
            </c:ext>
          </c:extLst>
        </c:ser>
        <c:dLbls>
          <c:showLegendKey val="0"/>
          <c:showVal val="0"/>
          <c:showCatName val="0"/>
          <c:showSerName val="0"/>
          <c:showPercent val="0"/>
          <c:showBubbleSize val="0"/>
        </c:dLbls>
        <c:gapWidth val="150"/>
        <c:overlap val="100"/>
        <c:axId val="421234712"/>
        <c:axId val="421235104"/>
      </c:barChart>
      <c:catAx>
        <c:axId val="4212347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21235104"/>
        <c:crosses val="autoZero"/>
        <c:auto val="1"/>
        <c:lblAlgn val="ctr"/>
        <c:lblOffset val="100"/>
        <c:noMultiLvlLbl val="0"/>
      </c:catAx>
      <c:valAx>
        <c:axId val="421235104"/>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(Millions)</a:t>
                </a:r>
              </a:p>
            </c:rich>
          </c:tx>
          <c:layout>
            <c:manualLayout>
              <c:xMode val="edge"/>
              <c:yMode val="edge"/>
              <c:x val="1.9720354723101473E-2"/>
              <c:y val="0.119718212306795"/>
            </c:manualLayout>
          </c:layout>
          <c:overlay val="0"/>
          <c:spPr>
            <a:noFill/>
            <a:ln w="25400">
              <a:noFill/>
            </a:ln>
          </c:spPr>
        </c:title>
        <c:numFmt formatCode="#,##0.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21234712"/>
        <c:crosses val="autoZero"/>
        <c:crossBetween val="between"/>
      </c:valAx>
      <c:spPr>
        <a:solidFill>
          <a:srgbClr val="FFFFFF"/>
        </a:solidFill>
        <a:ln w="25400">
          <a:noFill/>
        </a:ln>
      </c:spPr>
    </c:plotArea>
    <c:legend>
      <c:legendPos val="r"/>
      <c:layout>
        <c:manualLayout>
          <c:xMode val="edge"/>
          <c:yMode val="edge"/>
          <c:x val="0.77235745241147191"/>
          <c:y val="8.292979002624673E-2"/>
          <c:w val="0.22764254758852809"/>
          <c:h val="0.8426727909011375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'6.  TRX by power'!$C$79</c:f>
              <c:strCache>
                <c:ptCount val="1"/>
                <c:pt idx="0">
                  <c:v>   GPRS/EDGE</c:v>
                </c:pt>
              </c:strCache>
            </c:strRef>
          </c:tx>
          <c:spPr>
            <a:solidFill>
              <a:srgbClr val="9999FF"/>
            </a:solidFill>
            <a:ln w="12700">
              <a:solidFill>
                <a:srgbClr val="000000"/>
              </a:solidFill>
              <a:prstDash val="solid"/>
            </a:ln>
          </c:spPr>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power'!$I$79:$P$79</c:f>
              <c:numCache>
                <c:formatCode>#,##0</c:formatCode>
                <c:ptCount val="8"/>
                <c:pt idx="0">
                  <c:v>185361</c:v>
                </c:pt>
                <c:pt idx="1">
                  <c:v>128150</c:v>
                </c:pt>
                <c:pt idx="2">
                  <c:v>74000</c:v>
                </c:pt>
                <c:pt idx="3">
                  <c:v>50500</c:v>
                </c:pt>
                <c:pt idx="4">
                  <c:v>34500</c:v>
                </c:pt>
                <c:pt idx="5">
                  <c:v>23500</c:v>
                </c:pt>
                <c:pt idx="6">
                  <c:v>12500</c:v>
                </c:pt>
                <c:pt idx="7">
                  <c:v>9500</c:v>
                </c:pt>
              </c:numCache>
            </c:numRef>
          </c:val>
          <c:extLst>
            <c:ext xmlns:c16="http://schemas.microsoft.com/office/drawing/2014/chart" uri="{C3380CC4-5D6E-409C-BE32-E72D297353CC}">
              <c16:uniqueId val="{00000000-C4F5-4ACB-9153-0D806D8E6AEA}"/>
            </c:ext>
          </c:extLst>
        </c:ser>
        <c:ser>
          <c:idx val="1"/>
          <c:order val="1"/>
          <c:tx>
            <c:strRef>
              <c:f>'6.  TRX by power'!$C$80</c:f>
              <c:strCache>
                <c:ptCount val="1"/>
                <c:pt idx="0">
                  <c:v>   CDMA/EVDO</c:v>
                </c:pt>
              </c:strCache>
            </c:strRef>
          </c:tx>
          <c:spPr>
            <a:solidFill>
              <a:schemeClr val="bg2">
                <a:lumMod val="25000"/>
              </a:schemeClr>
            </a:solidFill>
            <a:ln w="12700">
              <a:solidFill>
                <a:srgbClr val="000000"/>
              </a:solidFill>
              <a:prstDash val="solid"/>
            </a:ln>
          </c:spPr>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power'!$I$80:$P$80</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C4F5-4ACB-9153-0D806D8E6AEA}"/>
            </c:ext>
          </c:extLst>
        </c:ser>
        <c:ser>
          <c:idx val="2"/>
          <c:order val="2"/>
          <c:tx>
            <c:strRef>
              <c:f>'6.  TRX by power'!$C$81</c:f>
              <c:strCache>
                <c:ptCount val="1"/>
                <c:pt idx="0">
                  <c:v>   WCDMA/HSPA</c:v>
                </c:pt>
              </c:strCache>
            </c:strRef>
          </c:tx>
          <c:spPr>
            <a:solidFill>
              <a:schemeClr val="accent3">
                <a:lumMod val="75000"/>
              </a:schemeClr>
            </a:solidFill>
            <a:ln w="12700">
              <a:solidFill>
                <a:srgbClr val="000000"/>
              </a:solidFill>
              <a:prstDash val="solid"/>
            </a:ln>
          </c:spPr>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power'!$I$81:$P$81</c:f>
              <c:numCache>
                <c:formatCode>#,##0</c:formatCode>
                <c:ptCount val="8"/>
                <c:pt idx="0">
                  <c:v>256400</c:v>
                </c:pt>
                <c:pt idx="1">
                  <c:v>161125</c:v>
                </c:pt>
                <c:pt idx="2">
                  <c:v>109000</c:v>
                </c:pt>
                <c:pt idx="3">
                  <c:v>74260</c:v>
                </c:pt>
                <c:pt idx="4">
                  <c:v>56195</c:v>
                </c:pt>
                <c:pt idx="5">
                  <c:v>38405.375</c:v>
                </c:pt>
                <c:pt idx="6">
                  <c:v>25690.400000000001</c:v>
                </c:pt>
                <c:pt idx="7">
                  <c:v>14855.029999999999</c:v>
                </c:pt>
              </c:numCache>
            </c:numRef>
          </c:val>
          <c:extLst>
            <c:ext xmlns:c16="http://schemas.microsoft.com/office/drawing/2014/chart" uri="{C3380CC4-5D6E-409C-BE32-E72D297353CC}">
              <c16:uniqueId val="{00000002-C4F5-4ACB-9153-0D806D8E6AEA}"/>
            </c:ext>
          </c:extLst>
        </c:ser>
        <c:ser>
          <c:idx val="3"/>
          <c:order val="3"/>
          <c:tx>
            <c:strRef>
              <c:f>'6.  TRX by power'!$C$82</c:f>
              <c:strCache>
                <c:ptCount val="1"/>
                <c:pt idx="0">
                  <c:v>   TD-SCDMA</c:v>
                </c:pt>
              </c:strCache>
            </c:strRef>
          </c:tx>
          <c:spPr>
            <a:solidFill>
              <a:schemeClr val="accent2">
                <a:lumMod val="75000"/>
              </a:schemeClr>
            </a:solidFill>
            <a:ln w="12700">
              <a:solidFill>
                <a:srgbClr val="000000"/>
              </a:solidFill>
              <a:prstDash val="solid"/>
            </a:ln>
          </c:spPr>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power'!$I$82:$P$82</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C4F5-4ACB-9153-0D806D8E6AEA}"/>
            </c:ext>
          </c:extLst>
        </c:ser>
        <c:ser>
          <c:idx val="4"/>
          <c:order val="4"/>
          <c:tx>
            <c:strRef>
              <c:f>'6.  TRX by power'!$C$83</c:f>
              <c:strCache>
                <c:ptCount val="1"/>
                <c:pt idx="0">
                  <c:v>   TD-LTE</c:v>
                </c:pt>
              </c:strCache>
            </c:strRef>
          </c:tx>
          <c:spPr>
            <a:solidFill>
              <a:schemeClr val="bg1">
                <a:lumMod val="95000"/>
              </a:schemeClr>
            </a:solidFill>
            <a:ln w="12700">
              <a:solidFill>
                <a:srgbClr val="000000"/>
              </a:solidFill>
              <a:prstDash val="solid"/>
            </a:ln>
          </c:spPr>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power'!$I$83:$P$83</c:f>
              <c:numCache>
                <c:formatCode>#,##0</c:formatCode>
                <c:ptCount val="8"/>
                <c:pt idx="0">
                  <c:v>3297046.64</c:v>
                </c:pt>
                <c:pt idx="1">
                  <c:v>3554136</c:v>
                </c:pt>
                <c:pt idx="2">
                  <c:v>3125360</c:v>
                </c:pt>
                <c:pt idx="3">
                  <c:v>3924486.8000000003</c:v>
                </c:pt>
                <c:pt idx="4">
                  <c:v>4907739.2</c:v>
                </c:pt>
                <c:pt idx="5">
                  <c:v>5153564</c:v>
                </c:pt>
                <c:pt idx="6">
                  <c:v>5133580.16</c:v>
                </c:pt>
                <c:pt idx="7">
                  <c:v>5075180</c:v>
                </c:pt>
              </c:numCache>
            </c:numRef>
          </c:val>
          <c:extLst>
            <c:ext xmlns:c16="http://schemas.microsoft.com/office/drawing/2014/chart" uri="{C3380CC4-5D6E-409C-BE32-E72D297353CC}">
              <c16:uniqueId val="{00000004-C4F5-4ACB-9153-0D806D8E6AEA}"/>
            </c:ext>
          </c:extLst>
        </c:ser>
        <c:ser>
          <c:idx val="5"/>
          <c:order val="5"/>
          <c:tx>
            <c:strRef>
              <c:f>'6.  TRX by power'!$C$84</c:f>
              <c:strCache>
                <c:ptCount val="1"/>
                <c:pt idx="0">
                  <c:v>   LTE-FDD</c:v>
                </c:pt>
              </c:strCache>
            </c:strRef>
          </c:tx>
          <c:spPr>
            <a:solidFill>
              <a:schemeClr val="tx1"/>
            </a:solidFill>
            <a:ln w="12700">
              <a:solidFill>
                <a:srgbClr val="000000"/>
              </a:solidFill>
              <a:prstDash val="solid"/>
            </a:ln>
          </c:spPr>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power'!$I$84:$P$84</c:f>
              <c:numCache>
                <c:formatCode>#,##0</c:formatCode>
                <c:ptCount val="8"/>
                <c:pt idx="0">
                  <c:v>5471841.6025529299</c:v>
                </c:pt>
                <c:pt idx="1">
                  <c:v>5995034.9999999991</c:v>
                </c:pt>
                <c:pt idx="2">
                  <c:v>5643120</c:v>
                </c:pt>
                <c:pt idx="3">
                  <c:v>5139027.8680000007</c:v>
                </c:pt>
                <c:pt idx="4">
                  <c:v>4742838.0902399998</c:v>
                </c:pt>
                <c:pt idx="5">
                  <c:v>4875484.4747519996</c:v>
                </c:pt>
                <c:pt idx="6">
                  <c:v>5015428.3832524791</c:v>
                </c:pt>
                <c:pt idx="7">
                  <c:v>5136993.1035532793</c:v>
                </c:pt>
              </c:numCache>
            </c:numRef>
          </c:val>
          <c:extLst>
            <c:ext xmlns:c16="http://schemas.microsoft.com/office/drawing/2014/chart" uri="{C3380CC4-5D6E-409C-BE32-E72D297353CC}">
              <c16:uniqueId val="{00000005-C4F5-4ACB-9153-0D806D8E6AEA}"/>
            </c:ext>
          </c:extLst>
        </c:ser>
        <c:ser>
          <c:idx val="6"/>
          <c:order val="6"/>
          <c:tx>
            <c:strRef>
              <c:f>'6.  TRX by power'!$C$85</c:f>
              <c:strCache>
                <c:ptCount val="1"/>
                <c:pt idx="0">
                  <c:v>   Pre-5G</c:v>
                </c:pt>
              </c:strCache>
            </c:strRef>
          </c:tx>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power'!$I$85:$P$85</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C4F5-4ACB-9153-0D806D8E6AEA}"/>
            </c:ext>
          </c:extLst>
        </c:ser>
        <c:ser>
          <c:idx val="7"/>
          <c:order val="7"/>
          <c:tx>
            <c:strRef>
              <c:f>'6.  TRX by power'!$C$86</c:f>
              <c:strCache>
                <c:ptCount val="1"/>
                <c:pt idx="0">
                  <c:v>   5G NR  &lt;6 GHz</c:v>
                </c:pt>
              </c:strCache>
            </c:strRef>
          </c:tx>
          <c:spPr>
            <a:ln>
              <a:solidFill>
                <a:srgbClr val="000000"/>
              </a:solidFill>
            </a:ln>
          </c:spPr>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power'!$I$86:$P$86</c:f>
              <c:numCache>
                <c:formatCode>#,##0</c:formatCode>
                <c:ptCount val="8"/>
                <c:pt idx="0">
                  <c:v>0</c:v>
                </c:pt>
                <c:pt idx="1">
                  <c:v>0</c:v>
                </c:pt>
                <c:pt idx="2">
                  <c:v>17280</c:v>
                </c:pt>
                <c:pt idx="3">
                  <c:v>256000.00000000023</c:v>
                </c:pt>
                <c:pt idx="4">
                  <c:v>1550400</c:v>
                </c:pt>
                <c:pt idx="5">
                  <c:v>3870720.0000000005</c:v>
                </c:pt>
                <c:pt idx="6">
                  <c:v>4651200</c:v>
                </c:pt>
                <c:pt idx="7">
                  <c:v>5184000</c:v>
                </c:pt>
              </c:numCache>
            </c:numRef>
          </c:val>
          <c:extLst>
            <c:ext xmlns:c16="http://schemas.microsoft.com/office/drawing/2014/chart" uri="{C3380CC4-5D6E-409C-BE32-E72D297353CC}">
              <c16:uniqueId val="{00000007-C4F5-4ACB-9153-0D806D8E6AEA}"/>
            </c:ext>
          </c:extLst>
        </c:ser>
        <c:ser>
          <c:idx val="8"/>
          <c:order val="8"/>
          <c:tx>
            <c:strRef>
              <c:f>'6.  TRX by power'!$C$87</c:f>
              <c:strCache>
                <c:ptCount val="1"/>
                <c:pt idx="0">
                  <c:v>   5G NR &gt;20 GHz</c:v>
                </c:pt>
              </c:strCache>
            </c:strRef>
          </c:tx>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power'!$I$87:$P$87</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8-C4F5-4ACB-9153-0D806D8E6AEA}"/>
            </c:ext>
          </c:extLst>
        </c:ser>
        <c:ser>
          <c:idx val="9"/>
          <c:order val="9"/>
          <c:tx>
            <c:strRef>
              <c:f>'6.  TRX by power'!$C$88</c:f>
              <c:strCache>
                <c:ptCount val="1"/>
                <c:pt idx="0">
                  <c:v>   NB-IoT</c:v>
                </c:pt>
              </c:strCache>
            </c:strRef>
          </c:tx>
          <c:invertIfNegative val="0"/>
          <c:cat>
            <c:numRef>
              <c:f>'6.  TRX by power'!$I$78:$P$78</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power'!$I$88:$P$88</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C4F5-4ACB-9153-0D806D8E6AEA}"/>
            </c:ext>
          </c:extLst>
        </c:ser>
        <c:dLbls>
          <c:showLegendKey val="0"/>
          <c:showVal val="0"/>
          <c:showCatName val="0"/>
          <c:showSerName val="0"/>
          <c:showPercent val="0"/>
          <c:showBubbleSize val="0"/>
        </c:dLbls>
        <c:gapWidth val="150"/>
        <c:overlap val="100"/>
        <c:axId val="421235888"/>
        <c:axId val="421236280"/>
      </c:barChart>
      <c:catAx>
        <c:axId val="4212358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21236280"/>
        <c:crosses val="autoZero"/>
        <c:auto val="1"/>
        <c:lblAlgn val="ctr"/>
        <c:lblOffset val="100"/>
        <c:noMultiLvlLbl val="0"/>
      </c:catAx>
      <c:valAx>
        <c:axId val="421236280"/>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(Millions)</a:t>
                </a:r>
              </a:p>
            </c:rich>
          </c:tx>
          <c:layout>
            <c:manualLayout>
              <c:xMode val="edge"/>
              <c:yMode val="edge"/>
              <c:x val="1.9720296157010226E-2"/>
              <c:y val="0.119718212306795"/>
            </c:manualLayout>
          </c:layout>
          <c:overlay val="0"/>
          <c:spPr>
            <a:noFill/>
            <a:ln w="25400">
              <a:noFill/>
            </a:ln>
          </c:spPr>
        </c:title>
        <c:numFmt formatCode="#,##0.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21235888"/>
        <c:crosses val="autoZero"/>
        <c:crossBetween val="between"/>
      </c:valAx>
      <c:spPr>
        <a:noFill/>
        <a:ln w="25400">
          <a:noFill/>
        </a:ln>
      </c:spPr>
    </c:plotArea>
    <c:legend>
      <c:legendPos val="r"/>
      <c:layout>
        <c:manualLayout>
          <c:xMode val="edge"/>
          <c:yMode val="edge"/>
          <c:x val="0.77235737323879283"/>
          <c:y val="8.292979002624673E-2"/>
          <c:w val="0.22764262676120706"/>
          <c:h val="0.8426727909011375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'6.  TRX by power'!$C$107</c:f>
              <c:strCache>
                <c:ptCount val="1"/>
                <c:pt idx="0">
                  <c:v>   GPRS/EDGE</c:v>
                </c:pt>
              </c:strCache>
            </c:strRef>
          </c:tx>
          <c:spPr>
            <a:solidFill>
              <a:srgbClr val="9999FF"/>
            </a:solidFill>
            <a:ln w="12700">
              <a:solidFill>
                <a:srgbClr val="000000"/>
              </a:solidFill>
              <a:prstDash val="solid"/>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power'!$I$107:$P$107</c:f>
              <c:numCache>
                <c:formatCode>_(* #,##0_);_(* \(#,##0\);_(* "-"??_);_(@_)</c:formatCode>
                <c:ptCount val="8"/>
                <c:pt idx="0">
                  <c:v>556083</c:v>
                </c:pt>
                <c:pt idx="1">
                  <c:v>384450</c:v>
                </c:pt>
                <c:pt idx="2">
                  <c:v>222000</c:v>
                </c:pt>
                <c:pt idx="3">
                  <c:v>151500</c:v>
                </c:pt>
                <c:pt idx="4">
                  <c:v>103500</c:v>
                </c:pt>
                <c:pt idx="5">
                  <c:v>70500</c:v>
                </c:pt>
                <c:pt idx="6">
                  <c:v>37500</c:v>
                </c:pt>
                <c:pt idx="7">
                  <c:v>28500</c:v>
                </c:pt>
              </c:numCache>
            </c:numRef>
          </c:val>
          <c:extLst>
            <c:ext xmlns:c16="http://schemas.microsoft.com/office/drawing/2014/chart" uri="{C3380CC4-5D6E-409C-BE32-E72D297353CC}">
              <c16:uniqueId val="{00000000-B577-4EB9-9FE4-F33C27AFFB55}"/>
            </c:ext>
          </c:extLst>
        </c:ser>
        <c:ser>
          <c:idx val="1"/>
          <c:order val="1"/>
          <c:tx>
            <c:strRef>
              <c:f>'6.  TRX by power'!$C$108</c:f>
              <c:strCache>
                <c:ptCount val="1"/>
                <c:pt idx="0">
                  <c:v>   CDMA/EVDO</c:v>
                </c:pt>
              </c:strCache>
            </c:strRef>
          </c:tx>
          <c:spPr>
            <a:solidFill>
              <a:schemeClr val="bg2">
                <a:lumMod val="25000"/>
              </a:schemeClr>
            </a:solidFill>
            <a:ln w="12700">
              <a:solidFill>
                <a:srgbClr val="000000"/>
              </a:solidFill>
              <a:prstDash val="solid"/>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power'!$I$108:$P$108</c:f>
              <c:numCache>
                <c:formatCode>_(* #,##0_);_(* \(#,##0\);_(* "-"??_);_(@_)</c:formatCode>
                <c:ptCount val="8"/>
                <c:pt idx="0">
                  <c:v>41440</c:v>
                </c:pt>
                <c:pt idx="1">
                  <c:v>25092</c:v>
                </c:pt>
                <c:pt idx="2">
                  <c:v>0</c:v>
                </c:pt>
                <c:pt idx="3">
                  <c:v>0</c:v>
                </c:pt>
                <c:pt idx="4">
                  <c:v>0</c:v>
                </c:pt>
                <c:pt idx="5">
                  <c:v>0</c:v>
                </c:pt>
                <c:pt idx="6">
                  <c:v>0</c:v>
                </c:pt>
                <c:pt idx="7">
                  <c:v>0</c:v>
                </c:pt>
              </c:numCache>
            </c:numRef>
          </c:val>
          <c:extLst>
            <c:ext xmlns:c16="http://schemas.microsoft.com/office/drawing/2014/chart" uri="{C3380CC4-5D6E-409C-BE32-E72D297353CC}">
              <c16:uniqueId val="{00000001-B577-4EB9-9FE4-F33C27AFFB55}"/>
            </c:ext>
          </c:extLst>
        </c:ser>
        <c:ser>
          <c:idx val="2"/>
          <c:order val="2"/>
          <c:tx>
            <c:strRef>
              <c:f>'6.  TRX by power'!$C$109</c:f>
              <c:strCache>
                <c:ptCount val="1"/>
                <c:pt idx="0">
                  <c:v>   WCDMA/HSPA</c:v>
                </c:pt>
              </c:strCache>
            </c:strRef>
          </c:tx>
          <c:spPr>
            <a:solidFill>
              <a:schemeClr val="accent3">
                <a:lumMod val="75000"/>
              </a:schemeClr>
            </a:solidFill>
            <a:ln w="12700">
              <a:solidFill>
                <a:srgbClr val="000000"/>
              </a:solidFill>
              <a:prstDash val="solid"/>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power'!$I$109:$P$109</c:f>
              <c:numCache>
                <c:formatCode>_(* #,##0_);_(* \(#,##0\);_(* "-"??_);_(@_)</c:formatCode>
                <c:ptCount val="8"/>
                <c:pt idx="0">
                  <c:v>2307600</c:v>
                </c:pt>
                <c:pt idx="1">
                  <c:v>1450125</c:v>
                </c:pt>
                <c:pt idx="2">
                  <c:v>981000</c:v>
                </c:pt>
                <c:pt idx="3">
                  <c:v>668340</c:v>
                </c:pt>
                <c:pt idx="4">
                  <c:v>505755</c:v>
                </c:pt>
                <c:pt idx="5">
                  <c:v>345648.375</c:v>
                </c:pt>
                <c:pt idx="6">
                  <c:v>231213.6</c:v>
                </c:pt>
                <c:pt idx="7">
                  <c:v>133695.26999999999</c:v>
                </c:pt>
              </c:numCache>
            </c:numRef>
          </c:val>
          <c:extLst>
            <c:ext xmlns:c16="http://schemas.microsoft.com/office/drawing/2014/chart" uri="{C3380CC4-5D6E-409C-BE32-E72D297353CC}">
              <c16:uniqueId val="{00000002-B577-4EB9-9FE4-F33C27AFFB55}"/>
            </c:ext>
          </c:extLst>
        </c:ser>
        <c:ser>
          <c:idx val="3"/>
          <c:order val="3"/>
          <c:tx>
            <c:strRef>
              <c:f>'6.  TRX by power'!$C$110</c:f>
              <c:strCache>
                <c:ptCount val="1"/>
                <c:pt idx="0">
                  <c:v>   TD-SCDMA</c:v>
                </c:pt>
              </c:strCache>
            </c:strRef>
          </c:tx>
          <c:spPr>
            <a:solidFill>
              <a:schemeClr val="accent6">
                <a:lumMod val="75000"/>
              </a:schemeClr>
            </a:solidFill>
            <a:ln w="12700">
              <a:solidFill>
                <a:schemeClr val="tx1"/>
              </a:solidFill>
              <a:prstDash val="solid"/>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power'!$I$110:$P$110</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B577-4EB9-9FE4-F33C27AFFB55}"/>
            </c:ext>
          </c:extLst>
        </c:ser>
        <c:ser>
          <c:idx val="4"/>
          <c:order val="4"/>
          <c:tx>
            <c:strRef>
              <c:f>'6.  TRX by power'!$C$111</c:f>
              <c:strCache>
                <c:ptCount val="1"/>
                <c:pt idx="0">
                  <c:v>   TD-LTE</c:v>
                </c:pt>
              </c:strCache>
            </c:strRef>
          </c:tx>
          <c:spPr>
            <a:solidFill>
              <a:schemeClr val="bg1">
                <a:lumMod val="95000"/>
              </a:schemeClr>
            </a:solidFill>
            <a:ln w="12700">
              <a:solidFill>
                <a:srgbClr val="000000"/>
              </a:solidFill>
              <a:prstDash val="solid"/>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power'!$I$111:$P$111</c:f>
              <c:numCache>
                <c:formatCode>_(* #,##0_);_(* \(#,##0\);_(* "-"??_);_(@_)</c:formatCode>
                <c:ptCount val="8"/>
                <c:pt idx="0">
                  <c:v>618196.24499999988</c:v>
                </c:pt>
                <c:pt idx="1">
                  <c:v>587158.67521069665</c:v>
                </c:pt>
                <c:pt idx="2">
                  <c:v>255091.96386585833</c:v>
                </c:pt>
                <c:pt idx="3">
                  <c:v>534222.65068905253</c:v>
                </c:pt>
                <c:pt idx="4">
                  <c:v>285248.5755567631</c:v>
                </c:pt>
                <c:pt idx="5">
                  <c:v>35191.440495092982</c:v>
                </c:pt>
                <c:pt idx="6">
                  <c:v>0</c:v>
                </c:pt>
                <c:pt idx="7">
                  <c:v>25191.459734593955</c:v>
                </c:pt>
              </c:numCache>
            </c:numRef>
          </c:val>
          <c:extLst>
            <c:ext xmlns:c16="http://schemas.microsoft.com/office/drawing/2014/chart" uri="{C3380CC4-5D6E-409C-BE32-E72D297353CC}">
              <c16:uniqueId val="{00000004-B577-4EB9-9FE4-F33C27AFFB55}"/>
            </c:ext>
          </c:extLst>
        </c:ser>
        <c:ser>
          <c:idx val="5"/>
          <c:order val="5"/>
          <c:tx>
            <c:strRef>
              <c:f>'6.  TRX by power'!$C$112</c:f>
              <c:strCache>
                <c:ptCount val="1"/>
                <c:pt idx="0">
                  <c:v>   LTE-FDD</c:v>
                </c:pt>
              </c:strCache>
            </c:strRef>
          </c:tx>
          <c:spPr>
            <a:solidFill>
              <a:schemeClr val="tx1"/>
            </a:solidFill>
            <a:ln w="12700">
              <a:solidFill>
                <a:srgbClr val="000000"/>
              </a:solidFill>
              <a:prstDash val="solid"/>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power'!$I$112:$P$112</c:f>
              <c:numCache>
                <c:formatCode>_(* #,##0_);_(* \(#,##0\);_(* "-"??_);_(@_)</c:formatCode>
                <c:ptCount val="8"/>
                <c:pt idx="0">
                  <c:v>729578.88034039072</c:v>
                </c:pt>
                <c:pt idx="1">
                  <c:v>719404.19999999984</c:v>
                </c:pt>
                <c:pt idx="2">
                  <c:v>1048008.0000000002</c:v>
                </c:pt>
                <c:pt idx="3">
                  <c:v>1344053.4424000001</c:v>
                </c:pt>
                <c:pt idx="4">
                  <c:v>1659993.3315840003</c:v>
                </c:pt>
                <c:pt idx="5">
                  <c:v>1625161.4915840002</c:v>
                </c:pt>
                <c:pt idx="6">
                  <c:v>1588218.9880299522</c:v>
                </c:pt>
                <c:pt idx="7">
                  <c:v>1541097.9310659841</c:v>
                </c:pt>
              </c:numCache>
            </c:numRef>
          </c:val>
          <c:extLst>
            <c:ext xmlns:c16="http://schemas.microsoft.com/office/drawing/2014/chart" uri="{C3380CC4-5D6E-409C-BE32-E72D297353CC}">
              <c16:uniqueId val="{00000005-B577-4EB9-9FE4-F33C27AFFB55}"/>
            </c:ext>
          </c:extLst>
        </c:ser>
        <c:ser>
          <c:idx val="6"/>
          <c:order val="6"/>
          <c:tx>
            <c:strRef>
              <c:f>'6.  TRX by power'!$C$113</c:f>
              <c:strCache>
                <c:ptCount val="1"/>
                <c:pt idx="0">
                  <c:v>   Pre-5G</c:v>
                </c:pt>
              </c:strCache>
            </c:strRef>
          </c:tx>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power'!$I$113:$P$113</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B577-4EB9-9FE4-F33C27AFFB55}"/>
            </c:ext>
          </c:extLst>
        </c:ser>
        <c:ser>
          <c:idx val="7"/>
          <c:order val="7"/>
          <c:tx>
            <c:strRef>
              <c:f>'6.  TRX by power'!$C$114</c:f>
              <c:strCache>
                <c:ptCount val="1"/>
                <c:pt idx="0">
                  <c:v>   5G NR  &lt;6 GHz</c:v>
                </c:pt>
              </c:strCache>
            </c:strRef>
          </c:tx>
          <c:spPr>
            <a:ln>
              <a:solidFill>
                <a:schemeClr val="tx1">
                  <a:lumMod val="95000"/>
                  <a:lumOff val="5000"/>
                </a:schemeClr>
              </a:solidFill>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power'!$I$114:$P$114</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7-B577-4EB9-9FE4-F33C27AFFB55}"/>
            </c:ext>
          </c:extLst>
        </c:ser>
        <c:ser>
          <c:idx val="8"/>
          <c:order val="8"/>
          <c:tx>
            <c:strRef>
              <c:f>'6.  TRX by power'!$C$115</c:f>
              <c:strCache>
                <c:ptCount val="1"/>
                <c:pt idx="0">
                  <c:v>   5G NR &gt;20 GHz</c:v>
                </c:pt>
              </c:strCache>
            </c:strRef>
          </c:tx>
          <c:spPr>
            <a:solidFill>
              <a:schemeClr val="accent2">
                <a:lumMod val="75000"/>
              </a:schemeClr>
            </a:solidFill>
            <a:ln>
              <a:solidFill>
                <a:srgbClr val="000000"/>
              </a:solidFill>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power'!$I$115:$P$115</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8-B577-4EB9-9FE4-F33C27AFFB55}"/>
            </c:ext>
          </c:extLst>
        </c:ser>
        <c:ser>
          <c:idx val="9"/>
          <c:order val="9"/>
          <c:tx>
            <c:strRef>
              <c:f>'6.  TRX by power'!$C$116</c:f>
              <c:strCache>
                <c:ptCount val="1"/>
                <c:pt idx="0">
                  <c:v>   NB-IoT</c:v>
                </c:pt>
              </c:strCache>
            </c:strRef>
          </c:tx>
          <c:spPr>
            <a:solidFill>
              <a:schemeClr val="tx2"/>
            </a:solidFill>
            <a:ln>
              <a:solidFill>
                <a:srgbClr val="000000"/>
              </a:solidFill>
            </a:ln>
          </c:spPr>
          <c:invertIfNegative val="0"/>
          <c:cat>
            <c:numRef>
              <c:f>'6.  TRX by power'!$I$106:$P$106</c:f>
              <c:numCache>
                <c:formatCode>General</c:formatCode>
                <c:ptCount val="8"/>
                <c:pt idx="0">
                  <c:v>2016</c:v>
                </c:pt>
                <c:pt idx="1">
                  <c:v>2017</c:v>
                </c:pt>
                <c:pt idx="2">
                  <c:v>2018</c:v>
                </c:pt>
                <c:pt idx="3">
                  <c:v>2019</c:v>
                </c:pt>
                <c:pt idx="4">
                  <c:v>2020</c:v>
                </c:pt>
                <c:pt idx="5">
                  <c:v>2021</c:v>
                </c:pt>
                <c:pt idx="6">
                  <c:v>2022</c:v>
                </c:pt>
                <c:pt idx="7">
                  <c:v>2023</c:v>
                </c:pt>
              </c:numCache>
            </c:numRef>
          </c:cat>
          <c:val>
            <c:numRef>
              <c:f>'6.  TRX by power'!$I$116:$P$116</c:f>
              <c:numCache>
                <c:formatCode>_(* #,##0_);_(* \(#,##0\);_(* "-"??_);_(@_)</c:formatCode>
                <c:ptCount val="8"/>
                <c:pt idx="0">
                  <c:v>3000</c:v>
                </c:pt>
                <c:pt idx="1">
                  <c:v>570000</c:v>
                </c:pt>
                <c:pt idx="2">
                  <c:v>901910</c:v>
                </c:pt>
                <c:pt idx="3">
                  <c:v>604900</c:v>
                </c:pt>
                <c:pt idx="4">
                  <c:v>455000</c:v>
                </c:pt>
                <c:pt idx="5">
                  <c:v>183500</c:v>
                </c:pt>
                <c:pt idx="6">
                  <c:v>152100</c:v>
                </c:pt>
                <c:pt idx="7">
                  <c:v>151100</c:v>
                </c:pt>
              </c:numCache>
            </c:numRef>
          </c:val>
          <c:extLst>
            <c:ext xmlns:c16="http://schemas.microsoft.com/office/drawing/2014/chart" uri="{C3380CC4-5D6E-409C-BE32-E72D297353CC}">
              <c16:uniqueId val="{00000009-B577-4EB9-9FE4-F33C27AFFB55}"/>
            </c:ext>
          </c:extLst>
        </c:ser>
        <c:dLbls>
          <c:showLegendKey val="0"/>
          <c:showVal val="0"/>
          <c:showCatName val="0"/>
          <c:showSerName val="0"/>
          <c:showPercent val="0"/>
          <c:showBubbleSize val="0"/>
        </c:dLbls>
        <c:gapWidth val="150"/>
        <c:overlap val="100"/>
        <c:axId val="421237064"/>
        <c:axId val="421237456"/>
      </c:barChart>
      <c:catAx>
        <c:axId val="4212370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21237456"/>
        <c:crosses val="autoZero"/>
        <c:auto val="1"/>
        <c:lblAlgn val="ctr"/>
        <c:lblOffset val="100"/>
        <c:noMultiLvlLbl val="0"/>
      </c:catAx>
      <c:valAx>
        <c:axId val="421237456"/>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(Millions)</a:t>
                </a:r>
              </a:p>
            </c:rich>
          </c:tx>
          <c:layout>
            <c:manualLayout>
              <c:xMode val="edge"/>
              <c:yMode val="edge"/>
              <c:x val="1.9720296157010226E-2"/>
              <c:y val="0.119718212306795"/>
            </c:manualLayout>
          </c:layout>
          <c:overlay val="0"/>
          <c:spPr>
            <a:noFill/>
            <a:ln w="25400">
              <a:noFill/>
            </a:ln>
          </c:spPr>
        </c:title>
        <c:numFmt formatCode="#,##0.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21237064"/>
        <c:crosses val="autoZero"/>
        <c:crossBetween val="between"/>
      </c:valAx>
      <c:spPr>
        <a:noFill/>
        <a:ln w="25400">
          <a:noFill/>
        </a:ln>
      </c:spPr>
    </c:plotArea>
    <c:legend>
      <c:legendPos val="r"/>
      <c:layout>
        <c:manualLayout>
          <c:xMode val="edge"/>
          <c:yMode val="edge"/>
          <c:x val="0.77235737323879283"/>
          <c:y val="8.292979002624673E-2"/>
          <c:w val="0.22764262676120706"/>
          <c:h val="0.8426727909011375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Regions'!$D$91</c:f>
              <c:strCache>
                <c:ptCount val="1"/>
                <c:pt idx="0">
                  <c:v>   GPRS/EDGE</c:v>
                </c:pt>
              </c:strCache>
            </c:strRef>
          </c:tx>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Regions'!$H$91:$O$91</c:f>
              <c:numCache>
                <c:formatCode>_(* #,##0_);_(* \(#,##0\);_(* "-"??_);_(@_)</c:formatCode>
                <c:ptCount val="8"/>
                <c:pt idx="0">
                  <c:v>222433.20000000004</c:v>
                </c:pt>
                <c:pt idx="1">
                  <c:v>158906.00000000003</c:v>
                </c:pt>
                <c:pt idx="2">
                  <c:v>94720.000000000015</c:v>
                </c:pt>
                <c:pt idx="3">
                  <c:v>62619.999999999985</c:v>
                </c:pt>
                <c:pt idx="4">
                  <c:v>42089.999999999993</c:v>
                </c:pt>
                <c:pt idx="5">
                  <c:v>28200.000000000004</c:v>
                </c:pt>
                <c:pt idx="6">
                  <c:v>14749.999999999996</c:v>
                </c:pt>
                <c:pt idx="7">
                  <c:v>11020.000000000002</c:v>
                </c:pt>
              </c:numCache>
            </c:numRef>
          </c:val>
          <c:extLst>
            <c:ext xmlns:c16="http://schemas.microsoft.com/office/drawing/2014/chart" uri="{C3380CC4-5D6E-409C-BE32-E72D297353CC}">
              <c16:uniqueId val="{00000000-D6C8-4FAC-9044-E0656D362EE1}"/>
            </c:ext>
          </c:extLst>
        </c:ser>
        <c:ser>
          <c:idx val="1"/>
          <c:order val="1"/>
          <c:tx>
            <c:strRef>
              <c:f>'7. Regions'!$D$92</c:f>
              <c:strCache>
                <c:ptCount val="1"/>
                <c:pt idx="0">
                  <c:v>   CDMA/EVDO</c:v>
                </c:pt>
              </c:strCache>
            </c:strRef>
          </c:tx>
          <c:spPr>
            <a:solidFill>
              <a:schemeClr val="tx1"/>
            </a:solidFill>
          </c:spPr>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Regions'!$H$92:$O$92</c:f>
              <c:numCache>
                <c:formatCode>_(* #,##0_);_(* \(#,##0\);_(* "-"??_);_(@_)</c:formatCode>
                <c:ptCount val="8"/>
                <c:pt idx="0">
                  <c:v>1243.2000000000012</c:v>
                </c:pt>
                <c:pt idx="1">
                  <c:v>752.76000000000067</c:v>
                </c:pt>
                <c:pt idx="2">
                  <c:v>0</c:v>
                </c:pt>
                <c:pt idx="3">
                  <c:v>0</c:v>
                </c:pt>
                <c:pt idx="4">
                  <c:v>0</c:v>
                </c:pt>
                <c:pt idx="5">
                  <c:v>0</c:v>
                </c:pt>
                <c:pt idx="6">
                  <c:v>0</c:v>
                </c:pt>
                <c:pt idx="7">
                  <c:v>0</c:v>
                </c:pt>
              </c:numCache>
            </c:numRef>
          </c:val>
          <c:extLst>
            <c:ext xmlns:c16="http://schemas.microsoft.com/office/drawing/2014/chart" uri="{C3380CC4-5D6E-409C-BE32-E72D297353CC}">
              <c16:uniqueId val="{00000001-D6C8-4FAC-9044-E0656D362EE1}"/>
            </c:ext>
          </c:extLst>
        </c:ser>
        <c:ser>
          <c:idx val="2"/>
          <c:order val="2"/>
          <c:tx>
            <c:strRef>
              <c:f>'7. Regions'!$D$93</c:f>
              <c:strCache>
                <c:ptCount val="1"/>
                <c:pt idx="0">
                  <c:v>   WCDMA/HSPA</c:v>
                </c:pt>
              </c:strCache>
            </c:strRef>
          </c:tx>
          <c:spPr>
            <a:solidFill>
              <a:schemeClr val="bg2">
                <a:lumMod val="50000"/>
              </a:schemeClr>
            </a:solidFill>
          </c:spPr>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Regions'!$H$93:$O$93</c:f>
              <c:numCache>
                <c:formatCode>_(* #,##0_);_(* \(#,##0\);_(* "-"??_);_(@_)</c:formatCode>
                <c:ptCount val="8"/>
                <c:pt idx="0">
                  <c:v>461520</c:v>
                </c:pt>
                <c:pt idx="1">
                  <c:v>273912.5</c:v>
                </c:pt>
                <c:pt idx="2">
                  <c:v>218000</c:v>
                </c:pt>
                <c:pt idx="3">
                  <c:v>155946</c:v>
                </c:pt>
                <c:pt idx="4">
                  <c:v>123629</c:v>
                </c:pt>
                <c:pt idx="5">
                  <c:v>88332.362500000003</c:v>
                </c:pt>
                <c:pt idx="6">
                  <c:v>61656.959999999999</c:v>
                </c:pt>
                <c:pt idx="7">
                  <c:v>37137.574999999997</c:v>
                </c:pt>
              </c:numCache>
            </c:numRef>
          </c:val>
          <c:extLst>
            <c:ext xmlns:c16="http://schemas.microsoft.com/office/drawing/2014/chart" uri="{C3380CC4-5D6E-409C-BE32-E72D297353CC}">
              <c16:uniqueId val="{00000002-D6C8-4FAC-9044-E0656D362EE1}"/>
            </c:ext>
          </c:extLst>
        </c:ser>
        <c:ser>
          <c:idx val="3"/>
          <c:order val="3"/>
          <c:tx>
            <c:strRef>
              <c:f>'7. Regions'!$D$94</c:f>
              <c:strCache>
                <c:ptCount val="1"/>
                <c:pt idx="0">
                  <c:v>   TD-SCDMA</c:v>
                </c:pt>
              </c:strCache>
            </c:strRef>
          </c:tx>
          <c:spPr>
            <a:solidFill>
              <a:schemeClr val="accent2">
                <a:lumMod val="75000"/>
              </a:schemeClr>
            </a:solidFill>
          </c:spPr>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Regions'!$H$94:$O$94</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D6C8-4FAC-9044-E0656D362EE1}"/>
            </c:ext>
          </c:extLst>
        </c:ser>
        <c:ser>
          <c:idx val="4"/>
          <c:order val="4"/>
          <c:tx>
            <c:strRef>
              <c:f>'7. Regions'!$D$95</c:f>
              <c:strCache>
                <c:ptCount val="1"/>
                <c:pt idx="0">
                  <c:v>   TD-LTE</c:v>
                </c:pt>
              </c:strCache>
            </c:strRef>
          </c:tx>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Regions'!$H$95:$O$95</c:f>
              <c:numCache>
                <c:formatCode>_(* #,##0_);_(* \(#,##0\);_(* "-"??_);_(@_)</c:formatCode>
                <c:ptCount val="8"/>
                <c:pt idx="0">
                  <c:v>82426.165999999619</c:v>
                </c:pt>
                <c:pt idx="1">
                  <c:v>47388.48000000004</c:v>
                </c:pt>
                <c:pt idx="2">
                  <c:v>178592.00000000015</c:v>
                </c:pt>
                <c:pt idx="3">
                  <c:v>301883.60000000027</c:v>
                </c:pt>
                <c:pt idx="4">
                  <c:v>302014.72000000026</c:v>
                </c:pt>
                <c:pt idx="5">
                  <c:v>237856.79999999932</c:v>
                </c:pt>
                <c:pt idx="6">
                  <c:v>579597.75999999954</c:v>
                </c:pt>
                <c:pt idx="7">
                  <c:v>946219.99999999895</c:v>
                </c:pt>
              </c:numCache>
            </c:numRef>
          </c:val>
          <c:extLst>
            <c:ext xmlns:c16="http://schemas.microsoft.com/office/drawing/2014/chart" uri="{C3380CC4-5D6E-409C-BE32-E72D297353CC}">
              <c16:uniqueId val="{00000004-D6C8-4FAC-9044-E0656D362EE1}"/>
            </c:ext>
          </c:extLst>
        </c:ser>
        <c:ser>
          <c:idx val="5"/>
          <c:order val="5"/>
          <c:tx>
            <c:strRef>
              <c:f>'7. Regions'!$D$96</c:f>
              <c:strCache>
                <c:ptCount val="1"/>
                <c:pt idx="0">
                  <c:v>   LTE-FDD</c:v>
                </c:pt>
              </c:strCache>
            </c:strRef>
          </c:tx>
          <c:spPr>
            <a:solidFill>
              <a:schemeClr val="tx2"/>
            </a:solidFill>
          </c:spPr>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Regions'!$H$96:$O$96</c:f>
              <c:numCache>
                <c:formatCode>_(* #,##0_);_(* \(#,##0\);_(* "-"??_);_(@_)</c:formatCode>
                <c:ptCount val="8"/>
                <c:pt idx="0">
                  <c:v>364789.44017019565</c:v>
                </c:pt>
                <c:pt idx="1">
                  <c:v>319735.20000000024</c:v>
                </c:pt>
                <c:pt idx="2">
                  <c:v>322464.00000000029</c:v>
                </c:pt>
                <c:pt idx="3">
                  <c:v>790619.6719999999</c:v>
                </c:pt>
                <c:pt idx="4">
                  <c:v>711425.71353599976</c:v>
                </c:pt>
                <c:pt idx="5">
                  <c:v>812580.74579199986</c:v>
                </c:pt>
                <c:pt idx="6">
                  <c:v>919495.20359628776</c:v>
                </c:pt>
                <c:pt idx="7">
                  <c:v>1027398.6207106558</c:v>
                </c:pt>
              </c:numCache>
            </c:numRef>
          </c:val>
          <c:extLst>
            <c:ext xmlns:c16="http://schemas.microsoft.com/office/drawing/2014/chart" uri="{C3380CC4-5D6E-409C-BE32-E72D297353CC}">
              <c16:uniqueId val="{00000005-D6C8-4FAC-9044-E0656D362EE1}"/>
            </c:ext>
          </c:extLst>
        </c:ser>
        <c:ser>
          <c:idx val="6"/>
          <c:order val="6"/>
          <c:tx>
            <c:strRef>
              <c:f>'7. Regions'!$D$97</c:f>
              <c:strCache>
                <c:ptCount val="1"/>
                <c:pt idx="0">
                  <c:v>   Pre-5G</c:v>
                </c:pt>
              </c:strCache>
            </c:strRef>
          </c:tx>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Regions'!$H$97:$O$97</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D6C8-4FAC-9044-E0656D362EE1}"/>
            </c:ext>
          </c:extLst>
        </c:ser>
        <c:ser>
          <c:idx val="7"/>
          <c:order val="7"/>
          <c:tx>
            <c:strRef>
              <c:f>'7. Regions'!$D$98</c:f>
              <c:strCache>
                <c:ptCount val="1"/>
                <c:pt idx="0">
                  <c:v>   5G NR  &lt;6 GHz</c:v>
                </c:pt>
              </c:strCache>
            </c:strRef>
          </c:tx>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Regions'!$H$98:$O$98</c:f>
              <c:numCache>
                <c:formatCode>_(* #,##0_);_(* \(#,##0\);_(* "-"??_);_(@_)</c:formatCode>
                <c:ptCount val="8"/>
                <c:pt idx="0">
                  <c:v>0</c:v>
                </c:pt>
                <c:pt idx="1">
                  <c:v>0</c:v>
                </c:pt>
                <c:pt idx="2">
                  <c:v>0</c:v>
                </c:pt>
                <c:pt idx="3">
                  <c:v>0</c:v>
                </c:pt>
                <c:pt idx="4">
                  <c:v>0</c:v>
                </c:pt>
                <c:pt idx="5">
                  <c:v>428601.60000000003</c:v>
                </c:pt>
                <c:pt idx="6">
                  <c:v>568480</c:v>
                </c:pt>
                <c:pt idx="7">
                  <c:v>889920</c:v>
                </c:pt>
              </c:numCache>
            </c:numRef>
          </c:val>
          <c:extLst>
            <c:ext xmlns:c16="http://schemas.microsoft.com/office/drawing/2014/chart" uri="{C3380CC4-5D6E-409C-BE32-E72D297353CC}">
              <c16:uniqueId val="{00000007-D6C8-4FAC-9044-E0656D362EE1}"/>
            </c:ext>
          </c:extLst>
        </c:ser>
        <c:ser>
          <c:idx val="8"/>
          <c:order val="8"/>
          <c:tx>
            <c:strRef>
              <c:f>'7. Regions'!$D$99</c:f>
              <c:strCache>
                <c:ptCount val="1"/>
                <c:pt idx="0">
                  <c:v>   5G NR &gt;20 GHz</c:v>
                </c:pt>
              </c:strCache>
            </c:strRef>
          </c:tx>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Regions'!$H$99:$O$99</c:f>
              <c:numCache>
                <c:formatCode>_(* #,##0_);_(* \(#,##0\);_(* "-"??_);_(@_)</c:formatCode>
                <c:ptCount val="8"/>
                <c:pt idx="0">
                  <c:v>0</c:v>
                </c:pt>
                <c:pt idx="1">
                  <c:v>0</c:v>
                </c:pt>
                <c:pt idx="2">
                  <c:v>0</c:v>
                </c:pt>
                <c:pt idx="3">
                  <c:v>0</c:v>
                </c:pt>
                <c:pt idx="4">
                  <c:v>0</c:v>
                </c:pt>
                <c:pt idx="5">
                  <c:v>2920000</c:v>
                </c:pt>
                <c:pt idx="6">
                  <c:v>5256000</c:v>
                </c:pt>
                <c:pt idx="7">
                  <c:v>8030000</c:v>
                </c:pt>
              </c:numCache>
            </c:numRef>
          </c:val>
          <c:extLst>
            <c:ext xmlns:c16="http://schemas.microsoft.com/office/drawing/2014/chart" uri="{C3380CC4-5D6E-409C-BE32-E72D297353CC}">
              <c16:uniqueId val="{00000008-D6C8-4FAC-9044-E0656D362EE1}"/>
            </c:ext>
          </c:extLst>
        </c:ser>
        <c:ser>
          <c:idx val="9"/>
          <c:order val="9"/>
          <c:tx>
            <c:strRef>
              <c:f>'7. Regions'!$D$100</c:f>
              <c:strCache>
                <c:ptCount val="1"/>
                <c:pt idx="0">
                  <c:v>   NB-IoT </c:v>
                </c:pt>
              </c:strCache>
            </c:strRef>
          </c:tx>
          <c:spPr>
            <a:solidFill>
              <a:schemeClr val="tx1"/>
            </a:solidFill>
          </c:spPr>
          <c:invertIfNegative val="0"/>
          <c:cat>
            <c:numRef>
              <c:f>'7. Regions'!$H$90:$O$90</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Regions'!$H$100:$O$100</c:f>
              <c:numCache>
                <c:formatCode>_(* #,##0_);_(* \(#,##0\);_(* "-"??_);_(@_)</c:formatCode>
                <c:ptCount val="8"/>
                <c:pt idx="0">
                  <c:v>0</c:v>
                </c:pt>
                <c:pt idx="1">
                  <c:v>0</c:v>
                </c:pt>
                <c:pt idx="2">
                  <c:v>18038.2</c:v>
                </c:pt>
                <c:pt idx="3">
                  <c:v>12098</c:v>
                </c:pt>
                <c:pt idx="4">
                  <c:v>9100</c:v>
                </c:pt>
                <c:pt idx="5">
                  <c:v>9175</c:v>
                </c:pt>
                <c:pt idx="6">
                  <c:v>7605</c:v>
                </c:pt>
                <c:pt idx="7">
                  <c:v>7555</c:v>
                </c:pt>
              </c:numCache>
            </c:numRef>
          </c:val>
          <c:extLst>
            <c:ext xmlns:c16="http://schemas.microsoft.com/office/drawing/2014/chart" uri="{C3380CC4-5D6E-409C-BE32-E72D297353CC}">
              <c16:uniqueId val="{00000009-D6C8-4FAC-9044-E0656D362EE1}"/>
            </c:ext>
          </c:extLst>
        </c:ser>
        <c:dLbls>
          <c:showLegendKey val="0"/>
          <c:showVal val="0"/>
          <c:showCatName val="0"/>
          <c:showSerName val="0"/>
          <c:showPercent val="0"/>
          <c:showBubbleSize val="0"/>
        </c:dLbls>
        <c:gapWidth val="150"/>
        <c:overlap val="100"/>
        <c:axId val="421238240"/>
        <c:axId val="421238632"/>
      </c:barChart>
      <c:catAx>
        <c:axId val="42123824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21238632"/>
        <c:crosses val="autoZero"/>
        <c:auto val="1"/>
        <c:lblAlgn val="ctr"/>
        <c:lblOffset val="100"/>
        <c:noMultiLvlLbl val="0"/>
      </c:catAx>
      <c:valAx>
        <c:axId val="421238632"/>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MEA Transceiver Shipments</a:t>
                </a:r>
              </a:p>
            </c:rich>
          </c:tx>
          <c:layout>
            <c:manualLayout>
              <c:xMode val="edge"/>
              <c:yMode val="edge"/>
              <c:x val="2.2824550777306683E-2"/>
              <c:y val="0.22004383072805556"/>
            </c:manualLayout>
          </c:layout>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21238240"/>
        <c:crosses val="autoZero"/>
        <c:crossBetween val="between"/>
      </c:valAx>
    </c:plotArea>
    <c:legend>
      <c:legendPos val="r"/>
      <c:layout>
        <c:manualLayout>
          <c:xMode val="edge"/>
          <c:yMode val="edge"/>
          <c:x val="0.80558519312304899"/>
          <c:y val="2.5320110848212941E-2"/>
          <c:w val="0.17921073475283045"/>
          <c:h val="0.52835895513060871"/>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58691026092852E-2"/>
          <c:w val="0.94688922610015192"/>
          <c:h val="0.90358369808803074"/>
        </c:manualLayout>
      </c:layout>
      <c:barChart>
        <c:barDir val="col"/>
        <c:grouping val="clustered"/>
        <c:varyColors val="0"/>
        <c:dLbls>
          <c:showLegendKey val="0"/>
          <c:showVal val="0"/>
          <c:showCatName val="0"/>
          <c:showSerName val="0"/>
          <c:showPercent val="0"/>
          <c:showBubbleSize val="0"/>
        </c:dLbls>
        <c:gapWidth val="150"/>
        <c:axId val="539812536"/>
        <c:axId val="539812928"/>
      </c:barChart>
      <c:catAx>
        <c:axId val="539812536"/>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39812928"/>
        <c:crosses val="autoZero"/>
        <c:auto val="1"/>
        <c:lblAlgn val="ctr"/>
        <c:lblOffset val="100"/>
        <c:tickMarkSkip val="1"/>
        <c:noMultiLvlLbl val="0"/>
      </c:catAx>
      <c:valAx>
        <c:axId val="539812928"/>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39812536"/>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Regions'!$D$62</c:f>
              <c:strCache>
                <c:ptCount val="1"/>
                <c:pt idx="0">
                  <c:v>   GPRS/EDGE</c:v>
                </c:pt>
              </c:strCache>
            </c:strRef>
          </c:tx>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Regions'!$H$62:$O$62</c:f>
              <c:numCache>
                <c:formatCode>_(* #,##0_);_(* \(#,##0\);_(* "-"??_);_(@_)</c:formatCode>
                <c:ptCount val="8"/>
                <c:pt idx="0">
                  <c:v>311406.48</c:v>
                </c:pt>
                <c:pt idx="1">
                  <c:v>220418</c:v>
                </c:pt>
                <c:pt idx="2">
                  <c:v>130240</c:v>
                </c:pt>
                <c:pt idx="3">
                  <c:v>90900</c:v>
                </c:pt>
                <c:pt idx="4">
                  <c:v>63480</c:v>
                </c:pt>
                <c:pt idx="5">
                  <c:v>44180</c:v>
                </c:pt>
                <c:pt idx="6">
                  <c:v>24000</c:v>
                </c:pt>
                <c:pt idx="7">
                  <c:v>18620</c:v>
                </c:pt>
              </c:numCache>
            </c:numRef>
          </c:val>
          <c:extLst>
            <c:ext xmlns:c16="http://schemas.microsoft.com/office/drawing/2014/chart" uri="{C3380CC4-5D6E-409C-BE32-E72D297353CC}">
              <c16:uniqueId val="{00000000-000E-47F0-BB85-9D58FC35CA2C}"/>
            </c:ext>
          </c:extLst>
        </c:ser>
        <c:ser>
          <c:idx val="1"/>
          <c:order val="1"/>
          <c:tx>
            <c:strRef>
              <c:f>'7. Regions'!$D$63</c:f>
              <c:strCache>
                <c:ptCount val="1"/>
                <c:pt idx="0">
                  <c:v>   CDMA/EVDO</c:v>
                </c:pt>
              </c:strCache>
            </c:strRef>
          </c:tx>
          <c:spPr>
            <a:solidFill>
              <a:schemeClr val="tx1"/>
            </a:solidFill>
          </c:spPr>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Regions'!$H$63:$O$63</c:f>
              <c:numCache>
                <c:formatCode>_(* #,##0_);_(* \(#,##0\);_(* "-"??_);_(@_)</c:formatCode>
                <c:ptCount val="8"/>
                <c:pt idx="0">
                  <c:v>6630.4000000000005</c:v>
                </c:pt>
                <c:pt idx="1">
                  <c:v>4265.6400000000003</c:v>
                </c:pt>
                <c:pt idx="2">
                  <c:v>0</c:v>
                </c:pt>
                <c:pt idx="3">
                  <c:v>0</c:v>
                </c:pt>
                <c:pt idx="4">
                  <c:v>0</c:v>
                </c:pt>
                <c:pt idx="5">
                  <c:v>0</c:v>
                </c:pt>
                <c:pt idx="6">
                  <c:v>0</c:v>
                </c:pt>
                <c:pt idx="7">
                  <c:v>0</c:v>
                </c:pt>
              </c:numCache>
            </c:numRef>
          </c:val>
          <c:extLst>
            <c:ext xmlns:c16="http://schemas.microsoft.com/office/drawing/2014/chart" uri="{C3380CC4-5D6E-409C-BE32-E72D297353CC}">
              <c16:uniqueId val="{00000001-000E-47F0-BB85-9D58FC35CA2C}"/>
            </c:ext>
          </c:extLst>
        </c:ser>
        <c:ser>
          <c:idx val="2"/>
          <c:order val="2"/>
          <c:tx>
            <c:strRef>
              <c:f>'7. Regions'!$D$64</c:f>
              <c:strCache>
                <c:ptCount val="1"/>
                <c:pt idx="0">
                  <c:v>   WCDMA/HSPA</c:v>
                </c:pt>
              </c:strCache>
            </c:strRef>
          </c:tx>
          <c:spPr>
            <a:solidFill>
              <a:schemeClr val="bg2">
                <a:lumMod val="50000"/>
              </a:schemeClr>
            </a:solidFill>
          </c:spPr>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Regions'!$H$64:$O$64</c:f>
              <c:numCache>
                <c:formatCode>_(* #,##0_);_(* \(#,##0\);_(* "-"??_);_(@_)</c:formatCode>
                <c:ptCount val="8"/>
                <c:pt idx="0">
                  <c:v>1512760.0000000002</c:v>
                </c:pt>
                <c:pt idx="1">
                  <c:v>1015087.5</c:v>
                </c:pt>
                <c:pt idx="2">
                  <c:v>599500</c:v>
                </c:pt>
                <c:pt idx="3">
                  <c:v>393578.00000000012</c:v>
                </c:pt>
                <c:pt idx="4">
                  <c:v>286594.5</c:v>
                </c:pt>
                <c:pt idx="5">
                  <c:v>188186.33749999999</c:v>
                </c:pt>
                <c:pt idx="6">
                  <c:v>120744.87999999999</c:v>
                </c:pt>
                <c:pt idx="7">
                  <c:v>66847.634999999995</c:v>
                </c:pt>
              </c:numCache>
            </c:numRef>
          </c:val>
          <c:extLst>
            <c:ext xmlns:c16="http://schemas.microsoft.com/office/drawing/2014/chart" uri="{C3380CC4-5D6E-409C-BE32-E72D297353CC}">
              <c16:uniqueId val="{00000002-000E-47F0-BB85-9D58FC35CA2C}"/>
            </c:ext>
          </c:extLst>
        </c:ser>
        <c:ser>
          <c:idx val="3"/>
          <c:order val="3"/>
          <c:tx>
            <c:strRef>
              <c:f>'7. Regions'!$D$65</c:f>
              <c:strCache>
                <c:ptCount val="1"/>
                <c:pt idx="0">
                  <c:v>   TD-SCDMA</c:v>
                </c:pt>
              </c:strCache>
            </c:strRef>
          </c:tx>
          <c:spPr>
            <a:solidFill>
              <a:schemeClr val="accent2">
                <a:lumMod val="75000"/>
              </a:schemeClr>
            </a:solidFill>
          </c:spPr>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Regions'!$H$65:$O$65</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000E-47F0-BB85-9D58FC35CA2C}"/>
            </c:ext>
          </c:extLst>
        </c:ser>
        <c:ser>
          <c:idx val="4"/>
          <c:order val="4"/>
          <c:tx>
            <c:strRef>
              <c:f>'7. Regions'!$D$66</c:f>
              <c:strCache>
                <c:ptCount val="1"/>
                <c:pt idx="0">
                  <c:v>   TD-LTE</c:v>
                </c:pt>
              </c:strCache>
            </c:strRef>
          </c:tx>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Regions'!$H$66:$O$66</c:f>
              <c:numCache>
                <c:formatCode>_(* #,##0_);_(* \(#,##0\);_(* "-"??_);_(@_)</c:formatCode>
                <c:ptCount val="8"/>
                <c:pt idx="0">
                  <c:v>824261.66</c:v>
                </c:pt>
                <c:pt idx="1">
                  <c:v>852992.64</c:v>
                </c:pt>
                <c:pt idx="2">
                  <c:v>1026904</c:v>
                </c:pt>
                <c:pt idx="3">
                  <c:v>1449041.28</c:v>
                </c:pt>
                <c:pt idx="4">
                  <c:v>1887592</c:v>
                </c:pt>
                <c:pt idx="5">
                  <c:v>2061425.6</c:v>
                </c:pt>
                <c:pt idx="6">
                  <c:v>2235591.3600000003</c:v>
                </c:pt>
                <c:pt idx="7">
                  <c:v>2408560</c:v>
                </c:pt>
              </c:numCache>
            </c:numRef>
          </c:val>
          <c:extLst>
            <c:ext xmlns:c16="http://schemas.microsoft.com/office/drawing/2014/chart" uri="{C3380CC4-5D6E-409C-BE32-E72D297353CC}">
              <c16:uniqueId val="{00000004-000E-47F0-BB85-9D58FC35CA2C}"/>
            </c:ext>
          </c:extLst>
        </c:ser>
        <c:ser>
          <c:idx val="5"/>
          <c:order val="5"/>
          <c:tx>
            <c:strRef>
              <c:f>'7. Regions'!$D$67</c:f>
              <c:strCache>
                <c:ptCount val="1"/>
                <c:pt idx="0">
                  <c:v>   LTE-FDD</c:v>
                </c:pt>
              </c:strCache>
            </c:strRef>
          </c:tx>
          <c:spPr>
            <a:solidFill>
              <a:schemeClr val="tx2"/>
            </a:solidFill>
          </c:spPr>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Regions'!$H$67:$O$67</c:f>
              <c:numCache>
                <c:formatCode>_(* #,##0_);_(* \(#,##0\);_(* "-"??_);_(@_)</c:formatCode>
                <c:ptCount val="8"/>
                <c:pt idx="0">
                  <c:v>2261694.5290552112</c:v>
                </c:pt>
                <c:pt idx="1">
                  <c:v>2637815.4</c:v>
                </c:pt>
                <c:pt idx="2">
                  <c:v>2660328</c:v>
                </c:pt>
                <c:pt idx="3">
                  <c:v>3320602.6224000002</c:v>
                </c:pt>
                <c:pt idx="4">
                  <c:v>3478081.2661760002</c:v>
                </c:pt>
                <c:pt idx="5">
                  <c:v>3737871.4306431999</c:v>
                </c:pt>
                <c:pt idx="6">
                  <c:v>4012342.7066019834</c:v>
                </c:pt>
                <c:pt idx="7">
                  <c:v>4280827.5862943996</c:v>
                </c:pt>
              </c:numCache>
            </c:numRef>
          </c:val>
          <c:extLst>
            <c:ext xmlns:c16="http://schemas.microsoft.com/office/drawing/2014/chart" uri="{C3380CC4-5D6E-409C-BE32-E72D297353CC}">
              <c16:uniqueId val="{00000005-000E-47F0-BB85-9D58FC35CA2C}"/>
            </c:ext>
          </c:extLst>
        </c:ser>
        <c:ser>
          <c:idx val="6"/>
          <c:order val="6"/>
          <c:tx>
            <c:strRef>
              <c:f>'7. Regions'!$D$68</c:f>
              <c:strCache>
                <c:ptCount val="1"/>
                <c:pt idx="0">
                  <c:v>   Pre-5G</c:v>
                </c:pt>
              </c:strCache>
            </c:strRef>
          </c:tx>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Regions'!$H$68:$O$68</c:f>
              <c:numCache>
                <c:formatCode>_(* #,##0_);_(* \(#,##0\);_(* "-"??_);_(@_)</c:formatCode>
                <c:ptCount val="8"/>
                <c:pt idx="0">
                  <c:v>0</c:v>
                </c:pt>
                <c:pt idx="1">
                  <c:v>30720</c:v>
                </c:pt>
                <c:pt idx="2">
                  <c:v>1536000</c:v>
                </c:pt>
                <c:pt idx="3">
                  <c:v>3686400</c:v>
                </c:pt>
                <c:pt idx="4">
                  <c:v>0</c:v>
                </c:pt>
                <c:pt idx="5">
                  <c:v>0</c:v>
                </c:pt>
                <c:pt idx="6">
                  <c:v>0</c:v>
                </c:pt>
                <c:pt idx="7">
                  <c:v>0</c:v>
                </c:pt>
              </c:numCache>
            </c:numRef>
          </c:val>
          <c:extLst>
            <c:ext xmlns:c16="http://schemas.microsoft.com/office/drawing/2014/chart" uri="{C3380CC4-5D6E-409C-BE32-E72D297353CC}">
              <c16:uniqueId val="{00000006-000E-47F0-BB85-9D58FC35CA2C}"/>
            </c:ext>
          </c:extLst>
        </c:ser>
        <c:ser>
          <c:idx val="7"/>
          <c:order val="7"/>
          <c:tx>
            <c:strRef>
              <c:f>'7. Regions'!$D$69</c:f>
              <c:strCache>
                <c:ptCount val="1"/>
                <c:pt idx="0">
                  <c:v>   5G NR  &lt;6 GHz</c:v>
                </c:pt>
              </c:strCache>
            </c:strRef>
          </c:tx>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Regions'!$H$69:$O$69</c:f>
              <c:numCache>
                <c:formatCode>_(* #,##0_);_(* \(#,##0\);_(* "-"??_);_(@_)</c:formatCode>
                <c:ptCount val="8"/>
                <c:pt idx="0">
                  <c:v>0</c:v>
                </c:pt>
                <c:pt idx="1">
                  <c:v>0</c:v>
                </c:pt>
                <c:pt idx="2">
                  <c:v>45072</c:v>
                </c:pt>
                <c:pt idx="3">
                  <c:v>1644800.0000000002</c:v>
                </c:pt>
                <c:pt idx="4">
                  <c:v>2463920</c:v>
                </c:pt>
                <c:pt idx="5">
                  <c:v>2143008</c:v>
                </c:pt>
                <c:pt idx="6">
                  <c:v>1989680.0000000002</c:v>
                </c:pt>
                <c:pt idx="7">
                  <c:v>2669760</c:v>
                </c:pt>
              </c:numCache>
            </c:numRef>
          </c:val>
          <c:extLst>
            <c:ext xmlns:c16="http://schemas.microsoft.com/office/drawing/2014/chart" uri="{C3380CC4-5D6E-409C-BE32-E72D297353CC}">
              <c16:uniqueId val="{00000007-000E-47F0-BB85-9D58FC35CA2C}"/>
            </c:ext>
          </c:extLst>
        </c:ser>
        <c:ser>
          <c:idx val="8"/>
          <c:order val="8"/>
          <c:tx>
            <c:strRef>
              <c:f>'7. Regions'!$D$70</c:f>
              <c:strCache>
                <c:ptCount val="1"/>
                <c:pt idx="0">
                  <c:v>   5G NR &gt;20 GHz</c:v>
                </c:pt>
              </c:strCache>
            </c:strRef>
          </c:tx>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Regions'!$H$70:$O$70</c:f>
              <c:numCache>
                <c:formatCode>_(* #,##0_);_(* \(#,##0\);_(* "-"??_);_(@_)</c:formatCode>
                <c:ptCount val="8"/>
                <c:pt idx="0">
                  <c:v>0</c:v>
                </c:pt>
                <c:pt idx="1">
                  <c:v>0</c:v>
                </c:pt>
                <c:pt idx="2">
                  <c:v>564480</c:v>
                </c:pt>
                <c:pt idx="3">
                  <c:v>11552200</c:v>
                </c:pt>
                <c:pt idx="4">
                  <c:v>3942000</c:v>
                </c:pt>
                <c:pt idx="5">
                  <c:v>5840000</c:v>
                </c:pt>
                <c:pt idx="6">
                  <c:v>16425000</c:v>
                </c:pt>
                <c:pt idx="7">
                  <c:v>25550000</c:v>
                </c:pt>
              </c:numCache>
            </c:numRef>
          </c:val>
          <c:extLst>
            <c:ext xmlns:c16="http://schemas.microsoft.com/office/drawing/2014/chart" uri="{C3380CC4-5D6E-409C-BE32-E72D297353CC}">
              <c16:uniqueId val="{00000008-000E-47F0-BB85-9D58FC35CA2C}"/>
            </c:ext>
          </c:extLst>
        </c:ser>
        <c:ser>
          <c:idx val="9"/>
          <c:order val="9"/>
          <c:tx>
            <c:strRef>
              <c:f>'7. Regions'!$D$71</c:f>
              <c:strCache>
                <c:ptCount val="1"/>
                <c:pt idx="0">
                  <c:v>   NB-IoT </c:v>
                </c:pt>
              </c:strCache>
            </c:strRef>
          </c:tx>
          <c:spPr>
            <a:solidFill>
              <a:schemeClr val="tx1"/>
            </a:solidFill>
          </c:spPr>
          <c:invertIfNegative val="0"/>
          <c:cat>
            <c:numRef>
              <c:f>'7. Regions'!$H$61:$O$61</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Regions'!$H$71:$O$71</c:f>
              <c:numCache>
                <c:formatCode>_(* #,##0_);_(* \(#,##0\);_(* "-"??_);_(@_)</c:formatCode>
                <c:ptCount val="8"/>
                <c:pt idx="0">
                  <c:v>0</c:v>
                </c:pt>
                <c:pt idx="1">
                  <c:v>0</c:v>
                </c:pt>
                <c:pt idx="2">
                  <c:v>90191</c:v>
                </c:pt>
                <c:pt idx="3">
                  <c:v>60490</c:v>
                </c:pt>
                <c:pt idx="4">
                  <c:v>91000</c:v>
                </c:pt>
                <c:pt idx="5">
                  <c:v>36700</c:v>
                </c:pt>
                <c:pt idx="6">
                  <c:v>30420</c:v>
                </c:pt>
                <c:pt idx="7">
                  <c:v>30220</c:v>
                </c:pt>
              </c:numCache>
            </c:numRef>
          </c:val>
          <c:extLst>
            <c:ext xmlns:c16="http://schemas.microsoft.com/office/drawing/2014/chart" uri="{C3380CC4-5D6E-409C-BE32-E72D297353CC}">
              <c16:uniqueId val="{00000009-000E-47F0-BB85-9D58FC35CA2C}"/>
            </c:ext>
          </c:extLst>
        </c:ser>
        <c:dLbls>
          <c:showLegendKey val="0"/>
          <c:showVal val="0"/>
          <c:showCatName val="0"/>
          <c:showSerName val="0"/>
          <c:showPercent val="0"/>
          <c:showBubbleSize val="0"/>
        </c:dLbls>
        <c:gapWidth val="150"/>
        <c:overlap val="100"/>
        <c:axId val="421239416"/>
        <c:axId val="421239808"/>
      </c:barChart>
      <c:catAx>
        <c:axId val="42123941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21239808"/>
        <c:crosses val="autoZero"/>
        <c:auto val="1"/>
        <c:lblAlgn val="ctr"/>
        <c:lblOffset val="100"/>
        <c:noMultiLvlLbl val="0"/>
      </c:catAx>
      <c:valAx>
        <c:axId val="421239808"/>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APAC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21239416"/>
        <c:crosses val="autoZero"/>
        <c:crossBetween val="between"/>
      </c:valAx>
    </c:plotArea>
    <c:legend>
      <c:legendPos val="r"/>
      <c:layout>
        <c:manualLayout>
          <c:xMode val="edge"/>
          <c:yMode val="edge"/>
          <c:x val="0.79728042995639747"/>
          <c:y val="2.926217556138816E-2"/>
          <c:w val="0.1851164332146108"/>
          <c:h val="0.59554534849810437"/>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Regions'!$D$48</c:f>
              <c:strCache>
                <c:ptCount val="1"/>
                <c:pt idx="0">
                  <c:v>   GPRS/EDGE</c:v>
                </c:pt>
              </c:strCache>
            </c:strRef>
          </c:tx>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Regions'!$H$48:$O$48</c:f>
              <c:numCache>
                <c:formatCode>_(* #,##0_);_(* \(#,##0\);_(* "-"??_);_(@_)</c:formatCode>
                <c:ptCount val="8"/>
                <c:pt idx="0">
                  <c:v>11121.66</c:v>
                </c:pt>
                <c:pt idx="1">
                  <c:v>5126</c:v>
                </c:pt>
                <c:pt idx="2">
                  <c:v>1480</c:v>
                </c:pt>
                <c:pt idx="3">
                  <c:v>2020</c:v>
                </c:pt>
                <c:pt idx="4">
                  <c:v>1380</c:v>
                </c:pt>
                <c:pt idx="5">
                  <c:v>940</c:v>
                </c:pt>
                <c:pt idx="6">
                  <c:v>500</c:v>
                </c:pt>
                <c:pt idx="7">
                  <c:v>380</c:v>
                </c:pt>
              </c:numCache>
            </c:numRef>
          </c:val>
          <c:extLst>
            <c:ext xmlns:c16="http://schemas.microsoft.com/office/drawing/2014/chart" uri="{C3380CC4-5D6E-409C-BE32-E72D297353CC}">
              <c16:uniqueId val="{00000000-4116-44FA-8103-8844D376E43E}"/>
            </c:ext>
          </c:extLst>
        </c:ser>
        <c:ser>
          <c:idx val="1"/>
          <c:order val="1"/>
          <c:tx>
            <c:strRef>
              <c:f>'7. Regions'!$D$49</c:f>
              <c:strCache>
                <c:ptCount val="1"/>
                <c:pt idx="0">
                  <c:v>   CDMA/EVDO</c:v>
                </c:pt>
              </c:strCache>
            </c:strRef>
          </c:tx>
          <c:spPr>
            <a:solidFill>
              <a:schemeClr val="tx1"/>
            </a:solidFill>
          </c:spPr>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Regions'!$H$49:$O$49</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4116-44FA-8103-8844D376E43E}"/>
            </c:ext>
          </c:extLst>
        </c:ser>
        <c:ser>
          <c:idx val="2"/>
          <c:order val="2"/>
          <c:tx>
            <c:strRef>
              <c:f>'7. Regions'!$D$50</c:f>
              <c:strCache>
                <c:ptCount val="1"/>
                <c:pt idx="0">
                  <c:v>   WCDMA/HSPA</c:v>
                </c:pt>
              </c:strCache>
            </c:strRef>
          </c:tx>
          <c:spPr>
            <a:solidFill>
              <a:schemeClr val="bg2">
                <a:lumMod val="50000"/>
              </a:schemeClr>
            </a:solidFill>
          </c:spPr>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Regions'!$H$50:$O$50</c:f>
              <c:numCache>
                <c:formatCode>_(* #,##0_);_(* \(#,##0\);_(* "-"??_);_(@_)</c:formatCode>
                <c:ptCount val="8"/>
                <c:pt idx="0">
                  <c:v>256400</c:v>
                </c:pt>
                <c:pt idx="1">
                  <c:v>128900</c:v>
                </c:pt>
                <c:pt idx="2">
                  <c:v>98100</c:v>
                </c:pt>
                <c:pt idx="3">
                  <c:v>59408</c:v>
                </c:pt>
                <c:pt idx="4">
                  <c:v>39336.500000000007</c:v>
                </c:pt>
                <c:pt idx="5">
                  <c:v>23043.224999999999</c:v>
                </c:pt>
                <c:pt idx="6">
                  <c:v>12845.2</c:v>
                </c:pt>
                <c:pt idx="7">
                  <c:v>5942.0119999999997</c:v>
                </c:pt>
              </c:numCache>
            </c:numRef>
          </c:val>
          <c:extLst>
            <c:ext xmlns:c16="http://schemas.microsoft.com/office/drawing/2014/chart" uri="{C3380CC4-5D6E-409C-BE32-E72D297353CC}">
              <c16:uniqueId val="{00000002-4116-44FA-8103-8844D376E43E}"/>
            </c:ext>
          </c:extLst>
        </c:ser>
        <c:ser>
          <c:idx val="3"/>
          <c:order val="3"/>
          <c:tx>
            <c:strRef>
              <c:f>'7. Regions'!$D$51</c:f>
              <c:strCache>
                <c:ptCount val="1"/>
                <c:pt idx="0">
                  <c:v>   TD-SCDMA</c:v>
                </c:pt>
              </c:strCache>
            </c:strRef>
          </c:tx>
          <c:spPr>
            <a:solidFill>
              <a:schemeClr val="accent2">
                <a:lumMod val="75000"/>
              </a:schemeClr>
            </a:solidFill>
          </c:spPr>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Regions'!$H$51:$O$51</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4116-44FA-8103-8844D376E43E}"/>
            </c:ext>
          </c:extLst>
        </c:ser>
        <c:ser>
          <c:idx val="4"/>
          <c:order val="4"/>
          <c:tx>
            <c:strRef>
              <c:f>'7. Regions'!$D$52</c:f>
              <c:strCache>
                <c:ptCount val="1"/>
                <c:pt idx="0">
                  <c:v>   TD-LTE</c:v>
                </c:pt>
              </c:strCache>
            </c:strRef>
          </c:tx>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Regions'!$H$52:$O$52</c:f>
              <c:numCache>
                <c:formatCode>_(* #,##0_);_(* \(#,##0\);_(* "-"??_);_(@_)</c:formatCode>
                <c:ptCount val="8"/>
                <c:pt idx="0">
                  <c:v>123639.249</c:v>
                </c:pt>
                <c:pt idx="1">
                  <c:v>236942.40000000002</c:v>
                </c:pt>
                <c:pt idx="2">
                  <c:v>267888</c:v>
                </c:pt>
                <c:pt idx="3">
                  <c:v>603767.20000000007</c:v>
                </c:pt>
                <c:pt idx="4">
                  <c:v>755036.8</c:v>
                </c:pt>
                <c:pt idx="5">
                  <c:v>1189284</c:v>
                </c:pt>
                <c:pt idx="6">
                  <c:v>1241995.2</c:v>
                </c:pt>
                <c:pt idx="7">
                  <c:v>1290300</c:v>
                </c:pt>
              </c:numCache>
            </c:numRef>
          </c:val>
          <c:extLst>
            <c:ext xmlns:c16="http://schemas.microsoft.com/office/drawing/2014/chart" uri="{C3380CC4-5D6E-409C-BE32-E72D297353CC}">
              <c16:uniqueId val="{00000004-4116-44FA-8103-8844D376E43E}"/>
            </c:ext>
          </c:extLst>
        </c:ser>
        <c:ser>
          <c:idx val="5"/>
          <c:order val="5"/>
          <c:tx>
            <c:strRef>
              <c:f>'7. Regions'!$D$53</c:f>
              <c:strCache>
                <c:ptCount val="1"/>
                <c:pt idx="0">
                  <c:v>   LTE-FDD</c:v>
                </c:pt>
              </c:strCache>
            </c:strRef>
          </c:tx>
          <c:spPr>
            <a:solidFill>
              <a:schemeClr val="tx2"/>
            </a:solidFill>
          </c:spPr>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Regions'!$H$53:$O$53</c:f>
              <c:numCache>
                <c:formatCode>_(* #,##0_);_(* \(#,##0\);_(* "-"??_);_(@_)</c:formatCode>
                <c:ptCount val="8"/>
                <c:pt idx="0">
                  <c:v>1605073.5367488593</c:v>
                </c:pt>
                <c:pt idx="1">
                  <c:v>1758543.5999999999</c:v>
                </c:pt>
                <c:pt idx="2">
                  <c:v>1531704</c:v>
                </c:pt>
                <c:pt idx="3">
                  <c:v>1264991.4752000002</c:v>
                </c:pt>
                <c:pt idx="4">
                  <c:v>1106662.2210560001</c:v>
                </c:pt>
                <c:pt idx="5">
                  <c:v>975096.89495039999</c:v>
                </c:pt>
                <c:pt idx="6">
                  <c:v>835904.73054208001</c:v>
                </c:pt>
                <c:pt idx="7">
                  <c:v>684932.41380710399</c:v>
                </c:pt>
              </c:numCache>
            </c:numRef>
          </c:val>
          <c:extLst>
            <c:ext xmlns:c16="http://schemas.microsoft.com/office/drawing/2014/chart" uri="{C3380CC4-5D6E-409C-BE32-E72D297353CC}">
              <c16:uniqueId val="{00000005-4116-44FA-8103-8844D376E43E}"/>
            </c:ext>
          </c:extLst>
        </c:ser>
        <c:ser>
          <c:idx val="6"/>
          <c:order val="6"/>
          <c:tx>
            <c:strRef>
              <c:f>'7. Regions'!$D$54</c:f>
              <c:strCache>
                <c:ptCount val="1"/>
                <c:pt idx="0">
                  <c:v>   Pre-5G</c:v>
                </c:pt>
              </c:strCache>
            </c:strRef>
          </c:tx>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Regions'!$H$54:$O$54</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4116-44FA-8103-8844D376E43E}"/>
            </c:ext>
          </c:extLst>
        </c:ser>
        <c:ser>
          <c:idx val="7"/>
          <c:order val="7"/>
          <c:tx>
            <c:strRef>
              <c:f>'7. Regions'!$D$55</c:f>
              <c:strCache>
                <c:ptCount val="1"/>
                <c:pt idx="0">
                  <c:v>   5G NR  &lt;6 GHz</c:v>
                </c:pt>
              </c:strCache>
            </c:strRef>
          </c:tx>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Regions'!$H$55:$O$55</c:f>
              <c:numCache>
                <c:formatCode>_(* #,##0_);_(* \(#,##0\);_(* "-"??_);_(@_)</c:formatCode>
                <c:ptCount val="8"/>
                <c:pt idx="0">
                  <c:v>0</c:v>
                </c:pt>
                <c:pt idx="1">
                  <c:v>0</c:v>
                </c:pt>
                <c:pt idx="2">
                  <c:v>4507.2</c:v>
                </c:pt>
                <c:pt idx="3">
                  <c:v>328960.00000000006</c:v>
                </c:pt>
                <c:pt idx="4">
                  <c:v>295670.40000000002</c:v>
                </c:pt>
                <c:pt idx="5">
                  <c:v>428601.60000000003</c:v>
                </c:pt>
                <c:pt idx="6">
                  <c:v>568480</c:v>
                </c:pt>
                <c:pt idx="7">
                  <c:v>889920</c:v>
                </c:pt>
              </c:numCache>
            </c:numRef>
          </c:val>
          <c:extLst>
            <c:ext xmlns:c16="http://schemas.microsoft.com/office/drawing/2014/chart" uri="{C3380CC4-5D6E-409C-BE32-E72D297353CC}">
              <c16:uniqueId val="{00000007-4116-44FA-8103-8844D376E43E}"/>
            </c:ext>
          </c:extLst>
        </c:ser>
        <c:ser>
          <c:idx val="8"/>
          <c:order val="8"/>
          <c:tx>
            <c:strRef>
              <c:f>'7. Regions'!$D$56</c:f>
              <c:strCache>
                <c:ptCount val="1"/>
                <c:pt idx="0">
                  <c:v>   5G NR &gt;20 GHz</c:v>
                </c:pt>
              </c:strCache>
            </c:strRef>
          </c:tx>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Regions'!$H$56:$O$56</c:f>
              <c:numCache>
                <c:formatCode>_(* #,##0_);_(* \(#,##0\);_(* "-"??_);_(@_)</c:formatCode>
                <c:ptCount val="8"/>
                <c:pt idx="0">
                  <c:v>0</c:v>
                </c:pt>
                <c:pt idx="1">
                  <c:v>0</c:v>
                </c:pt>
                <c:pt idx="2">
                  <c:v>0</c:v>
                </c:pt>
                <c:pt idx="3">
                  <c:v>0</c:v>
                </c:pt>
                <c:pt idx="4">
                  <c:v>438000</c:v>
                </c:pt>
                <c:pt idx="5">
                  <c:v>1168000</c:v>
                </c:pt>
                <c:pt idx="6">
                  <c:v>6570000</c:v>
                </c:pt>
                <c:pt idx="7">
                  <c:v>7300000</c:v>
                </c:pt>
              </c:numCache>
            </c:numRef>
          </c:val>
          <c:extLst>
            <c:ext xmlns:c16="http://schemas.microsoft.com/office/drawing/2014/chart" uri="{C3380CC4-5D6E-409C-BE32-E72D297353CC}">
              <c16:uniqueId val="{00000008-4116-44FA-8103-8844D376E43E}"/>
            </c:ext>
          </c:extLst>
        </c:ser>
        <c:ser>
          <c:idx val="9"/>
          <c:order val="9"/>
          <c:tx>
            <c:strRef>
              <c:f>'7. Regions'!$D$57</c:f>
              <c:strCache>
                <c:ptCount val="1"/>
                <c:pt idx="0">
                  <c:v>   NB-IoT </c:v>
                </c:pt>
              </c:strCache>
            </c:strRef>
          </c:tx>
          <c:spPr>
            <a:solidFill>
              <a:schemeClr val="tx1"/>
            </a:solidFill>
          </c:spPr>
          <c:invertIfNegative val="0"/>
          <c:cat>
            <c:numRef>
              <c:f>'7. Regions'!$H$47:$O$47</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Regions'!$H$57:$O$57</c:f>
              <c:numCache>
                <c:formatCode>_(* #,##0_);_(* \(#,##0\);_(* "-"??_);_(@_)</c:formatCode>
                <c:ptCount val="8"/>
                <c:pt idx="0">
                  <c:v>0</c:v>
                </c:pt>
                <c:pt idx="1">
                  <c:v>0</c:v>
                </c:pt>
                <c:pt idx="2">
                  <c:v>45095.5</c:v>
                </c:pt>
                <c:pt idx="3">
                  <c:v>60490</c:v>
                </c:pt>
                <c:pt idx="4">
                  <c:v>45500</c:v>
                </c:pt>
                <c:pt idx="5">
                  <c:v>27525</c:v>
                </c:pt>
                <c:pt idx="6">
                  <c:v>22815</c:v>
                </c:pt>
                <c:pt idx="7">
                  <c:v>22665</c:v>
                </c:pt>
              </c:numCache>
            </c:numRef>
          </c:val>
          <c:extLst>
            <c:ext xmlns:c16="http://schemas.microsoft.com/office/drawing/2014/chart" uri="{C3380CC4-5D6E-409C-BE32-E72D297353CC}">
              <c16:uniqueId val="{00000009-4116-44FA-8103-8844D376E43E}"/>
            </c:ext>
          </c:extLst>
        </c:ser>
        <c:dLbls>
          <c:showLegendKey val="0"/>
          <c:showVal val="0"/>
          <c:showCatName val="0"/>
          <c:showSerName val="0"/>
          <c:showPercent val="0"/>
          <c:showBubbleSize val="0"/>
        </c:dLbls>
        <c:gapWidth val="150"/>
        <c:overlap val="100"/>
        <c:axId val="421240592"/>
        <c:axId val="421240984"/>
      </c:barChart>
      <c:catAx>
        <c:axId val="42124059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21240984"/>
        <c:crosses val="autoZero"/>
        <c:auto val="1"/>
        <c:lblAlgn val="ctr"/>
        <c:lblOffset val="100"/>
        <c:noMultiLvlLbl val="0"/>
      </c:catAx>
      <c:valAx>
        <c:axId val="421240984"/>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Europe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21240592"/>
        <c:crosses val="autoZero"/>
        <c:crossBetween val="between"/>
      </c:valAx>
    </c:plotArea>
    <c:legend>
      <c:legendPos val="r"/>
      <c:layout>
        <c:manualLayout>
          <c:xMode val="edge"/>
          <c:yMode val="edge"/>
          <c:x val="0.80191319060324073"/>
          <c:y val="4.8607174103237095E-2"/>
          <c:w val="0.1891230667447561"/>
          <c:h val="0.61256092988376454"/>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Regions'!$D$34</c:f>
              <c:strCache>
                <c:ptCount val="1"/>
                <c:pt idx="0">
                  <c:v>   GPRS/EDGE</c:v>
                </c:pt>
              </c:strCache>
            </c:strRef>
          </c:tx>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Regions'!$H$34:$O$34</c:f>
              <c:numCache>
                <c:formatCode>_(* #,##0_);_(* \(#,##0\);_(* "-"??_);_(@_)</c:formatCode>
                <c:ptCount val="8"/>
                <c:pt idx="0">
                  <c:v>122338.26000000001</c:v>
                </c:pt>
                <c:pt idx="1">
                  <c:v>87142</c:v>
                </c:pt>
                <c:pt idx="2">
                  <c:v>51800</c:v>
                </c:pt>
                <c:pt idx="3">
                  <c:v>36360</c:v>
                </c:pt>
                <c:pt idx="4">
                  <c:v>25530</c:v>
                </c:pt>
                <c:pt idx="5">
                  <c:v>17860</c:v>
                </c:pt>
                <c:pt idx="6">
                  <c:v>9750</c:v>
                </c:pt>
                <c:pt idx="7">
                  <c:v>7600</c:v>
                </c:pt>
              </c:numCache>
            </c:numRef>
          </c:val>
          <c:extLst>
            <c:ext xmlns:c16="http://schemas.microsoft.com/office/drawing/2014/chart" uri="{C3380CC4-5D6E-409C-BE32-E72D297353CC}">
              <c16:uniqueId val="{00000000-3E25-475F-B569-B9739104451A}"/>
            </c:ext>
          </c:extLst>
        </c:ser>
        <c:ser>
          <c:idx val="1"/>
          <c:order val="1"/>
          <c:tx>
            <c:strRef>
              <c:f>'7. Regions'!$D$35</c:f>
              <c:strCache>
                <c:ptCount val="1"/>
                <c:pt idx="0">
                  <c:v>   CDMA/EVDO</c:v>
                </c:pt>
              </c:strCache>
            </c:strRef>
          </c:tx>
          <c:spPr>
            <a:solidFill>
              <a:schemeClr val="tx1"/>
            </a:solidFill>
          </c:spPr>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Regions'!$H$35:$O$35</c:f>
              <c:numCache>
                <c:formatCode>_(* #,##0_);_(* \(#,##0\);_(* "-"??_);_(@_)</c:formatCode>
                <c:ptCount val="8"/>
                <c:pt idx="0">
                  <c:v>3315.2000000000003</c:v>
                </c:pt>
                <c:pt idx="1">
                  <c:v>2258.2799999999997</c:v>
                </c:pt>
                <c:pt idx="2">
                  <c:v>0</c:v>
                </c:pt>
                <c:pt idx="3">
                  <c:v>0</c:v>
                </c:pt>
                <c:pt idx="4">
                  <c:v>0</c:v>
                </c:pt>
                <c:pt idx="5">
                  <c:v>0</c:v>
                </c:pt>
                <c:pt idx="6">
                  <c:v>0</c:v>
                </c:pt>
                <c:pt idx="7">
                  <c:v>0</c:v>
                </c:pt>
              </c:numCache>
            </c:numRef>
          </c:val>
          <c:extLst>
            <c:ext xmlns:c16="http://schemas.microsoft.com/office/drawing/2014/chart" uri="{C3380CC4-5D6E-409C-BE32-E72D297353CC}">
              <c16:uniqueId val="{00000001-3E25-475F-B569-B9739104451A}"/>
            </c:ext>
          </c:extLst>
        </c:ser>
        <c:ser>
          <c:idx val="2"/>
          <c:order val="2"/>
          <c:tx>
            <c:strRef>
              <c:f>'7. Regions'!$D$36</c:f>
              <c:strCache>
                <c:ptCount val="1"/>
                <c:pt idx="0">
                  <c:v>   WCDMA/HSPA</c:v>
                </c:pt>
              </c:strCache>
            </c:strRef>
          </c:tx>
          <c:spPr>
            <a:solidFill>
              <a:schemeClr val="bg2">
                <a:lumMod val="50000"/>
              </a:schemeClr>
            </a:solidFill>
          </c:spPr>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Regions'!$H$36:$O$36</c:f>
              <c:numCache>
                <c:formatCode>_(* #,##0_);_(* \(#,##0\);_(* "-"??_);_(@_)</c:formatCode>
                <c:ptCount val="8"/>
                <c:pt idx="0">
                  <c:v>307680</c:v>
                </c:pt>
                <c:pt idx="1">
                  <c:v>177237.5</c:v>
                </c:pt>
                <c:pt idx="2">
                  <c:v>174400</c:v>
                </c:pt>
                <c:pt idx="3">
                  <c:v>133668</c:v>
                </c:pt>
                <c:pt idx="4">
                  <c:v>112390</c:v>
                </c:pt>
                <c:pt idx="5">
                  <c:v>84491.824999999997</c:v>
                </c:pt>
                <c:pt idx="6">
                  <c:v>61656.959999999999</c:v>
                </c:pt>
                <c:pt idx="7">
                  <c:v>38623.078000000001</c:v>
                </c:pt>
              </c:numCache>
            </c:numRef>
          </c:val>
          <c:extLst>
            <c:ext xmlns:c16="http://schemas.microsoft.com/office/drawing/2014/chart" uri="{C3380CC4-5D6E-409C-BE32-E72D297353CC}">
              <c16:uniqueId val="{00000002-3E25-475F-B569-B9739104451A}"/>
            </c:ext>
          </c:extLst>
        </c:ser>
        <c:ser>
          <c:idx val="3"/>
          <c:order val="3"/>
          <c:tx>
            <c:strRef>
              <c:f>'7. Regions'!$D$37</c:f>
              <c:strCache>
                <c:ptCount val="1"/>
                <c:pt idx="0">
                  <c:v>   TD-SCDMA</c:v>
                </c:pt>
              </c:strCache>
            </c:strRef>
          </c:tx>
          <c:spPr>
            <a:solidFill>
              <a:schemeClr val="accent2">
                <a:lumMod val="75000"/>
              </a:schemeClr>
            </a:solidFill>
          </c:spPr>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Regions'!$H$37:$O$37</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3E25-475F-B569-B9739104451A}"/>
            </c:ext>
          </c:extLst>
        </c:ser>
        <c:ser>
          <c:idx val="4"/>
          <c:order val="4"/>
          <c:tx>
            <c:strRef>
              <c:f>'7. Regions'!$D$38</c:f>
              <c:strCache>
                <c:ptCount val="1"/>
                <c:pt idx="0">
                  <c:v>   TD-LTE</c:v>
                </c:pt>
              </c:strCache>
            </c:strRef>
          </c:tx>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Regions'!$H$38:$O$38</c:f>
              <c:numCache>
                <c:formatCode>_(* #,##0_);_(* \(#,##0\);_(* "-"??_);_(@_)</c:formatCode>
                <c:ptCount val="8"/>
                <c:pt idx="0">
                  <c:v>123639.249</c:v>
                </c:pt>
                <c:pt idx="1">
                  <c:v>189553.92000000001</c:v>
                </c:pt>
                <c:pt idx="2">
                  <c:v>267888</c:v>
                </c:pt>
                <c:pt idx="3">
                  <c:v>362260.32</c:v>
                </c:pt>
                <c:pt idx="4">
                  <c:v>453022.07999999996</c:v>
                </c:pt>
                <c:pt idx="5">
                  <c:v>475713.6</c:v>
                </c:pt>
                <c:pt idx="6">
                  <c:v>496798.07999999996</c:v>
                </c:pt>
                <c:pt idx="7">
                  <c:v>516120</c:v>
                </c:pt>
              </c:numCache>
            </c:numRef>
          </c:val>
          <c:extLst>
            <c:ext xmlns:c16="http://schemas.microsoft.com/office/drawing/2014/chart" uri="{C3380CC4-5D6E-409C-BE32-E72D297353CC}">
              <c16:uniqueId val="{00000004-3E25-475F-B569-B9739104451A}"/>
            </c:ext>
          </c:extLst>
        </c:ser>
        <c:ser>
          <c:idx val="5"/>
          <c:order val="5"/>
          <c:tx>
            <c:strRef>
              <c:f>'7. Regions'!$D$39</c:f>
              <c:strCache>
                <c:ptCount val="1"/>
                <c:pt idx="0">
                  <c:v>   LTE-FDD</c:v>
                </c:pt>
              </c:strCache>
            </c:strRef>
          </c:tx>
          <c:spPr>
            <a:solidFill>
              <a:schemeClr val="tx2"/>
            </a:solidFill>
          </c:spPr>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Regions'!$H$39:$O$39</c:f>
              <c:numCache>
                <c:formatCode>_(* #,##0_);_(* \(#,##0\);_(* "-"??_);_(@_)</c:formatCode>
                <c:ptCount val="8"/>
                <c:pt idx="0">
                  <c:v>291831.55213615624</c:v>
                </c:pt>
                <c:pt idx="1">
                  <c:v>479602.79999999993</c:v>
                </c:pt>
                <c:pt idx="2">
                  <c:v>564312</c:v>
                </c:pt>
                <c:pt idx="3">
                  <c:v>632495.73760000011</c:v>
                </c:pt>
                <c:pt idx="4">
                  <c:v>711425.713536</c:v>
                </c:pt>
                <c:pt idx="5">
                  <c:v>812580.74579200009</c:v>
                </c:pt>
                <c:pt idx="6">
                  <c:v>919495.20359628787</c:v>
                </c:pt>
                <c:pt idx="7">
                  <c:v>1027398.6207106558</c:v>
                </c:pt>
              </c:numCache>
            </c:numRef>
          </c:val>
          <c:extLst>
            <c:ext xmlns:c16="http://schemas.microsoft.com/office/drawing/2014/chart" uri="{C3380CC4-5D6E-409C-BE32-E72D297353CC}">
              <c16:uniqueId val="{00000005-3E25-475F-B569-B9739104451A}"/>
            </c:ext>
          </c:extLst>
        </c:ser>
        <c:ser>
          <c:idx val="6"/>
          <c:order val="6"/>
          <c:tx>
            <c:strRef>
              <c:f>'7. Regions'!$D$40</c:f>
              <c:strCache>
                <c:ptCount val="1"/>
                <c:pt idx="0">
                  <c:v>   Pre-5G</c:v>
                </c:pt>
              </c:strCache>
            </c:strRef>
          </c:tx>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Regions'!$H$40:$O$40</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3E25-475F-B569-B9739104451A}"/>
            </c:ext>
          </c:extLst>
        </c:ser>
        <c:ser>
          <c:idx val="7"/>
          <c:order val="7"/>
          <c:tx>
            <c:strRef>
              <c:f>'7. Regions'!$D$41</c:f>
              <c:strCache>
                <c:ptCount val="1"/>
                <c:pt idx="0">
                  <c:v>   5G NR  &lt;6 GHz</c:v>
                </c:pt>
              </c:strCache>
            </c:strRef>
          </c:tx>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Regions'!$H$41:$O$41</c:f>
              <c:numCache>
                <c:formatCode>_(* #,##0_);_(* \(#,##0\);_(* "-"??_);_(@_)</c:formatCode>
                <c:ptCount val="8"/>
                <c:pt idx="0">
                  <c:v>0</c:v>
                </c:pt>
                <c:pt idx="1">
                  <c:v>0</c:v>
                </c:pt>
                <c:pt idx="2">
                  <c:v>0</c:v>
                </c:pt>
                <c:pt idx="3">
                  <c:v>0</c:v>
                </c:pt>
                <c:pt idx="4">
                  <c:v>0</c:v>
                </c:pt>
                <c:pt idx="5">
                  <c:v>0</c:v>
                </c:pt>
                <c:pt idx="6">
                  <c:v>284240</c:v>
                </c:pt>
                <c:pt idx="7">
                  <c:v>296640</c:v>
                </c:pt>
              </c:numCache>
            </c:numRef>
          </c:val>
          <c:extLst>
            <c:ext xmlns:c16="http://schemas.microsoft.com/office/drawing/2014/chart" uri="{C3380CC4-5D6E-409C-BE32-E72D297353CC}">
              <c16:uniqueId val="{00000007-3E25-475F-B569-B9739104451A}"/>
            </c:ext>
          </c:extLst>
        </c:ser>
        <c:ser>
          <c:idx val="8"/>
          <c:order val="8"/>
          <c:tx>
            <c:strRef>
              <c:f>'7. Regions'!$D$42</c:f>
              <c:strCache>
                <c:ptCount val="1"/>
                <c:pt idx="0">
                  <c:v>   5G NR &gt;20 GHz</c:v>
                </c:pt>
              </c:strCache>
            </c:strRef>
          </c:tx>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Regions'!$H$42:$O$42</c:f>
              <c:numCache>
                <c:formatCode>_(* #,##0_);_(* \(#,##0\);_(* "-"??_);_(@_)</c:formatCode>
                <c:ptCount val="8"/>
                <c:pt idx="0">
                  <c:v>0</c:v>
                </c:pt>
                <c:pt idx="1">
                  <c:v>0</c:v>
                </c:pt>
                <c:pt idx="2">
                  <c:v>0</c:v>
                </c:pt>
                <c:pt idx="3">
                  <c:v>0</c:v>
                </c:pt>
                <c:pt idx="4">
                  <c:v>0</c:v>
                </c:pt>
                <c:pt idx="5">
                  <c:v>0</c:v>
                </c:pt>
                <c:pt idx="6">
                  <c:v>657000</c:v>
                </c:pt>
                <c:pt idx="7">
                  <c:v>730000</c:v>
                </c:pt>
              </c:numCache>
            </c:numRef>
          </c:val>
          <c:extLst>
            <c:ext xmlns:c16="http://schemas.microsoft.com/office/drawing/2014/chart" uri="{C3380CC4-5D6E-409C-BE32-E72D297353CC}">
              <c16:uniqueId val="{00000008-3E25-475F-B569-B9739104451A}"/>
            </c:ext>
          </c:extLst>
        </c:ser>
        <c:ser>
          <c:idx val="9"/>
          <c:order val="9"/>
          <c:tx>
            <c:strRef>
              <c:f>'7. Regions'!$D$43</c:f>
              <c:strCache>
                <c:ptCount val="1"/>
                <c:pt idx="0">
                  <c:v>   NB-IoT</c:v>
                </c:pt>
              </c:strCache>
            </c:strRef>
          </c:tx>
          <c:spPr>
            <a:solidFill>
              <a:schemeClr val="tx1"/>
            </a:solidFill>
          </c:spPr>
          <c:invertIfNegative val="0"/>
          <c:cat>
            <c:numRef>
              <c:f>'7. Regions'!$H$33:$O$33</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Regions'!$H$43:$O$43</c:f>
              <c:numCache>
                <c:formatCode>_(* #,##0_);_(* \(#,##0\);_(* "-"??_);_(@_)</c:formatCode>
                <c:ptCount val="8"/>
                <c:pt idx="0">
                  <c:v>0</c:v>
                </c:pt>
                <c:pt idx="1">
                  <c:v>0</c:v>
                </c:pt>
                <c:pt idx="2">
                  <c:v>27057.3</c:v>
                </c:pt>
                <c:pt idx="3">
                  <c:v>30245</c:v>
                </c:pt>
                <c:pt idx="4">
                  <c:v>22750</c:v>
                </c:pt>
                <c:pt idx="5">
                  <c:v>9175</c:v>
                </c:pt>
                <c:pt idx="6">
                  <c:v>7605</c:v>
                </c:pt>
                <c:pt idx="7">
                  <c:v>7555</c:v>
                </c:pt>
              </c:numCache>
            </c:numRef>
          </c:val>
          <c:extLst>
            <c:ext xmlns:c16="http://schemas.microsoft.com/office/drawing/2014/chart" uri="{C3380CC4-5D6E-409C-BE32-E72D297353CC}">
              <c16:uniqueId val="{00000009-3E25-475F-B569-B9739104451A}"/>
            </c:ext>
          </c:extLst>
        </c:ser>
        <c:dLbls>
          <c:showLegendKey val="0"/>
          <c:showVal val="0"/>
          <c:showCatName val="0"/>
          <c:showSerName val="0"/>
          <c:showPercent val="0"/>
          <c:showBubbleSize val="0"/>
        </c:dLbls>
        <c:gapWidth val="150"/>
        <c:overlap val="100"/>
        <c:axId val="421241768"/>
        <c:axId val="421242160"/>
      </c:barChart>
      <c:catAx>
        <c:axId val="42124176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21242160"/>
        <c:crosses val="autoZero"/>
        <c:auto val="1"/>
        <c:lblAlgn val="ctr"/>
        <c:lblOffset val="100"/>
        <c:noMultiLvlLbl val="0"/>
      </c:catAx>
      <c:valAx>
        <c:axId val="42124216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L. Amer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21241768"/>
        <c:crosses val="autoZero"/>
        <c:crossBetween val="between"/>
      </c:valAx>
    </c:plotArea>
    <c:legend>
      <c:legendPos val="r"/>
      <c:layout>
        <c:manualLayout>
          <c:xMode val="edge"/>
          <c:yMode val="edge"/>
          <c:x val="0.79872707649972174"/>
          <c:y val="3.5997631734754294E-2"/>
          <c:w val="0.19204800691625068"/>
          <c:h val="0.57121578719178756"/>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Regions'!$D$20</c:f>
              <c:strCache>
                <c:ptCount val="1"/>
                <c:pt idx="0">
                  <c:v>   GPRS/EDGE</c:v>
                </c:pt>
              </c:strCache>
            </c:strRef>
          </c:tx>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Regions'!$H$20:$O$20</c:f>
              <c:numCache>
                <c:formatCode>_(* #,##0_);_(* \(#,##0\);_(* "-"??_);_(@_)</c:formatCode>
                <c:ptCount val="8"/>
                <c:pt idx="0">
                  <c:v>14828.880000000001</c:v>
                </c:pt>
                <c:pt idx="1">
                  <c:v>5126</c:v>
                </c:pt>
                <c:pt idx="2">
                  <c:v>0</c:v>
                </c:pt>
                <c:pt idx="3">
                  <c:v>0</c:v>
                </c:pt>
                <c:pt idx="4">
                  <c:v>0</c:v>
                </c:pt>
                <c:pt idx="5">
                  <c:v>0</c:v>
                </c:pt>
                <c:pt idx="6">
                  <c:v>0</c:v>
                </c:pt>
                <c:pt idx="7">
                  <c:v>0</c:v>
                </c:pt>
              </c:numCache>
            </c:numRef>
          </c:val>
          <c:extLst>
            <c:ext xmlns:c16="http://schemas.microsoft.com/office/drawing/2014/chart" uri="{C3380CC4-5D6E-409C-BE32-E72D297353CC}">
              <c16:uniqueId val="{00000000-E44C-4920-BF05-F8C98186E54F}"/>
            </c:ext>
          </c:extLst>
        </c:ser>
        <c:ser>
          <c:idx val="1"/>
          <c:order val="1"/>
          <c:tx>
            <c:strRef>
              <c:f>'7. Regions'!$D$21</c:f>
              <c:strCache>
                <c:ptCount val="1"/>
                <c:pt idx="0">
                  <c:v>   CDMA/EVDO</c:v>
                </c:pt>
              </c:strCache>
            </c:strRef>
          </c:tx>
          <c:spPr>
            <a:solidFill>
              <a:schemeClr val="tx1"/>
            </a:solidFill>
          </c:spPr>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Regions'!$H$21:$O$21</c:f>
              <c:numCache>
                <c:formatCode>_(* #,##0_);_(* \(#,##0\);_(* "-"??_);_(@_)</c:formatCode>
                <c:ptCount val="8"/>
                <c:pt idx="0">
                  <c:v>30251.200000000001</c:v>
                </c:pt>
                <c:pt idx="1">
                  <c:v>17815.32</c:v>
                </c:pt>
                <c:pt idx="2">
                  <c:v>0</c:v>
                </c:pt>
                <c:pt idx="3">
                  <c:v>0</c:v>
                </c:pt>
                <c:pt idx="4">
                  <c:v>0</c:v>
                </c:pt>
                <c:pt idx="5">
                  <c:v>0</c:v>
                </c:pt>
                <c:pt idx="6">
                  <c:v>0</c:v>
                </c:pt>
                <c:pt idx="7">
                  <c:v>0</c:v>
                </c:pt>
              </c:numCache>
            </c:numRef>
          </c:val>
          <c:extLst>
            <c:ext xmlns:c16="http://schemas.microsoft.com/office/drawing/2014/chart" uri="{C3380CC4-5D6E-409C-BE32-E72D297353CC}">
              <c16:uniqueId val="{00000001-E44C-4920-BF05-F8C98186E54F}"/>
            </c:ext>
          </c:extLst>
        </c:ser>
        <c:ser>
          <c:idx val="2"/>
          <c:order val="2"/>
          <c:tx>
            <c:strRef>
              <c:f>'7. Regions'!$D$22</c:f>
              <c:strCache>
                <c:ptCount val="1"/>
                <c:pt idx="0">
                  <c:v>   WCDMA/HSPA</c:v>
                </c:pt>
              </c:strCache>
            </c:strRef>
          </c:tx>
          <c:spPr>
            <a:solidFill>
              <a:schemeClr val="bg2">
                <a:lumMod val="50000"/>
              </a:schemeClr>
            </a:solidFill>
          </c:spPr>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Regions'!$H$22:$O$22</c:f>
              <c:numCache>
                <c:formatCode>_(* #,##0_);_(* \(#,##0\);_(* "-"??_);_(@_)</c:formatCode>
                <c:ptCount val="8"/>
                <c:pt idx="0">
                  <c:v>25640</c:v>
                </c:pt>
                <c:pt idx="1">
                  <c:v>16112.5</c:v>
                </c:pt>
                <c:pt idx="2">
                  <c:v>0</c:v>
                </c:pt>
                <c:pt idx="3">
                  <c:v>0</c:v>
                </c:pt>
                <c:pt idx="4">
                  <c:v>0</c:v>
                </c:pt>
                <c:pt idx="5">
                  <c:v>0</c:v>
                </c:pt>
                <c:pt idx="6">
                  <c:v>0</c:v>
                </c:pt>
                <c:pt idx="7">
                  <c:v>0</c:v>
                </c:pt>
              </c:numCache>
            </c:numRef>
          </c:val>
          <c:extLst>
            <c:ext xmlns:c16="http://schemas.microsoft.com/office/drawing/2014/chart" uri="{C3380CC4-5D6E-409C-BE32-E72D297353CC}">
              <c16:uniqueId val="{00000002-E44C-4920-BF05-F8C98186E54F}"/>
            </c:ext>
          </c:extLst>
        </c:ser>
        <c:ser>
          <c:idx val="3"/>
          <c:order val="3"/>
          <c:tx>
            <c:strRef>
              <c:f>'7. Regions'!$D$23</c:f>
              <c:strCache>
                <c:ptCount val="1"/>
                <c:pt idx="0">
                  <c:v>   TD-SCDMA</c:v>
                </c:pt>
              </c:strCache>
            </c:strRef>
          </c:tx>
          <c:spPr>
            <a:solidFill>
              <a:schemeClr val="accent2">
                <a:lumMod val="75000"/>
              </a:schemeClr>
            </a:solidFill>
          </c:spPr>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Regions'!$H$23:$O$23</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E44C-4920-BF05-F8C98186E54F}"/>
            </c:ext>
          </c:extLst>
        </c:ser>
        <c:ser>
          <c:idx val="4"/>
          <c:order val="4"/>
          <c:tx>
            <c:strRef>
              <c:f>'7. Regions'!$D$24</c:f>
              <c:strCache>
                <c:ptCount val="1"/>
                <c:pt idx="0">
                  <c:v>   TD-LTE</c:v>
                </c:pt>
              </c:strCache>
            </c:strRef>
          </c:tx>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Regions'!$H$24:$O$24</c:f>
              <c:numCache>
                <c:formatCode>_(* #,##0_);_(* \(#,##0\);_(* "-"??_);_(@_)</c:formatCode>
                <c:ptCount val="8"/>
                <c:pt idx="0">
                  <c:v>700622.41099999996</c:v>
                </c:pt>
                <c:pt idx="1">
                  <c:v>568661.76000000001</c:v>
                </c:pt>
                <c:pt idx="2">
                  <c:v>580424</c:v>
                </c:pt>
                <c:pt idx="3">
                  <c:v>603767.20000000007</c:v>
                </c:pt>
                <c:pt idx="4">
                  <c:v>755036.8</c:v>
                </c:pt>
                <c:pt idx="5">
                  <c:v>792856</c:v>
                </c:pt>
                <c:pt idx="6">
                  <c:v>827996.8</c:v>
                </c:pt>
                <c:pt idx="7">
                  <c:v>860200</c:v>
                </c:pt>
              </c:numCache>
            </c:numRef>
          </c:val>
          <c:extLst>
            <c:ext xmlns:c16="http://schemas.microsoft.com/office/drawing/2014/chart" uri="{C3380CC4-5D6E-409C-BE32-E72D297353CC}">
              <c16:uniqueId val="{00000004-E44C-4920-BF05-F8C98186E54F}"/>
            </c:ext>
          </c:extLst>
        </c:ser>
        <c:ser>
          <c:idx val="5"/>
          <c:order val="5"/>
          <c:tx>
            <c:strRef>
              <c:f>'7. Regions'!$D$25</c:f>
              <c:strCache>
                <c:ptCount val="1"/>
                <c:pt idx="0">
                  <c:v>   LTE-FDD</c:v>
                </c:pt>
              </c:strCache>
            </c:strRef>
          </c:tx>
          <c:spPr>
            <a:solidFill>
              <a:schemeClr val="tx2"/>
            </a:solidFill>
          </c:spPr>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Regions'!$H$25:$O$25</c:f>
              <c:numCache>
                <c:formatCode>_(* #,##0_);_(* \(#,##0\);_(* "-"??_);_(@_)</c:formatCode>
                <c:ptCount val="8"/>
                <c:pt idx="0">
                  <c:v>1167326.208544625</c:v>
                </c:pt>
                <c:pt idx="1">
                  <c:v>1278940.7999999998</c:v>
                </c:pt>
                <c:pt idx="2">
                  <c:v>1370472</c:v>
                </c:pt>
                <c:pt idx="3">
                  <c:v>1106867.5408000003</c:v>
                </c:pt>
                <c:pt idx="4">
                  <c:v>1106662.2210560001</c:v>
                </c:pt>
                <c:pt idx="5">
                  <c:v>975096.89495039999</c:v>
                </c:pt>
                <c:pt idx="6">
                  <c:v>835904.73054208001</c:v>
                </c:pt>
                <c:pt idx="7">
                  <c:v>684932.41380710399</c:v>
                </c:pt>
              </c:numCache>
            </c:numRef>
          </c:val>
          <c:extLst>
            <c:ext xmlns:c16="http://schemas.microsoft.com/office/drawing/2014/chart" uri="{C3380CC4-5D6E-409C-BE32-E72D297353CC}">
              <c16:uniqueId val="{00000005-E44C-4920-BF05-F8C98186E54F}"/>
            </c:ext>
          </c:extLst>
        </c:ser>
        <c:ser>
          <c:idx val="6"/>
          <c:order val="6"/>
          <c:tx>
            <c:strRef>
              <c:f>'7. Regions'!$D$26</c:f>
              <c:strCache>
                <c:ptCount val="1"/>
                <c:pt idx="0">
                  <c:v>   Pre-5G</c:v>
                </c:pt>
              </c:strCache>
            </c:strRef>
          </c:tx>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Regions'!$H$26:$O$26</c:f>
              <c:numCache>
                <c:formatCode>_(* #,##0_);_(* \(#,##0\);_(* "-"??_);_(@_)</c:formatCode>
                <c:ptCount val="8"/>
                <c:pt idx="0">
                  <c:v>0</c:v>
                </c:pt>
                <c:pt idx="1">
                  <c:v>46080</c:v>
                </c:pt>
                <c:pt idx="2">
                  <c:v>1536000</c:v>
                </c:pt>
                <c:pt idx="3">
                  <c:v>2457600</c:v>
                </c:pt>
                <c:pt idx="4">
                  <c:v>0</c:v>
                </c:pt>
                <c:pt idx="5">
                  <c:v>0</c:v>
                </c:pt>
                <c:pt idx="6">
                  <c:v>0</c:v>
                </c:pt>
                <c:pt idx="7">
                  <c:v>0</c:v>
                </c:pt>
              </c:numCache>
            </c:numRef>
          </c:val>
          <c:extLst>
            <c:ext xmlns:c16="http://schemas.microsoft.com/office/drawing/2014/chart" uri="{C3380CC4-5D6E-409C-BE32-E72D297353CC}">
              <c16:uniqueId val="{00000006-E44C-4920-BF05-F8C98186E54F}"/>
            </c:ext>
          </c:extLst>
        </c:ser>
        <c:ser>
          <c:idx val="7"/>
          <c:order val="7"/>
          <c:tx>
            <c:strRef>
              <c:f>'7. Regions'!$D$27</c:f>
              <c:strCache>
                <c:ptCount val="1"/>
                <c:pt idx="0">
                  <c:v>   5G NR  &lt;6 GHz</c:v>
                </c:pt>
              </c:strCache>
            </c:strRef>
          </c:tx>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Regions'!$H$27:$O$27</c:f>
              <c:numCache>
                <c:formatCode>_(* #,##0_);_(* \(#,##0\);_(* "-"??_);_(@_)</c:formatCode>
                <c:ptCount val="8"/>
                <c:pt idx="0">
                  <c:v>0</c:v>
                </c:pt>
                <c:pt idx="1">
                  <c:v>0</c:v>
                </c:pt>
                <c:pt idx="2">
                  <c:v>0</c:v>
                </c:pt>
                <c:pt idx="3">
                  <c:v>0</c:v>
                </c:pt>
                <c:pt idx="4">
                  <c:v>985568</c:v>
                </c:pt>
                <c:pt idx="5">
                  <c:v>857203.20000000007</c:v>
                </c:pt>
                <c:pt idx="6">
                  <c:v>1136960</c:v>
                </c:pt>
                <c:pt idx="7">
                  <c:v>1779840</c:v>
                </c:pt>
              </c:numCache>
            </c:numRef>
          </c:val>
          <c:extLst>
            <c:ext xmlns:c16="http://schemas.microsoft.com/office/drawing/2014/chart" uri="{C3380CC4-5D6E-409C-BE32-E72D297353CC}">
              <c16:uniqueId val="{00000007-E44C-4920-BF05-F8C98186E54F}"/>
            </c:ext>
          </c:extLst>
        </c:ser>
        <c:ser>
          <c:idx val="8"/>
          <c:order val="8"/>
          <c:tx>
            <c:strRef>
              <c:f>'7. Regions'!$D$28</c:f>
              <c:strCache>
                <c:ptCount val="1"/>
                <c:pt idx="0">
                  <c:v>   5G NR &gt;20 GHz</c:v>
                </c:pt>
              </c:strCache>
            </c:strRef>
          </c:tx>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Regions'!$H$28:$O$28</c:f>
              <c:numCache>
                <c:formatCode>_(* #,##0_);_(* \(#,##0\);_(* "-"??_);_(@_)</c:formatCode>
                <c:ptCount val="8"/>
                <c:pt idx="0">
                  <c:v>0</c:v>
                </c:pt>
                <c:pt idx="1">
                  <c:v>0</c:v>
                </c:pt>
                <c:pt idx="2">
                  <c:v>0</c:v>
                </c:pt>
                <c:pt idx="3">
                  <c:v>0</c:v>
                </c:pt>
                <c:pt idx="4">
                  <c:v>39420000</c:v>
                </c:pt>
                <c:pt idx="5">
                  <c:v>47304000</c:v>
                </c:pt>
                <c:pt idx="6">
                  <c:v>35478000</c:v>
                </c:pt>
                <c:pt idx="7">
                  <c:v>29930000.000000004</c:v>
                </c:pt>
              </c:numCache>
            </c:numRef>
          </c:val>
          <c:extLst>
            <c:ext xmlns:c16="http://schemas.microsoft.com/office/drawing/2014/chart" uri="{C3380CC4-5D6E-409C-BE32-E72D297353CC}">
              <c16:uniqueId val="{00000008-E44C-4920-BF05-F8C98186E54F}"/>
            </c:ext>
          </c:extLst>
        </c:ser>
        <c:ser>
          <c:idx val="9"/>
          <c:order val="9"/>
          <c:tx>
            <c:strRef>
              <c:f>'7. Regions'!$D$29</c:f>
              <c:strCache>
                <c:ptCount val="1"/>
                <c:pt idx="0">
                  <c:v>   NB-IoT</c:v>
                </c:pt>
              </c:strCache>
            </c:strRef>
          </c:tx>
          <c:spPr>
            <a:solidFill>
              <a:schemeClr val="tx1"/>
            </a:solidFill>
          </c:spPr>
          <c:invertIfNegative val="0"/>
          <c:cat>
            <c:numRef>
              <c:f>'7. Regions'!$H$19:$O$19</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Regions'!$H$29:$O$29</c:f>
              <c:numCache>
                <c:formatCode>_(* #,##0_);_(* \(#,##0\);_(* "-"??_);_(@_)</c:formatCode>
                <c:ptCount val="8"/>
                <c:pt idx="0">
                  <c:v>0</c:v>
                </c:pt>
                <c:pt idx="1">
                  <c:v>0</c:v>
                </c:pt>
                <c:pt idx="2">
                  <c:v>-8.4486480311785073E-11</c:v>
                </c:pt>
                <c:pt idx="3">
                  <c:v>18147.000000000025</c:v>
                </c:pt>
                <c:pt idx="4">
                  <c:v>13649.999999999969</c:v>
                </c:pt>
                <c:pt idx="5">
                  <c:v>27524.999999999975</c:v>
                </c:pt>
                <c:pt idx="6">
                  <c:v>22814.999999999978</c:v>
                </c:pt>
                <c:pt idx="7">
                  <c:v>22664.999999999978</c:v>
                </c:pt>
              </c:numCache>
            </c:numRef>
          </c:val>
          <c:extLst>
            <c:ext xmlns:c16="http://schemas.microsoft.com/office/drawing/2014/chart" uri="{C3380CC4-5D6E-409C-BE32-E72D297353CC}">
              <c16:uniqueId val="{00000009-E44C-4920-BF05-F8C98186E54F}"/>
            </c:ext>
          </c:extLst>
        </c:ser>
        <c:dLbls>
          <c:showLegendKey val="0"/>
          <c:showVal val="0"/>
          <c:showCatName val="0"/>
          <c:showSerName val="0"/>
          <c:showPercent val="0"/>
          <c:showBubbleSize val="0"/>
        </c:dLbls>
        <c:gapWidth val="150"/>
        <c:overlap val="100"/>
        <c:axId val="421242944"/>
        <c:axId val="421243336"/>
      </c:barChart>
      <c:catAx>
        <c:axId val="42124294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21243336"/>
        <c:crosses val="autoZero"/>
        <c:auto val="1"/>
        <c:lblAlgn val="ctr"/>
        <c:lblOffset val="100"/>
        <c:noMultiLvlLbl val="0"/>
      </c:catAx>
      <c:valAx>
        <c:axId val="421243336"/>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N. Amer   Transceiver Shipments</a:t>
                </a:r>
              </a:p>
            </c:rich>
          </c:tx>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21242944"/>
        <c:crosses val="autoZero"/>
        <c:crossBetween val="between"/>
      </c:valAx>
    </c:plotArea>
    <c:legend>
      <c:legendPos val="r"/>
      <c:layout>
        <c:manualLayout>
          <c:xMode val="edge"/>
          <c:yMode val="edge"/>
          <c:x val="0.81820182633420824"/>
          <c:y val="2.9647684295368588E-2"/>
          <c:w val="0.1747363024934383"/>
          <c:h val="0.59327143654287307"/>
        </c:manualLayout>
      </c:layout>
      <c:overlay val="0"/>
      <c:txPr>
        <a:bodyPr/>
        <a:lstStyle/>
        <a:p>
          <a:pPr>
            <a:defRPr sz="92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Regions'!$D$9</c:f>
              <c:strCache>
                <c:ptCount val="1"/>
                <c:pt idx="0">
                  <c:v>North America</c:v>
                </c:pt>
              </c:strCache>
            </c:strRef>
          </c:tx>
          <c:invertIfNegative val="0"/>
          <c:cat>
            <c:numRef>
              <c:f>'7. Regions'!$H$8:$O$8</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Regions'!$H$9:$O$9</c:f>
              <c:numCache>
                <c:formatCode>_(* #,##0_);_(* \(#,##0\);_(* "-"??_);_(@_)</c:formatCode>
                <c:ptCount val="8"/>
                <c:pt idx="0">
                  <c:v>1938668.6995446249</c:v>
                </c:pt>
                <c:pt idx="1">
                  <c:v>1932736.38</c:v>
                </c:pt>
                <c:pt idx="2">
                  <c:v>3486896</c:v>
                </c:pt>
                <c:pt idx="3">
                  <c:v>4186381.7408000003</c:v>
                </c:pt>
                <c:pt idx="4">
                  <c:v>42280917.021055996</c:v>
                </c:pt>
                <c:pt idx="5">
                  <c:v>49956681.0949504</c:v>
                </c:pt>
                <c:pt idx="6">
                  <c:v>38301676.530542083</c:v>
                </c:pt>
                <c:pt idx="7">
                  <c:v>33277637.413807109</c:v>
                </c:pt>
              </c:numCache>
            </c:numRef>
          </c:val>
          <c:extLst>
            <c:ext xmlns:c16="http://schemas.microsoft.com/office/drawing/2014/chart" uri="{C3380CC4-5D6E-409C-BE32-E72D297353CC}">
              <c16:uniqueId val="{00000000-8573-4C89-A06F-2EC163EEBC2C}"/>
            </c:ext>
          </c:extLst>
        </c:ser>
        <c:ser>
          <c:idx val="1"/>
          <c:order val="1"/>
          <c:tx>
            <c:strRef>
              <c:f>'7. Regions'!$D$10</c:f>
              <c:strCache>
                <c:ptCount val="1"/>
                <c:pt idx="0">
                  <c:v>Latin America</c:v>
                </c:pt>
              </c:strCache>
            </c:strRef>
          </c:tx>
          <c:spPr>
            <a:solidFill>
              <a:schemeClr val="tx1"/>
            </a:solidFill>
          </c:spPr>
          <c:invertIfNegative val="0"/>
          <c:cat>
            <c:numRef>
              <c:f>'7. Regions'!$H$8:$O$8</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Regions'!$H$10:$O$10</c:f>
              <c:numCache>
                <c:formatCode>_(* #,##0_);_(* \(#,##0\);_(* "-"??_);_(@_)</c:formatCode>
                <c:ptCount val="8"/>
                <c:pt idx="0">
                  <c:v>848804.26113615627</c:v>
                </c:pt>
                <c:pt idx="1">
                  <c:v>935794.5</c:v>
                </c:pt>
                <c:pt idx="2">
                  <c:v>1085457.3</c:v>
                </c:pt>
                <c:pt idx="3">
                  <c:v>1195029.0576000002</c:v>
                </c:pt>
                <c:pt idx="4">
                  <c:v>1325117.793536</c:v>
                </c:pt>
                <c:pt idx="5">
                  <c:v>1399821.1707919999</c:v>
                </c:pt>
                <c:pt idx="6">
                  <c:v>2436545.2435962879</c:v>
                </c:pt>
                <c:pt idx="7">
                  <c:v>2623936.6987106558</c:v>
                </c:pt>
              </c:numCache>
            </c:numRef>
          </c:val>
          <c:extLst>
            <c:ext xmlns:c16="http://schemas.microsoft.com/office/drawing/2014/chart" uri="{C3380CC4-5D6E-409C-BE32-E72D297353CC}">
              <c16:uniqueId val="{00000001-8573-4C89-A06F-2EC163EEBC2C}"/>
            </c:ext>
          </c:extLst>
        </c:ser>
        <c:ser>
          <c:idx val="2"/>
          <c:order val="2"/>
          <c:tx>
            <c:strRef>
              <c:f>'7. Regions'!$D$11</c:f>
              <c:strCache>
                <c:ptCount val="1"/>
                <c:pt idx="0">
                  <c:v>Europe</c:v>
                </c:pt>
              </c:strCache>
            </c:strRef>
          </c:tx>
          <c:spPr>
            <a:solidFill>
              <a:schemeClr val="bg2">
                <a:lumMod val="50000"/>
              </a:schemeClr>
            </a:solidFill>
          </c:spPr>
          <c:invertIfNegative val="0"/>
          <c:cat>
            <c:numRef>
              <c:f>'7. Regions'!$H$8:$O$8</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Regions'!$H$11:$O$11</c:f>
              <c:numCache>
                <c:formatCode>_(* #,##0_);_(* \(#,##0\);_(* "-"??_);_(@_)</c:formatCode>
                <c:ptCount val="8"/>
                <c:pt idx="0">
                  <c:v>1996234.4457488593</c:v>
                </c:pt>
                <c:pt idx="1">
                  <c:v>2129512</c:v>
                </c:pt>
                <c:pt idx="2">
                  <c:v>1948774.7</c:v>
                </c:pt>
                <c:pt idx="3">
                  <c:v>2319636.6752000004</c:v>
                </c:pt>
                <c:pt idx="4">
                  <c:v>2681585.9210560001</c:v>
                </c:pt>
                <c:pt idx="5">
                  <c:v>3812490.7199504003</c:v>
                </c:pt>
                <c:pt idx="6">
                  <c:v>9252540.1305420808</c:v>
                </c:pt>
                <c:pt idx="7">
                  <c:v>10194139.425807104</c:v>
                </c:pt>
              </c:numCache>
            </c:numRef>
          </c:val>
          <c:extLst>
            <c:ext xmlns:c16="http://schemas.microsoft.com/office/drawing/2014/chart" uri="{C3380CC4-5D6E-409C-BE32-E72D297353CC}">
              <c16:uniqueId val="{00000002-8573-4C89-A06F-2EC163EEBC2C}"/>
            </c:ext>
          </c:extLst>
        </c:ser>
        <c:ser>
          <c:idx val="3"/>
          <c:order val="3"/>
          <c:tx>
            <c:strRef>
              <c:f>'7. Regions'!$D$12</c:f>
              <c:strCache>
                <c:ptCount val="1"/>
                <c:pt idx="0">
                  <c:v>APAC</c:v>
                </c:pt>
              </c:strCache>
            </c:strRef>
          </c:tx>
          <c:spPr>
            <a:solidFill>
              <a:schemeClr val="tx2"/>
            </a:solidFill>
          </c:spPr>
          <c:invertIfNegative val="0"/>
          <c:cat>
            <c:numRef>
              <c:f>'7. Regions'!$H$8:$O$8</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Regions'!$H$12:$O$12</c:f>
              <c:numCache>
                <c:formatCode>_(* #,##0_);_(* \(#,##0\);_(* "-"??_);_(@_)</c:formatCode>
                <c:ptCount val="8"/>
                <c:pt idx="0">
                  <c:v>4916753.0690552117</c:v>
                </c:pt>
                <c:pt idx="1">
                  <c:v>4761299.18</c:v>
                </c:pt>
                <c:pt idx="2">
                  <c:v>6652715</c:v>
                </c:pt>
                <c:pt idx="3">
                  <c:v>22198011.902400002</c:v>
                </c:pt>
                <c:pt idx="4">
                  <c:v>12212667.766176</c:v>
                </c:pt>
                <c:pt idx="5">
                  <c:v>14051371.368143201</c:v>
                </c:pt>
                <c:pt idx="6">
                  <c:v>24837778.946601983</c:v>
                </c:pt>
                <c:pt idx="7">
                  <c:v>35024835.221294403</c:v>
                </c:pt>
              </c:numCache>
            </c:numRef>
          </c:val>
          <c:extLst>
            <c:ext xmlns:c16="http://schemas.microsoft.com/office/drawing/2014/chart" uri="{C3380CC4-5D6E-409C-BE32-E72D297353CC}">
              <c16:uniqueId val="{00000003-8573-4C89-A06F-2EC163EEBC2C}"/>
            </c:ext>
          </c:extLst>
        </c:ser>
        <c:ser>
          <c:idx val="4"/>
          <c:order val="4"/>
          <c:tx>
            <c:strRef>
              <c:f>'7. Regions'!$D$13</c:f>
              <c:strCache>
                <c:ptCount val="1"/>
                <c:pt idx="0">
                  <c:v>China</c:v>
                </c:pt>
              </c:strCache>
            </c:strRef>
          </c:tx>
          <c:spPr>
            <a:solidFill>
              <a:schemeClr val="accent2">
                <a:lumMod val="75000"/>
              </a:schemeClr>
            </a:solidFill>
          </c:spPr>
          <c:invertIfNegative val="0"/>
          <c:cat>
            <c:numRef>
              <c:f>'7. Regions'!$H$8:$O$8</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Regions'!$H$13:$O$13</c:f>
              <c:numCache>
                <c:formatCode>_(* #,##0_);_(* \(#,##0\);_(* "-"??_);_(@_)</c:formatCode>
                <c:ptCount val="8"/>
                <c:pt idx="0">
                  <c:v>3946108.6217488591</c:v>
                </c:pt>
                <c:pt idx="1">
                  <c:v>4971933</c:v>
                </c:pt>
                <c:pt idx="2">
                  <c:v>4896352.8</c:v>
                </c:pt>
                <c:pt idx="3">
                  <c:v>34863842.071999997</c:v>
                </c:pt>
                <c:pt idx="4">
                  <c:v>49802786.615039997</c:v>
                </c:pt>
                <c:pt idx="5">
                  <c:v>44230970.345792003</c:v>
                </c:pt>
                <c:pt idx="6">
                  <c:v>28985893.530542079</c:v>
                </c:pt>
                <c:pt idx="7">
                  <c:v>28095505.517258879</c:v>
                </c:pt>
              </c:numCache>
            </c:numRef>
          </c:val>
          <c:extLst>
            <c:ext xmlns:c16="http://schemas.microsoft.com/office/drawing/2014/chart" uri="{C3380CC4-5D6E-409C-BE32-E72D297353CC}">
              <c16:uniqueId val="{00000004-8573-4C89-A06F-2EC163EEBC2C}"/>
            </c:ext>
          </c:extLst>
        </c:ser>
        <c:ser>
          <c:idx val="5"/>
          <c:order val="5"/>
          <c:tx>
            <c:strRef>
              <c:f>'7. Regions'!$D$14</c:f>
              <c:strCache>
                <c:ptCount val="1"/>
                <c:pt idx="0">
                  <c:v>MEA</c:v>
                </c:pt>
              </c:strCache>
            </c:strRef>
          </c:tx>
          <c:invertIfNegative val="0"/>
          <c:cat>
            <c:numRef>
              <c:f>'7. Regions'!$H$8:$O$8</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Regions'!$H$14:$O$14</c:f>
              <c:numCache>
                <c:formatCode>_(* #,##0_);_(* \(#,##0\);_(* "-"??_);_(@_)</c:formatCode>
                <c:ptCount val="8"/>
                <c:pt idx="0">
                  <c:v>1132412.0061701953</c:v>
                </c:pt>
                <c:pt idx="1">
                  <c:v>800694.94000000029</c:v>
                </c:pt>
                <c:pt idx="2">
                  <c:v>831814.20000000042</c:v>
                </c:pt>
                <c:pt idx="3">
                  <c:v>1323167.2720000001</c:v>
                </c:pt>
                <c:pt idx="4">
                  <c:v>1188259.4335360001</c:v>
                </c:pt>
                <c:pt idx="5">
                  <c:v>4524746.5082919989</c:v>
                </c:pt>
                <c:pt idx="6">
                  <c:v>7407584.9235962871</c:v>
                </c:pt>
                <c:pt idx="7">
                  <c:v>10949251.195710655</c:v>
                </c:pt>
              </c:numCache>
            </c:numRef>
          </c:val>
          <c:extLst>
            <c:ext xmlns:c16="http://schemas.microsoft.com/office/drawing/2014/chart" uri="{C3380CC4-5D6E-409C-BE32-E72D297353CC}">
              <c16:uniqueId val="{00000005-8573-4C89-A06F-2EC163EEBC2C}"/>
            </c:ext>
          </c:extLst>
        </c:ser>
        <c:dLbls>
          <c:showLegendKey val="0"/>
          <c:showVal val="0"/>
          <c:showCatName val="0"/>
          <c:showSerName val="0"/>
          <c:showPercent val="0"/>
          <c:showBubbleSize val="0"/>
        </c:dLbls>
        <c:gapWidth val="150"/>
        <c:overlap val="100"/>
        <c:axId val="421244120"/>
        <c:axId val="421244512"/>
      </c:barChart>
      <c:catAx>
        <c:axId val="42124412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21244512"/>
        <c:crosses val="autoZero"/>
        <c:auto val="1"/>
        <c:lblAlgn val="ctr"/>
        <c:lblOffset val="100"/>
        <c:noMultiLvlLbl val="0"/>
      </c:catAx>
      <c:valAx>
        <c:axId val="421244512"/>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Transceiver Shipments</a:t>
                </a:r>
              </a:p>
            </c:rich>
          </c:tx>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21244120"/>
        <c:crosses val="autoZero"/>
        <c:crossBetween val="between"/>
      </c:valAx>
    </c:plotArea>
    <c:legend>
      <c:legendPos val="r"/>
      <c:layout>
        <c:manualLayout>
          <c:xMode val="edge"/>
          <c:yMode val="edge"/>
          <c:x val="0.8490571657266246"/>
          <c:y val="9.8837604181056304E-2"/>
          <c:w val="0.13540528178658517"/>
          <c:h val="0.6744903186443798"/>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Regions'!$D$76</c:f>
              <c:strCache>
                <c:ptCount val="1"/>
                <c:pt idx="0">
                  <c:v>   GPRS/EDGE</c:v>
                </c:pt>
              </c:strCache>
            </c:strRef>
          </c:tx>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Regions'!$H$76:$O$76</c:f>
              <c:numCache>
                <c:formatCode>_(* #,##0_);_(* \(#,##0\);_(* "-"??_);_(@_)</c:formatCode>
                <c:ptCount val="8"/>
                <c:pt idx="0">
                  <c:v>59315.520000000004</c:v>
                </c:pt>
                <c:pt idx="1">
                  <c:v>35882</c:v>
                </c:pt>
                <c:pt idx="2">
                  <c:v>17760</c:v>
                </c:pt>
                <c:pt idx="3">
                  <c:v>10100</c:v>
                </c:pt>
                <c:pt idx="4">
                  <c:v>5520</c:v>
                </c:pt>
                <c:pt idx="5">
                  <c:v>2820</c:v>
                </c:pt>
                <c:pt idx="6">
                  <c:v>1000</c:v>
                </c:pt>
                <c:pt idx="7">
                  <c:v>380</c:v>
                </c:pt>
              </c:numCache>
            </c:numRef>
          </c:val>
          <c:extLst>
            <c:ext xmlns:c16="http://schemas.microsoft.com/office/drawing/2014/chart" uri="{C3380CC4-5D6E-409C-BE32-E72D297353CC}">
              <c16:uniqueId val="{00000000-00BA-4CA0-B44B-2DB959C7993D}"/>
            </c:ext>
          </c:extLst>
        </c:ser>
        <c:ser>
          <c:idx val="1"/>
          <c:order val="1"/>
          <c:tx>
            <c:strRef>
              <c:f>'7. Regions'!$D$77</c:f>
              <c:strCache>
                <c:ptCount val="1"/>
                <c:pt idx="0">
                  <c:v>   CDMA/EVDO</c:v>
                </c:pt>
              </c:strCache>
            </c:strRef>
          </c:tx>
          <c:spPr>
            <a:solidFill>
              <a:schemeClr val="tx1"/>
            </a:solidFill>
          </c:spPr>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Regions'!$H$77:$O$77</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0BA-4CA0-B44B-2DB959C7993D}"/>
            </c:ext>
          </c:extLst>
        </c:ser>
        <c:ser>
          <c:idx val="2"/>
          <c:order val="2"/>
          <c:tx>
            <c:strRef>
              <c:f>'7. Regions'!$D$78</c:f>
              <c:strCache>
                <c:ptCount val="1"/>
                <c:pt idx="0">
                  <c:v>   WCDMA/HSPA</c:v>
                </c:pt>
              </c:strCache>
            </c:strRef>
          </c:tx>
          <c:spPr>
            <a:solidFill>
              <a:schemeClr val="bg2">
                <a:lumMod val="50000"/>
              </a:schemeClr>
            </a:solidFill>
          </c:spPr>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Regions'!$H$78:$O$78</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0BA-4CA0-B44B-2DB959C7993D}"/>
            </c:ext>
          </c:extLst>
        </c:ser>
        <c:ser>
          <c:idx val="3"/>
          <c:order val="3"/>
          <c:tx>
            <c:strRef>
              <c:f>'7. Regions'!$D$79</c:f>
              <c:strCache>
                <c:ptCount val="1"/>
                <c:pt idx="0">
                  <c:v>   TD-SCDMA</c:v>
                </c:pt>
              </c:strCache>
            </c:strRef>
          </c:tx>
          <c:spPr>
            <a:solidFill>
              <a:schemeClr val="accent2">
                <a:lumMod val="75000"/>
              </a:schemeClr>
            </a:solidFill>
          </c:spPr>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Regions'!$H$79:$O$79</c:f>
              <c:numCache>
                <c:formatCode>_(* #,##0_);_(* \(#,##0\);_(* "-"??_);_(@_)</c:formatCode>
                <c:ptCount val="8"/>
                <c:pt idx="0">
                  <c:v>12000</c:v>
                </c:pt>
                <c:pt idx="1">
                  <c:v>4000</c:v>
                </c:pt>
                <c:pt idx="2">
                  <c:v>500</c:v>
                </c:pt>
                <c:pt idx="3">
                  <c:v>500</c:v>
                </c:pt>
                <c:pt idx="4">
                  <c:v>0</c:v>
                </c:pt>
                <c:pt idx="5">
                  <c:v>0</c:v>
                </c:pt>
                <c:pt idx="6">
                  <c:v>0</c:v>
                </c:pt>
                <c:pt idx="7">
                  <c:v>0</c:v>
                </c:pt>
              </c:numCache>
            </c:numRef>
          </c:val>
          <c:extLst>
            <c:ext xmlns:c16="http://schemas.microsoft.com/office/drawing/2014/chart" uri="{C3380CC4-5D6E-409C-BE32-E72D297353CC}">
              <c16:uniqueId val="{00000003-00BA-4CA0-B44B-2DB959C7993D}"/>
            </c:ext>
          </c:extLst>
        </c:ser>
        <c:ser>
          <c:idx val="4"/>
          <c:order val="4"/>
          <c:tx>
            <c:strRef>
              <c:f>'7. Regions'!$D$80</c:f>
              <c:strCache>
                <c:ptCount val="1"/>
                <c:pt idx="0">
                  <c:v>   TD-LTE</c:v>
                </c:pt>
              </c:strCache>
            </c:strRef>
          </c:tx>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Regions'!$H$80:$O$80</c:f>
              <c:numCache>
                <c:formatCode>_(* #,##0_);_(* \(#,##0\);_(* "-"??_);_(@_)</c:formatCode>
                <c:ptCount val="8"/>
                <c:pt idx="0">
                  <c:v>2266719.5649999999</c:v>
                </c:pt>
                <c:pt idx="1">
                  <c:v>2843308.8</c:v>
                </c:pt>
                <c:pt idx="2">
                  <c:v>2143104</c:v>
                </c:pt>
                <c:pt idx="3">
                  <c:v>2716952.4</c:v>
                </c:pt>
                <c:pt idx="4">
                  <c:v>3397665.6</c:v>
                </c:pt>
                <c:pt idx="5">
                  <c:v>3171424</c:v>
                </c:pt>
                <c:pt idx="6">
                  <c:v>2897988.8</c:v>
                </c:pt>
                <c:pt idx="7">
                  <c:v>2580600</c:v>
                </c:pt>
              </c:numCache>
            </c:numRef>
          </c:val>
          <c:extLst>
            <c:ext xmlns:c16="http://schemas.microsoft.com/office/drawing/2014/chart" uri="{C3380CC4-5D6E-409C-BE32-E72D297353CC}">
              <c16:uniqueId val="{00000004-00BA-4CA0-B44B-2DB959C7993D}"/>
            </c:ext>
          </c:extLst>
        </c:ser>
        <c:ser>
          <c:idx val="5"/>
          <c:order val="5"/>
          <c:tx>
            <c:strRef>
              <c:f>'7. Regions'!$D$81</c:f>
              <c:strCache>
                <c:ptCount val="1"/>
                <c:pt idx="0">
                  <c:v>   LTE-FDD</c:v>
                </c:pt>
              </c:strCache>
            </c:strRef>
          </c:tx>
          <c:spPr>
            <a:solidFill>
              <a:schemeClr val="tx2"/>
            </a:solidFill>
          </c:spPr>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Regions'!$H$81:$O$81</c:f>
              <c:numCache>
                <c:formatCode>_(* #,##0_);_(* \(#,##0\);_(* "-"??_);_(@_)</c:formatCode>
                <c:ptCount val="8"/>
                <c:pt idx="0">
                  <c:v>1605073.5367488593</c:v>
                </c:pt>
                <c:pt idx="1">
                  <c:v>1518742.2</c:v>
                </c:pt>
                <c:pt idx="2">
                  <c:v>1612320</c:v>
                </c:pt>
                <c:pt idx="3">
                  <c:v>790619.67200000014</c:v>
                </c:pt>
                <c:pt idx="4">
                  <c:v>790473.01504000009</c:v>
                </c:pt>
                <c:pt idx="5">
                  <c:v>812580.74579200009</c:v>
                </c:pt>
                <c:pt idx="6">
                  <c:v>835904.73054208001</c:v>
                </c:pt>
                <c:pt idx="7">
                  <c:v>856165.51725887996</c:v>
                </c:pt>
              </c:numCache>
            </c:numRef>
          </c:val>
          <c:extLst>
            <c:ext xmlns:c16="http://schemas.microsoft.com/office/drawing/2014/chart" uri="{C3380CC4-5D6E-409C-BE32-E72D297353CC}">
              <c16:uniqueId val="{00000005-00BA-4CA0-B44B-2DB959C7993D}"/>
            </c:ext>
          </c:extLst>
        </c:ser>
        <c:ser>
          <c:idx val="6"/>
          <c:order val="6"/>
          <c:tx>
            <c:strRef>
              <c:f>'7. Regions'!$D$82</c:f>
              <c:strCache>
                <c:ptCount val="1"/>
                <c:pt idx="0">
                  <c:v>   Pre-5G</c:v>
                </c:pt>
              </c:strCache>
            </c:strRef>
          </c:tx>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Regions'!$H$82:$O$82</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00BA-4CA0-B44B-2DB959C7993D}"/>
            </c:ext>
          </c:extLst>
        </c:ser>
        <c:ser>
          <c:idx val="7"/>
          <c:order val="7"/>
          <c:tx>
            <c:strRef>
              <c:f>'7. Regions'!$D$83</c:f>
              <c:strCache>
                <c:ptCount val="1"/>
                <c:pt idx="0">
                  <c:v>   5G NR  &lt;6 GHz</c:v>
                </c:pt>
              </c:strCache>
            </c:strRef>
          </c:tx>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Regions'!$H$83:$O$83</c:f>
              <c:numCache>
                <c:formatCode>_(* #,##0_);_(* \(#,##0\);_(* "-"??_);_(@_)</c:formatCode>
                <c:ptCount val="8"/>
                <c:pt idx="0">
                  <c:v>0</c:v>
                </c:pt>
                <c:pt idx="1">
                  <c:v>0</c:v>
                </c:pt>
                <c:pt idx="2">
                  <c:v>401140.8</c:v>
                </c:pt>
                <c:pt idx="3">
                  <c:v>30922240</c:v>
                </c:pt>
                <c:pt idx="4">
                  <c:v>45336128</c:v>
                </c:pt>
                <c:pt idx="5">
                  <c:v>39002745.600000001</c:v>
                </c:pt>
                <c:pt idx="6">
                  <c:v>23876160</c:v>
                </c:pt>
                <c:pt idx="7">
                  <c:v>23137920</c:v>
                </c:pt>
              </c:numCache>
            </c:numRef>
          </c:val>
          <c:extLst>
            <c:ext xmlns:c16="http://schemas.microsoft.com/office/drawing/2014/chart" uri="{C3380CC4-5D6E-409C-BE32-E72D297353CC}">
              <c16:uniqueId val="{00000007-00BA-4CA0-B44B-2DB959C7993D}"/>
            </c:ext>
          </c:extLst>
        </c:ser>
        <c:ser>
          <c:idx val="8"/>
          <c:order val="8"/>
          <c:tx>
            <c:strRef>
              <c:f>'7. Regions'!$D$84</c:f>
              <c:strCache>
                <c:ptCount val="1"/>
                <c:pt idx="0">
                  <c:v>   5G NR &gt;20 GHz</c:v>
                </c:pt>
              </c:strCache>
            </c:strRef>
          </c:tx>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Regions'!$H$84:$O$84</c:f>
              <c:numCache>
                <c:formatCode>_(* #,##0_);_(* \(#,##0\);_(* "-"??_);_(@_)</c:formatCode>
                <c:ptCount val="8"/>
                <c:pt idx="0">
                  <c:v>0</c:v>
                </c:pt>
                <c:pt idx="1">
                  <c:v>0</c:v>
                </c:pt>
                <c:pt idx="2">
                  <c:v>0</c:v>
                </c:pt>
                <c:pt idx="3">
                  <c:v>0</c:v>
                </c:pt>
                <c:pt idx="4">
                  <c:v>0</c:v>
                </c:pt>
                <c:pt idx="5">
                  <c:v>1168000</c:v>
                </c:pt>
                <c:pt idx="6">
                  <c:v>1314000</c:v>
                </c:pt>
                <c:pt idx="7">
                  <c:v>1460000</c:v>
                </c:pt>
              </c:numCache>
            </c:numRef>
          </c:val>
          <c:extLst>
            <c:ext xmlns:c16="http://schemas.microsoft.com/office/drawing/2014/chart" uri="{C3380CC4-5D6E-409C-BE32-E72D297353CC}">
              <c16:uniqueId val="{00000008-00BA-4CA0-B44B-2DB959C7993D}"/>
            </c:ext>
          </c:extLst>
        </c:ser>
        <c:ser>
          <c:idx val="9"/>
          <c:order val="9"/>
          <c:tx>
            <c:strRef>
              <c:f>'7. Regions'!$D$85</c:f>
              <c:strCache>
                <c:ptCount val="1"/>
                <c:pt idx="0">
                  <c:v>   NB-IoT </c:v>
                </c:pt>
              </c:strCache>
            </c:strRef>
          </c:tx>
          <c:spPr>
            <a:solidFill>
              <a:schemeClr val="tx1"/>
            </a:solidFill>
          </c:spPr>
          <c:invertIfNegative val="0"/>
          <c:cat>
            <c:numRef>
              <c:f>'7. Regions'!$H$75:$O$75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Regions'!$H$85:$O$85</c:f>
              <c:numCache>
                <c:formatCode>_(* #,##0_);_(* \(#,##0\);_(* "-"??_);_(@_)</c:formatCode>
                <c:ptCount val="8"/>
                <c:pt idx="0">
                  <c:v>3000</c:v>
                </c:pt>
                <c:pt idx="1">
                  <c:v>570000</c:v>
                </c:pt>
                <c:pt idx="2">
                  <c:v>721528</c:v>
                </c:pt>
                <c:pt idx="3">
                  <c:v>423430</c:v>
                </c:pt>
                <c:pt idx="4">
                  <c:v>273000</c:v>
                </c:pt>
                <c:pt idx="5">
                  <c:v>73400</c:v>
                </c:pt>
                <c:pt idx="6">
                  <c:v>60840</c:v>
                </c:pt>
                <c:pt idx="7">
                  <c:v>60440</c:v>
                </c:pt>
              </c:numCache>
            </c:numRef>
          </c:val>
          <c:extLst>
            <c:ext xmlns:c16="http://schemas.microsoft.com/office/drawing/2014/chart" uri="{C3380CC4-5D6E-409C-BE32-E72D297353CC}">
              <c16:uniqueId val="{00000009-00BA-4CA0-B44B-2DB959C7993D}"/>
            </c:ext>
          </c:extLst>
        </c:ser>
        <c:dLbls>
          <c:showLegendKey val="0"/>
          <c:showVal val="0"/>
          <c:showCatName val="0"/>
          <c:showSerName val="0"/>
          <c:showPercent val="0"/>
          <c:showBubbleSize val="0"/>
        </c:dLbls>
        <c:gapWidth val="150"/>
        <c:overlap val="100"/>
        <c:axId val="421245296"/>
        <c:axId val="421245688"/>
      </c:barChart>
      <c:catAx>
        <c:axId val="42124529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21245688"/>
        <c:crosses val="autoZero"/>
        <c:auto val="1"/>
        <c:lblAlgn val="ctr"/>
        <c:lblOffset val="100"/>
        <c:noMultiLvlLbl val="0"/>
      </c:catAx>
      <c:valAx>
        <c:axId val="421245688"/>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China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21245296"/>
        <c:crosses val="autoZero"/>
        <c:crossBetween val="between"/>
      </c:valAx>
    </c:plotArea>
    <c:legend>
      <c:legendPos val="r"/>
      <c:layout>
        <c:manualLayout>
          <c:xMode val="edge"/>
          <c:yMode val="edge"/>
          <c:x val="0.79609757972227435"/>
          <c:y val="4.2182123067949842E-2"/>
          <c:w val="0.19370349178153157"/>
          <c:h val="0.59554534849810448"/>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Regions'!$Q$166</c:f>
              <c:strCache>
                <c:ptCount val="1"/>
                <c:pt idx="0">
                  <c:v>N Amer</c:v>
                </c:pt>
              </c:strCache>
            </c:strRef>
          </c:tx>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Regions'!$R$166:$AA$166</c:f>
              <c:numCache>
                <c:formatCode>_(* #,##0_);_(* \(#,##0\);_(* "-"??_);_(@_)</c:formatCode>
                <c:ptCount val="10"/>
                <c:pt idx="0">
                  <c:v>0</c:v>
                </c:pt>
                <c:pt idx="1">
                  <c:v>0</c:v>
                </c:pt>
                <c:pt idx="2">
                  <c:v>0</c:v>
                </c:pt>
                <c:pt idx="3">
                  <c:v>0</c:v>
                </c:pt>
                <c:pt idx="4">
                  <c:v>46080</c:v>
                </c:pt>
                <c:pt idx="5">
                  <c:v>1536000</c:v>
                </c:pt>
                <c:pt idx="6">
                  <c:v>2457600</c:v>
                </c:pt>
                <c:pt idx="7">
                  <c:v>0</c:v>
                </c:pt>
                <c:pt idx="8">
                  <c:v>0</c:v>
                </c:pt>
                <c:pt idx="9">
                  <c:v>0</c:v>
                </c:pt>
              </c:numCache>
            </c:numRef>
          </c:val>
          <c:extLst>
            <c:ext xmlns:c16="http://schemas.microsoft.com/office/drawing/2014/chart" uri="{C3380CC4-5D6E-409C-BE32-E72D297353CC}">
              <c16:uniqueId val="{00000000-8BA2-4BD0-8AEB-C555E6F890FC}"/>
            </c:ext>
          </c:extLst>
        </c:ser>
        <c:ser>
          <c:idx val="1"/>
          <c:order val="1"/>
          <c:tx>
            <c:strRef>
              <c:f>'7. Regions'!$Q$167</c:f>
              <c:strCache>
                <c:ptCount val="1"/>
                <c:pt idx="0">
                  <c:v>L Amer</c:v>
                </c:pt>
              </c:strCache>
            </c:strRef>
          </c:tx>
          <c:spPr>
            <a:solidFill>
              <a:schemeClr val="tx1"/>
            </a:solidFill>
          </c:spPr>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Regions'!$R$167:$AA$167</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8BA2-4BD0-8AEB-C555E6F890FC}"/>
            </c:ext>
          </c:extLst>
        </c:ser>
        <c:ser>
          <c:idx val="2"/>
          <c:order val="2"/>
          <c:tx>
            <c:strRef>
              <c:f>'7. Regions'!$Q$168</c:f>
              <c:strCache>
                <c:ptCount val="1"/>
                <c:pt idx="0">
                  <c:v>Eur</c:v>
                </c:pt>
              </c:strCache>
            </c:strRef>
          </c:tx>
          <c:spPr>
            <a:solidFill>
              <a:schemeClr val="bg2">
                <a:lumMod val="50000"/>
              </a:schemeClr>
            </a:solidFill>
          </c:spPr>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Regions'!$R$168:$AA$168</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8BA2-4BD0-8AEB-C555E6F890FC}"/>
            </c:ext>
          </c:extLst>
        </c:ser>
        <c:ser>
          <c:idx val="3"/>
          <c:order val="3"/>
          <c:tx>
            <c:strRef>
              <c:f>'7. Regions'!$Q$169</c:f>
              <c:strCache>
                <c:ptCount val="1"/>
                <c:pt idx="0">
                  <c:v>APAC</c:v>
                </c:pt>
              </c:strCache>
            </c:strRef>
          </c:tx>
          <c:spPr>
            <a:solidFill>
              <a:schemeClr val="accent2">
                <a:lumMod val="75000"/>
              </a:schemeClr>
            </a:solidFill>
          </c:spPr>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Regions'!$R$169:$AA$169</c:f>
              <c:numCache>
                <c:formatCode>_(* #,##0_);_(* \(#,##0\);_(* "-"??_);_(@_)</c:formatCode>
                <c:ptCount val="10"/>
                <c:pt idx="0">
                  <c:v>0</c:v>
                </c:pt>
                <c:pt idx="1">
                  <c:v>0</c:v>
                </c:pt>
                <c:pt idx="2">
                  <c:v>0</c:v>
                </c:pt>
                <c:pt idx="3">
                  <c:v>0</c:v>
                </c:pt>
                <c:pt idx="4">
                  <c:v>30720</c:v>
                </c:pt>
                <c:pt idx="5">
                  <c:v>1536000</c:v>
                </c:pt>
                <c:pt idx="6">
                  <c:v>3686400</c:v>
                </c:pt>
                <c:pt idx="7">
                  <c:v>0</c:v>
                </c:pt>
                <c:pt idx="8">
                  <c:v>0</c:v>
                </c:pt>
                <c:pt idx="9">
                  <c:v>0</c:v>
                </c:pt>
              </c:numCache>
            </c:numRef>
          </c:val>
          <c:extLst>
            <c:ext xmlns:c16="http://schemas.microsoft.com/office/drawing/2014/chart" uri="{C3380CC4-5D6E-409C-BE32-E72D297353CC}">
              <c16:uniqueId val="{00000003-8BA2-4BD0-8AEB-C555E6F890FC}"/>
            </c:ext>
          </c:extLst>
        </c:ser>
        <c:ser>
          <c:idx val="4"/>
          <c:order val="4"/>
          <c:tx>
            <c:strRef>
              <c:f>'7. Regions'!$Q$170</c:f>
              <c:strCache>
                <c:ptCount val="1"/>
                <c:pt idx="0">
                  <c:v>China</c:v>
                </c:pt>
              </c:strCache>
            </c:strRef>
          </c:tx>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Regions'!$R$170:$AA$170</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8BA2-4BD0-8AEB-C555E6F890FC}"/>
            </c:ext>
          </c:extLst>
        </c:ser>
        <c:ser>
          <c:idx val="5"/>
          <c:order val="5"/>
          <c:tx>
            <c:strRef>
              <c:f>'7. Regions'!$Q$171</c:f>
              <c:strCache>
                <c:ptCount val="1"/>
                <c:pt idx="0">
                  <c:v>MEA</c:v>
                </c:pt>
              </c:strCache>
            </c:strRef>
          </c:tx>
          <c:spPr>
            <a:solidFill>
              <a:schemeClr val="tx2"/>
            </a:solidFill>
          </c:spPr>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Regions'!$R$171:$AA$171</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8BA2-4BD0-8AEB-C555E6F890FC}"/>
            </c:ext>
          </c:extLst>
        </c:ser>
        <c:dLbls>
          <c:showLegendKey val="0"/>
          <c:showVal val="0"/>
          <c:showCatName val="0"/>
          <c:showSerName val="0"/>
          <c:showPercent val="0"/>
          <c:showBubbleSize val="0"/>
        </c:dLbls>
        <c:gapWidth val="150"/>
        <c:overlap val="100"/>
        <c:axId val="421249608"/>
        <c:axId val="421250000"/>
      </c:barChart>
      <c:catAx>
        <c:axId val="42124960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21250000"/>
        <c:crosses val="autoZero"/>
        <c:auto val="1"/>
        <c:lblAlgn val="ctr"/>
        <c:lblOffset val="100"/>
        <c:noMultiLvlLbl val="0"/>
      </c:catAx>
      <c:valAx>
        <c:axId val="42125000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Pre-5G Transceiver Shipments</a:t>
                </a:r>
              </a:p>
            </c:rich>
          </c:tx>
          <c:layout>
            <c:manualLayout>
              <c:xMode val="edge"/>
              <c:yMode val="edge"/>
              <c:x val="2.2824550777306683E-2"/>
              <c:y val="0.22004362549919354"/>
            </c:manualLayout>
          </c:layout>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421249608"/>
        <c:crosses val="autoZero"/>
        <c:crossBetween val="between"/>
      </c:valAx>
    </c:plotArea>
    <c:legend>
      <c:legendPos val="r"/>
      <c:layout>
        <c:manualLayout>
          <c:xMode val="edge"/>
          <c:yMode val="edge"/>
          <c:x val="0.87015030842155061"/>
          <c:y val="2.5320049279554339E-2"/>
          <c:w val="0.11464557888932081"/>
          <c:h val="0.75015533772564136"/>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Regions'!$Q$176</c:f>
              <c:strCache>
                <c:ptCount val="1"/>
                <c:pt idx="0">
                  <c:v>N Amer</c:v>
                </c:pt>
              </c:strCache>
            </c:strRef>
          </c:tx>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Regions'!$R$176:$AA$176</c:f>
              <c:numCache>
                <c:formatCode>_(* #,##0_);_(* \(#,##0\);_(* "-"??_);_(@_)</c:formatCode>
                <c:ptCount val="10"/>
                <c:pt idx="0">
                  <c:v>0</c:v>
                </c:pt>
                <c:pt idx="1">
                  <c:v>0</c:v>
                </c:pt>
                <c:pt idx="2">
                  <c:v>0</c:v>
                </c:pt>
                <c:pt idx="3">
                  <c:v>0</c:v>
                </c:pt>
                <c:pt idx="4">
                  <c:v>0</c:v>
                </c:pt>
                <c:pt idx="5">
                  <c:v>0</c:v>
                </c:pt>
                <c:pt idx="6">
                  <c:v>0</c:v>
                </c:pt>
                <c:pt idx="7">
                  <c:v>985568</c:v>
                </c:pt>
                <c:pt idx="8">
                  <c:v>857203.20000000007</c:v>
                </c:pt>
                <c:pt idx="9">
                  <c:v>1136960</c:v>
                </c:pt>
              </c:numCache>
            </c:numRef>
          </c:val>
          <c:extLst>
            <c:ext xmlns:c16="http://schemas.microsoft.com/office/drawing/2014/chart" uri="{C3380CC4-5D6E-409C-BE32-E72D297353CC}">
              <c16:uniqueId val="{00000000-6B45-43A7-A5ED-4C05E7C7DAD0}"/>
            </c:ext>
          </c:extLst>
        </c:ser>
        <c:ser>
          <c:idx val="1"/>
          <c:order val="1"/>
          <c:tx>
            <c:strRef>
              <c:f>'7. Regions'!$Q$177</c:f>
              <c:strCache>
                <c:ptCount val="1"/>
                <c:pt idx="0">
                  <c:v>L Amer</c:v>
                </c:pt>
              </c:strCache>
            </c:strRef>
          </c:tx>
          <c:spPr>
            <a:solidFill>
              <a:schemeClr val="tx1"/>
            </a:solidFill>
          </c:spPr>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Regions'!$R$177:$AA$177</c:f>
              <c:numCache>
                <c:formatCode>_(* #,##0_);_(* \(#,##0\);_(* "-"??_);_(@_)</c:formatCode>
                <c:ptCount val="10"/>
                <c:pt idx="0">
                  <c:v>0</c:v>
                </c:pt>
                <c:pt idx="1">
                  <c:v>0</c:v>
                </c:pt>
                <c:pt idx="2">
                  <c:v>0</c:v>
                </c:pt>
                <c:pt idx="3">
                  <c:v>0</c:v>
                </c:pt>
                <c:pt idx="4">
                  <c:v>0</c:v>
                </c:pt>
                <c:pt idx="5">
                  <c:v>0</c:v>
                </c:pt>
                <c:pt idx="6">
                  <c:v>0</c:v>
                </c:pt>
                <c:pt idx="7">
                  <c:v>0</c:v>
                </c:pt>
                <c:pt idx="8">
                  <c:v>0</c:v>
                </c:pt>
                <c:pt idx="9">
                  <c:v>284240</c:v>
                </c:pt>
              </c:numCache>
            </c:numRef>
          </c:val>
          <c:extLst>
            <c:ext xmlns:c16="http://schemas.microsoft.com/office/drawing/2014/chart" uri="{C3380CC4-5D6E-409C-BE32-E72D297353CC}">
              <c16:uniqueId val="{00000001-6B45-43A7-A5ED-4C05E7C7DAD0}"/>
            </c:ext>
          </c:extLst>
        </c:ser>
        <c:ser>
          <c:idx val="2"/>
          <c:order val="2"/>
          <c:tx>
            <c:strRef>
              <c:f>'7. Regions'!$Q$178</c:f>
              <c:strCache>
                <c:ptCount val="1"/>
                <c:pt idx="0">
                  <c:v>Eur</c:v>
                </c:pt>
              </c:strCache>
            </c:strRef>
          </c:tx>
          <c:spPr>
            <a:solidFill>
              <a:schemeClr val="bg2">
                <a:lumMod val="50000"/>
              </a:schemeClr>
            </a:solidFill>
          </c:spPr>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Regions'!$R$178:$AA$178</c:f>
              <c:numCache>
                <c:formatCode>_(* #,##0_);_(* \(#,##0\);_(* "-"??_);_(@_)</c:formatCode>
                <c:ptCount val="10"/>
                <c:pt idx="0">
                  <c:v>0</c:v>
                </c:pt>
                <c:pt idx="1">
                  <c:v>0</c:v>
                </c:pt>
                <c:pt idx="2">
                  <c:v>0</c:v>
                </c:pt>
                <c:pt idx="3">
                  <c:v>0</c:v>
                </c:pt>
                <c:pt idx="4">
                  <c:v>0</c:v>
                </c:pt>
                <c:pt idx="5">
                  <c:v>4507.2</c:v>
                </c:pt>
                <c:pt idx="6">
                  <c:v>328960.00000000006</c:v>
                </c:pt>
                <c:pt idx="7">
                  <c:v>295670.40000000002</c:v>
                </c:pt>
                <c:pt idx="8">
                  <c:v>428601.60000000003</c:v>
                </c:pt>
                <c:pt idx="9">
                  <c:v>568480</c:v>
                </c:pt>
              </c:numCache>
            </c:numRef>
          </c:val>
          <c:extLst>
            <c:ext xmlns:c16="http://schemas.microsoft.com/office/drawing/2014/chart" uri="{C3380CC4-5D6E-409C-BE32-E72D297353CC}">
              <c16:uniqueId val="{00000002-6B45-43A7-A5ED-4C05E7C7DAD0}"/>
            </c:ext>
          </c:extLst>
        </c:ser>
        <c:ser>
          <c:idx val="3"/>
          <c:order val="3"/>
          <c:tx>
            <c:strRef>
              <c:f>'7. Regions'!$Q$179</c:f>
              <c:strCache>
                <c:ptCount val="1"/>
                <c:pt idx="0">
                  <c:v>APAC</c:v>
                </c:pt>
              </c:strCache>
            </c:strRef>
          </c:tx>
          <c:spPr>
            <a:solidFill>
              <a:schemeClr val="accent2">
                <a:lumMod val="75000"/>
              </a:schemeClr>
            </a:solidFill>
          </c:spPr>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Regions'!$R$179:$AA$179</c:f>
              <c:numCache>
                <c:formatCode>_(* #,##0_);_(* \(#,##0\);_(* "-"??_);_(@_)</c:formatCode>
                <c:ptCount val="10"/>
                <c:pt idx="0">
                  <c:v>0</c:v>
                </c:pt>
                <c:pt idx="1">
                  <c:v>0</c:v>
                </c:pt>
                <c:pt idx="2">
                  <c:v>0</c:v>
                </c:pt>
                <c:pt idx="3">
                  <c:v>0</c:v>
                </c:pt>
                <c:pt idx="4">
                  <c:v>0</c:v>
                </c:pt>
                <c:pt idx="5">
                  <c:v>45072</c:v>
                </c:pt>
                <c:pt idx="6">
                  <c:v>1644800.0000000002</c:v>
                </c:pt>
                <c:pt idx="7">
                  <c:v>2463920</c:v>
                </c:pt>
                <c:pt idx="8">
                  <c:v>2143008</c:v>
                </c:pt>
                <c:pt idx="9">
                  <c:v>1989680.0000000002</c:v>
                </c:pt>
              </c:numCache>
            </c:numRef>
          </c:val>
          <c:extLst>
            <c:ext xmlns:c16="http://schemas.microsoft.com/office/drawing/2014/chart" uri="{C3380CC4-5D6E-409C-BE32-E72D297353CC}">
              <c16:uniqueId val="{00000003-6B45-43A7-A5ED-4C05E7C7DAD0}"/>
            </c:ext>
          </c:extLst>
        </c:ser>
        <c:ser>
          <c:idx val="4"/>
          <c:order val="4"/>
          <c:tx>
            <c:strRef>
              <c:f>'7. Regions'!$Q$180</c:f>
              <c:strCache>
                <c:ptCount val="1"/>
                <c:pt idx="0">
                  <c:v>China</c:v>
                </c:pt>
              </c:strCache>
            </c:strRef>
          </c:tx>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Regions'!$R$180:$AA$180</c:f>
              <c:numCache>
                <c:formatCode>_(* #,##0_);_(* \(#,##0\);_(* "-"??_);_(@_)</c:formatCode>
                <c:ptCount val="10"/>
                <c:pt idx="0">
                  <c:v>0</c:v>
                </c:pt>
                <c:pt idx="1">
                  <c:v>0</c:v>
                </c:pt>
                <c:pt idx="2">
                  <c:v>0</c:v>
                </c:pt>
                <c:pt idx="3">
                  <c:v>0</c:v>
                </c:pt>
                <c:pt idx="4">
                  <c:v>0</c:v>
                </c:pt>
                <c:pt idx="5">
                  <c:v>401140.8</c:v>
                </c:pt>
                <c:pt idx="6">
                  <c:v>30922240</c:v>
                </c:pt>
                <c:pt idx="7">
                  <c:v>45336128</c:v>
                </c:pt>
                <c:pt idx="8">
                  <c:v>39002745.600000001</c:v>
                </c:pt>
                <c:pt idx="9">
                  <c:v>23876160</c:v>
                </c:pt>
              </c:numCache>
            </c:numRef>
          </c:val>
          <c:extLst>
            <c:ext xmlns:c16="http://schemas.microsoft.com/office/drawing/2014/chart" uri="{C3380CC4-5D6E-409C-BE32-E72D297353CC}">
              <c16:uniqueId val="{00000004-6B45-43A7-A5ED-4C05E7C7DAD0}"/>
            </c:ext>
          </c:extLst>
        </c:ser>
        <c:ser>
          <c:idx val="5"/>
          <c:order val="5"/>
          <c:tx>
            <c:strRef>
              <c:f>'7. Regions'!$Q$181</c:f>
              <c:strCache>
                <c:ptCount val="1"/>
                <c:pt idx="0">
                  <c:v>MEA</c:v>
                </c:pt>
              </c:strCache>
            </c:strRef>
          </c:tx>
          <c:spPr>
            <a:solidFill>
              <a:schemeClr val="tx2"/>
            </a:solidFill>
          </c:spPr>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Regions'!$R$181:$AA$181</c:f>
              <c:numCache>
                <c:formatCode>_(* #,##0_);_(* \(#,##0\);_(* "-"??_);_(@_)</c:formatCode>
                <c:ptCount val="10"/>
                <c:pt idx="0">
                  <c:v>0</c:v>
                </c:pt>
                <c:pt idx="1">
                  <c:v>0</c:v>
                </c:pt>
                <c:pt idx="2">
                  <c:v>0</c:v>
                </c:pt>
                <c:pt idx="3">
                  <c:v>0</c:v>
                </c:pt>
                <c:pt idx="4">
                  <c:v>0</c:v>
                </c:pt>
                <c:pt idx="5">
                  <c:v>0</c:v>
                </c:pt>
                <c:pt idx="6">
                  <c:v>0</c:v>
                </c:pt>
                <c:pt idx="7">
                  <c:v>0</c:v>
                </c:pt>
                <c:pt idx="8">
                  <c:v>428601.60000000003</c:v>
                </c:pt>
                <c:pt idx="9">
                  <c:v>568480</c:v>
                </c:pt>
              </c:numCache>
            </c:numRef>
          </c:val>
          <c:extLst>
            <c:ext xmlns:c16="http://schemas.microsoft.com/office/drawing/2014/chart" uri="{C3380CC4-5D6E-409C-BE32-E72D297353CC}">
              <c16:uniqueId val="{00000005-6B45-43A7-A5ED-4C05E7C7DAD0}"/>
            </c:ext>
          </c:extLst>
        </c:ser>
        <c:dLbls>
          <c:showLegendKey val="0"/>
          <c:showVal val="0"/>
          <c:showCatName val="0"/>
          <c:showSerName val="0"/>
          <c:showPercent val="0"/>
          <c:showBubbleSize val="0"/>
        </c:dLbls>
        <c:gapWidth val="150"/>
        <c:overlap val="100"/>
        <c:axId val="518960976"/>
        <c:axId val="518961368"/>
      </c:barChart>
      <c:catAx>
        <c:axId val="51896097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18961368"/>
        <c:crosses val="autoZero"/>
        <c:auto val="1"/>
        <c:lblAlgn val="ctr"/>
        <c:lblOffset val="100"/>
        <c:noMultiLvlLbl val="0"/>
      </c:catAx>
      <c:valAx>
        <c:axId val="518961368"/>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5G  &lt; 6 GHz   Transceiver Shipments</a:t>
                </a:r>
              </a:p>
            </c:rich>
          </c:tx>
          <c:layout>
            <c:manualLayout>
              <c:xMode val="edge"/>
              <c:yMode val="edge"/>
              <c:x val="2.2824550777306683E-2"/>
              <c:y val="0.22004380747370608"/>
            </c:manualLayout>
          </c:layout>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18960976"/>
        <c:crosses val="autoZero"/>
        <c:crossBetween val="between"/>
      </c:valAx>
    </c:plotArea>
    <c:legend>
      <c:legendPos val="r"/>
      <c:layout>
        <c:manualLayout>
          <c:xMode val="edge"/>
          <c:yMode val="edge"/>
          <c:x val="0.87394824785822556"/>
          <c:y val="2.5320216267930538E-2"/>
          <c:w val="0.11084763945264597"/>
          <c:h val="0.72824952636316154"/>
        </c:manualLayout>
      </c:layout>
      <c:overlay val="0"/>
      <c:txPr>
        <a:bodyPr/>
        <a:lstStyle/>
        <a:p>
          <a:pPr>
            <a:defRPr sz="10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Regions'!$Q$184</c:f>
              <c:strCache>
                <c:ptCount val="1"/>
                <c:pt idx="0">
                  <c:v>N Amer</c:v>
                </c:pt>
              </c:strCache>
            </c:strRef>
          </c:tx>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Regions'!$R$184:$AA$184</c:f>
              <c:numCache>
                <c:formatCode>_(* #,##0_);_(* \(#,##0\);_(* "-"??_);_(@_)</c:formatCode>
                <c:ptCount val="10"/>
                <c:pt idx="0">
                  <c:v>0</c:v>
                </c:pt>
                <c:pt idx="1">
                  <c:v>0</c:v>
                </c:pt>
                <c:pt idx="2">
                  <c:v>0</c:v>
                </c:pt>
                <c:pt idx="3">
                  <c:v>0</c:v>
                </c:pt>
                <c:pt idx="4">
                  <c:v>0</c:v>
                </c:pt>
                <c:pt idx="5">
                  <c:v>0</c:v>
                </c:pt>
                <c:pt idx="6">
                  <c:v>0</c:v>
                </c:pt>
                <c:pt idx="7">
                  <c:v>39420000</c:v>
                </c:pt>
                <c:pt idx="8">
                  <c:v>47304000</c:v>
                </c:pt>
                <c:pt idx="9">
                  <c:v>35478000</c:v>
                </c:pt>
              </c:numCache>
            </c:numRef>
          </c:val>
          <c:extLst>
            <c:ext xmlns:c16="http://schemas.microsoft.com/office/drawing/2014/chart" uri="{C3380CC4-5D6E-409C-BE32-E72D297353CC}">
              <c16:uniqueId val="{00000000-D959-40F5-935C-282CB9E4E893}"/>
            </c:ext>
          </c:extLst>
        </c:ser>
        <c:ser>
          <c:idx val="1"/>
          <c:order val="1"/>
          <c:tx>
            <c:strRef>
              <c:f>'7. Regions'!$Q$185</c:f>
              <c:strCache>
                <c:ptCount val="1"/>
                <c:pt idx="0">
                  <c:v>L Amer</c:v>
                </c:pt>
              </c:strCache>
            </c:strRef>
          </c:tx>
          <c:spPr>
            <a:solidFill>
              <a:schemeClr val="tx1"/>
            </a:solidFill>
          </c:spPr>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Regions'!$R$185:$AA$185</c:f>
              <c:numCache>
                <c:formatCode>_(* #,##0_);_(* \(#,##0\);_(* "-"??_);_(@_)</c:formatCode>
                <c:ptCount val="10"/>
                <c:pt idx="0">
                  <c:v>0</c:v>
                </c:pt>
                <c:pt idx="1">
                  <c:v>0</c:v>
                </c:pt>
                <c:pt idx="2">
                  <c:v>0</c:v>
                </c:pt>
                <c:pt idx="3">
                  <c:v>0</c:v>
                </c:pt>
                <c:pt idx="4">
                  <c:v>0</c:v>
                </c:pt>
                <c:pt idx="5">
                  <c:v>0</c:v>
                </c:pt>
                <c:pt idx="6">
                  <c:v>0</c:v>
                </c:pt>
                <c:pt idx="7">
                  <c:v>0</c:v>
                </c:pt>
                <c:pt idx="8">
                  <c:v>0</c:v>
                </c:pt>
                <c:pt idx="9">
                  <c:v>657000</c:v>
                </c:pt>
              </c:numCache>
            </c:numRef>
          </c:val>
          <c:extLst>
            <c:ext xmlns:c16="http://schemas.microsoft.com/office/drawing/2014/chart" uri="{C3380CC4-5D6E-409C-BE32-E72D297353CC}">
              <c16:uniqueId val="{00000001-D959-40F5-935C-282CB9E4E893}"/>
            </c:ext>
          </c:extLst>
        </c:ser>
        <c:ser>
          <c:idx val="2"/>
          <c:order val="2"/>
          <c:tx>
            <c:strRef>
              <c:f>'7. Regions'!$Q$186</c:f>
              <c:strCache>
                <c:ptCount val="1"/>
                <c:pt idx="0">
                  <c:v>Eur</c:v>
                </c:pt>
              </c:strCache>
            </c:strRef>
          </c:tx>
          <c:spPr>
            <a:solidFill>
              <a:schemeClr val="bg2">
                <a:lumMod val="50000"/>
              </a:schemeClr>
            </a:solidFill>
          </c:spPr>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Regions'!$R$186:$AA$186</c:f>
              <c:numCache>
                <c:formatCode>_(* #,##0_);_(* \(#,##0\);_(* "-"??_);_(@_)</c:formatCode>
                <c:ptCount val="10"/>
                <c:pt idx="0">
                  <c:v>0</c:v>
                </c:pt>
                <c:pt idx="1">
                  <c:v>0</c:v>
                </c:pt>
                <c:pt idx="2">
                  <c:v>0</c:v>
                </c:pt>
                <c:pt idx="3">
                  <c:v>0</c:v>
                </c:pt>
                <c:pt idx="4">
                  <c:v>0</c:v>
                </c:pt>
                <c:pt idx="5">
                  <c:v>0</c:v>
                </c:pt>
                <c:pt idx="6">
                  <c:v>0</c:v>
                </c:pt>
                <c:pt idx="7">
                  <c:v>438000</c:v>
                </c:pt>
                <c:pt idx="8">
                  <c:v>1168000</c:v>
                </c:pt>
                <c:pt idx="9">
                  <c:v>6570000</c:v>
                </c:pt>
              </c:numCache>
            </c:numRef>
          </c:val>
          <c:extLst>
            <c:ext xmlns:c16="http://schemas.microsoft.com/office/drawing/2014/chart" uri="{C3380CC4-5D6E-409C-BE32-E72D297353CC}">
              <c16:uniqueId val="{00000002-D959-40F5-935C-282CB9E4E893}"/>
            </c:ext>
          </c:extLst>
        </c:ser>
        <c:ser>
          <c:idx val="3"/>
          <c:order val="3"/>
          <c:tx>
            <c:strRef>
              <c:f>'7. Regions'!$Q$187</c:f>
              <c:strCache>
                <c:ptCount val="1"/>
                <c:pt idx="0">
                  <c:v>APAC</c:v>
                </c:pt>
              </c:strCache>
            </c:strRef>
          </c:tx>
          <c:spPr>
            <a:solidFill>
              <a:schemeClr val="accent2">
                <a:lumMod val="75000"/>
              </a:schemeClr>
            </a:solidFill>
          </c:spPr>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Regions'!$R$187:$AA$187</c:f>
              <c:numCache>
                <c:formatCode>_(* #,##0_);_(* \(#,##0\);_(* "-"??_);_(@_)</c:formatCode>
                <c:ptCount val="10"/>
                <c:pt idx="0">
                  <c:v>0</c:v>
                </c:pt>
                <c:pt idx="1">
                  <c:v>0</c:v>
                </c:pt>
                <c:pt idx="2">
                  <c:v>0</c:v>
                </c:pt>
                <c:pt idx="3">
                  <c:v>0</c:v>
                </c:pt>
                <c:pt idx="4">
                  <c:v>0</c:v>
                </c:pt>
                <c:pt idx="5">
                  <c:v>564480</c:v>
                </c:pt>
                <c:pt idx="6">
                  <c:v>11552200</c:v>
                </c:pt>
                <c:pt idx="7">
                  <c:v>3942000</c:v>
                </c:pt>
                <c:pt idx="8">
                  <c:v>5840000</c:v>
                </c:pt>
                <c:pt idx="9">
                  <c:v>16425000</c:v>
                </c:pt>
              </c:numCache>
            </c:numRef>
          </c:val>
          <c:extLst>
            <c:ext xmlns:c16="http://schemas.microsoft.com/office/drawing/2014/chart" uri="{C3380CC4-5D6E-409C-BE32-E72D297353CC}">
              <c16:uniqueId val="{00000003-D959-40F5-935C-282CB9E4E893}"/>
            </c:ext>
          </c:extLst>
        </c:ser>
        <c:ser>
          <c:idx val="4"/>
          <c:order val="4"/>
          <c:tx>
            <c:strRef>
              <c:f>'7. Regions'!$Q$188</c:f>
              <c:strCache>
                <c:ptCount val="1"/>
                <c:pt idx="0">
                  <c:v>China</c:v>
                </c:pt>
              </c:strCache>
            </c:strRef>
          </c:tx>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Regions'!$R$188:$AA$188</c:f>
              <c:numCache>
                <c:formatCode>_(* #,##0_);_(* \(#,##0\);_(* "-"??_);_(@_)</c:formatCode>
                <c:ptCount val="10"/>
                <c:pt idx="0">
                  <c:v>0</c:v>
                </c:pt>
                <c:pt idx="1">
                  <c:v>0</c:v>
                </c:pt>
                <c:pt idx="2">
                  <c:v>0</c:v>
                </c:pt>
                <c:pt idx="3">
                  <c:v>0</c:v>
                </c:pt>
                <c:pt idx="4">
                  <c:v>0</c:v>
                </c:pt>
                <c:pt idx="5">
                  <c:v>0</c:v>
                </c:pt>
                <c:pt idx="6">
                  <c:v>0</c:v>
                </c:pt>
                <c:pt idx="7">
                  <c:v>0</c:v>
                </c:pt>
                <c:pt idx="8">
                  <c:v>1168000</c:v>
                </c:pt>
                <c:pt idx="9">
                  <c:v>1314000</c:v>
                </c:pt>
              </c:numCache>
            </c:numRef>
          </c:val>
          <c:extLst>
            <c:ext xmlns:c16="http://schemas.microsoft.com/office/drawing/2014/chart" uri="{C3380CC4-5D6E-409C-BE32-E72D297353CC}">
              <c16:uniqueId val="{00000004-D959-40F5-935C-282CB9E4E893}"/>
            </c:ext>
          </c:extLst>
        </c:ser>
        <c:ser>
          <c:idx val="5"/>
          <c:order val="5"/>
          <c:tx>
            <c:strRef>
              <c:f>'7. Regions'!$Q$189</c:f>
              <c:strCache>
                <c:ptCount val="1"/>
                <c:pt idx="0">
                  <c:v>MEA</c:v>
                </c:pt>
              </c:strCache>
            </c:strRef>
          </c:tx>
          <c:spPr>
            <a:solidFill>
              <a:schemeClr val="tx2"/>
            </a:solidFill>
          </c:spPr>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Regions'!$R$189:$AA$189</c:f>
              <c:numCache>
                <c:formatCode>_(* #,##0_);_(* \(#,##0\);_(* "-"??_);_(@_)</c:formatCode>
                <c:ptCount val="10"/>
                <c:pt idx="0">
                  <c:v>0</c:v>
                </c:pt>
                <c:pt idx="1">
                  <c:v>0</c:v>
                </c:pt>
                <c:pt idx="2">
                  <c:v>0</c:v>
                </c:pt>
                <c:pt idx="3">
                  <c:v>0</c:v>
                </c:pt>
                <c:pt idx="4">
                  <c:v>0</c:v>
                </c:pt>
                <c:pt idx="5">
                  <c:v>0</c:v>
                </c:pt>
                <c:pt idx="6">
                  <c:v>0</c:v>
                </c:pt>
                <c:pt idx="7">
                  <c:v>0</c:v>
                </c:pt>
                <c:pt idx="8">
                  <c:v>2920000</c:v>
                </c:pt>
                <c:pt idx="9">
                  <c:v>5256000</c:v>
                </c:pt>
              </c:numCache>
            </c:numRef>
          </c:val>
          <c:extLst>
            <c:ext xmlns:c16="http://schemas.microsoft.com/office/drawing/2014/chart" uri="{C3380CC4-5D6E-409C-BE32-E72D297353CC}">
              <c16:uniqueId val="{00000005-D959-40F5-935C-282CB9E4E893}"/>
            </c:ext>
          </c:extLst>
        </c:ser>
        <c:dLbls>
          <c:showLegendKey val="0"/>
          <c:showVal val="0"/>
          <c:showCatName val="0"/>
          <c:showSerName val="0"/>
          <c:showPercent val="0"/>
          <c:showBubbleSize val="0"/>
        </c:dLbls>
        <c:gapWidth val="150"/>
        <c:overlap val="100"/>
        <c:axId val="518962152"/>
        <c:axId val="518962544"/>
      </c:barChart>
      <c:catAx>
        <c:axId val="51896215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18962544"/>
        <c:crosses val="autoZero"/>
        <c:auto val="1"/>
        <c:lblAlgn val="ctr"/>
        <c:lblOffset val="100"/>
        <c:noMultiLvlLbl val="0"/>
      </c:catAx>
      <c:valAx>
        <c:axId val="518962544"/>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5G  &gt;20 GHz   Transceiver Shipments</a:t>
                </a:r>
              </a:p>
            </c:rich>
          </c:tx>
          <c:layout>
            <c:manualLayout>
              <c:xMode val="edge"/>
              <c:yMode val="edge"/>
              <c:x val="2.2824550777306683E-2"/>
              <c:y val="0.22004388123359581"/>
            </c:manualLayout>
          </c:layout>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18962152"/>
        <c:crosses val="autoZero"/>
        <c:crossBetween val="between"/>
      </c:valAx>
    </c:plotArea>
    <c:legend>
      <c:legendPos val="r"/>
      <c:layout>
        <c:manualLayout>
          <c:xMode val="edge"/>
          <c:yMode val="edge"/>
          <c:x val="0.87394824785822556"/>
          <c:y val="2.5320223643919507E-2"/>
          <c:w val="0.11084763945264597"/>
          <c:h val="0.72824939851268589"/>
        </c:manualLayout>
      </c:layout>
      <c:overlay val="0"/>
      <c:txPr>
        <a:bodyPr/>
        <a:lstStyle/>
        <a:p>
          <a:pPr>
            <a:defRPr sz="10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Regions'!$Q$156</c:f>
              <c:strCache>
                <c:ptCount val="1"/>
                <c:pt idx="0">
                  <c:v>n amer</c:v>
                </c:pt>
              </c:strCache>
            </c:strRef>
          </c:tx>
          <c:invertIfNegative val="0"/>
          <c:cat>
            <c:numRef>
              <c:f>'7. Regions'!$R$155:$AA$155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Regions'!$R$156:$AA$156</c:f>
              <c:numCache>
                <c:formatCode>General</c:formatCode>
                <c:ptCount val="10"/>
                <c:pt idx="0">
                  <c:v>677477.64600000007</c:v>
                </c:pt>
                <c:pt idx="1">
                  <c:v>1104159.6201626668</c:v>
                </c:pt>
                <c:pt idx="2">
                  <c:v>1604584.8816937599</c:v>
                </c:pt>
                <c:pt idx="3">
                  <c:v>1167326.208544625</c:v>
                </c:pt>
                <c:pt idx="4">
                  <c:v>1278940.7999999998</c:v>
                </c:pt>
                <c:pt idx="5">
                  <c:v>1370472</c:v>
                </c:pt>
                <c:pt idx="6">
                  <c:v>1106867.5408000003</c:v>
                </c:pt>
                <c:pt idx="7">
                  <c:v>1106662.2210560001</c:v>
                </c:pt>
                <c:pt idx="8">
                  <c:v>975096.89495039999</c:v>
                </c:pt>
                <c:pt idx="9">
                  <c:v>835904.73054208001</c:v>
                </c:pt>
              </c:numCache>
            </c:numRef>
          </c:val>
          <c:extLst>
            <c:ext xmlns:c16="http://schemas.microsoft.com/office/drawing/2014/chart" uri="{C3380CC4-5D6E-409C-BE32-E72D297353CC}">
              <c16:uniqueId val="{00000000-07B6-418E-92C3-532C9F0317F2}"/>
            </c:ext>
          </c:extLst>
        </c:ser>
        <c:ser>
          <c:idx val="1"/>
          <c:order val="1"/>
          <c:tx>
            <c:strRef>
              <c:f>'7. Regions'!$Q$157</c:f>
              <c:strCache>
                <c:ptCount val="1"/>
                <c:pt idx="0">
                  <c:v>latam</c:v>
                </c:pt>
              </c:strCache>
            </c:strRef>
          </c:tx>
          <c:spPr>
            <a:solidFill>
              <a:schemeClr val="tx1"/>
            </a:solidFill>
          </c:spPr>
          <c:invertIfNegative val="0"/>
          <c:cat>
            <c:numRef>
              <c:f>'7. Regions'!$R$155:$AA$155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Regions'!$R$157:$AA$157</c:f>
              <c:numCache>
                <c:formatCode>General</c:formatCode>
                <c:ptCount val="10"/>
                <c:pt idx="0">
                  <c:v>45165.176400000004</c:v>
                </c:pt>
                <c:pt idx="1">
                  <c:v>118302.816446</c:v>
                </c:pt>
                <c:pt idx="2">
                  <c:v>267430.81361562666</c:v>
                </c:pt>
                <c:pt idx="3">
                  <c:v>291831.55213615624</c:v>
                </c:pt>
                <c:pt idx="4">
                  <c:v>479602.79999999993</c:v>
                </c:pt>
                <c:pt idx="5">
                  <c:v>564312</c:v>
                </c:pt>
                <c:pt idx="6">
                  <c:v>632495.73760000011</c:v>
                </c:pt>
                <c:pt idx="7">
                  <c:v>711425.713536</c:v>
                </c:pt>
                <c:pt idx="8">
                  <c:v>812580.74579200009</c:v>
                </c:pt>
                <c:pt idx="9">
                  <c:v>919495.20359628787</c:v>
                </c:pt>
              </c:numCache>
            </c:numRef>
          </c:val>
          <c:extLst>
            <c:ext xmlns:c16="http://schemas.microsoft.com/office/drawing/2014/chart" uri="{C3380CC4-5D6E-409C-BE32-E72D297353CC}">
              <c16:uniqueId val="{00000001-07B6-418E-92C3-532C9F0317F2}"/>
            </c:ext>
          </c:extLst>
        </c:ser>
        <c:ser>
          <c:idx val="2"/>
          <c:order val="2"/>
          <c:tx>
            <c:strRef>
              <c:f>'7. Regions'!$Q$158</c:f>
              <c:strCache>
                <c:ptCount val="1"/>
                <c:pt idx="0">
                  <c:v>eur</c:v>
                </c:pt>
              </c:strCache>
            </c:strRef>
          </c:tx>
          <c:spPr>
            <a:solidFill>
              <a:schemeClr val="bg2">
                <a:lumMod val="50000"/>
              </a:schemeClr>
            </a:solidFill>
          </c:spPr>
          <c:invertIfNegative val="0"/>
          <c:cat>
            <c:numRef>
              <c:f>'7. Regions'!$R$155:$AA$155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Regions'!$R$158:$AA$158</c:f>
              <c:numCache>
                <c:formatCode>General</c:formatCode>
                <c:ptCount val="10"/>
                <c:pt idx="0">
                  <c:v>564564.70500000007</c:v>
                </c:pt>
                <c:pt idx="1">
                  <c:v>985856.80371666665</c:v>
                </c:pt>
                <c:pt idx="2">
                  <c:v>1604584.8816937599</c:v>
                </c:pt>
                <c:pt idx="3">
                  <c:v>1605073.5367488593</c:v>
                </c:pt>
                <c:pt idx="4">
                  <c:v>1758543.5999999999</c:v>
                </c:pt>
                <c:pt idx="5">
                  <c:v>1531704</c:v>
                </c:pt>
                <c:pt idx="6">
                  <c:v>1264991.4752000002</c:v>
                </c:pt>
                <c:pt idx="7">
                  <c:v>1106662.2210560001</c:v>
                </c:pt>
                <c:pt idx="8">
                  <c:v>975096.89495039999</c:v>
                </c:pt>
                <c:pt idx="9">
                  <c:v>835904.73054208001</c:v>
                </c:pt>
              </c:numCache>
            </c:numRef>
          </c:val>
          <c:extLst>
            <c:ext xmlns:c16="http://schemas.microsoft.com/office/drawing/2014/chart" uri="{C3380CC4-5D6E-409C-BE32-E72D297353CC}">
              <c16:uniqueId val="{00000002-07B6-418E-92C3-532C9F0317F2}"/>
            </c:ext>
          </c:extLst>
        </c:ser>
        <c:ser>
          <c:idx val="3"/>
          <c:order val="3"/>
          <c:tx>
            <c:strRef>
              <c:f>'7. Regions'!$Q$159</c:f>
              <c:strCache>
                <c:ptCount val="1"/>
                <c:pt idx="0">
                  <c:v>apac</c:v>
                </c:pt>
              </c:strCache>
            </c:strRef>
          </c:tx>
          <c:spPr>
            <a:solidFill>
              <a:schemeClr val="accent2">
                <a:lumMod val="75000"/>
              </a:schemeClr>
            </a:solidFill>
          </c:spPr>
          <c:invertIfNegative val="0"/>
          <c:cat>
            <c:numRef>
              <c:f>'7. Regions'!$R$155:$AA$155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Regions'!$R$159:$AA$159</c:f>
              <c:numCache>
                <c:formatCode>General</c:formatCode>
                <c:ptCount val="10"/>
                <c:pt idx="0">
                  <c:v>677477.64600000007</c:v>
                </c:pt>
                <c:pt idx="1">
                  <c:v>1261896.7087573332</c:v>
                </c:pt>
                <c:pt idx="2">
                  <c:v>2072588.8055211066</c:v>
                </c:pt>
                <c:pt idx="3">
                  <c:v>2261694.5290552112</c:v>
                </c:pt>
                <c:pt idx="4">
                  <c:v>2637815.4</c:v>
                </c:pt>
                <c:pt idx="5">
                  <c:v>2660328</c:v>
                </c:pt>
                <c:pt idx="6">
                  <c:v>3320602.6224000002</c:v>
                </c:pt>
                <c:pt idx="7">
                  <c:v>3478081.2661760002</c:v>
                </c:pt>
                <c:pt idx="8">
                  <c:v>3737871.4306431999</c:v>
                </c:pt>
                <c:pt idx="9">
                  <c:v>4012342.7066019834</c:v>
                </c:pt>
              </c:numCache>
            </c:numRef>
          </c:val>
          <c:extLst>
            <c:ext xmlns:c16="http://schemas.microsoft.com/office/drawing/2014/chart" uri="{C3380CC4-5D6E-409C-BE32-E72D297353CC}">
              <c16:uniqueId val="{00000003-07B6-418E-92C3-532C9F0317F2}"/>
            </c:ext>
          </c:extLst>
        </c:ser>
        <c:ser>
          <c:idx val="4"/>
          <c:order val="4"/>
          <c:tx>
            <c:strRef>
              <c:f>'7. Regions'!$Q$160</c:f>
              <c:strCache>
                <c:ptCount val="1"/>
                <c:pt idx="0">
                  <c:v>china</c:v>
                </c:pt>
              </c:strCache>
            </c:strRef>
          </c:tx>
          <c:invertIfNegative val="0"/>
          <c:cat>
            <c:numRef>
              <c:f>'7. Regions'!$R$155:$AA$155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Regions'!$R$160:$AA$160</c:f>
              <c:numCache>
                <c:formatCode>General</c:formatCode>
                <c:ptCount val="10"/>
                <c:pt idx="0">
                  <c:v>225825.88200000004</c:v>
                </c:pt>
                <c:pt idx="1">
                  <c:v>394342.72148666671</c:v>
                </c:pt>
                <c:pt idx="2">
                  <c:v>1002865.5510586</c:v>
                </c:pt>
                <c:pt idx="3">
                  <c:v>1605073.5367488593</c:v>
                </c:pt>
                <c:pt idx="4">
                  <c:v>1518742.2</c:v>
                </c:pt>
                <c:pt idx="5">
                  <c:v>1612320</c:v>
                </c:pt>
                <c:pt idx="6">
                  <c:v>790619.67200000014</c:v>
                </c:pt>
                <c:pt idx="7">
                  <c:v>790473.01504000009</c:v>
                </c:pt>
                <c:pt idx="8">
                  <c:v>812580.74579200009</c:v>
                </c:pt>
                <c:pt idx="9">
                  <c:v>835904.73054208001</c:v>
                </c:pt>
              </c:numCache>
            </c:numRef>
          </c:val>
          <c:extLst>
            <c:ext xmlns:c16="http://schemas.microsoft.com/office/drawing/2014/chart" uri="{C3380CC4-5D6E-409C-BE32-E72D297353CC}">
              <c16:uniqueId val="{00000004-07B6-418E-92C3-532C9F0317F2}"/>
            </c:ext>
          </c:extLst>
        </c:ser>
        <c:ser>
          <c:idx val="5"/>
          <c:order val="5"/>
          <c:tx>
            <c:strRef>
              <c:f>'7. Regions'!$Q$161</c:f>
              <c:strCache>
                <c:ptCount val="1"/>
                <c:pt idx="0">
                  <c:v>mea</c:v>
                </c:pt>
              </c:strCache>
            </c:strRef>
          </c:tx>
          <c:spPr>
            <a:solidFill>
              <a:schemeClr val="tx2"/>
            </a:solidFill>
          </c:spPr>
          <c:invertIfNegative val="0"/>
          <c:cat>
            <c:numRef>
              <c:f>'7. Regions'!$R$155:$AA$155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Regions'!$R$161:$AA$161</c:f>
              <c:numCache>
                <c:formatCode>General</c:formatCode>
                <c:ptCount val="10"/>
                <c:pt idx="0">
                  <c:v>67747.76459999982</c:v>
                </c:pt>
                <c:pt idx="1">
                  <c:v>78868.544297332963</c:v>
                </c:pt>
                <c:pt idx="2">
                  <c:v>133715.40680781272</c:v>
                </c:pt>
                <c:pt idx="3">
                  <c:v>364789.44017019565</c:v>
                </c:pt>
                <c:pt idx="4">
                  <c:v>319735.20000000024</c:v>
                </c:pt>
                <c:pt idx="5">
                  <c:v>322464.00000000029</c:v>
                </c:pt>
                <c:pt idx="6">
                  <c:v>790619.6719999999</c:v>
                </c:pt>
                <c:pt idx="7">
                  <c:v>711425.71353599976</c:v>
                </c:pt>
                <c:pt idx="8">
                  <c:v>812580.74579199986</c:v>
                </c:pt>
                <c:pt idx="9">
                  <c:v>919495.20359628776</c:v>
                </c:pt>
              </c:numCache>
            </c:numRef>
          </c:val>
          <c:extLst>
            <c:ext xmlns:c16="http://schemas.microsoft.com/office/drawing/2014/chart" uri="{C3380CC4-5D6E-409C-BE32-E72D297353CC}">
              <c16:uniqueId val="{00000005-07B6-418E-92C3-532C9F0317F2}"/>
            </c:ext>
          </c:extLst>
        </c:ser>
        <c:dLbls>
          <c:showLegendKey val="0"/>
          <c:showVal val="0"/>
          <c:showCatName val="0"/>
          <c:showSerName val="0"/>
          <c:showPercent val="0"/>
          <c:showBubbleSize val="0"/>
        </c:dLbls>
        <c:gapWidth val="150"/>
        <c:overlap val="100"/>
        <c:axId val="518963328"/>
        <c:axId val="518963720"/>
      </c:barChart>
      <c:catAx>
        <c:axId val="51896332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18963720"/>
        <c:crosses val="autoZero"/>
        <c:auto val="1"/>
        <c:lblAlgn val="ctr"/>
        <c:lblOffset val="100"/>
        <c:noMultiLvlLbl val="0"/>
      </c:catAx>
      <c:valAx>
        <c:axId val="51896372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TD-LTE Transceiver Shipments</a:t>
                </a:r>
              </a:p>
            </c:rich>
          </c:tx>
          <c:layout>
            <c:manualLayout>
              <c:xMode val="edge"/>
              <c:yMode val="edge"/>
              <c:x val="2.2824550777306683E-2"/>
              <c:y val="0.22004366040783366"/>
            </c:manualLayout>
          </c:layout>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18963328"/>
        <c:crosses val="autoZero"/>
        <c:crossBetween val="between"/>
      </c:valAx>
    </c:plotArea>
    <c:legend>
      <c:legendPos val="r"/>
      <c:layout>
        <c:manualLayout>
          <c:xMode val="edge"/>
          <c:yMode val="edge"/>
          <c:x val="0.87015030842155061"/>
          <c:y val="2.5320008075913589E-2"/>
          <c:w val="0.11464557888932081"/>
          <c:h val="0.75015520896426402"/>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683543374389169"/>
          <c:y val="6.1271826919919031E-2"/>
          <c:w val="0.78078364414974444"/>
          <c:h val="0.75263157894736843"/>
        </c:manualLayout>
      </c:layout>
      <c:barChart>
        <c:barDir val="col"/>
        <c:grouping val="stacked"/>
        <c:varyColors val="0"/>
        <c:ser>
          <c:idx val="0"/>
          <c:order val="0"/>
          <c:tx>
            <c:strRef>
              <c:f>'1.  Base Stations'!$C$54</c:f>
              <c:strCache>
                <c:ptCount val="1"/>
                <c:pt idx="0">
                  <c:v>Single Mode</c:v>
                </c:pt>
              </c:strCache>
            </c:strRef>
          </c:tx>
          <c:spPr>
            <a:solidFill>
              <a:srgbClr val="333399"/>
            </a:solidFill>
            <a:ln w="12700">
              <a:solidFill>
                <a:srgbClr val="000000"/>
              </a:solidFill>
              <a:prstDash val="solid"/>
            </a:ln>
          </c:spPr>
          <c:invertIfNegative val="0"/>
          <c:cat>
            <c:numRef>
              <c:f>'1.  Base Stations'!$I$53:$P$53</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Stations'!$I$54:$P$54</c:f>
              <c:numCache>
                <c:formatCode>#,##0</c:formatCode>
                <c:ptCount val="8"/>
                <c:pt idx="0">
                  <c:v>353804</c:v>
                </c:pt>
                <c:pt idx="1">
                  <c:v>198088.8</c:v>
                </c:pt>
                <c:pt idx="2">
                  <c:v>110964.00000000001</c:v>
                </c:pt>
                <c:pt idx="3">
                  <c:v>68280</c:v>
                </c:pt>
                <c:pt idx="4">
                  <c:v>35631.800000000003</c:v>
                </c:pt>
                <c:pt idx="5">
                  <c:v>16258.271000000001</c:v>
                </c:pt>
                <c:pt idx="6">
                  <c:v>7203.2536199999995</c:v>
                </c:pt>
                <c:pt idx="7">
                  <c:v>0</c:v>
                </c:pt>
              </c:numCache>
            </c:numRef>
          </c:val>
          <c:extLst>
            <c:ext xmlns:c16="http://schemas.microsoft.com/office/drawing/2014/chart" uri="{C3380CC4-5D6E-409C-BE32-E72D297353CC}">
              <c16:uniqueId val="{00000000-F301-4F79-9EC4-1E4A98D86A78}"/>
            </c:ext>
          </c:extLst>
        </c:ser>
        <c:ser>
          <c:idx val="1"/>
          <c:order val="1"/>
          <c:tx>
            <c:strRef>
              <c:f>'1.  Base Stations'!$C$55</c:f>
              <c:strCache>
                <c:ptCount val="1"/>
                <c:pt idx="0">
                  <c:v>MultiMode</c:v>
                </c:pt>
              </c:strCache>
            </c:strRef>
          </c:tx>
          <c:spPr>
            <a:solidFill>
              <a:schemeClr val="tx2">
                <a:lumMod val="40000"/>
                <a:lumOff val="60000"/>
              </a:schemeClr>
            </a:solidFill>
            <a:ln w="12700">
              <a:solidFill>
                <a:srgbClr val="000000"/>
              </a:solidFill>
              <a:prstDash val="solid"/>
            </a:ln>
          </c:spPr>
          <c:invertIfNegative val="0"/>
          <c:cat>
            <c:numRef>
              <c:f>'1.  Base Stations'!$I$53:$P$53</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Stations'!$I$55:$P$55</c:f>
              <c:numCache>
                <c:formatCode>#,##0</c:formatCode>
                <c:ptCount val="8"/>
                <c:pt idx="0">
                  <c:v>1254396</c:v>
                </c:pt>
                <c:pt idx="1">
                  <c:v>1452651.2</c:v>
                </c:pt>
                <c:pt idx="2">
                  <c:v>1474236</c:v>
                </c:pt>
                <c:pt idx="3">
                  <c:v>1638720</c:v>
                </c:pt>
                <c:pt idx="4">
                  <c:v>1745958.2</c:v>
                </c:pt>
                <c:pt idx="5">
                  <c:v>1609568.8290000001</c:v>
                </c:pt>
                <c:pt idx="6">
                  <c:v>1433447.4703799998</c:v>
                </c:pt>
                <c:pt idx="7">
                  <c:v>1381819.13056</c:v>
                </c:pt>
              </c:numCache>
            </c:numRef>
          </c:val>
          <c:extLst>
            <c:ext xmlns:c16="http://schemas.microsoft.com/office/drawing/2014/chart" uri="{C3380CC4-5D6E-409C-BE32-E72D297353CC}">
              <c16:uniqueId val="{00000001-F301-4F79-9EC4-1E4A98D86A78}"/>
            </c:ext>
          </c:extLst>
        </c:ser>
        <c:dLbls>
          <c:showLegendKey val="0"/>
          <c:showVal val="0"/>
          <c:showCatName val="0"/>
          <c:showSerName val="0"/>
          <c:showPercent val="0"/>
          <c:showBubbleSize val="0"/>
        </c:dLbls>
        <c:gapWidth val="150"/>
        <c:overlap val="100"/>
        <c:axId val="539813712"/>
        <c:axId val="539814104"/>
      </c:barChart>
      <c:catAx>
        <c:axId val="5398137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39814104"/>
        <c:crosses val="autoZero"/>
        <c:auto val="1"/>
        <c:lblAlgn val="ctr"/>
        <c:lblOffset val="100"/>
        <c:tickLblSkip val="1"/>
        <c:tickMarkSkip val="1"/>
        <c:noMultiLvlLbl val="0"/>
      </c:catAx>
      <c:valAx>
        <c:axId val="539814104"/>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a:t>
                </a:r>
              </a:p>
            </c:rich>
          </c:tx>
          <c:layout>
            <c:manualLayout>
              <c:xMode val="edge"/>
              <c:yMode val="edge"/>
              <c:x val="4.317505645633446E-2"/>
              <c:y val="0.18315895941184149"/>
            </c:manualLayout>
          </c:layout>
          <c:overlay val="0"/>
          <c:spPr>
            <a:noFill/>
            <a:ln w="25400">
              <a:noFill/>
            </a:ln>
          </c:spPr>
        </c:title>
        <c:numFmt formatCode="#,##0.0,,&quot;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39813712"/>
        <c:crosses val="autoZero"/>
        <c:crossBetween val="between"/>
      </c:valAx>
      <c:spPr>
        <a:noFill/>
        <a:ln w="25400">
          <a:noFill/>
        </a:ln>
      </c:spPr>
    </c:plotArea>
    <c:legend>
      <c:legendPos val="b"/>
      <c:layout>
        <c:manualLayout>
          <c:xMode val="edge"/>
          <c:yMode val="edge"/>
          <c:x val="0.30909096340195713"/>
          <c:y val="6.3366250489407056E-2"/>
          <c:w val="0.47272750807514768"/>
          <c:h val="4.7524687867055299E-2"/>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Regions'!$Q$193</c:f>
              <c:strCache>
                <c:ptCount val="1"/>
                <c:pt idx="0">
                  <c:v>N Amer</c:v>
                </c:pt>
              </c:strCache>
            </c:strRef>
          </c:tx>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Regions'!$R$193:$AA$193</c:f>
              <c:numCache>
                <c:formatCode>_(* #,##0_);_(* \(#,##0\);_(* "-"??_);_(@_)</c:formatCode>
                <c:ptCount val="10"/>
                <c:pt idx="0">
                  <c:v>0</c:v>
                </c:pt>
                <c:pt idx="1">
                  <c:v>0</c:v>
                </c:pt>
                <c:pt idx="2">
                  <c:v>0</c:v>
                </c:pt>
                <c:pt idx="3">
                  <c:v>0</c:v>
                </c:pt>
                <c:pt idx="4">
                  <c:v>0</c:v>
                </c:pt>
                <c:pt idx="5">
                  <c:v>-8.4486480311785073E-11</c:v>
                </c:pt>
                <c:pt idx="6">
                  <c:v>18147.000000000025</c:v>
                </c:pt>
                <c:pt idx="7">
                  <c:v>13649.999999999969</c:v>
                </c:pt>
                <c:pt idx="8">
                  <c:v>27524.999999999975</c:v>
                </c:pt>
                <c:pt idx="9">
                  <c:v>22814.999999999978</c:v>
                </c:pt>
              </c:numCache>
            </c:numRef>
          </c:val>
          <c:extLst>
            <c:ext xmlns:c16="http://schemas.microsoft.com/office/drawing/2014/chart" uri="{C3380CC4-5D6E-409C-BE32-E72D297353CC}">
              <c16:uniqueId val="{00000000-983B-414A-95A7-4D3CDB197EB4}"/>
            </c:ext>
          </c:extLst>
        </c:ser>
        <c:ser>
          <c:idx val="1"/>
          <c:order val="1"/>
          <c:tx>
            <c:strRef>
              <c:f>'7. Regions'!$Q$194</c:f>
              <c:strCache>
                <c:ptCount val="1"/>
                <c:pt idx="0">
                  <c:v>L Amer</c:v>
                </c:pt>
              </c:strCache>
            </c:strRef>
          </c:tx>
          <c:spPr>
            <a:solidFill>
              <a:schemeClr val="tx1"/>
            </a:solidFill>
          </c:spPr>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Regions'!$R$194:$AA$194</c:f>
              <c:numCache>
                <c:formatCode>_(* #,##0_);_(* \(#,##0\);_(* "-"??_);_(@_)</c:formatCode>
                <c:ptCount val="10"/>
                <c:pt idx="0">
                  <c:v>0</c:v>
                </c:pt>
                <c:pt idx="1">
                  <c:v>0</c:v>
                </c:pt>
                <c:pt idx="2">
                  <c:v>0</c:v>
                </c:pt>
                <c:pt idx="3">
                  <c:v>0</c:v>
                </c:pt>
                <c:pt idx="4">
                  <c:v>0</c:v>
                </c:pt>
                <c:pt idx="5">
                  <c:v>27057.3</c:v>
                </c:pt>
                <c:pt idx="6">
                  <c:v>30245</c:v>
                </c:pt>
                <c:pt idx="7">
                  <c:v>22750</c:v>
                </c:pt>
                <c:pt idx="8">
                  <c:v>9175</c:v>
                </c:pt>
                <c:pt idx="9">
                  <c:v>7605</c:v>
                </c:pt>
              </c:numCache>
            </c:numRef>
          </c:val>
          <c:extLst>
            <c:ext xmlns:c16="http://schemas.microsoft.com/office/drawing/2014/chart" uri="{C3380CC4-5D6E-409C-BE32-E72D297353CC}">
              <c16:uniqueId val="{00000001-983B-414A-95A7-4D3CDB197EB4}"/>
            </c:ext>
          </c:extLst>
        </c:ser>
        <c:ser>
          <c:idx val="2"/>
          <c:order val="2"/>
          <c:tx>
            <c:strRef>
              <c:f>'7. Regions'!$Q$195</c:f>
              <c:strCache>
                <c:ptCount val="1"/>
                <c:pt idx="0">
                  <c:v>Eur</c:v>
                </c:pt>
              </c:strCache>
            </c:strRef>
          </c:tx>
          <c:spPr>
            <a:solidFill>
              <a:schemeClr val="bg2">
                <a:lumMod val="50000"/>
              </a:schemeClr>
            </a:solidFill>
          </c:spPr>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Regions'!$R$195:$AA$195</c:f>
              <c:numCache>
                <c:formatCode>_(* #,##0_);_(* \(#,##0\);_(* "-"??_);_(@_)</c:formatCode>
                <c:ptCount val="10"/>
                <c:pt idx="0">
                  <c:v>0</c:v>
                </c:pt>
                <c:pt idx="1">
                  <c:v>0</c:v>
                </c:pt>
                <c:pt idx="2">
                  <c:v>0</c:v>
                </c:pt>
                <c:pt idx="3">
                  <c:v>0</c:v>
                </c:pt>
                <c:pt idx="4">
                  <c:v>0</c:v>
                </c:pt>
                <c:pt idx="5">
                  <c:v>45095.5</c:v>
                </c:pt>
                <c:pt idx="6">
                  <c:v>60490</c:v>
                </c:pt>
                <c:pt idx="7">
                  <c:v>45500</c:v>
                </c:pt>
                <c:pt idx="8">
                  <c:v>27525</c:v>
                </c:pt>
                <c:pt idx="9">
                  <c:v>22815</c:v>
                </c:pt>
              </c:numCache>
            </c:numRef>
          </c:val>
          <c:extLst>
            <c:ext xmlns:c16="http://schemas.microsoft.com/office/drawing/2014/chart" uri="{C3380CC4-5D6E-409C-BE32-E72D297353CC}">
              <c16:uniqueId val="{00000002-983B-414A-95A7-4D3CDB197EB4}"/>
            </c:ext>
          </c:extLst>
        </c:ser>
        <c:ser>
          <c:idx val="3"/>
          <c:order val="3"/>
          <c:tx>
            <c:strRef>
              <c:f>'7. Regions'!$Q$196</c:f>
              <c:strCache>
                <c:ptCount val="1"/>
                <c:pt idx="0">
                  <c:v>APAC</c:v>
                </c:pt>
              </c:strCache>
            </c:strRef>
          </c:tx>
          <c:spPr>
            <a:solidFill>
              <a:schemeClr val="accent2">
                <a:lumMod val="75000"/>
              </a:schemeClr>
            </a:solidFill>
          </c:spPr>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Regions'!$R$196:$AA$196</c:f>
              <c:numCache>
                <c:formatCode>_(* #,##0_);_(* \(#,##0\);_(* "-"??_);_(@_)</c:formatCode>
                <c:ptCount val="10"/>
                <c:pt idx="0">
                  <c:v>0</c:v>
                </c:pt>
                <c:pt idx="1">
                  <c:v>0</c:v>
                </c:pt>
                <c:pt idx="2">
                  <c:v>0</c:v>
                </c:pt>
                <c:pt idx="3">
                  <c:v>0</c:v>
                </c:pt>
                <c:pt idx="4">
                  <c:v>0</c:v>
                </c:pt>
                <c:pt idx="5">
                  <c:v>90191</c:v>
                </c:pt>
                <c:pt idx="6">
                  <c:v>60490</c:v>
                </c:pt>
                <c:pt idx="7">
                  <c:v>91000</c:v>
                </c:pt>
                <c:pt idx="8">
                  <c:v>36700</c:v>
                </c:pt>
                <c:pt idx="9">
                  <c:v>30420</c:v>
                </c:pt>
              </c:numCache>
            </c:numRef>
          </c:val>
          <c:extLst>
            <c:ext xmlns:c16="http://schemas.microsoft.com/office/drawing/2014/chart" uri="{C3380CC4-5D6E-409C-BE32-E72D297353CC}">
              <c16:uniqueId val="{00000003-983B-414A-95A7-4D3CDB197EB4}"/>
            </c:ext>
          </c:extLst>
        </c:ser>
        <c:ser>
          <c:idx val="4"/>
          <c:order val="4"/>
          <c:tx>
            <c:strRef>
              <c:f>'7. Regions'!$Q$197</c:f>
              <c:strCache>
                <c:ptCount val="1"/>
                <c:pt idx="0">
                  <c:v>China</c:v>
                </c:pt>
              </c:strCache>
            </c:strRef>
          </c:tx>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Regions'!$R$197:$AA$197</c:f>
              <c:numCache>
                <c:formatCode>_(* #,##0_);_(* \(#,##0\);_(* "-"??_);_(@_)</c:formatCode>
                <c:ptCount val="10"/>
                <c:pt idx="0">
                  <c:v>0</c:v>
                </c:pt>
                <c:pt idx="1">
                  <c:v>0</c:v>
                </c:pt>
                <c:pt idx="2">
                  <c:v>0</c:v>
                </c:pt>
                <c:pt idx="3">
                  <c:v>3000</c:v>
                </c:pt>
                <c:pt idx="4">
                  <c:v>570000</c:v>
                </c:pt>
                <c:pt idx="5">
                  <c:v>721528</c:v>
                </c:pt>
                <c:pt idx="6">
                  <c:v>423430</c:v>
                </c:pt>
                <c:pt idx="7">
                  <c:v>273000</c:v>
                </c:pt>
                <c:pt idx="8">
                  <c:v>73400</c:v>
                </c:pt>
                <c:pt idx="9">
                  <c:v>60840</c:v>
                </c:pt>
              </c:numCache>
            </c:numRef>
          </c:val>
          <c:extLst>
            <c:ext xmlns:c16="http://schemas.microsoft.com/office/drawing/2014/chart" uri="{C3380CC4-5D6E-409C-BE32-E72D297353CC}">
              <c16:uniqueId val="{00000004-983B-414A-95A7-4D3CDB197EB4}"/>
            </c:ext>
          </c:extLst>
        </c:ser>
        <c:ser>
          <c:idx val="5"/>
          <c:order val="5"/>
          <c:tx>
            <c:strRef>
              <c:f>'7. Regions'!$Q$198</c:f>
              <c:strCache>
                <c:ptCount val="1"/>
                <c:pt idx="0">
                  <c:v>MEA</c:v>
                </c:pt>
              </c:strCache>
            </c:strRef>
          </c:tx>
          <c:spPr>
            <a:solidFill>
              <a:schemeClr val="tx2"/>
            </a:solidFill>
          </c:spPr>
          <c:invertIfNegative val="0"/>
          <c:cat>
            <c:numRef>
              <c:f>'7. Regions'!$R$165:$AA$165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Regions'!$R$198:$AA$198</c:f>
              <c:numCache>
                <c:formatCode>_(* #,##0_);_(* \(#,##0\);_(* "-"??_);_(@_)</c:formatCode>
                <c:ptCount val="10"/>
                <c:pt idx="0">
                  <c:v>0</c:v>
                </c:pt>
                <c:pt idx="1">
                  <c:v>0</c:v>
                </c:pt>
                <c:pt idx="2">
                  <c:v>0</c:v>
                </c:pt>
                <c:pt idx="3">
                  <c:v>0</c:v>
                </c:pt>
                <c:pt idx="4">
                  <c:v>0</c:v>
                </c:pt>
                <c:pt idx="5">
                  <c:v>18038.2</c:v>
                </c:pt>
                <c:pt idx="6">
                  <c:v>12098</c:v>
                </c:pt>
                <c:pt idx="7">
                  <c:v>9100</c:v>
                </c:pt>
                <c:pt idx="8">
                  <c:v>9175</c:v>
                </c:pt>
                <c:pt idx="9">
                  <c:v>7605</c:v>
                </c:pt>
              </c:numCache>
            </c:numRef>
          </c:val>
          <c:extLst>
            <c:ext xmlns:c16="http://schemas.microsoft.com/office/drawing/2014/chart" uri="{C3380CC4-5D6E-409C-BE32-E72D297353CC}">
              <c16:uniqueId val="{00000005-983B-414A-95A7-4D3CDB197EB4}"/>
            </c:ext>
          </c:extLst>
        </c:ser>
        <c:dLbls>
          <c:showLegendKey val="0"/>
          <c:showVal val="0"/>
          <c:showCatName val="0"/>
          <c:showSerName val="0"/>
          <c:showPercent val="0"/>
          <c:showBubbleSize val="0"/>
        </c:dLbls>
        <c:gapWidth val="150"/>
        <c:overlap val="100"/>
        <c:axId val="518964504"/>
        <c:axId val="518964896"/>
      </c:barChart>
      <c:catAx>
        <c:axId val="51896450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18964896"/>
        <c:crosses val="autoZero"/>
        <c:auto val="1"/>
        <c:lblAlgn val="ctr"/>
        <c:lblOffset val="100"/>
        <c:noMultiLvlLbl val="0"/>
      </c:catAx>
      <c:valAx>
        <c:axId val="518964896"/>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NB-IoT  Transceiver Shipments</a:t>
                </a:r>
              </a:p>
            </c:rich>
          </c:tx>
          <c:layout>
            <c:manualLayout>
              <c:xMode val="edge"/>
              <c:yMode val="edge"/>
              <c:x val="2.2824550777306683E-2"/>
              <c:y val="0.22004388123359581"/>
            </c:manualLayout>
          </c:layout>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18964504"/>
        <c:crosses val="autoZero"/>
        <c:crossBetween val="between"/>
      </c:valAx>
    </c:plotArea>
    <c:legend>
      <c:legendPos val="r"/>
      <c:layout>
        <c:manualLayout>
          <c:xMode val="edge"/>
          <c:yMode val="edge"/>
          <c:x val="0.87394824785822556"/>
          <c:y val="2.5320223643919507E-2"/>
          <c:w val="0.11084763945264597"/>
          <c:h val="0.72824939851268589"/>
        </c:manualLayout>
      </c:layout>
      <c:overlay val="0"/>
      <c:txPr>
        <a:bodyPr/>
        <a:lstStyle/>
        <a:p>
          <a:pPr>
            <a:defRPr sz="10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Regions'!$Q$146</c:f>
              <c:strCache>
                <c:ptCount val="1"/>
                <c:pt idx="0">
                  <c:v>n amer</c:v>
                </c:pt>
              </c:strCache>
            </c:strRef>
          </c:tx>
          <c:invertIfNegative val="0"/>
          <c:cat>
            <c:numRef>
              <c:f>'7. Regions'!$R$145:$AA$145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Regions'!$R$146:$AA$146</c:f>
              <c:numCache>
                <c:formatCode>General</c:formatCode>
                <c:ptCount val="10"/>
                <c:pt idx="0">
                  <c:v>47045</c:v>
                </c:pt>
                <c:pt idx="1">
                  <c:v>120949.69999999998</c:v>
                </c:pt>
                <c:pt idx="2">
                  <c:v>419583.77999999997</c:v>
                </c:pt>
                <c:pt idx="3">
                  <c:v>700622.41099999996</c:v>
                </c:pt>
                <c:pt idx="4">
                  <c:v>568661.76000000001</c:v>
                </c:pt>
                <c:pt idx="5">
                  <c:v>580424</c:v>
                </c:pt>
                <c:pt idx="6">
                  <c:v>603767.20000000007</c:v>
                </c:pt>
                <c:pt idx="7">
                  <c:v>755036.8</c:v>
                </c:pt>
                <c:pt idx="8">
                  <c:v>792856</c:v>
                </c:pt>
                <c:pt idx="9">
                  <c:v>827996.8</c:v>
                </c:pt>
              </c:numCache>
            </c:numRef>
          </c:val>
          <c:extLst>
            <c:ext xmlns:c16="http://schemas.microsoft.com/office/drawing/2014/chart" uri="{C3380CC4-5D6E-409C-BE32-E72D297353CC}">
              <c16:uniqueId val="{00000000-65B3-40B0-B900-E6C4222EB04A}"/>
            </c:ext>
          </c:extLst>
        </c:ser>
        <c:ser>
          <c:idx val="1"/>
          <c:order val="1"/>
          <c:tx>
            <c:strRef>
              <c:f>'7. Regions'!$Q$147</c:f>
              <c:strCache>
                <c:ptCount val="1"/>
                <c:pt idx="0">
                  <c:v>latam</c:v>
                </c:pt>
              </c:strCache>
            </c:strRef>
          </c:tx>
          <c:spPr>
            <a:solidFill>
              <a:schemeClr val="tx1"/>
            </a:solidFill>
          </c:spPr>
          <c:invertIfNegative val="0"/>
          <c:cat>
            <c:numRef>
              <c:f>'7. Regions'!$R$145:$AA$145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Regions'!$R$147:$AA$147</c:f>
              <c:numCache>
                <c:formatCode>General</c:formatCode>
                <c:ptCount val="10"/>
                <c:pt idx="0">
                  <c:v>47045</c:v>
                </c:pt>
                <c:pt idx="1">
                  <c:v>120949.69999999998</c:v>
                </c:pt>
                <c:pt idx="2">
                  <c:v>139861.26</c:v>
                </c:pt>
                <c:pt idx="3">
                  <c:v>123639.249</c:v>
                </c:pt>
                <c:pt idx="4">
                  <c:v>189553.92000000001</c:v>
                </c:pt>
                <c:pt idx="5">
                  <c:v>267888</c:v>
                </c:pt>
                <c:pt idx="6">
                  <c:v>362260.32</c:v>
                </c:pt>
                <c:pt idx="7">
                  <c:v>453022.07999999996</c:v>
                </c:pt>
                <c:pt idx="8">
                  <c:v>475713.6</c:v>
                </c:pt>
                <c:pt idx="9">
                  <c:v>496798.07999999996</c:v>
                </c:pt>
              </c:numCache>
            </c:numRef>
          </c:val>
          <c:extLst>
            <c:ext xmlns:c16="http://schemas.microsoft.com/office/drawing/2014/chart" uri="{C3380CC4-5D6E-409C-BE32-E72D297353CC}">
              <c16:uniqueId val="{00000001-65B3-40B0-B900-E6C4222EB04A}"/>
            </c:ext>
          </c:extLst>
        </c:ser>
        <c:ser>
          <c:idx val="2"/>
          <c:order val="2"/>
          <c:tx>
            <c:strRef>
              <c:f>'7. Regions'!$Q$148</c:f>
              <c:strCache>
                <c:ptCount val="1"/>
                <c:pt idx="0">
                  <c:v>eur</c:v>
                </c:pt>
              </c:strCache>
            </c:strRef>
          </c:tx>
          <c:spPr>
            <a:solidFill>
              <a:schemeClr val="bg2">
                <a:lumMod val="50000"/>
              </a:schemeClr>
            </a:solidFill>
          </c:spPr>
          <c:invertIfNegative val="0"/>
          <c:cat>
            <c:numRef>
              <c:f>'7. Regions'!$R$145:$AA$145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Regions'!$R$148:$AA$148</c:f>
              <c:numCache>
                <c:formatCode>General</c:formatCode>
                <c:ptCount val="10"/>
                <c:pt idx="0">
                  <c:v>47045</c:v>
                </c:pt>
                <c:pt idx="1">
                  <c:v>120949.69999999998</c:v>
                </c:pt>
                <c:pt idx="2">
                  <c:v>139861.26</c:v>
                </c:pt>
                <c:pt idx="3">
                  <c:v>123639.249</c:v>
                </c:pt>
                <c:pt idx="4">
                  <c:v>236942.40000000002</c:v>
                </c:pt>
                <c:pt idx="5">
                  <c:v>267888</c:v>
                </c:pt>
                <c:pt idx="6">
                  <c:v>603767.20000000007</c:v>
                </c:pt>
                <c:pt idx="7">
                  <c:v>755036.8</c:v>
                </c:pt>
                <c:pt idx="8">
                  <c:v>1189284</c:v>
                </c:pt>
                <c:pt idx="9">
                  <c:v>1241995.2</c:v>
                </c:pt>
              </c:numCache>
            </c:numRef>
          </c:val>
          <c:extLst>
            <c:ext xmlns:c16="http://schemas.microsoft.com/office/drawing/2014/chart" uri="{C3380CC4-5D6E-409C-BE32-E72D297353CC}">
              <c16:uniqueId val="{00000002-65B3-40B0-B900-E6C4222EB04A}"/>
            </c:ext>
          </c:extLst>
        </c:ser>
        <c:ser>
          <c:idx val="3"/>
          <c:order val="3"/>
          <c:tx>
            <c:strRef>
              <c:f>'7. Regions'!$Q$149</c:f>
              <c:strCache>
                <c:ptCount val="1"/>
                <c:pt idx="0">
                  <c:v>apac</c:v>
                </c:pt>
              </c:strCache>
            </c:strRef>
          </c:tx>
          <c:spPr>
            <a:solidFill>
              <a:schemeClr val="accent2">
                <a:lumMod val="75000"/>
              </a:schemeClr>
            </a:solidFill>
          </c:spPr>
          <c:invertIfNegative val="0"/>
          <c:cat>
            <c:numRef>
              <c:f>'7. Regions'!$R$145:$AA$145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Regions'!$R$149:$AA$149</c:f>
              <c:numCache>
                <c:formatCode>General</c:formatCode>
                <c:ptCount val="10"/>
                <c:pt idx="0">
                  <c:v>470450</c:v>
                </c:pt>
                <c:pt idx="1">
                  <c:v>604748.49999999988</c:v>
                </c:pt>
                <c:pt idx="2">
                  <c:v>1678335.1199999999</c:v>
                </c:pt>
                <c:pt idx="3">
                  <c:v>824261.66</c:v>
                </c:pt>
                <c:pt idx="4">
                  <c:v>852992.64</c:v>
                </c:pt>
                <c:pt idx="5">
                  <c:v>1026904</c:v>
                </c:pt>
                <c:pt idx="6">
                  <c:v>1449041.28</c:v>
                </c:pt>
                <c:pt idx="7">
                  <c:v>1887592</c:v>
                </c:pt>
                <c:pt idx="8">
                  <c:v>2061425.6</c:v>
                </c:pt>
                <c:pt idx="9">
                  <c:v>2235591.3600000003</c:v>
                </c:pt>
              </c:numCache>
            </c:numRef>
          </c:val>
          <c:extLst>
            <c:ext xmlns:c16="http://schemas.microsoft.com/office/drawing/2014/chart" uri="{C3380CC4-5D6E-409C-BE32-E72D297353CC}">
              <c16:uniqueId val="{00000003-65B3-40B0-B900-E6C4222EB04A}"/>
            </c:ext>
          </c:extLst>
        </c:ser>
        <c:ser>
          <c:idx val="4"/>
          <c:order val="4"/>
          <c:tx>
            <c:strRef>
              <c:f>'7. Regions'!$Q$150</c:f>
              <c:strCache>
                <c:ptCount val="1"/>
                <c:pt idx="0">
                  <c:v>china</c:v>
                </c:pt>
              </c:strCache>
            </c:strRef>
          </c:tx>
          <c:invertIfNegative val="0"/>
          <c:cat>
            <c:numRef>
              <c:f>'7. Regions'!$R$145:$AA$145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Regions'!$R$150:$AA$150</c:f>
              <c:numCache>
                <c:formatCode>General</c:formatCode>
                <c:ptCount val="10"/>
                <c:pt idx="0">
                  <c:v>3998825</c:v>
                </c:pt>
                <c:pt idx="1">
                  <c:v>10885472.999999998</c:v>
                </c:pt>
                <c:pt idx="2">
                  <c:v>4545490.95</c:v>
                </c:pt>
                <c:pt idx="3">
                  <c:v>2266719.5649999999</c:v>
                </c:pt>
                <c:pt idx="4">
                  <c:v>2843308.8</c:v>
                </c:pt>
                <c:pt idx="5">
                  <c:v>2143104</c:v>
                </c:pt>
                <c:pt idx="6">
                  <c:v>2716952.4</c:v>
                </c:pt>
                <c:pt idx="7">
                  <c:v>3397665.6</c:v>
                </c:pt>
                <c:pt idx="8">
                  <c:v>3171424</c:v>
                </c:pt>
                <c:pt idx="9">
                  <c:v>2897988.8</c:v>
                </c:pt>
              </c:numCache>
            </c:numRef>
          </c:val>
          <c:extLst>
            <c:ext xmlns:c16="http://schemas.microsoft.com/office/drawing/2014/chart" uri="{C3380CC4-5D6E-409C-BE32-E72D297353CC}">
              <c16:uniqueId val="{00000004-65B3-40B0-B900-E6C4222EB04A}"/>
            </c:ext>
          </c:extLst>
        </c:ser>
        <c:ser>
          <c:idx val="5"/>
          <c:order val="5"/>
          <c:tx>
            <c:strRef>
              <c:f>'7. Regions'!$Q$151</c:f>
              <c:strCache>
                <c:ptCount val="1"/>
                <c:pt idx="0">
                  <c:v>mea</c:v>
                </c:pt>
              </c:strCache>
            </c:strRef>
          </c:tx>
          <c:spPr>
            <a:solidFill>
              <a:schemeClr val="tx2"/>
            </a:solidFill>
          </c:spPr>
          <c:invertIfNegative val="0"/>
          <c:cat>
            <c:numRef>
              <c:f>'7. Regions'!$R$145:$AA$145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Regions'!$R$151:$AA$151</c:f>
              <c:numCache>
                <c:formatCode>General</c:formatCode>
                <c:ptCount val="10"/>
                <c:pt idx="0">
                  <c:v>94090.000000000087</c:v>
                </c:pt>
                <c:pt idx="1">
                  <c:v>241899.40000000017</c:v>
                </c:pt>
                <c:pt idx="2">
                  <c:v>69930.630000000063</c:v>
                </c:pt>
                <c:pt idx="3">
                  <c:v>82426.165999999619</c:v>
                </c:pt>
                <c:pt idx="4">
                  <c:v>47388.48000000004</c:v>
                </c:pt>
                <c:pt idx="5">
                  <c:v>178592.00000000015</c:v>
                </c:pt>
                <c:pt idx="6">
                  <c:v>301883.60000000027</c:v>
                </c:pt>
                <c:pt idx="7">
                  <c:v>302014.72000000026</c:v>
                </c:pt>
                <c:pt idx="8">
                  <c:v>237856.79999999932</c:v>
                </c:pt>
                <c:pt idx="9">
                  <c:v>579597.75999999954</c:v>
                </c:pt>
              </c:numCache>
            </c:numRef>
          </c:val>
          <c:extLst>
            <c:ext xmlns:c16="http://schemas.microsoft.com/office/drawing/2014/chart" uri="{C3380CC4-5D6E-409C-BE32-E72D297353CC}">
              <c16:uniqueId val="{00000005-65B3-40B0-B900-E6C4222EB04A}"/>
            </c:ext>
          </c:extLst>
        </c:ser>
        <c:dLbls>
          <c:showLegendKey val="0"/>
          <c:showVal val="0"/>
          <c:showCatName val="0"/>
          <c:showSerName val="0"/>
          <c:showPercent val="0"/>
          <c:showBubbleSize val="0"/>
        </c:dLbls>
        <c:gapWidth val="150"/>
        <c:overlap val="100"/>
        <c:axId val="518965680"/>
        <c:axId val="518966072"/>
      </c:barChart>
      <c:catAx>
        <c:axId val="51896568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18966072"/>
        <c:crosses val="autoZero"/>
        <c:auto val="1"/>
        <c:lblAlgn val="ctr"/>
        <c:lblOffset val="100"/>
        <c:noMultiLvlLbl val="0"/>
      </c:catAx>
      <c:valAx>
        <c:axId val="518966072"/>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TD-LTE Transceiver Shipments</a:t>
                </a:r>
              </a:p>
            </c:rich>
          </c:tx>
          <c:layout>
            <c:manualLayout>
              <c:xMode val="edge"/>
              <c:yMode val="edge"/>
              <c:x val="2.2824550777306683E-2"/>
              <c:y val="0.22004384567535995"/>
            </c:manualLayout>
          </c:layout>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18965680"/>
        <c:crosses val="autoZero"/>
        <c:crossBetween val="between"/>
      </c:valAx>
    </c:plotArea>
    <c:legend>
      <c:legendPos val="r"/>
      <c:layout>
        <c:manualLayout>
          <c:xMode val="edge"/>
          <c:yMode val="edge"/>
          <c:x val="0.87015030842155061"/>
          <c:y val="2.5319992515386445E-2"/>
          <c:w val="0.11464557888932081"/>
          <c:h val="0.75015525515957915"/>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Regions'!$Q$106</c:f>
              <c:strCache>
                <c:ptCount val="1"/>
                <c:pt idx="0">
                  <c:v>n amer</c:v>
                </c:pt>
              </c:strCache>
            </c:strRef>
          </c:tx>
          <c:invertIfNegative val="0"/>
          <c:cat>
            <c:numRef>
              <c:f>'7. Regions'!$R$105:$AA$105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Regions'!$R$106:$AA$106</c:f>
              <c:numCache>
                <c:formatCode>General</c:formatCode>
                <c:ptCount val="10"/>
                <c:pt idx="0">
                  <c:v>186075</c:v>
                </c:pt>
                <c:pt idx="1">
                  <c:v>125640</c:v>
                </c:pt>
                <c:pt idx="2">
                  <c:v>32727</c:v>
                </c:pt>
                <c:pt idx="3">
                  <c:v>14828.880000000001</c:v>
                </c:pt>
                <c:pt idx="4">
                  <c:v>5126</c:v>
                </c:pt>
                <c:pt idx="5">
                  <c:v>0</c:v>
                </c:pt>
                <c:pt idx="6">
                  <c:v>0</c:v>
                </c:pt>
                <c:pt idx="7">
                  <c:v>0</c:v>
                </c:pt>
                <c:pt idx="8">
                  <c:v>0</c:v>
                </c:pt>
                <c:pt idx="9">
                  <c:v>0</c:v>
                </c:pt>
              </c:numCache>
            </c:numRef>
          </c:val>
          <c:extLst>
            <c:ext xmlns:c16="http://schemas.microsoft.com/office/drawing/2014/chart" uri="{C3380CC4-5D6E-409C-BE32-E72D297353CC}">
              <c16:uniqueId val="{00000000-2592-485D-A901-F2ADD911DAB6}"/>
            </c:ext>
          </c:extLst>
        </c:ser>
        <c:ser>
          <c:idx val="1"/>
          <c:order val="1"/>
          <c:tx>
            <c:strRef>
              <c:f>'7. Regions'!$Q$107</c:f>
              <c:strCache>
                <c:ptCount val="1"/>
                <c:pt idx="0">
                  <c:v>latam</c:v>
                </c:pt>
              </c:strCache>
            </c:strRef>
          </c:tx>
          <c:spPr>
            <a:solidFill>
              <a:schemeClr val="tx1"/>
            </a:solidFill>
          </c:spPr>
          <c:invertIfNegative val="0"/>
          <c:cat>
            <c:numRef>
              <c:f>'7. Regions'!$R$105:$AA$105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Regions'!$R$107:$AA$107</c:f>
              <c:numCache>
                <c:formatCode>General</c:formatCode>
                <c:ptCount val="10"/>
                <c:pt idx="0">
                  <c:v>279112.5</c:v>
                </c:pt>
                <c:pt idx="1">
                  <c:v>243427.5</c:v>
                </c:pt>
                <c:pt idx="2">
                  <c:v>174544</c:v>
                </c:pt>
                <c:pt idx="3">
                  <c:v>122338.26000000001</c:v>
                </c:pt>
                <c:pt idx="4">
                  <c:v>87142</c:v>
                </c:pt>
                <c:pt idx="5">
                  <c:v>51800</c:v>
                </c:pt>
                <c:pt idx="6">
                  <c:v>36360</c:v>
                </c:pt>
                <c:pt idx="7">
                  <c:v>25530</c:v>
                </c:pt>
                <c:pt idx="8">
                  <c:v>17860</c:v>
                </c:pt>
                <c:pt idx="9">
                  <c:v>9750</c:v>
                </c:pt>
              </c:numCache>
            </c:numRef>
          </c:val>
          <c:extLst>
            <c:ext xmlns:c16="http://schemas.microsoft.com/office/drawing/2014/chart" uri="{C3380CC4-5D6E-409C-BE32-E72D297353CC}">
              <c16:uniqueId val="{00000001-2592-485D-A901-F2ADD911DAB6}"/>
            </c:ext>
          </c:extLst>
        </c:ser>
        <c:ser>
          <c:idx val="2"/>
          <c:order val="2"/>
          <c:tx>
            <c:strRef>
              <c:f>'7. Regions'!$Q$108</c:f>
              <c:strCache>
                <c:ptCount val="1"/>
                <c:pt idx="0">
                  <c:v>eur</c:v>
                </c:pt>
              </c:strCache>
            </c:strRef>
          </c:tx>
          <c:spPr>
            <a:solidFill>
              <a:schemeClr val="bg2">
                <a:lumMod val="50000"/>
              </a:schemeClr>
            </a:solidFill>
          </c:spPr>
          <c:invertIfNegative val="0"/>
          <c:cat>
            <c:numRef>
              <c:f>'7. Regions'!$R$105:$AA$105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Regions'!$R$108:$AA$108</c:f>
              <c:numCache>
                <c:formatCode>General</c:formatCode>
                <c:ptCount val="10"/>
                <c:pt idx="0">
                  <c:v>55822.5</c:v>
                </c:pt>
                <c:pt idx="1">
                  <c:v>39262.5</c:v>
                </c:pt>
                <c:pt idx="2">
                  <c:v>21818</c:v>
                </c:pt>
                <c:pt idx="3">
                  <c:v>11121.66</c:v>
                </c:pt>
                <c:pt idx="4">
                  <c:v>5126</c:v>
                </c:pt>
                <c:pt idx="5">
                  <c:v>1480</c:v>
                </c:pt>
                <c:pt idx="6">
                  <c:v>2020</c:v>
                </c:pt>
                <c:pt idx="7">
                  <c:v>1380</c:v>
                </c:pt>
                <c:pt idx="8">
                  <c:v>940</c:v>
                </c:pt>
                <c:pt idx="9">
                  <c:v>500</c:v>
                </c:pt>
              </c:numCache>
            </c:numRef>
          </c:val>
          <c:extLst>
            <c:ext xmlns:c16="http://schemas.microsoft.com/office/drawing/2014/chart" uri="{C3380CC4-5D6E-409C-BE32-E72D297353CC}">
              <c16:uniqueId val="{00000002-2592-485D-A901-F2ADD911DAB6}"/>
            </c:ext>
          </c:extLst>
        </c:ser>
        <c:ser>
          <c:idx val="3"/>
          <c:order val="3"/>
          <c:tx>
            <c:strRef>
              <c:f>'7. Regions'!$Q$109</c:f>
              <c:strCache>
                <c:ptCount val="1"/>
                <c:pt idx="0">
                  <c:v>apac</c:v>
                </c:pt>
              </c:strCache>
            </c:strRef>
          </c:tx>
          <c:spPr>
            <a:solidFill>
              <a:schemeClr val="accent2">
                <a:lumMod val="75000"/>
              </a:schemeClr>
            </a:solidFill>
          </c:spPr>
          <c:invertIfNegative val="0"/>
          <c:cat>
            <c:numRef>
              <c:f>'7. Regions'!$R$105:$AA$105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Regions'!$R$109:$AA$109</c:f>
              <c:numCache>
                <c:formatCode>General</c:formatCode>
                <c:ptCount val="10"/>
                <c:pt idx="0">
                  <c:v>725692.5</c:v>
                </c:pt>
                <c:pt idx="1">
                  <c:v>628200</c:v>
                </c:pt>
                <c:pt idx="2">
                  <c:v>447269</c:v>
                </c:pt>
                <c:pt idx="3">
                  <c:v>311406.48</c:v>
                </c:pt>
                <c:pt idx="4">
                  <c:v>220418</c:v>
                </c:pt>
                <c:pt idx="5">
                  <c:v>130240</c:v>
                </c:pt>
                <c:pt idx="6">
                  <c:v>90900</c:v>
                </c:pt>
                <c:pt idx="7">
                  <c:v>63480</c:v>
                </c:pt>
                <c:pt idx="8">
                  <c:v>44180</c:v>
                </c:pt>
                <c:pt idx="9">
                  <c:v>24000</c:v>
                </c:pt>
              </c:numCache>
            </c:numRef>
          </c:val>
          <c:extLst>
            <c:ext xmlns:c16="http://schemas.microsoft.com/office/drawing/2014/chart" uri="{C3380CC4-5D6E-409C-BE32-E72D297353CC}">
              <c16:uniqueId val="{00000003-2592-485D-A901-F2ADD911DAB6}"/>
            </c:ext>
          </c:extLst>
        </c:ser>
        <c:ser>
          <c:idx val="4"/>
          <c:order val="4"/>
          <c:tx>
            <c:strRef>
              <c:f>'7. Regions'!$Q$110</c:f>
              <c:strCache>
                <c:ptCount val="1"/>
                <c:pt idx="0">
                  <c:v>china</c:v>
                </c:pt>
              </c:strCache>
            </c:strRef>
          </c:tx>
          <c:invertIfNegative val="0"/>
          <c:cat>
            <c:numRef>
              <c:f>'7. Regions'!$R$105:$AA$105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Regions'!$R$110:$AA$110</c:f>
              <c:numCache>
                <c:formatCode>General</c:formatCode>
                <c:ptCount val="10"/>
                <c:pt idx="0">
                  <c:v>204682.5</c:v>
                </c:pt>
                <c:pt idx="1">
                  <c:v>157050</c:v>
                </c:pt>
                <c:pt idx="2">
                  <c:v>98181</c:v>
                </c:pt>
                <c:pt idx="3">
                  <c:v>59315.520000000004</c:v>
                </c:pt>
                <c:pt idx="4">
                  <c:v>35882</c:v>
                </c:pt>
                <c:pt idx="5">
                  <c:v>17760</c:v>
                </c:pt>
                <c:pt idx="6">
                  <c:v>10100</c:v>
                </c:pt>
                <c:pt idx="7">
                  <c:v>5520</c:v>
                </c:pt>
                <c:pt idx="8">
                  <c:v>2820</c:v>
                </c:pt>
                <c:pt idx="9">
                  <c:v>1000</c:v>
                </c:pt>
              </c:numCache>
            </c:numRef>
          </c:val>
          <c:extLst>
            <c:ext xmlns:c16="http://schemas.microsoft.com/office/drawing/2014/chart" uri="{C3380CC4-5D6E-409C-BE32-E72D297353CC}">
              <c16:uniqueId val="{00000004-2592-485D-A901-F2ADD911DAB6}"/>
            </c:ext>
          </c:extLst>
        </c:ser>
        <c:ser>
          <c:idx val="5"/>
          <c:order val="5"/>
          <c:tx>
            <c:strRef>
              <c:f>'7. Regions'!$Q$111</c:f>
              <c:strCache>
                <c:ptCount val="1"/>
                <c:pt idx="0">
                  <c:v>mea</c:v>
                </c:pt>
              </c:strCache>
            </c:strRef>
          </c:tx>
          <c:spPr>
            <a:solidFill>
              <a:schemeClr val="tx2"/>
            </a:solidFill>
          </c:spPr>
          <c:invertIfNegative val="0"/>
          <c:cat>
            <c:numRef>
              <c:f>'7. Regions'!$R$105:$AA$105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Regions'!$R$111:$AA$111</c:f>
              <c:numCache>
                <c:formatCode>General</c:formatCode>
                <c:ptCount val="10"/>
                <c:pt idx="0">
                  <c:v>409364.99999999994</c:v>
                </c:pt>
                <c:pt idx="1">
                  <c:v>376920</c:v>
                </c:pt>
                <c:pt idx="2">
                  <c:v>316361.00000000006</c:v>
                </c:pt>
                <c:pt idx="3">
                  <c:v>222433.20000000004</c:v>
                </c:pt>
                <c:pt idx="4">
                  <c:v>158906.00000000003</c:v>
                </c:pt>
                <c:pt idx="5">
                  <c:v>94720.000000000015</c:v>
                </c:pt>
                <c:pt idx="6">
                  <c:v>62619.999999999985</c:v>
                </c:pt>
                <c:pt idx="7">
                  <c:v>42089.999999999993</c:v>
                </c:pt>
                <c:pt idx="8">
                  <c:v>28200.000000000004</c:v>
                </c:pt>
                <c:pt idx="9">
                  <c:v>14749.999999999996</c:v>
                </c:pt>
              </c:numCache>
            </c:numRef>
          </c:val>
          <c:extLst>
            <c:ext xmlns:c16="http://schemas.microsoft.com/office/drawing/2014/chart" uri="{C3380CC4-5D6E-409C-BE32-E72D297353CC}">
              <c16:uniqueId val="{00000005-2592-485D-A901-F2ADD911DAB6}"/>
            </c:ext>
          </c:extLst>
        </c:ser>
        <c:dLbls>
          <c:showLegendKey val="0"/>
          <c:showVal val="0"/>
          <c:showCatName val="0"/>
          <c:showSerName val="0"/>
          <c:showPercent val="0"/>
          <c:showBubbleSize val="0"/>
        </c:dLbls>
        <c:gapWidth val="150"/>
        <c:overlap val="100"/>
        <c:axId val="518966856"/>
        <c:axId val="518967248"/>
      </c:barChart>
      <c:catAx>
        <c:axId val="51896685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18967248"/>
        <c:crosses val="autoZero"/>
        <c:auto val="1"/>
        <c:lblAlgn val="ctr"/>
        <c:lblOffset val="100"/>
        <c:noMultiLvlLbl val="0"/>
      </c:catAx>
      <c:valAx>
        <c:axId val="518967248"/>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GSM Transceiver Shipments</a:t>
                </a:r>
              </a:p>
            </c:rich>
          </c:tx>
          <c:layout>
            <c:manualLayout>
              <c:xMode val="edge"/>
              <c:yMode val="edge"/>
              <c:x val="1.7127566287279534E-2"/>
              <c:y val="0.22004391278013324"/>
            </c:manualLayout>
          </c:layout>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18966856"/>
        <c:crosses val="autoZero"/>
        <c:crossBetween val="between"/>
      </c:valAx>
    </c:plotArea>
    <c:legend>
      <c:legendPos val="r"/>
      <c:layout>
        <c:manualLayout>
          <c:xMode val="edge"/>
          <c:yMode val="edge"/>
          <c:x val="0.87015030842155061"/>
          <c:y val="2.5320008075913589E-2"/>
          <c:w val="0.11464557888932081"/>
          <c:h val="0.75015520896426402"/>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Regions'!$Q$116</c:f>
              <c:strCache>
                <c:ptCount val="1"/>
                <c:pt idx="0">
                  <c:v>n amer</c:v>
                </c:pt>
              </c:strCache>
            </c:strRef>
          </c:tx>
          <c:invertIfNegative val="0"/>
          <c:cat>
            <c:numRef>
              <c:f>'7. Regions'!$R$115:$AA$115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Regions'!$R$116:$AA$116</c:f>
              <c:numCache>
                <c:formatCode>General</c:formatCode>
                <c:ptCount val="10"/>
                <c:pt idx="0">
                  <c:v>183675</c:v>
                </c:pt>
                <c:pt idx="1">
                  <c:v>112604.8</c:v>
                </c:pt>
                <c:pt idx="2">
                  <c:v>56550</c:v>
                </c:pt>
                <c:pt idx="3">
                  <c:v>30251.200000000001</c:v>
                </c:pt>
                <c:pt idx="4">
                  <c:v>17815.32</c:v>
                </c:pt>
                <c:pt idx="5">
                  <c:v>0</c:v>
                </c:pt>
                <c:pt idx="6">
                  <c:v>0</c:v>
                </c:pt>
                <c:pt idx="7">
                  <c:v>0</c:v>
                </c:pt>
                <c:pt idx="8">
                  <c:v>0</c:v>
                </c:pt>
                <c:pt idx="9">
                  <c:v>0</c:v>
                </c:pt>
              </c:numCache>
            </c:numRef>
          </c:val>
          <c:extLst>
            <c:ext xmlns:c16="http://schemas.microsoft.com/office/drawing/2014/chart" uri="{C3380CC4-5D6E-409C-BE32-E72D297353CC}">
              <c16:uniqueId val="{00000000-0EA7-4AAA-8AEC-644A11685757}"/>
            </c:ext>
          </c:extLst>
        </c:ser>
        <c:ser>
          <c:idx val="1"/>
          <c:order val="1"/>
          <c:tx>
            <c:strRef>
              <c:f>'7. Regions'!$Q$117</c:f>
              <c:strCache>
                <c:ptCount val="1"/>
                <c:pt idx="0">
                  <c:v>latam</c:v>
                </c:pt>
              </c:strCache>
            </c:strRef>
          </c:tx>
          <c:spPr>
            <a:solidFill>
              <a:schemeClr val="tx1"/>
            </a:solidFill>
          </c:spPr>
          <c:invertIfNegative val="0"/>
          <c:cat>
            <c:numRef>
              <c:f>'7. Regions'!$R$115:$AA$115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Regions'!$R$117:$AA$117</c:f>
              <c:numCache>
                <c:formatCode>General</c:formatCode>
                <c:ptCount val="10"/>
                <c:pt idx="0">
                  <c:v>13950</c:v>
                </c:pt>
                <c:pt idx="1">
                  <c:v>8774.4</c:v>
                </c:pt>
                <c:pt idx="2">
                  <c:v>5278.0000000000009</c:v>
                </c:pt>
                <c:pt idx="3">
                  <c:v>3315.2000000000003</c:v>
                </c:pt>
                <c:pt idx="4">
                  <c:v>2258.2799999999997</c:v>
                </c:pt>
                <c:pt idx="5">
                  <c:v>0</c:v>
                </c:pt>
                <c:pt idx="6">
                  <c:v>0</c:v>
                </c:pt>
                <c:pt idx="7">
                  <c:v>0</c:v>
                </c:pt>
                <c:pt idx="8">
                  <c:v>0</c:v>
                </c:pt>
                <c:pt idx="9">
                  <c:v>0</c:v>
                </c:pt>
              </c:numCache>
            </c:numRef>
          </c:val>
          <c:extLst>
            <c:ext xmlns:c16="http://schemas.microsoft.com/office/drawing/2014/chart" uri="{C3380CC4-5D6E-409C-BE32-E72D297353CC}">
              <c16:uniqueId val="{00000001-0EA7-4AAA-8AEC-644A11685757}"/>
            </c:ext>
          </c:extLst>
        </c:ser>
        <c:ser>
          <c:idx val="2"/>
          <c:order val="2"/>
          <c:tx>
            <c:strRef>
              <c:f>'7. Regions'!$Q$118</c:f>
              <c:strCache>
                <c:ptCount val="1"/>
                <c:pt idx="0">
                  <c:v>eur</c:v>
                </c:pt>
              </c:strCache>
            </c:strRef>
          </c:tx>
          <c:spPr>
            <a:solidFill>
              <a:schemeClr val="bg2">
                <a:lumMod val="50000"/>
              </a:schemeClr>
            </a:solidFill>
          </c:spPr>
          <c:invertIfNegative val="0"/>
          <c:cat>
            <c:numRef>
              <c:f>'7. Regions'!$R$115:$AA$115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Regions'!$R$118:$AA$118</c:f>
              <c:numCache>
                <c:formatCode>General</c:formatCode>
                <c:ptCount val="10"/>
                <c:pt idx="0">
                  <c:v>2325</c:v>
                </c:pt>
                <c:pt idx="1">
                  <c:v>1462.4</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0EA7-4AAA-8AEC-644A11685757}"/>
            </c:ext>
          </c:extLst>
        </c:ser>
        <c:ser>
          <c:idx val="3"/>
          <c:order val="3"/>
          <c:tx>
            <c:strRef>
              <c:f>'7. Regions'!$Q$119</c:f>
              <c:strCache>
                <c:ptCount val="1"/>
                <c:pt idx="0">
                  <c:v>apac</c:v>
                </c:pt>
              </c:strCache>
            </c:strRef>
          </c:tx>
          <c:spPr>
            <a:solidFill>
              <a:schemeClr val="accent2">
                <a:lumMod val="75000"/>
              </a:schemeClr>
            </a:solidFill>
          </c:spPr>
          <c:invertIfNegative val="0"/>
          <c:cat>
            <c:numRef>
              <c:f>'7. Regions'!$R$115:$AA$115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Regions'!$R$119:$AA$119</c:f>
              <c:numCache>
                <c:formatCode>General</c:formatCode>
                <c:ptCount val="10"/>
                <c:pt idx="0">
                  <c:v>23250</c:v>
                </c:pt>
                <c:pt idx="1">
                  <c:v>17548.8</c:v>
                </c:pt>
                <c:pt idx="2">
                  <c:v>10556.000000000002</c:v>
                </c:pt>
                <c:pt idx="3">
                  <c:v>6630.4000000000005</c:v>
                </c:pt>
                <c:pt idx="4">
                  <c:v>4265.6400000000003</c:v>
                </c:pt>
                <c:pt idx="5">
                  <c:v>0</c:v>
                </c:pt>
                <c:pt idx="6">
                  <c:v>0</c:v>
                </c:pt>
                <c:pt idx="7">
                  <c:v>0</c:v>
                </c:pt>
                <c:pt idx="8">
                  <c:v>0</c:v>
                </c:pt>
                <c:pt idx="9">
                  <c:v>0</c:v>
                </c:pt>
              </c:numCache>
            </c:numRef>
          </c:val>
          <c:extLst>
            <c:ext xmlns:c16="http://schemas.microsoft.com/office/drawing/2014/chart" uri="{C3380CC4-5D6E-409C-BE32-E72D297353CC}">
              <c16:uniqueId val="{00000003-0EA7-4AAA-8AEC-644A11685757}"/>
            </c:ext>
          </c:extLst>
        </c:ser>
        <c:ser>
          <c:idx val="4"/>
          <c:order val="4"/>
          <c:tx>
            <c:strRef>
              <c:f>'7. Regions'!$Q$120</c:f>
              <c:strCache>
                <c:ptCount val="1"/>
                <c:pt idx="0">
                  <c:v>china</c:v>
                </c:pt>
              </c:strCache>
            </c:strRef>
          </c:tx>
          <c:invertIfNegative val="0"/>
          <c:cat>
            <c:numRef>
              <c:f>'7. Regions'!$R$115:$AA$115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Regions'!$R$120:$AA$120</c:f>
              <c:numCache>
                <c:formatCode>General</c:formatCode>
                <c:ptCount val="10"/>
                <c:pt idx="0">
                  <c:v>6975</c:v>
                </c:pt>
                <c:pt idx="1">
                  <c:v>1462.4</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0EA7-4AAA-8AEC-644A11685757}"/>
            </c:ext>
          </c:extLst>
        </c:ser>
        <c:ser>
          <c:idx val="5"/>
          <c:order val="5"/>
          <c:tx>
            <c:strRef>
              <c:f>'7. Regions'!$Q$121</c:f>
              <c:strCache>
                <c:ptCount val="1"/>
                <c:pt idx="0">
                  <c:v>mea</c:v>
                </c:pt>
              </c:strCache>
            </c:strRef>
          </c:tx>
          <c:spPr>
            <a:solidFill>
              <a:schemeClr val="tx2"/>
            </a:solidFill>
          </c:spPr>
          <c:invertIfNegative val="0"/>
          <c:cat>
            <c:numRef>
              <c:f>'7. Regions'!$R$115:$AA$115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Regions'!$R$121:$AA$121</c:f>
              <c:numCache>
                <c:formatCode>General</c:formatCode>
                <c:ptCount val="10"/>
                <c:pt idx="0">
                  <c:v>2324.9999999999764</c:v>
                </c:pt>
                <c:pt idx="1">
                  <c:v>4387.199999999988</c:v>
                </c:pt>
                <c:pt idx="2">
                  <c:v>3015.9999999999941</c:v>
                </c:pt>
                <c:pt idx="3">
                  <c:v>1243.2000000000012</c:v>
                </c:pt>
                <c:pt idx="4">
                  <c:v>752.76000000000067</c:v>
                </c:pt>
                <c:pt idx="5">
                  <c:v>0</c:v>
                </c:pt>
                <c:pt idx="6">
                  <c:v>0</c:v>
                </c:pt>
                <c:pt idx="7">
                  <c:v>0</c:v>
                </c:pt>
                <c:pt idx="8">
                  <c:v>0</c:v>
                </c:pt>
                <c:pt idx="9">
                  <c:v>0</c:v>
                </c:pt>
              </c:numCache>
            </c:numRef>
          </c:val>
          <c:extLst>
            <c:ext xmlns:c16="http://schemas.microsoft.com/office/drawing/2014/chart" uri="{C3380CC4-5D6E-409C-BE32-E72D297353CC}">
              <c16:uniqueId val="{00000005-0EA7-4AAA-8AEC-644A11685757}"/>
            </c:ext>
          </c:extLst>
        </c:ser>
        <c:dLbls>
          <c:showLegendKey val="0"/>
          <c:showVal val="0"/>
          <c:showCatName val="0"/>
          <c:showSerName val="0"/>
          <c:showPercent val="0"/>
          <c:showBubbleSize val="0"/>
        </c:dLbls>
        <c:gapWidth val="150"/>
        <c:overlap val="100"/>
        <c:axId val="518968032"/>
        <c:axId val="518968424"/>
      </c:barChart>
      <c:catAx>
        <c:axId val="51896803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18968424"/>
        <c:crosses val="autoZero"/>
        <c:auto val="1"/>
        <c:lblAlgn val="ctr"/>
        <c:lblOffset val="100"/>
        <c:noMultiLvlLbl val="0"/>
      </c:catAx>
      <c:valAx>
        <c:axId val="518968424"/>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CDMA Transceiver Shipments</a:t>
                </a:r>
              </a:p>
            </c:rich>
          </c:tx>
          <c:layout>
            <c:manualLayout>
              <c:xMode val="edge"/>
              <c:yMode val="edge"/>
              <c:x val="2.2824550777306683E-2"/>
              <c:y val="0.22004391278013324"/>
            </c:manualLayout>
          </c:layout>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18968032"/>
        <c:crosses val="autoZero"/>
        <c:crossBetween val="between"/>
      </c:valAx>
    </c:plotArea>
    <c:legend>
      <c:legendPos val="r"/>
      <c:layout>
        <c:manualLayout>
          <c:xMode val="edge"/>
          <c:yMode val="edge"/>
          <c:x val="0.87015030842155061"/>
          <c:y val="2.5320008075913589E-2"/>
          <c:w val="0.11464557888932081"/>
          <c:h val="0.75015520896426402"/>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Regions'!$Q$126</c:f>
              <c:strCache>
                <c:ptCount val="1"/>
                <c:pt idx="0">
                  <c:v>n amer</c:v>
                </c:pt>
              </c:strCache>
            </c:strRef>
          </c:tx>
          <c:invertIfNegative val="0"/>
          <c:cat>
            <c:numRef>
              <c:f>'7. Regions'!$R$115:$AA$115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Regions'!$R$126:$AA$126</c:f>
              <c:numCache>
                <c:formatCode>General</c:formatCode>
                <c:ptCount val="10"/>
                <c:pt idx="0">
                  <c:v>178976</c:v>
                </c:pt>
                <c:pt idx="1">
                  <c:v>79528</c:v>
                </c:pt>
                <c:pt idx="2">
                  <c:v>33162.400000000001</c:v>
                </c:pt>
                <c:pt idx="3">
                  <c:v>25640</c:v>
                </c:pt>
                <c:pt idx="4">
                  <c:v>16112.5</c:v>
                </c:pt>
                <c:pt idx="5">
                  <c:v>0</c:v>
                </c:pt>
                <c:pt idx="6">
                  <c:v>0</c:v>
                </c:pt>
                <c:pt idx="7">
                  <c:v>0</c:v>
                </c:pt>
                <c:pt idx="8">
                  <c:v>0</c:v>
                </c:pt>
                <c:pt idx="9">
                  <c:v>0</c:v>
                </c:pt>
              </c:numCache>
            </c:numRef>
          </c:val>
          <c:extLst>
            <c:ext xmlns:c16="http://schemas.microsoft.com/office/drawing/2014/chart" uri="{C3380CC4-5D6E-409C-BE32-E72D297353CC}">
              <c16:uniqueId val="{00000000-B152-453B-BCC1-F47E30C00EBF}"/>
            </c:ext>
          </c:extLst>
        </c:ser>
        <c:ser>
          <c:idx val="1"/>
          <c:order val="1"/>
          <c:tx>
            <c:strRef>
              <c:f>'7. Regions'!$Q$127</c:f>
              <c:strCache>
                <c:ptCount val="1"/>
                <c:pt idx="0">
                  <c:v>latam</c:v>
                </c:pt>
              </c:strCache>
            </c:strRef>
          </c:tx>
          <c:spPr>
            <a:solidFill>
              <a:schemeClr val="tx1"/>
            </a:solidFill>
          </c:spPr>
          <c:invertIfNegative val="0"/>
          <c:cat>
            <c:numRef>
              <c:f>'7. Regions'!$R$115:$AA$115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Regions'!$R$127:$AA$127</c:f>
              <c:numCache>
                <c:formatCode>General</c:formatCode>
                <c:ptCount val="10"/>
                <c:pt idx="0">
                  <c:v>268464</c:v>
                </c:pt>
                <c:pt idx="1">
                  <c:v>318112</c:v>
                </c:pt>
                <c:pt idx="2">
                  <c:v>331624</c:v>
                </c:pt>
                <c:pt idx="3">
                  <c:v>307680</c:v>
                </c:pt>
                <c:pt idx="4">
                  <c:v>177237.5</c:v>
                </c:pt>
                <c:pt idx="5">
                  <c:v>174400</c:v>
                </c:pt>
                <c:pt idx="6">
                  <c:v>133668</c:v>
                </c:pt>
                <c:pt idx="7">
                  <c:v>112390</c:v>
                </c:pt>
                <c:pt idx="8">
                  <c:v>84491.824999999997</c:v>
                </c:pt>
                <c:pt idx="9">
                  <c:v>61656.959999999999</c:v>
                </c:pt>
              </c:numCache>
            </c:numRef>
          </c:val>
          <c:extLst>
            <c:ext xmlns:c16="http://schemas.microsoft.com/office/drawing/2014/chart" uri="{C3380CC4-5D6E-409C-BE32-E72D297353CC}">
              <c16:uniqueId val="{00000001-B152-453B-BCC1-F47E30C00EBF}"/>
            </c:ext>
          </c:extLst>
        </c:ser>
        <c:ser>
          <c:idx val="2"/>
          <c:order val="2"/>
          <c:tx>
            <c:strRef>
              <c:f>'7. Regions'!$Q$128</c:f>
              <c:strCache>
                <c:ptCount val="1"/>
                <c:pt idx="0">
                  <c:v>eur</c:v>
                </c:pt>
              </c:strCache>
            </c:strRef>
          </c:tx>
          <c:spPr>
            <a:solidFill>
              <a:schemeClr val="bg2">
                <a:lumMod val="50000"/>
              </a:schemeClr>
            </a:solidFill>
          </c:spPr>
          <c:invertIfNegative val="0"/>
          <c:cat>
            <c:numRef>
              <c:f>'7. Regions'!$R$115:$AA$115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Regions'!$R$128:$AA$128</c:f>
              <c:numCache>
                <c:formatCode>General</c:formatCode>
                <c:ptCount val="10"/>
                <c:pt idx="0">
                  <c:v>447440</c:v>
                </c:pt>
                <c:pt idx="1">
                  <c:v>397640</c:v>
                </c:pt>
                <c:pt idx="2">
                  <c:v>331624</c:v>
                </c:pt>
                <c:pt idx="3">
                  <c:v>256400</c:v>
                </c:pt>
                <c:pt idx="4">
                  <c:v>128900</c:v>
                </c:pt>
                <c:pt idx="5">
                  <c:v>98100</c:v>
                </c:pt>
                <c:pt idx="6">
                  <c:v>59408</c:v>
                </c:pt>
                <c:pt idx="7">
                  <c:v>39336.500000000007</c:v>
                </c:pt>
                <c:pt idx="8">
                  <c:v>23043.224999999999</c:v>
                </c:pt>
                <c:pt idx="9">
                  <c:v>12845.2</c:v>
                </c:pt>
              </c:numCache>
            </c:numRef>
          </c:val>
          <c:extLst>
            <c:ext xmlns:c16="http://schemas.microsoft.com/office/drawing/2014/chart" uri="{C3380CC4-5D6E-409C-BE32-E72D297353CC}">
              <c16:uniqueId val="{00000002-B152-453B-BCC1-F47E30C00EBF}"/>
            </c:ext>
          </c:extLst>
        </c:ser>
        <c:ser>
          <c:idx val="3"/>
          <c:order val="3"/>
          <c:tx>
            <c:strRef>
              <c:f>'7. Regions'!$Q$129</c:f>
              <c:strCache>
                <c:ptCount val="1"/>
                <c:pt idx="0">
                  <c:v>apac</c:v>
                </c:pt>
              </c:strCache>
            </c:strRef>
          </c:tx>
          <c:spPr>
            <a:solidFill>
              <a:schemeClr val="accent2">
                <a:lumMod val="75000"/>
              </a:schemeClr>
            </a:solidFill>
          </c:spPr>
          <c:invertIfNegative val="0"/>
          <c:cat>
            <c:numRef>
              <c:f>'7. Regions'!$R$115:$AA$115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Regions'!$R$129:$AA$129</c:f>
              <c:numCache>
                <c:formatCode>General</c:formatCode>
                <c:ptCount val="10"/>
                <c:pt idx="0">
                  <c:v>2013479.9999999993</c:v>
                </c:pt>
                <c:pt idx="1">
                  <c:v>1948436</c:v>
                </c:pt>
                <c:pt idx="2">
                  <c:v>1890256.7999999998</c:v>
                </c:pt>
                <c:pt idx="3">
                  <c:v>1512760.0000000002</c:v>
                </c:pt>
                <c:pt idx="4">
                  <c:v>1015087.5</c:v>
                </c:pt>
                <c:pt idx="5">
                  <c:v>599500</c:v>
                </c:pt>
                <c:pt idx="6">
                  <c:v>393578.00000000012</c:v>
                </c:pt>
                <c:pt idx="7">
                  <c:v>286594.5</c:v>
                </c:pt>
                <c:pt idx="8">
                  <c:v>188186.33749999999</c:v>
                </c:pt>
                <c:pt idx="9">
                  <c:v>120744.87999999999</c:v>
                </c:pt>
              </c:numCache>
            </c:numRef>
          </c:val>
          <c:extLst>
            <c:ext xmlns:c16="http://schemas.microsoft.com/office/drawing/2014/chart" uri="{C3380CC4-5D6E-409C-BE32-E72D297353CC}">
              <c16:uniqueId val="{00000003-B152-453B-BCC1-F47E30C00EBF}"/>
            </c:ext>
          </c:extLst>
        </c:ser>
        <c:ser>
          <c:idx val="4"/>
          <c:order val="4"/>
          <c:tx>
            <c:strRef>
              <c:f>'7. Regions'!$Q$130</c:f>
              <c:strCache>
                <c:ptCount val="1"/>
                <c:pt idx="0">
                  <c:v>china</c:v>
                </c:pt>
              </c:strCache>
            </c:strRef>
          </c:tx>
          <c:invertIfNegative val="0"/>
          <c:cat>
            <c:numRef>
              <c:f>'7. Regions'!$R$115:$AA$115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Regions'!$R$130:$AA$130</c:f>
              <c:numCache>
                <c:formatCode>General</c:formatCode>
                <c:ptCount val="10"/>
                <c:pt idx="0">
                  <c:v>894880</c:v>
                </c:pt>
                <c:pt idx="1">
                  <c:v>596460</c:v>
                </c:pt>
                <c:pt idx="2">
                  <c:v>165812</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B152-453B-BCC1-F47E30C00EBF}"/>
            </c:ext>
          </c:extLst>
        </c:ser>
        <c:ser>
          <c:idx val="5"/>
          <c:order val="5"/>
          <c:tx>
            <c:strRef>
              <c:f>'7. Regions'!$Q$131</c:f>
              <c:strCache>
                <c:ptCount val="1"/>
                <c:pt idx="0">
                  <c:v>mea</c:v>
                </c:pt>
              </c:strCache>
            </c:strRef>
          </c:tx>
          <c:spPr>
            <a:solidFill>
              <a:schemeClr val="tx2"/>
            </a:solidFill>
          </c:spPr>
          <c:invertIfNegative val="0"/>
          <c:cat>
            <c:numRef>
              <c:f>'7. Regions'!$R$115:$AA$115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Regions'!$R$131:$AA$131</c:f>
              <c:numCache>
                <c:formatCode>General</c:formatCode>
                <c:ptCount val="10"/>
                <c:pt idx="0">
                  <c:v>671160</c:v>
                </c:pt>
                <c:pt idx="1">
                  <c:v>636224</c:v>
                </c:pt>
                <c:pt idx="2">
                  <c:v>563760.80000000005</c:v>
                </c:pt>
                <c:pt idx="3">
                  <c:v>461520</c:v>
                </c:pt>
                <c:pt idx="4">
                  <c:v>273912.5</c:v>
                </c:pt>
                <c:pt idx="5">
                  <c:v>218000</c:v>
                </c:pt>
                <c:pt idx="6">
                  <c:v>155946</c:v>
                </c:pt>
                <c:pt idx="7">
                  <c:v>123629</c:v>
                </c:pt>
                <c:pt idx="8">
                  <c:v>88332.362500000003</c:v>
                </c:pt>
                <c:pt idx="9">
                  <c:v>61656.959999999999</c:v>
                </c:pt>
              </c:numCache>
            </c:numRef>
          </c:val>
          <c:extLst>
            <c:ext xmlns:c16="http://schemas.microsoft.com/office/drawing/2014/chart" uri="{C3380CC4-5D6E-409C-BE32-E72D297353CC}">
              <c16:uniqueId val="{00000005-B152-453B-BCC1-F47E30C00EBF}"/>
            </c:ext>
          </c:extLst>
        </c:ser>
        <c:dLbls>
          <c:showLegendKey val="0"/>
          <c:showVal val="0"/>
          <c:showCatName val="0"/>
          <c:showSerName val="0"/>
          <c:showPercent val="0"/>
          <c:showBubbleSize val="0"/>
        </c:dLbls>
        <c:gapWidth val="150"/>
        <c:overlap val="100"/>
        <c:axId val="518969208"/>
        <c:axId val="518969600"/>
      </c:barChart>
      <c:catAx>
        <c:axId val="51896920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18969600"/>
        <c:crosses val="autoZero"/>
        <c:auto val="1"/>
        <c:lblAlgn val="ctr"/>
        <c:lblOffset val="100"/>
        <c:noMultiLvlLbl val="0"/>
      </c:catAx>
      <c:valAx>
        <c:axId val="51896960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W-CDMA Transceiver Shipments</a:t>
                </a:r>
              </a:p>
            </c:rich>
          </c:tx>
          <c:layout>
            <c:manualLayout>
              <c:xMode val="edge"/>
              <c:yMode val="edge"/>
              <c:x val="2.2824550777306683E-2"/>
              <c:y val="0.22004391278013324"/>
            </c:manualLayout>
          </c:layout>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18969208"/>
        <c:crosses val="autoZero"/>
        <c:crossBetween val="between"/>
      </c:valAx>
    </c:plotArea>
    <c:legend>
      <c:legendPos val="r"/>
      <c:layout>
        <c:manualLayout>
          <c:xMode val="edge"/>
          <c:yMode val="edge"/>
          <c:x val="0.87015030842155061"/>
          <c:y val="2.5320008075913589E-2"/>
          <c:w val="0.11464557888932081"/>
          <c:h val="0.75015520896426402"/>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Regions'!$Q$136</c:f>
              <c:strCache>
                <c:ptCount val="1"/>
                <c:pt idx="0">
                  <c:v>n amer</c:v>
                </c:pt>
              </c:strCache>
            </c:strRef>
          </c:tx>
          <c:invertIfNegative val="0"/>
          <c:cat>
            <c:numRef>
              <c:f>'7. Regions'!$R$115:$AA$115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Regions'!$R$136:$AA$136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10F5-43F8-878D-013ECC4CBE85}"/>
            </c:ext>
          </c:extLst>
        </c:ser>
        <c:ser>
          <c:idx val="1"/>
          <c:order val="1"/>
          <c:tx>
            <c:strRef>
              <c:f>'7. Regions'!$Q$137</c:f>
              <c:strCache>
                <c:ptCount val="1"/>
                <c:pt idx="0">
                  <c:v>latam</c:v>
                </c:pt>
              </c:strCache>
            </c:strRef>
          </c:tx>
          <c:spPr>
            <a:solidFill>
              <a:schemeClr val="tx1"/>
            </a:solidFill>
          </c:spPr>
          <c:invertIfNegative val="0"/>
          <c:cat>
            <c:numRef>
              <c:f>'7. Regions'!$R$115:$AA$115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Regions'!$R$137:$AA$137</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10F5-43F8-878D-013ECC4CBE85}"/>
            </c:ext>
          </c:extLst>
        </c:ser>
        <c:ser>
          <c:idx val="2"/>
          <c:order val="2"/>
          <c:tx>
            <c:strRef>
              <c:f>'7. Regions'!$Q$138</c:f>
              <c:strCache>
                <c:ptCount val="1"/>
                <c:pt idx="0">
                  <c:v>eur</c:v>
                </c:pt>
              </c:strCache>
            </c:strRef>
          </c:tx>
          <c:spPr>
            <a:solidFill>
              <a:schemeClr val="bg2">
                <a:lumMod val="50000"/>
              </a:schemeClr>
            </a:solidFill>
          </c:spPr>
          <c:invertIfNegative val="0"/>
          <c:cat>
            <c:numRef>
              <c:f>'7. Regions'!$R$115:$AA$115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Regions'!$R$138:$AA$138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10F5-43F8-878D-013ECC4CBE85}"/>
            </c:ext>
          </c:extLst>
        </c:ser>
        <c:ser>
          <c:idx val="3"/>
          <c:order val="3"/>
          <c:tx>
            <c:strRef>
              <c:f>'7. Regions'!$Q$139</c:f>
              <c:strCache>
                <c:ptCount val="1"/>
                <c:pt idx="0">
                  <c:v>apac</c:v>
                </c:pt>
              </c:strCache>
            </c:strRef>
          </c:tx>
          <c:spPr>
            <a:solidFill>
              <a:schemeClr val="accent2">
                <a:lumMod val="75000"/>
              </a:schemeClr>
            </a:solidFill>
          </c:spPr>
          <c:invertIfNegative val="0"/>
          <c:cat>
            <c:numRef>
              <c:f>'7. Regions'!$R$115:$AA$115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Regions'!$R$139:$AA$139</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10F5-43F8-878D-013ECC4CBE85}"/>
            </c:ext>
          </c:extLst>
        </c:ser>
        <c:ser>
          <c:idx val="4"/>
          <c:order val="4"/>
          <c:tx>
            <c:strRef>
              <c:f>'7. Regions'!$Q$140</c:f>
              <c:strCache>
                <c:ptCount val="1"/>
                <c:pt idx="0">
                  <c:v>china</c:v>
                </c:pt>
              </c:strCache>
            </c:strRef>
          </c:tx>
          <c:invertIfNegative val="0"/>
          <c:cat>
            <c:numRef>
              <c:f>'7. Regions'!$R$115:$AA$115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Regions'!$R$140:$AA$140</c:f>
              <c:numCache>
                <c:formatCode>General</c:formatCode>
                <c:ptCount val="10"/>
                <c:pt idx="0">
                  <c:v>3074000</c:v>
                </c:pt>
                <c:pt idx="1">
                  <c:v>60000</c:v>
                </c:pt>
                <c:pt idx="2">
                  <c:v>60000</c:v>
                </c:pt>
                <c:pt idx="3">
                  <c:v>12000</c:v>
                </c:pt>
                <c:pt idx="4">
                  <c:v>4000</c:v>
                </c:pt>
                <c:pt idx="5">
                  <c:v>500</c:v>
                </c:pt>
                <c:pt idx="6">
                  <c:v>500</c:v>
                </c:pt>
                <c:pt idx="7">
                  <c:v>0</c:v>
                </c:pt>
                <c:pt idx="8">
                  <c:v>0</c:v>
                </c:pt>
                <c:pt idx="9">
                  <c:v>0</c:v>
                </c:pt>
              </c:numCache>
            </c:numRef>
          </c:val>
          <c:extLst>
            <c:ext xmlns:c16="http://schemas.microsoft.com/office/drawing/2014/chart" uri="{C3380CC4-5D6E-409C-BE32-E72D297353CC}">
              <c16:uniqueId val="{00000004-10F5-43F8-878D-013ECC4CBE85}"/>
            </c:ext>
          </c:extLst>
        </c:ser>
        <c:ser>
          <c:idx val="5"/>
          <c:order val="5"/>
          <c:tx>
            <c:strRef>
              <c:f>'7. Regions'!$Q$141</c:f>
              <c:strCache>
                <c:ptCount val="1"/>
                <c:pt idx="0">
                  <c:v>mea</c:v>
                </c:pt>
              </c:strCache>
            </c:strRef>
          </c:tx>
          <c:spPr>
            <a:solidFill>
              <a:schemeClr val="tx2"/>
            </a:solidFill>
          </c:spPr>
          <c:invertIfNegative val="0"/>
          <c:cat>
            <c:numRef>
              <c:f>'7. Regions'!$R$115:$AA$115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'7. Regions'!$R$141:$AA$141</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10F5-43F8-878D-013ECC4CBE85}"/>
            </c:ext>
          </c:extLst>
        </c:ser>
        <c:dLbls>
          <c:showLegendKey val="0"/>
          <c:showVal val="0"/>
          <c:showCatName val="0"/>
          <c:showSerName val="0"/>
          <c:showPercent val="0"/>
          <c:showBubbleSize val="0"/>
        </c:dLbls>
        <c:gapWidth val="150"/>
        <c:overlap val="100"/>
        <c:axId val="518970384"/>
        <c:axId val="518970776"/>
      </c:barChart>
      <c:catAx>
        <c:axId val="51897038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18970776"/>
        <c:crosses val="autoZero"/>
        <c:auto val="1"/>
        <c:lblAlgn val="ctr"/>
        <c:lblOffset val="100"/>
        <c:noMultiLvlLbl val="0"/>
      </c:catAx>
      <c:valAx>
        <c:axId val="518970776"/>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TD-SCDMA Transceiver Shipments</a:t>
                </a:r>
              </a:p>
            </c:rich>
          </c:tx>
          <c:layout>
            <c:manualLayout>
              <c:xMode val="edge"/>
              <c:yMode val="edge"/>
              <c:x val="2.2824497855199292E-2"/>
              <c:y val="0.22004381728791175"/>
            </c:manualLayout>
          </c:layout>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18970384"/>
        <c:crosses val="autoZero"/>
        <c:crossBetween val="between"/>
      </c:valAx>
    </c:plotArea>
    <c:legend>
      <c:legendPos val="r"/>
      <c:layout>
        <c:manualLayout>
          <c:xMode val="edge"/>
          <c:yMode val="edge"/>
          <c:x val="0.8701504628435206"/>
          <c:y val="2.532017177686469E-2"/>
          <c:w val="0.11464570369070837"/>
          <c:h val="0.7501552430686288"/>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1Q2018</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OEM'!$K$7</c:f>
              <c:strCache>
                <c:ptCount val="1"/>
                <c:pt idx="0">
                  <c:v>2Q2018</c:v>
                </c:pt>
              </c:strCache>
            </c:strRef>
          </c:tx>
          <c:spPr>
            <a:ln>
              <a:solidFill>
                <a:srgbClr val="000000"/>
              </a:solidFill>
            </a:ln>
          </c:spPr>
          <c:explosion val="25"/>
          <c:dPt>
            <c:idx val="0"/>
            <c:bubble3D val="0"/>
            <c:extLst>
              <c:ext xmlns:c16="http://schemas.microsoft.com/office/drawing/2014/chart" uri="{C3380CC4-5D6E-409C-BE32-E72D297353CC}">
                <c16:uniqueId val="{00000000-9F2E-4D25-8F8C-EEC5439C5B10}"/>
              </c:ext>
            </c:extLst>
          </c:dPt>
          <c:dPt>
            <c:idx val="1"/>
            <c:bubble3D val="0"/>
            <c:spPr>
              <a:solidFill>
                <a:srgbClr val="CC0000"/>
              </a:solidFill>
              <a:ln>
                <a:solidFill>
                  <a:srgbClr val="000000"/>
                </a:solidFill>
              </a:ln>
            </c:spPr>
            <c:extLst>
              <c:ext xmlns:c16="http://schemas.microsoft.com/office/drawing/2014/chart" uri="{C3380CC4-5D6E-409C-BE32-E72D297353CC}">
                <c16:uniqueId val="{00000002-9F2E-4D25-8F8C-EEC5439C5B10}"/>
              </c:ext>
            </c:extLst>
          </c:dPt>
          <c:dPt>
            <c:idx val="2"/>
            <c:bubble3D val="0"/>
            <c:spPr>
              <a:solidFill>
                <a:srgbClr val="006600"/>
              </a:solidFill>
              <a:ln>
                <a:solidFill>
                  <a:srgbClr val="000000"/>
                </a:solidFill>
              </a:ln>
            </c:spPr>
            <c:extLst>
              <c:ext xmlns:c16="http://schemas.microsoft.com/office/drawing/2014/chart" uri="{C3380CC4-5D6E-409C-BE32-E72D297353CC}">
                <c16:uniqueId val="{00000004-9F2E-4D25-8F8C-EEC5439C5B10}"/>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9F2E-4D25-8F8C-EEC5439C5B10}"/>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9F2E-4D25-8F8C-EEC5439C5B10}"/>
              </c:ext>
            </c:extLst>
          </c:dPt>
          <c:dPt>
            <c:idx val="5"/>
            <c:bubble3D val="0"/>
            <c:extLst>
              <c:ext xmlns:c16="http://schemas.microsoft.com/office/drawing/2014/chart" uri="{C3380CC4-5D6E-409C-BE32-E72D297353CC}">
                <c16:uniqueId val="{00000009-9F2E-4D25-8F8C-EEC5439C5B10}"/>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9F2E-4D25-8F8C-EEC5439C5B10}"/>
                </c:ext>
              </c:extLst>
            </c:dLbl>
            <c:dLbl>
              <c:idx val="1"/>
              <c:layout>
                <c:manualLayout>
                  <c:x val="8.5687664041994752E-2"/>
                  <c:y val="-5.29731700204141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F2E-4D25-8F8C-EEC5439C5B10}"/>
                </c:ext>
              </c:extLst>
            </c:dLbl>
            <c:dLbl>
              <c:idx val="2"/>
              <c:layout>
                <c:manualLayout>
                  <c:x val="-2.8742910632674414E-3"/>
                  <c:y val="1.0121490667959653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F2E-4D25-8F8C-EEC5439C5B10}"/>
                </c:ext>
              </c:extLst>
            </c:dLbl>
            <c:dLbl>
              <c:idx val="3"/>
              <c:layout>
                <c:manualLayout>
                  <c:x val="-3.7423009623797028E-2"/>
                  <c:y val="1.43070137066200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F2E-4D25-8F8C-EEC5439C5B10}"/>
                </c:ext>
              </c:extLst>
            </c:dLbl>
            <c:dLbl>
              <c:idx val="4"/>
              <c:layout>
                <c:manualLayout>
                  <c:x val="-1.6581364829396325E-3"/>
                  <c:y val="1.524496937882764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9F2E-4D25-8F8C-EEC5439C5B10}"/>
                </c:ext>
              </c:extLst>
            </c:dLbl>
            <c:dLbl>
              <c:idx val="5"/>
              <c:layout>
                <c:manualLayout>
                  <c:x val="-2.2046185189734602E-2"/>
                  <c:y val="-3.0000478040852004E-3"/>
                </c:manualLayout>
              </c:layout>
              <c:numFmt formatCode="0.0%" sourceLinked="0"/>
              <c:spPr>
                <a:noFill/>
                <a:ln w="25400">
                  <a:noFill/>
                </a:ln>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F2E-4D25-8F8C-EEC5439C5B10}"/>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OEM'!$C$8:$C$13</c:f>
              <c:strCache>
                <c:ptCount val="6"/>
                <c:pt idx="0">
                  <c:v>Ericsson</c:v>
                </c:pt>
                <c:pt idx="1">
                  <c:v>Huawei</c:v>
                </c:pt>
                <c:pt idx="2">
                  <c:v>Nokia</c:v>
                </c:pt>
                <c:pt idx="3">
                  <c:v>ALU</c:v>
                </c:pt>
                <c:pt idx="4">
                  <c:v>ZTE</c:v>
                </c:pt>
                <c:pt idx="5">
                  <c:v>Other</c:v>
                </c:pt>
              </c:strCache>
            </c:strRef>
          </c:cat>
          <c:val>
            <c:numRef>
              <c:f>'8.  TRX by OEM'!$K$8:$K$13</c:f>
              <c:numCache>
                <c:formatCode>0.0%</c:formatCode>
                <c:ptCount val="6"/>
                <c:pt idx="0">
                  <c:v>0.17572250818872584</c:v>
                </c:pt>
                <c:pt idx="1">
                  <c:v>0.48790283284968583</c:v>
                </c:pt>
                <c:pt idx="2">
                  <c:v>0.19524102744780361</c:v>
                </c:pt>
                <c:pt idx="4">
                  <c:v>9.4412497897578815E-2</c:v>
                </c:pt>
                <c:pt idx="5">
                  <c:v>4.6721133616205911E-2</c:v>
                </c:pt>
              </c:numCache>
            </c:numRef>
          </c:val>
          <c:extLst>
            <c:ext xmlns:c16="http://schemas.microsoft.com/office/drawing/2014/chart" uri="{C3380CC4-5D6E-409C-BE32-E72D297353CC}">
              <c16:uniqueId val="{0000000A-9F2E-4D25-8F8C-EEC5439C5B10}"/>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2017</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OEM'!$I$7</c:f>
              <c:strCache>
                <c:ptCount val="1"/>
                <c:pt idx="0">
                  <c:v>2016</c:v>
                </c:pt>
              </c:strCache>
            </c:strRef>
          </c:tx>
          <c:spPr>
            <a:ln>
              <a:solidFill>
                <a:srgbClr val="000000"/>
              </a:solidFill>
            </a:ln>
          </c:spPr>
          <c:explosion val="25"/>
          <c:dPt>
            <c:idx val="0"/>
            <c:bubble3D val="0"/>
            <c:extLst>
              <c:ext xmlns:c16="http://schemas.microsoft.com/office/drawing/2014/chart" uri="{C3380CC4-5D6E-409C-BE32-E72D297353CC}">
                <c16:uniqueId val="{00000000-571B-4623-AD4D-37B65A72E59E}"/>
              </c:ext>
            </c:extLst>
          </c:dPt>
          <c:dPt>
            <c:idx val="1"/>
            <c:bubble3D val="0"/>
            <c:spPr>
              <a:solidFill>
                <a:srgbClr val="CC0000"/>
              </a:solidFill>
              <a:ln>
                <a:solidFill>
                  <a:srgbClr val="000000"/>
                </a:solidFill>
              </a:ln>
            </c:spPr>
            <c:extLst>
              <c:ext xmlns:c16="http://schemas.microsoft.com/office/drawing/2014/chart" uri="{C3380CC4-5D6E-409C-BE32-E72D297353CC}">
                <c16:uniqueId val="{00000002-571B-4623-AD4D-37B65A72E59E}"/>
              </c:ext>
            </c:extLst>
          </c:dPt>
          <c:dPt>
            <c:idx val="2"/>
            <c:bubble3D val="0"/>
            <c:spPr>
              <a:solidFill>
                <a:srgbClr val="006600"/>
              </a:solidFill>
              <a:ln>
                <a:solidFill>
                  <a:srgbClr val="000000"/>
                </a:solidFill>
              </a:ln>
            </c:spPr>
            <c:extLst>
              <c:ext xmlns:c16="http://schemas.microsoft.com/office/drawing/2014/chart" uri="{C3380CC4-5D6E-409C-BE32-E72D297353CC}">
                <c16:uniqueId val="{00000004-571B-4623-AD4D-37B65A72E59E}"/>
              </c:ext>
            </c:extLst>
          </c:dPt>
          <c:dPt>
            <c:idx val="3"/>
            <c:bubble3D val="0"/>
            <c:spPr>
              <a:solidFill>
                <a:schemeClr val="bg1">
                  <a:lumMod val="95000"/>
                </a:schemeClr>
              </a:solidFill>
              <a:ln>
                <a:solidFill>
                  <a:srgbClr val="000000"/>
                </a:solidFill>
              </a:ln>
            </c:spPr>
            <c:extLst>
              <c:ext xmlns:c16="http://schemas.microsoft.com/office/drawing/2014/chart" uri="{C3380CC4-5D6E-409C-BE32-E72D297353CC}">
                <c16:uniqueId val="{00000006-571B-4623-AD4D-37B65A72E59E}"/>
              </c:ext>
            </c:extLst>
          </c:dPt>
          <c:dPt>
            <c:idx val="4"/>
            <c:bubble3D val="0"/>
            <c:spPr>
              <a:solidFill>
                <a:schemeClr val="tx1"/>
              </a:solidFill>
              <a:ln>
                <a:solidFill>
                  <a:srgbClr val="000000"/>
                </a:solidFill>
              </a:ln>
            </c:spPr>
            <c:extLst>
              <c:ext xmlns:c16="http://schemas.microsoft.com/office/drawing/2014/chart" uri="{C3380CC4-5D6E-409C-BE32-E72D297353CC}">
                <c16:uniqueId val="{00000008-571B-4623-AD4D-37B65A72E59E}"/>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71B-4623-AD4D-37B65A72E59E}"/>
                </c:ext>
              </c:extLst>
            </c:dLbl>
            <c:dLbl>
              <c:idx val="1"/>
              <c:layout>
                <c:manualLayout>
                  <c:x val="0.14155248143739968"/>
                  <c:y val="-5.01020958676782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71B-4623-AD4D-37B65A72E59E}"/>
                </c:ext>
              </c:extLst>
            </c:dLbl>
            <c:dLbl>
              <c:idx val="2"/>
              <c:layout>
                <c:manualLayout>
                  <c:x val="-4.5908136482939635E-2"/>
                  <c:y val="-2.890711577719451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71B-4623-AD4D-37B65A72E59E}"/>
                </c:ext>
              </c:extLst>
            </c:dLbl>
            <c:dLbl>
              <c:idx val="3"/>
              <c:layout>
                <c:manualLayout>
                  <c:x val="-7.828521434820648E-3"/>
                  <c:y val="-6.7468649752114316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71B-4623-AD4D-37B65A72E59E}"/>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extLst>
                <c:ext xmlns:c15="http://schemas.microsoft.com/office/drawing/2012/chart" uri="{02D57815-91ED-43cb-92C2-25804820EDAC}">
                  <c15:fullRef>
                    <c15:sqref>'8.  TRX by OEM'!$C$8:$C$13</c15:sqref>
                  </c15:fullRef>
                </c:ext>
              </c:extLst>
              <c:f>('8.  TRX by OEM'!$C$8:$C$10,'8.  TRX by OEM'!$C$12:$C$13)</c:f>
              <c:strCache>
                <c:ptCount val="5"/>
                <c:pt idx="0">
                  <c:v>Ericsson</c:v>
                </c:pt>
                <c:pt idx="1">
                  <c:v>Huawei</c:v>
                </c:pt>
                <c:pt idx="2">
                  <c:v>Nokia</c:v>
                </c:pt>
                <c:pt idx="3">
                  <c:v>ZTE</c:v>
                </c:pt>
                <c:pt idx="4">
                  <c:v>Other</c:v>
                </c:pt>
              </c:strCache>
            </c:strRef>
          </c:cat>
          <c:val>
            <c:numRef>
              <c:extLst>
                <c:ext xmlns:c15="http://schemas.microsoft.com/office/drawing/2012/chart" uri="{02D57815-91ED-43cb-92C2-25804820EDAC}">
                  <c15:fullRef>
                    <c15:sqref>'8.  TRX by OEM'!$J$8:$J$13</c15:sqref>
                  </c15:fullRef>
                </c:ext>
              </c:extLst>
              <c:f>('8.  TRX by OEM'!$J$8:$J$10,'8.  TRX by OEM'!$J$12:$J$13)</c:f>
              <c:numCache>
                <c:formatCode>0.0%</c:formatCode>
                <c:ptCount val="5"/>
                <c:pt idx="0">
                  <c:v>0.16500785535072049</c:v>
                </c:pt>
                <c:pt idx="1">
                  <c:v>0.42634354666362456</c:v>
                </c:pt>
                <c:pt idx="2">
                  <c:v>0.1880532041594741</c:v>
                </c:pt>
                <c:pt idx="3">
                  <c:v>0.1841428297281793</c:v>
                </c:pt>
                <c:pt idx="4">
                  <c:v>3.6452564098001662E-2</c:v>
                </c:pt>
              </c:numCache>
            </c:numRef>
          </c:val>
          <c:extLst>
            <c:ext xmlns:c15="http://schemas.microsoft.com/office/drawing/2012/chart" uri="{02D57815-91ED-43cb-92C2-25804820EDAC}">
              <c15:categoryFilterExceptions>
                <c15:categoryFilterException>
                  <c15:sqref>'8.  TRX by OEM'!$J$11</c15:sqref>
                  <c15:spPr xmlns:c15="http://schemas.microsoft.com/office/drawing/2012/chart">
                    <a:solidFill>
                      <a:schemeClr val="bg2">
                        <a:lumMod val="50000"/>
                      </a:schemeClr>
                    </a:solidFill>
                    <a:ln>
                      <a:solidFill>
                        <a:srgbClr val="000000"/>
                      </a:solidFill>
                    </a:ln>
                  </c15:spPr>
                  <c15:bubble3D val="0"/>
                  <c15:dLbl>
                    <c:idx val="2"/>
                    <c:delete val="1"/>
                    <c:extLst>
                      <c:ext uri="{CE6537A1-D6FC-4f65-9D91-7224C49458BB}"/>
                      <c:ext xmlns:c16="http://schemas.microsoft.com/office/drawing/2014/chart" uri="{C3380CC4-5D6E-409C-BE32-E72D297353CC}">
                        <c16:uniqueId val="{0000000B-571B-4623-AD4D-37B65A72E59E}"/>
                      </c:ext>
                    </c:extLst>
                  </c15:dLbl>
                </c15:categoryFilterException>
              </c15:categoryFilterExceptions>
            </c:ext>
            <c:ext xmlns:c16="http://schemas.microsoft.com/office/drawing/2014/chart" uri="{C3380CC4-5D6E-409C-BE32-E72D297353CC}">
              <c16:uniqueId val="{00000009-571B-4623-AD4D-37B65A72E59E}"/>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1Q2018</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OEM'!$K$28</c:f>
              <c:strCache>
                <c:ptCount val="1"/>
                <c:pt idx="0">
                  <c:v>2Q2018</c:v>
                </c:pt>
              </c:strCache>
            </c:strRef>
          </c:tx>
          <c:spPr>
            <a:ln>
              <a:solidFill>
                <a:srgbClr val="000000"/>
              </a:solidFill>
            </a:ln>
          </c:spPr>
          <c:explosion val="25"/>
          <c:dPt>
            <c:idx val="0"/>
            <c:bubble3D val="0"/>
            <c:extLst>
              <c:ext xmlns:c16="http://schemas.microsoft.com/office/drawing/2014/chart" uri="{C3380CC4-5D6E-409C-BE32-E72D297353CC}">
                <c16:uniqueId val="{00000000-F7D0-4679-965F-B83E140EBA6C}"/>
              </c:ext>
            </c:extLst>
          </c:dPt>
          <c:dPt>
            <c:idx val="1"/>
            <c:bubble3D val="0"/>
            <c:spPr>
              <a:solidFill>
                <a:srgbClr val="CC0000"/>
              </a:solidFill>
              <a:ln>
                <a:solidFill>
                  <a:srgbClr val="000000"/>
                </a:solidFill>
              </a:ln>
            </c:spPr>
            <c:extLst>
              <c:ext xmlns:c16="http://schemas.microsoft.com/office/drawing/2014/chart" uri="{C3380CC4-5D6E-409C-BE32-E72D297353CC}">
                <c16:uniqueId val="{00000002-F7D0-4679-965F-B83E140EBA6C}"/>
              </c:ext>
            </c:extLst>
          </c:dPt>
          <c:dPt>
            <c:idx val="2"/>
            <c:bubble3D val="0"/>
            <c:spPr>
              <a:solidFill>
                <a:srgbClr val="006600"/>
              </a:solidFill>
              <a:ln>
                <a:solidFill>
                  <a:srgbClr val="000000"/>
                </a:solidFill>
              </a:ln>
            </c:spPr>
            <c:extLst>
              <c:ext xmlns:c16="http://schemas.microsoft.com/office/drawing/2014/chart" uri="{C3380CC4-5D6E-409C-BE32-E72D297353CC}">
                <c16:uniqueId val="{00000004-F7D0-4679-965F-B83E140EBA6C}"/>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F7D0-4679-965F-B83E140EBA6C}"/>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F7D0-4679-965F-B83E140EBA6C}"/>
              </c:ext>
            </c:extLst>
          </c:dPt>
          <c:dPt>
            <c:idx val="5"/>
            <c:bubble3D val="0"/>
            <c:spPr>
              <a:solidFill>
                <a:schemeClr val="tx1"/>
              </a:solidFill>
              <a:ln>
                <a:solidFill>
                  <a:srgbClr val="000000"/>
                </a:solidFill>
              </a:ln>
            </c:spPr>
            <c:extLst>
              <c:ext xmlns:c16="http://schemas.microsoft.com/office/drawing/2014/chart" uri="{C3380CC4-5D6E-409C-BE32-E72D297353CC}">
                <c16:uniqueId val="{0000000A-F7D0-4679-965F-B83E140EBA6C}"/>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F7D0-4679-965F-B83E140EBA6C}"/>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7D0-4679-965F-B83E140EBA6C}"/>
                </c:ext>
              </c:extLst>
            </c:dLbl>
            <c:dLbl>
              <c:idx val="2"/>
              <c:layout>
                <c:manualLayout>
                  <c:x val="-7.0192475940507437E-3"/>
                  <c:y val="1.738918051910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7D0-4679-965F-B83E140EBA6C}"/>
                </c:ext>
              </c:extLst>
            </c:dLbl>
            <c:dLbl>
              <c:idx val="3"/>
              <c:layout>
                <c:manualLayout>
                  <c:x val="-5.4089895013123362E-2"/>
                  <c:y val="-1.8100393700787403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F7D0-4679-965F-B83E140EBA6C}"/>
                </c:ext>
              </c:extLst>
            </c:dLbl>
            <c:dLbl>
              <c:idx val="4"/>
              <c:layout>
                <c:manualLayout>
                  <c:x val="3.0328083989501313E-3"/>
                  <c:y val="9.121463983668708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F7D0-4679-965F-B83E140EBA6C}"/>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OEM'!$C$29:$C$34</c:f>
              <c:strCache>
                <c:ptCount val="6"/>
                <c:pt idx="0">
                  <c:v>Ericsson</c:v>
                </c:pt>
                <c:pt idx="1">
                  <c:v>Huawei</c:v>
                </c:pt>
                <c:pt idx="2">
                  <c:v>Nokia</c:v>
                </c:pt>
                <c:pt idx="3">
                  <c:v>ALU</c:v>
                </c:pt>
                <c:pt idx="4">
                  <c:v>ZTE</c:v>
                </c:pt>
                <c:pt idx="5">
                  <c:v>Other</c:v>
                </c:pt>
              </c:strCache>
            </c:strRef>
          </c:cat>
          <c:val>
            <c:numRef>
              <c:f>'8.  TRX by OEM'!$K$29:$K$34</c:f>
              <c:numCache>
                <c:formatCode>0.0%</c:formatCode>
                <c:ptCount val="6"/>
                <c:pt idx="0">
                  <c:v>0.13</c:v>
                </c:pt>
                <c:pt idx="1">
                  <c:v>0.57999999999999996</c:v>
                </c:pt>
                <c:pt idx="2">
                  <c:v>7.0000000000000007E-2</c:v>
                </c:pt>
                <c:pt idx="4">
                  <c:v>0.14000000000000001</c:v>
                </c:pt>
                <c:pt idx="5">
                  <c:v>7.999999999999996E-2</c:v>
                </c:pt>
              </c:numCache>
            </c:numRef>
          </c:val>
          <c:extLst>
            <c:ext xmlns:c16="http://schemas.microsoft.com/office/drawing/2014/chart" uri="{C3380CC4-5D6E-409C-BE32-E72D297353CC}">
              <c16:uniqueId val="{0000000B-F7D0-4679-965F-B83E140EBA6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2017</a:t>
            </a:r>
          </a:p>
        </c:rich>
      </c:tx>
      <c:layout>
        <c:manualLayout>
          <c:xMode val="edge"/>
          <c:yMode val="edge"/>
          <c:x val="0.69097219554872713"/>
          <c:y val="4.1666666666666664E-2"/>
        </c:manualLayout>
      </c:layout>
      <c:overlay val="0"/>
    </c:title>
    <c:autoTitleDeleted val="0"/>
    <c:plotArea>
      <c:layout/>
      <c:pieChart>
        <c:varyColors val="1"/>
        <c:ser>
          <c:idx val="0"/>
          <c:order val="0"/>
          <c:tx>
            <c:strRef>
              <c:f>'8.  TRX by OEM'!$I$28</c:f>
              <c:strCache>
                <c:ptCount val="1"/>
                <c:pt idx="0">
                  <c:v>2016</c:v>
                </c:pt>
              </c:strCache>
            </c:strRef>
          </c:tx>
          <c:spPr>
            <a:ln>
              <a:solidFill>
                <a:srgbClr val="000000"/>
              </a:solidFill>
            </a:ln>
          </c:spPr>
          <c:explosion val="25"/>
          <c:dPt>
            <c:idx val="0"/>
            <c:bubble3D val="0"/>
            <c:extLst>
              <c:ext xmlns:c16="http://schemas.microsoft.com/office/drawing/2014/chart" uri="{C3380CC4-5D6E-409C-BE32-E72D297353CC}">
                <c16:uniqueId val="{00000000-C3C5-4605-A859-A0332E146946}"/>
              </c:ext>
            </c:extLst>
          </c:dPt>
          <c:dPt>
            <c:idx val="1"/>
            <c:bubble3D val="0"/>
            <c:spPr>
              <a:solidFill>
                <a:srgbClr val="CC0000"/>
              </a:solidFill>
              <a:ln>
                <a:solidFill>
                  <a:srgbClr val="000000"/>
                </a:solidFill>
              </a:ln>
            </c:spPr>
            <c:extLst>
              <c:ext xmlns:c16="http://schemas.microsoft.com/office/drawing/2014/chart" uri="{C3380CC4-5D6E-409C-BE32-E72D297353CC}">
                <c16:uniqueId val="{00000002-C3C5-4605-A859-A0332E146946}"/>
              </c:ext>
            </c:extLst>
          </c:dPt>
          <c:dPt>
            <c:idx val="2"/>
            <c:bubble3D val="0"/>
            <c:spPr>
              <a:solidFill>
                <a:srgbClr val="006600"/>
              </a:solidFill>
              <a:ln>
                <a:solidFill>
                  <a:srgbClr val="000000"/>
                </a:solidFill>
              </a:ln>
            </c:spPr>
            <c:extLst>
              <c:ext xmlns:c16="http://schemas.microsoft.com/office/drawing/2014/chart" uri="{C3380CC4-5D6E-409C-BE32-E72D297353CC}">
                <c16:uniqueId val="{00000004-C3C5-4605-A859-A0332E146946}"/>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C3C5-4605-A859-A0332E146946}"/>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C3C5-4605-A859-A0332E146946}"/>
              </c:ext>
            </c:extLst>
          </c:dPt>
          <c:dPt>
            <c:idx val="5"/>
            <c:bubble3D val="0"/>
            <c:spPr>
              <a:solidFill>
                <a:schemeClr val="tx1"/>
              </a:solidFill>
              <a:ln>
                <a:solidFill>
                  <a:srgbClr val="000000"/>
                </a:solidFill>
              </a:ln>
            </c:spPr>
            <c:extLst>
              <c:ext xmlns:c16="http://schemas.microsoft.com/office/drawing/2014/chart" uri="{C3380CC4-5D6E-409C-BE32-E72D297353CC}">
                <c16:uniqueId val="{0000000A-C3C5-4605-A859-A0332E146946}"/>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C3C5-4605-A859-A0332E146946}"/>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3C5-4605-A859-A0332E146946}"/>
                </c:ext>
              </c:extLst>
            </c:dLbl>
            <c:dLbl>
              <c:idx val="2"/>
              <c:layout>
                <c:manualLayout>
                  <c:x val="-1.8130358705161855E-2"/>
                  <c:y val="1.2759550889472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3C5-4605-A859-A0332E146946}"/>
                </c:ext>
              </c:extLst>
            </c:dLbl>
            <c:dLbl>
              <c:idx val="3"/>
              <c:layout>
                <c:manualLayout>
                  <c:x val="-9.3904944238075702E-2"/>
                  <c:y val="-7.375487430940169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C3C5-4605-A859-A0332E146946}"/>
                </c:ext>
              </c:extLst>
            </c:dLbl>
            <c:dLbl>
              <c:idx val="4"/>
              <c:layout>
                <c:manualLayout>
                  <c:x val="1.3279636920384951E-2"/>
                  <c:y val="-3.58165645960921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C3C5-4605-A859-A0332E146946}"/>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OEM'!$C$29:$C$34</c:f>
              <c:strCache>
                <c:ptCount val="6"/>
                <c:pt idx="0">
                  <c:v>Ericsson</c:v>
                </c:pt>
                <c:pt idx="1">
                  <c:v>Huawei</c:v>
                </c:pt>
                <c:pt idx="2">
                  <c:v>Nokia</c:v>
                </c:pt>
                <c:pt idx="3">
                  <c:v>ALU</c:v>
                </c:pt>
                <c:pt idx="4">
                  <c:v>ZTE</c:v>
                </c:pt>
                <c:pt idx="5">
                  <c:v>Other</c:v>
                </c:pt>
              </c:strCache>
            </c:strRef>
          </c:cat>
          <c:val>
            <c:numRef>
              <c:f>'8.  TRX by OEM'!$J$29:$J$34</c:f>
              <c:numCache>
                <c:formatCode>0.0%</c:formatCode>
                <c:ptCount val="6"/>
                <c:pt idx="0">
                  <c:v>0.13600000000000001</c:v>
                </c:pt>
                <c:pt idx="1">
                  <c:v>0.47</c:v>
                </c:pt>
                <c:pt idx="2">
                  <c:v>0.04</c:v>
                </c:pt>
                <c:pt idx="4">
                  <c:v>0.28199999999999997</c:v>
                </c:pt>
                <c:pt idx="5">
                  <c:v>7.2000000000000064E-2</c:v>
                </c:pt>
              </c:numCache>
            </c:numRef>
          </c:val>
          <c:extLst>
            <c:ext xmlns:c16="http://schemas.microsoft.com/office/drawing/2014/chart" uri="{C3380CC4-5D6E-409C-BE32-E72D297353CC}">
              <c16:uniqueId val="{0000000B-C3C5-4605-A859-A0332E146946}"/>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Stations'!$C$7</c:f>
              <c:strCache>
                <c:ptCount val="1"/>
                <c:pt idx="0">
                  <c:v>GPRS/EDGE</c:v>
                </c:pt>
              </c:strCache>
            </c:strRef>
          </c:tx>
          <c:spPr>
            <a:solidFill>
              <a:srgbClr val="9999FF"/>
            </a:solidFill>
            <a:ln w="25400">
              <a:noFill/>
            </a:ln>
          </c:spPr>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Stations'!$F$7:$P$7</c:f>
              <c:numCache>
                <c:formatCode>#,##0</c:formatCode>
                <c:ptCount val="11"/>
                <c:pt idx="0">
                  <c:v>200000</c:v>
                </c:pt>
                <c:pt idx="1">
                  <c:v>165000</c:v>
                </c:pt>
                <c:pt idx="2">
                  <c:v>110000</c:v>
                </c:pt>
                <c:pt idx="3">
                  <c:v>66600</c:v>
                </c:pt>
                <c:pt idx="4">
                  <c:v>40000</c:v>
                </c:pt>
                <c:pt idx="5">
                  <c:v>40000</c:v>
                </c:pt>
                <c:pt idx="6">
                  <c:v>40000</c:v>
                </c:pt>
                <c:pt idx="7">
                  <c:v>30000</c:v>
                </c:pt>
                <c:pt idx="8">
                  <c:v>20000</c:v>
                </c:pt>
                <c:pt idx="9">
                  <c:v>10000</c:v>
                </c:pt>
                <c:pt idx="10">
                  <c:v>10000</c:v>
                </c:pt>
              </c:numCache>
            </c:numRef>
          </c:val>
          <c:extLst>
            <c:ext xmlns:c16="http://schemas.microsoft.com/office/drawing/2014/chart" uri="{C3380CC4-5D6E-409C-BE32-E72D297353CC}">
              <c16:uniqueId val="{00000000-13B4-47E1-BAEB-49FB0A22EB60}"/>
            </c:ext>
          </c:extLst>
        </c:ser>
        <c:ser>
          <c:idx val="1"/>
          <c:order val="1"/>
          <c:tx>
            <c:strRef>
              <c:f>'1.  Base Stations'!$C$8</c:f>
              <c:strCache>
                <c:ptCount val="1"/>
                <c:pt idx="0">
                  <c:v>CDMA/EVDO</c:v>
                </c:pt>
              </c:strCache>
            </c:strRef>
          </c:tx>
          <c:spPr>
            <a:solidFill>
              <a:schemeClr val="bg2">
                <a:lumMod val="25000"/>
              </a:schemeClr>
            </a:solidFill>
            <a:ln w="12700">
              <a:noFill/>
              <a:prstDash val="solid"/>
            </a:ln>
          </c:spPr>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Stations'!$F$8:$P$8</c:f>
              <c:numCache>
                <c:formatCode>#,##0</c:formatCode>
                <c:ptCount val="11"/>
                <c:pt idx="0">
                  <c:v>5000</c:v>
                </c:pt>
                <c:pt idx="1">
                  <c:v>2400</c:v>
                </c:pt>
                <c:pt idx="2">
                  <c:v>2160</c:v>
                </c:pt>
                <c:pt idx="3">
                  <c:v>600</c:v>
                </c:pt>
                <c:pt idx="4">
                  <c:v>40</c:v>
                </c:pt>
                <c:pt idx="5">
                  <c:v>0</c:v>
                </c:pt>
                <c:pt idx="6">
                  <c:v>0</c:v>
                </c:pt>
                <c:pt idx="7">
                  <c:v>0</c:v>
                </c:pt>
              </c:numCache>
            </c:numRef>
          </c:val>
          <c:extLst>
            <c:ext xmlns:c16="http://schemas.microsoft.com/office/drawing/2014/chart" uri="{C3380CC4-5D6E-409C-BE32-E72D297353CC}">
              <c16:uniqueId val="{00000001-13B4-47E1-BAEB-49FB0A22EB60}"/>
            </c:ext>
          </c:extLst>
        </c:ser>
        <c:ser>
          <c:idx val="2"/>
          <c:order val="2"/>
          <c:tx>
            <c:strRef>
              <c:f>'1.  Base Stations'!$C$9</c:f>
              <c:strCache>
                <c:ptCount val="1"/>
                <c:pt idx="0">
                  <c:v>WCDMA/HSPA</c:v>
                </c:pt>
              </c:strCache>
            </c:strRef>
          </c:tx>
          <c:spPr>
            <a:solidFill>
              <a:schemeClr val="accent3">
                <a:lumMod val="75000"/>
              </a:schemeClr>
            </a:solidFill>
            <a:ln w="12700">
              <a:noFill/>
              <a:prstDash val="solid"/>
            </a:ln>
          </c:spPr>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Stations'!$F$9:$P$9</c:f>
              <c:numCache>
                <c:formatCode>#,##0</c:formatCode>
                <c:ptCount val="11"/>
                <c:pt idx="0">
                  <c:v>602000</c:v>
                </c:pt>
                <c:pt idx="1">
                  <c:v>600000</c:v>
                </c:pt>
                <c:pt idx="2">
                  <c:v>450000</c:v>
                </c:pt>
                <c:pt idx="3">
                  <c:v>350000</c:v>
                </c:pt>
                <c:pt idx="4">
                  <c:v>297500</c:v>
                </c:pt>
                <c:pt idx="5">
                  <c:v>220000</c:v>
                </c:pt>
                <c:pt idx="6">
                  <c:v>189000</c:v>
                </c:pt>
                <c:pt idx="7">
                  <c:v>141750</c:v>
                </c:pt>
                <c:pt idx="8">
                  <c:v>92137.5</c:v>
                </c:pt>
                <c:pt idx="9">
                  <c:v>55282.5</c:v>
                </c:pt>
                <c:pt idx="10">
                  <c:v>22113</c:v>
                </c:pt>
              </c:numCache>
            </c:numRef>
          </c:val>
          <c:extLst>
            <c:ext xmlns:c16="http://schemas.microsoft.com/office/drawing/2014/chart" uri="{C3380CC4-5D6E-409C-BE32-E72D297353CC}">
              <c16:uniqueId val="{00000002-13B4-47E1-BAEB-49FB0A22EB60}"/>
            </c:ext>
          </c:extLst>
        </c:ser>
        <c:ser>
          <c:idx val="3"/>
          <c:order val="3"/>
          <c:tx>
            <c:strRef>
              <c:f>'1.  Base Stations'!$C$10</c:f>
              <c:strCache>
                <c:ptCount val="1"/>
                <c:pt idx="0">
                  <c:v>TD-SCDMA </c:v>
                </c:pt>
              </c:strCache>
            </c:strRef>
          </c:tx>
          <c:spPr>
            <a:solidFill>
              <a:schemeClr val="accent2">
                <a:lumMod val="75000"/>
              </a:schemeClr>
            </a:solidFill>
            <a:ln w="12700">
              <a:noFill/>
              <a:prstDash val="solid"/>
            </a:ln>
          </c:spPr>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Stations'!$F$10:$P$10</c:f>
              <c:numCache>
                <c:formatCode>#,##0</c:formatCode>
                <c:ptCount val="11"/>
                <c:pt idx="0">
                  <c:v>126000</c:v>
                </c:pt>
                <c:pt idx="1">
                  <c:v>50000</c:v>
                </c:pt>
                <c:pt idx="2">
                  <c:v>0</c:v>
                </c:pt>
                <c:pt idx="3">
                  <c:v>0</c:v>
                </c:pt>
                <c:pt idx="4">
                  <c:v>0</c:v>
                </c:pt>
                <c:pt idx="5">
                  <c:v>0</c:v>
                </c:pt>
                <c:pt idx="6">
                  <c:v>0</c:v>
                </c:pt>
                <c:pt idx="7">
                  <c:v>0</c:v>
                </c:pt>
              </c:numCache>
            </c:numRef>
          </c:val>
          <c:extLst>
            <c:ext xmlns:c16="http://schemas.microsoft.com/office/drawing/2014/chart" uri="{C3380CC4-5D6E-409C-BE32-E72D297353CC}">
              <c16:uniqueId val="{00000003-13B4-47E1-BAEB-49FB0A22EB60}"/>
            </c:ext>
          </c:extLst>
        </c:ser>
        <c:ser>
          <c:idx val="4"/>
          <c:order val="4"/>
          <c:tx>
            <c:strRef>
              <c:f>'1.  Base Stations'!$C$11</c:f>
              <c:strCache>
                <c:ptCount val="1"/>
                <c:pt idx="0">
                  <c:v>TD-LTE</c:v>
                </c:pt>
              </c:strCache>
            </c:strRef>
          </c:tx>
          <c:spPr>
            <a:solidFill>
              <a:schemeClr val="bg1">
                <a:lumMod val="95000"/>
              </a:schemeClr>
            </a:solidFill>
            <a:ln w="12700">
              <a:noFill/>
              <a:prstDash val="solid"/>
            </a:ln>
          </c:spPr>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Stations'!$F$11:$P$11</c:f>
              <c:numCache>
                <c:formatCode>#,##0</c:formatCode>
                <c:ptCount val="11"/>
                <c:pt idx="0">
                  <c:v>185000</c:v>
                </c:pt>
                <c:pt idx="1">
                  <c:v>510000</c:v>
                </c:pt>
                <c:pt idx="2">
                  <c:v>380000</c:v>
                </c:pt>
                <c:pt idx="3">
                  <c:v>350000</c:v>
                </c:pt>
                <c:pt idx="4">
                  <c:v>253000</c:v>
                </c:pt>
                <c:pt idx="5">
                  <c:v>180000</c:v>
                </c:pt>
                <c:pt idx="6">
                  <c:v>233000</c:v>
                </c:pt>
                <c:pt idx="7">
                  <c:v>264000</c:v>
                </c:pt>
                <c:pt idx="8">
                  <c:v>255000</c:v>
                </c:pt>
                <c:pt idx="9">
                  <c:v>246000</c:v>
                </c:pt>
                <c:pt idx="10">
                  <c:v>237000</c:v>
                </c:pt>
              </c:numCache>
            </c:numRef>
          </c:val>
          <c:extLst>
            <c:ext xmlns:c16="http://schemas.microsoft.com/office/drawing/2014/chart" uri="{C3380CC4-5D6E-409C-BE32-E72D297353CC}">
              <c16:uniqueId val="{00000004-13B4-47E1-BAEB-49FB0A22EB60}"/>
            </c:ext>
          </c:extLst>
        </c:ser>
        <c:ser>
          <c:idx val="5"/>
          <c:order val="5"/>
          <c:tx>
            <c:strRef>
              <c:f>'1.  Base Stations'!$C$12</c:f>
              <c:strCache>
                <c:ptCount val="1"/>
                <c:pt idx="0">
                  <c:v>LTE-FDD </c:v>
                </c:pt>
              </c:strCache>
            </c:strRef>
          </c:tx>
          <c:spPr>
            <a:solidFill>
              <a:schemeClr val="tx2"/>
            </a:solidFill>
            <a:ln w="12700">
              <a:noFill/>
              <a:prstDash val="solid"/>
            </a:ln>
          </c:spPr>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Stations'!$F$12:$P$12</c:f>
              <c:numCache>
                <c:formatCode>_(* #,##0_);_(* \(#,##0\);_(* "-"??_);_(@_)</c:formatCode>
                <c:ptCount val="11"/>
                <c:pt idx="0">
                  <c:v>315000</c:v>
                </c:pt>
                <c:pt idx="1">
                  <c:v>530000</c:v>
                </c:pt>
                <c:pt idx="2">
                  <c:v>870000</c:v>
                </c:pt>
                <c:pt idx="3">
                  <c:v>840000</c:v>
                </c:pt>
                <c:pt idx="4">
                  <c:v>870000</c:v>
                </c:pt>
                <c:pt idx="5">
                  <c:v>840000</c:v>
                </c:pt>
                <c:pt idx="6">
                  <c:v>836000</c:v>
                </c:pt>
                <c:pt idx="7">
                  <c:v>785840</c:v>
                </c:pt>
                <c:pt idx="8">
                  <c:v>738689.6</c:v>
                </c:pt>
                <c:pt idx="9">
                  <c:v>694368.22399999993</c:v>
                </c:pt>
                <c:pt idx="10">
                  <c:v>652706.13055999984</c:v>
                </c:pt>
              </c:numCache>
            </c:numRef>
          </c:val>
          <c:extLst>
            <c:ext xmlns:c16="http://schemas.microsoft.com/office/drawing/2014/chart" uri="{C3380CC4-5D6E-409C-BE32-E72D297353CC}">
              <c16:uniqueId val="{00000005-13B4-47E1-BAEB-49FB0A22EB60}"/>
            </c:ext>
          </c:extLst>
        </c:ser>
        <c:ser>
          <c:idx val="6"/>
          <c:order val="6"/>
          <c:tx>
            <c:strRef>
              <c:f>'1.  Base Stations'!$C$13</c:f>
              <c:strCache>
                <c:ptCount val="1"/>
                <c:pt idx="0">
                  <c:v>Pre-5G </c:v>
                </c:pt>
              </c:strCache>
            </c:strRef>
          </c:tx>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Stations'!$F$13:$P$13</c:f>
              <c:numCache>
                <c:formatCode>_(* #,##0_);_(* \(#,##0\);_(* "-"??_);_(@_)</c:formatCode>
                <c:ptCount val="11"/>
                <c:pt idx="4">
                  <c:v>200</c:v>
                </c:pt>
                <c:pt idx="5">
                  <c:v>2000</c:v>
                </c:pt>
                <c:pt idx="6">
                  <c:v>4000</c:v>
                </c:pt>
              </c:numCache>
            </c:numRef>
          </c:val>
          <c:extLst>
            <c:ext xmlns:c16="http://schemas.microsoft.com/office/drawing/2014/chart" uri="{C3380CC4-5D6E-409C-BE32-E72D297353CC}">
              <c16:uniqueId val="{00000006-13B4-47E1-BAEB-49FB0A22EB60}"/>
            </c:ext>
          </c:extLst>
        </c:ser>
        <c:ser>
          <c:idx val="7"/>
          <c:order val="7"/>
          <c:tx>
            <c:strRef>
              <c:f>'1.  Base Stations'!$C$14</c:f>
              <c:strCache>
                <c:ptCount val="1"/>
                <c:pt idx="0">
                  <c:v>5G NR &lt; 6 GHz</c:v>
                </c:pt>
              </c:strCache>
            </c:strRef>
          </c:tx>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Stations'!$F$14:$P$14</c:f>
              <c:numCache>
                <c:formatCode>_(* #,##0_);_(* \(#,##0\);_(* "-"??_);_(@_)</c:formatCode>
                <c:ptCount val="11"/>
                <c:pt idx="5">
                  <c:v>3000</c:v>
                </c:pt>
                <c:pt idx="6">
                  <c:v>200000</c:v>
                </c:pt>
                <c:pt idx="7">
                  <c:v>380000</c:v>
                </c:pt>
                <c:pt idx="8">
                  <c:v>420000</c:v>
                </c:pt>
                <c:pt idx="9">
                  <c:v>340000</c:v>
                </c:pt>
                <c:pt idx="10">
                  <c:v>360000</c:v>
                </c:pt>
              </c:numCache>
            </c:numRef>
          </c:val>
          <c:extLst>
            <c:ext xmlns:c16="http://schemas.microsoft.com/office/drawing/2014/chart" uri="{C3380CC4-5D6E-409C-BE32-E72D297353CC}">
              <c16:uniqueId val="{00000007-13B4-47E1-BAEB-49FB0A22EB60}"/>
            </c:ext>
          </c:extLst>
        </c:ser>
        <c:ser>
          <c:idx val="8"/>
          <c:order val="8"/>
          <c:tx>
            <c:strRef>
              <c:f>'1.  Base Stations'!$C$15</c:f>
              <c:strCache>
                <c:ptCount val="1"/>
                <c:pt idx="0">
                  <c:v>5G NR &gt; 20 GHz</c:v>
                </c:pt>
              </c:strCache>
            </c:strRef>
          </c:tx>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Stations'!$F$15:$P$15</c:f>
              <c:numCache>
                <c:formatCode>_(* #,##0_);_(* \(#,##0\);_(* "-"??_);_(@_)</c:formatCode>
                <c:ptCount val="11"/>
                <c:pt idx="5">
                  <c:v>200</c:v>
                </c:pt>
                <c:pt idx="6">
                  <c:v>5000</c:v>
                </c:pt>
                <c:pt idx="7">
                  <c:v>30000</c:v>
                </c:pt>
                <c:pt idx="8">
                  <c:v>40000</c:v>
                </c:pt>
                <c:pt idx="9">
                  <c:v>45000</c:v>
                </c:pt>
                <c:pt idx="10">
                  <c:v>50000</c:v>
                </c:pt>
              </c:numCache>
            </c:numRef>
          </c:val>
          <c:extLst>
            <c:ext xmlns:c16="http://schemas.microsoft.com/office/drawing/2014/chart" uri="{C3380CC4-5D6E-409C-BE32-E72D297353CC}">
              <c16:uniqueId val="{00000008-13B4-47E1-BAEB-49FB0A22EB60}"/>
            </c:ext>
          </c:extLst>
        </c:ser>
        <c:ser>
          <c:idx val="9"/>
          <c:order val="9"/>
          <c:tx>
            <c:strRef>
              <c:f>'1.  Base Stations'!$C$16</c:f>
              <c:strCache>
                <c:ptCount val="1"/>
                <c:pt idx="0">
                  <c:v>NB-IoT</c:v>
                </c:pt>
              </c:strCache>
            </c:strRef>
          </c:tx>
          <c:spPr>
            <a:solidFill>
              <a:schemeClr val="tx1"/>
            </a:solidFill>
          </c:spPr>
          <c:invertIfNegative val="0"/>
          <c:cat>
            <c:numRef>
              <c:f>'1.  Base Stations'!$F$6:$P$6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'1.  Base Stations'!$F$16:$P$16</c:f>
              <c:numCache>
                <c:formatCode>_(* #,##0_);_(* \(#,##0\);_(* "-"??_);_(@_)</c:formatCode>
                <c:ptCount val="11"/>
                <c:pt idx="3">
                  <c:v>1000</c:v>
                </c:pt>
                <c:pt idx="4">
                  <c:v>190000</c:v>
                </c:pt>
                <c:pt idx="5">
                  <c:v>300000</c:v>
                </c:pt>
                <c:pt idx="6">
                  <c:v>200000</c:v>
                </c:pt>
                <c:pt idx="7">
                  <c:v>150000</c:v>
                </c:pt>
                <c:pt idx="8">
                  <c:v>60000</c:v>
                </c:pt>
                <c:pt idx="9">
                  <c:v>50000</c:v>
                </c:pt>
                <c:pt idx="10">
                  <c:v>50000</c:v>
                </c:pt>
              </c:numCache>
            </c:numRef>
          </c:val>
          <c:extLst>
            <c:ext xmlns:c16="http://schemas.microsoft.com/office/drawing/2014/chart" uri="{C3380CC4-5D6E-409C-BE32-E72D297353CC}">
              <c16:uniqueId val="{00000009-13B4-47E1-BAEB-49FB0A22EB60}"/>
            </c:ext>
          </c:extLst>
        </c:ser>
        <c:dLbls>
          <c:showLegendKey val="0"/>
          <c:showVal val="0"/>
          <c:showCatName val="0"/>
          <c:showSerName val="0"/>
          <c:showPercent val="0"/>
          <c:showBubbleSize val="0"/>
        </c:dLbls>
        <c:gapWidth val="150"/>
        <c:overlap val="100"/>
        <c:axId val="539814888"/>
        <c:axId val="539815280"/>
      </c:barChart>
      <c:catAx>
        <c:axId val="5398148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39815280"/>
        <c:crosses val="autoZero"/>
        <c:auto val="1"/>
        <c:lblAlgn val="ctr"/>
        <c:lblOffset val="100"/>
        <c:noMultiLvlLbl val="0"/>
      </c:catAx>
      <c:valAx>
        <c:axId val="539815280"/>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39814888"/>
        <c:crosses val="autoZero"/>
        <c:crossBetween val="between"/>
      </c:valAx>
      <c:spPr>
        <a:noFill/>
        <a:ln w="25400">
          <a:noFill/>
        </a:ln>
      </c:spPr>
    </c:plotArea>
    <c:legend>
      <c:legendPos val="r"/>
      <c:layout>
        <c:manualLayout>
          <c:xMode val="edge"/>
          <c:yMode val="edge"/>
          <c:x val="0.78002944660944962"/>
          <c:y val="9.4662732267810454E-2"/>
          <c:w val="0.18366513148120633"/>
          <c:h val="0.56718220858575574"/>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1Q2018</a:t>
            </a:r>
          </a:p>
        </c:rich>
      </c:tx>
      <c:layout>
        <c:manualLayout>
          <c:xMode val="edge"/>
          <c:yMode val="edge"/>
          <c:x val="0.69419093954719069"/>
          <c:y val="4.1666666666666664E-2"/>
        </c:manualLayout>
      </c:layout>
      <c:overlay val="0"/>
    </c:title>
    <c:autoTitleDeleted val="0"/>
    <c:plotArea>
      <c:layout/>
      <c:pieChart>
        <c:varyColors val="1"/>
        <c:ser>
          <c:idx val="0"/>
          <c:order val="0"/>
          <c:tx>
            <c:strRef>
              <c:f>'8.  TRX by OEM'!$K$48</c:f>
              <c:strCache>
                <c:ptCount val="1"/>
                <c:pt idx="0">
                  <c:v>2Q2018</c:v>
                </c:pt>
              </c:strCache>
            </c:strRef>
          </c:tx>
          <c:spPr>
            <a:ln>
              <a:solidFill>
                <a:srgbClr val="000000"/>
              </a:solidFill>
            </a:ln>
          </c:spPr>
          <c:explosion val="25"/>
          <c:dPt>
            <c:idx val="0"/>
            <c:bubble3D val="0"/>
            <c:extLst>
              <c:ext xmlns:c16="http://schemas.microsoft.com/office/drawing/2014/chart" uri="{C3380CC4-5D6E-409C-BE32-E72D297353CC}">
                <c16:uniqueId val="{00000000-E8B0-4172-9CC8-6B00689F41DB}"/>
              </c:ext>
            </c:extLst>
          </c:dPt>
          <c:dPt>
            <c:idx val="1"/>
            <c:bubble3D val="0"/>
            <c:spPr>
              <a:solidFill>
                <a:srgbClr val="CC0000"/>
              </a:solidFill>
              <a:ln>
                <a:solidFill>
                  <a:srgbClr val="000000"/>
                </a:solidFill>
              </a:ln>
            </c:spPr>
            <c:extLst>
              <c:ext xmlns:c16="http://schemas.microsoft.com/office/drawing/2014/chart" uri="{C3380CC4-5D6E-409C-BE32-E72D297353CC}">
                <c16:uniqueId val="{00000002-E8B0-4172-9CC8-6B00689F41DB}"/>
              </c:ext>
            </c:extLst>
          </c:dPt>
          <c:dPt>
            <c:idx val="2"/>
            <c:bubble3D val="0"/>
            <c:spPr>
              <a:solidFill>
                <a:srgbClr val="006600"/>
              </a:solidFill>
              <a:ln>
                <a:solidFill>
                  <a:srgbClr val="000000"/>
                </a:solidFill>
              </a:ln>
            </c:spPr>
            <c:extLst>
              <c:ext xmlns:c16="http://schemas.microsoft.com/office/drawing/2014/chart" uri="{C3380CC4-5D6E-409C-BE32-E72D297353CC}">
                <c16:uniqueId val="{00000004-E8B0-4172-9CC8-6B00689F41DB}"/>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E8B0-4172-9CC8-6B00689F41DB}"/>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E8B0-4172-9CC8-6B00689F41DB}"/>
              </c:ext>
            </c:extLst>
          </c:dPt>
          <c:dPt>
            <c:idx val="5"/>
            <c:bubble3D val="0"/>
            <c:spPr>
              <a:solidFill>
                <a:schemeClr val="tx1"/>
              </a:solidFill>
              <a:ln>
                <a:solidFill>
                  <a:srgbClr val="000000"/>
                </a:solidFill>
              </a:ln>
            </c:spPr>
            <c:extLst>
              <c:ext xmlns:c16="http://schemas.microsoft.com/office/drawing/2014/chart" uri="{C3380CC4-5D6E-409C-BE32-E72D297353CC}">
                <c16:uniqueId val="{0000000A-E8B0-4172-9CC8-6B00689F41DB}"/>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E8B0-4172-9CC8-6B00689F41DB}"/>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8B0-4172-9CC8-6B00689F41DB}"/>
                </c:ext>
              </c:extLst>
            </c:dLbl>
            <c:dLbl>
              <c:idx val="2"/>
              <c:layout>
                <c:manualLayout>
                  <c:x val="4.5758530183727032E-2"/>
                  <c:y val="1.2759550889472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8B0-4172-9CC8-6B00689F41DB}"/>
                </c:ext>
              </c:extLst>
            </c:dLbl>
            <c:dLbl>
              <c:idx val="3"/>
              <c:layout>
                <c:manualLayout>
                  <c:x val="-4.0898950131233597E-3"/>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8B0-4172-9CC8-6B00689F41DB}"/>
                </c:ext>
              </c:extLst>
            </c:dLbl>
            <c:dLbl>
              <c:idx val="4"/>
              <c:layout>
                <c:manualLayout>
                  <c:x val="-4.6147637795275594E-2"/>
                  <c:y val="4.941528142315544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8B0-4172-9CC8-6B00689F41DB}"/>
                </c:ext>
              </c:extLst>
            </c:dLbl>
            <c:dLbl>
              <c:idx val="5"/>
              <c:layout>
                <c:manualLayout>
                  <c:x val="-3.836395450568679E-3"/>
                  <c:y val="-5.1035287255759694E-5"/>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8B0-4172-9CC8-6B00689F41DB}"/>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OEM'!$C$49:$C$54</c:f>
              <c:strCache>
                <c:ptCount val="6"/>
                <c:pt idx="0">
                  <c:v>Ericsson</c:v>
                </c:pt>
                <c:pt idx="1">
                  <c:v>Huawei</c:v>
                </c:pt>
                <c:pt idx="2">
                  <c:v>Nokia</c:v>
                </c:pt>
                <c:pt idx="3">
                  <c:v>ALU</c:v>
                </c:pt>
                <c:pt idx="4">
                  <c:v>ZTE</c:v>
                </c:pt>
                <c:pt idx="5">
                  <c:v>Other</c:v>
                </c:pt>
              </c:strCache>
            </c:strRef>
          </c:cat>
          <c:val>
            <c:numRef>
              <c:f>'8.  TRX by OEM'!$K$49:$K$54</c:f>
              <c:numCache>
                <c:formatCode>0.0%</c:formatCode>
                <c:ptCount val="6"/>
                <c:pt idx="0">
                  <c:v>0.04</c:v>
                </c:pt>
                <c:pt idx="1">
                  <c:v>0.49</c:v>
                </c:pt>
                <c:pt idx="2">
                  <c:v>0.16</c:v>
                </c:pt>
                <c:pt idx="4">
                  <c:v>0.17</c:v>
                </c:pt>
                <c:pt idx="5">
                  <c:v>0.14000000000000001</c:v>
                </c:pt>
              </c:numCache>
            </c:numRef>
          </c:val>
          <c:extLst>
            <c:ext xmlns:c16="http://schemas.microsoft.com/office/drawing/2014/chart" uri="{C3380CC4-5D6E-409C-BE32-E72D297353CC}">
              <c16:uniqueId val="{0000000B-E8B0-4172-9CC8-6B00689F41D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ndara"/>
                <a:ea typeface="Candara"/>
                <a:cs typeface="Candara"/>
              </a:defRPr>
            </a:pPr>
            <a:r>
              <a:rPr lang="en-US"/>
              <a:t>2017</a:t>
            </a:r>
          </a:p>
        </c:rich>
      </c:tx>
      <c:layout>
        <c:manualLayout>
          <c:xMode val="edge"/>
          <c:yMode val="edge"/>
          <c:x val="0.69688048140323933"/>
          <c:y val="4.1666666666666664E-2"/>
        </c:manualLayout>
      </c:layout>
      <c:overlay val="0"/>
    </c:title>
    <c:autoTitleDeleted val="0"/>
    <c:plotArea>
      <c:layout/>
      <c:pieChart>
        <c:varyColors val="1"/>
        <c:ser>
          <c:idx val="0"/>
          <c:order val="0"/>
          <c:tx>
            <c:strRef>
              <c:f>'8.  TRX by OEM'!$J$48</c:f>
              <c:strCache>
                <c:ptCount val="1"/>
                <c:pt idx="0">
                  <c:v>2017</c:v>
                </c:pt>
              </c:strCache>
            </c:strRef>
          </c:tx>
          <c:spPr>
            <a:ln>
              <a:solidFill>
                <a:srgbClr val="000000"/>
              </a:solidFill>
            </a:ln>
          </c:spPr>
          <c:explosion val="25"/>
          <c:dPt>
            <c:idx val="0"/>
            <c:bubble3D val="0"/>
            <c:extLst>
              <c:ext xmlns:c16="http://schemas.microsoft.com/office/drawing/2014/chart" uri="{C3380CC4-5D6E-409C-BE32-E72D297353CC}">
                <c16:uniqueId val="{00000000-1FE0-4889-A032-A8A2E8C06615}"/>
              </c:ext>
            </c:extLst>
          </c:dPt>
          <c:dPt>
            <c:idx val="1"/>
            <c:bubble3D val="0"/>
            <c:spPr>
              <a:solidFill>
                <a:srgbClr val="CC0000"/>
              </a:solidFill>
              <a:ln>
                <a:solidFill>
                  <a:srgbClr val="000000"/>
                </a:solidFill>
              </a:ln>
            </c:spPr>
            <c:extLst>
              <c:ext xmlns:c16="http://schemas.microsoft.com/office/drawing/2014/chart" uri="{C3380CC4-5D6E-409C-BE32-E72D297353CC}">
                <c16:uniqueId val="{00000002-1FE0-4889-A032-A8A2E8C06615}"/>
              </c:ext>
            </c:extLst>
          </c:dPt>
          <c:dPt>
            <c:idx val="2"/>
            <c:bubble3D val="0"/>
            <c:spPr>
              <a:solidFill>
                <a:srgbClr val="006600"/>
              </a:solidFill>
              <a:ln>
                <a:solidFill>
                  <a:srgbClr val="000000"/>
                </a:solidFill>
              </a:ln>
            </c:spPr>
            <c:extLst>
              <c:ext xmlns:c16="http://schemas.microsoft.com/office/drawing/2014/chart" uri="{C3380CC4-5D6E-409C-BE32-E72D297353CC}">
                <c16:uniqueId val="{00000004-1FE0-4889-A032-A8A2E8C06615}"/>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1FE0-4889-A032-A8A2E8C06615}"/>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1FE0-4889-A032-A8A2E8C06615}"/>
              </c:ext>
            </c:extLst>
          </c:dPt>
          <c:dPt>
            <c:idx val="5"/>
            <c:bubble3D val="0"/>
            <c:spPr>
              <a:solidFill>
                <a:schemeClr val="tx1"/>
              </a:solidFill>
              <a:ln>
                <a:solidFill>
                  <a:srgbClr val="000000"/>
                </a:solidFill>
              </a:ln>
            </c:spPr>
            <c:extLst>
              <c:ext xmlns:c16="http://schemas.microsoft.com/office/drawing/2014/chart" uri="{C3380CC4-5D6E-409C-BE32-E72D297353CC}">
                <c16:uniqueId val="{0000000A-1FE0-4889-A032-A8A2E8C06615}"/>
              </c:ext>
            </c:extLst>
          </c:dPt>
          <c:dLbls>
            <c:dLbl>
              <c:idx val="0"/>
              <c:layout>
                <c:manualLayout>
                  <c:x val="3.0364940934292841E-2"/>
                  <c:y val="2.1771687689082209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1FE0-4889-A032-A8A2E8C06615}"/>
                </c:ext>
              </c:extLst>
            </c:dLbl>
            <c:dLbl>
              <c:idx val="1"/>
              <c:layout>
                <c:manualLayout>
                  <c:x val="6.6243219597550307E-2"/>
                  <c:y val="-7.6121318168562269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FE0-4889-A032-A8A2E8C06615}"/>
                </c:ext>
              </c:extLst>
            </c:dLbl>
            <c:dLbl>
              <c:idx val="2"/>
              <c:layout>
                <c:manualLayout>
                  <c:x val="3.7425196850393597E-2"/>
                  <c:y val="-1.5018226888305628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FE0-4889-A032-A8A2E8C06615}"/>
                </c:ext>
              </c:extLst>
            </c:dLbl>
            <c:dLbl>
              <c:idx val="3"/>
              <c:layout>
                <c:manualLayout>
                  <c:x val="9.7992125984251964E-3"/>
                  <c:y val="0"/>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1FE0-4889-A032-A8A2E8C06615}"/>
                </c:ext>
              </c:extLst>
            </c:dLbl>
            <c:dLbl>
              <c:idx val="4"/>
              <c:layout>
                <c:manualLayout>
                  <c:x val="-4.9759295713035868E-2"/>
                  <c:y val="2.085119568387285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1FE0-4889-A032-A8A2E8C06615}"/>
                </c:ext>
              </c:extLst>
            </c:dLbl>
            <c:dLbl>
              <c:idx val="5"/>
              <c:layout>
                <c:manualLayout>
                  <c:x val="-2.5385653111273946E-2"/>
                  <c:y val="6.966762502475568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1FE0-4889-A032-A8A2E8C06615}"/>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OEM'!$C$49:$C$54</c:f>
              <c:strCache>
                <c:ptCount val="6"/>
                <c:pt idx="0">
                  <c:v>Ericsson</c:v>
                </c:pt>
                <c:pt idx="1">
                  <c:v>Huawei</c:v>
                </c:pt>
                <c:pt idx="2">
                  <c:v>Nokia</c:v>
                </c:pt>
                <c:pt idx="3">
                  <c:v>ALU</c:v>
                </c:pt>
                <c:pt idx="4">
                  <c:v>ZTE</c:v>
                </c:pt>
                <c:pt idx="5">
                  <c:v>Other</c:v>
                </c:pt>
              </c:strCache>
            </c:strRef>
          </c:cat>
          <c:val>
            <c:numRef>
              <c:f>'8.  TRX by OEM'!$J$49:$J$54</c:f>
              <c:numCache>
                <c:formatCode>0.0%</c:formatCode>
                <c:ptCount val="6"/>
                <c:pt idx="0">
                  <c:v>0.02</c:v>
                </c:pt>
                <c:pt idx="1">
                  <c:v>0.37</c:v>
                </c:pt>
                <c:pt idx="2">
                  <c:v>0.1</c:v>
                </c:pt>
                <c:pt idx="4">
                  <c:v>0.39</c:v>
                </c:pt>
                <c:pt idx="5">
                  <c:v>0.12</c:v>
                </c:pt>
              </c:numCache>
            </c:numRef>
          </c:val>
          <c:extLst>
            <c:ext xmlns:c16="http://schemas.microsoft.com/office/drawing/2014/chart" uri="{C3380CC4-5D6E-409C-BE32-E72D297353CC}">
              <c16:uniqueId val="{0000000B-1FE0-4889-A032-A8A2E8C06615}"/>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0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 1Q2018</a:t>
            </a:r>
          </a:p>
        </c:rich>
      </c:tx>
      <c:layout>
        <c:manualLayout>
          <c:xMode val="edge"/>
          <c:yMode val="edge"/>
          <c:x val="0.71301815931545143"/>
          <c:y val="4.1666666666666664E-2"/>
        </c:manualLayout>
      </c:layout>
      <c:overlay val="0"/>
    </c:title>
    <c:autoTitleDeleted val="0"/>
    <c:plotArea>
      <c:layout/>
      <c:pieChart>
        <c:varyColors val="1"/>
        <c:ser>
          <c:idx val="0"/>
          <c:order val="0"/>
          <c:tx>
            <c:strRef>
              <c:f>'8.  TRX by OEM'!$K$68</c:f>
              <c:strCache>
                <c:ptCount val="1"/>
                <c:pt idx="0">
                  <c:v>2Q2018</c:v>
                </c:pt>
              </c:strCache>
            </c:strRef>
          </c:tx>
          <c:spPr>
            <a:ln>
              <a:solidFill>
                <a:srgbClr val="000000"/>
              </a:solidFill>
            </a:ln>
          </c:spPr>
          <c:explosion val="25"/>
          <c:dPt>
            <c:idx val="0"/>
            <c:bubble3D val="0"/>
            <c:extLst>
              <c:ext xmlns:c16="http://schemas.microsoft.com/office/drawing/2014/chart" uri="{C3380CC4-5D6E-409C-BE32-E72D297353CC}">
                <c16:uniqueId val="{00000000-9ABA-48EF-82B1-9557067C7169}"/>
              </c:ext>
            </c:extLst>
          </c:dPt>
          <c:dPt>
            <c:idx val="1"/>
            <c:bubble3D val="0"/>
            <c:spPr>
              <a:solidFill>
                <a:srgbClr val="CC0000"/>
              </a:solidFill>
              <a:ln>
                <a:solidFill>
                  <a:srgbClr val="000000"/>
                </a:solidFill>
              </a:ln>
            </c:spPr>
            <c:extLst>
              <c:ext xmlns:c16="http://schemas.microsoft.com/office/drawing/2014/chart" uri="{C3380CC4-5D6E-409C-BE32-E72D297353CC}">
                <c16:uniqueId val="{00000002-9ABA-48EF-82B1-9557067C7169}"/>
              </c:ext>
            </c:extLst>
          </c:dPt>
          <c:dPt>
            <c:idx val="2"/>
            <c:bubble3D val="0"/>
            <c:spPr>
              <a:solidFill>
                <a:srgbClr val="006600"/>
              </a:solidFill>
              <a:ln>
                <a:solidFill>
                  <a:srgbClr val="000000"/>
                </a:solidFill>
              </a:ln>
            </c:spPr>
            <c:extLst>
              <c:ext xmlns:c16="http://schemas.microsoft.com/office/drawing/2014/chart" uri="{C3380CC4-5D6E-409C-BE32-E72D297353CC}">
                <c16:uniqueId val="{00000004-9ABA-48EF-82B1-9557067C7169}"/>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9ABA-48EF-82B1-9557067C7169}"/>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9ABA-48EF-82B1-9557067C7169}"/>
              </c:ext>
            </c:extLst>
          </c:dPt>
          <c:dPt>
            <c:idx val="5"/>
            <c:bubble3D val="0"/>
            <c:spPr>
              <a:solidFill>
                <a:schemeClr val="tx1"/>
              </a:solidFill>
              <a:ln>
                <a:solidFill>
                  <a:srgbClr val="000000"/>
                </a:solidFill>
              </a:ln>
            </c:spPr>
            <c:extLst>
              <c:ext xmlns:c16="http://schemas.microsoft.com/office/drawing/2014/chart" uri="{C3380CC4-5D6E-409C-BE32-E72D297353CC}">
                <c16:uniqueId val="{0000000A-9ABA-48EF-82B1-9557067C7169}"/>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9ABA-48EF-82B1-9557067C7169}"/>
                </c:ext>
              </c:extLst>
            </c:dLbl>
            <c:dLbl>
              <c:idx val="1"/>
              <c:layout>
                <c:manualLayout>
                  <c:x val="0.16624321959755031"/>
                  <c:y val="-3.445465150189559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ABA-48EF-82B1-9557067C7169}"/>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ABA-48EF-82B1-9557067C7169}"/>
                </c:ext>
              </c:extLst>
            </c:dLbl>
            <c:dLbl>
              <c:idx val="3"/>
              <c:layout>
                <c:manualLayout>
                  <c:x val="-2.6311898512685915E-2"/>
                  <c:y val="-1.851851851851851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ABA-48EF-82B1-9557067C7169}"/>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9ABA-48EF-82B1-9557067C7169}"/>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OEM'!$C$69:$C$74</c:f>
              <c:strCache>
                <c:ptCount val="6"/>
                <c:pt idx="0">
                  <c:v>Ericsson</c:v>
                </c:pt>
                <c:pt idx="1">
                  <c:v>Huawei</c:v>
                </c:pt>
                <c:pt idx="2">
                  <c:v>Nokia</c:v>
                </c:pt>
                <c:pt idx="3">
                  <c:v>ALU</c:v>
                </c:pt>
                <c:pt idx="4">
                  <c:v>ZTE</c:v>
                </c:pt>
                <c:pt idx="5">
                  <c:v>Other</c:v>
                </c:pt>
              </c:strCache>
            </c:strRef>
          </c:cat>
          <c:val>
            <c:numRef>
              <c:f>'8.  TRX by OEM'!$K$69:$K$74</c:f>
              <c:numCache>
                <c:formatCode>0.0%</c:formatCode>
                <c:ptCount val="6"/>
                <c:pt idx="0">
                  <c:v>0.19</c:v>
                </c:pt>
                <c:pt idx="1">
                  <c:v>0.56999999999999995</c:v>
                </c:pt>
                <c:pt idx="2">
                  <c:v>0.12</c:v>
                </c:pt>
                <c:pt idx="4">
                  <c:v>0.08</c:v>
                </c:pt>
                <c:pt idx="5">
                  <c:v>0.04</c:v>
                </c:pt>
              </c:numCache>
            </c:numRef>
          </c:val>
          <c:extLst>
            <c:ext xmlns:c16="http://schemas.microsoft.com/office/drawing/2014/chart" uri="{C3380CC4-5D6E-409C-BE32-E72D297353CC}">
              <c16:uniqueId val="{0000000B-9ABA-48EF-82B1-9557067C7169}"/>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2017</a:t>
            </a:r>
          </a:p>
        </c:rich>
      </c:tx>
      <c:layout>
        <c:manualLayout>
          <c:xMode val="edge"/>
          <c:yMode val="edge"/>
          <c:x val="0.71301815931545143"/>
          <c:y val="4.1666666666666664E-2"/>
        </c:manualLayout>
      </c:layout>
      <c:overlay val="0"/>
    </c:title>
    <c:autoTitleDeleted val="0"/>
    <c:plotArea>
      <c:layout/>
      <c:pieChart>
        <c:varyColors val="1"/>
        <c:ser>
          <c:idx val="0"/>
          <c:order val="0"/>
          <c:tx>
            <c:strRef>
              <c:f>'8.  TRX by OEM'!$J$68</c:f>
              <c:strCache>
                <c:ptCount val="1"/>
                <c:pt idx="0">
                  <c:v>2017</c:v>
                </c:pt>
              </c:strCache>
            </c:strRef>
          </c:tx>
          <c:spPr>
            <a:ln>
              <a:solidFill>
                <a:srgbClr val="000000"/>
              </a:solidFill>
            </a:ln>
          </c:spPr>
          <c:explosion val="25"/>
          <c:dPt>
            <c:idx val="0"/>
            <c:bubble3D val="0"/>
            <c:extLst>
              <c:ext xmlns:c16="http://schemas.microsoft.com/office/drawing/2014/chart" uri="{C3380CC4-5D6E-409C-BE32-E72D297353CC}">
                <c16:uniqueId val="{00000000-37A6-4665-B99F-E46A568C3219}"/>
              </c:ext>
            </c:extLst>
          </c:dPt>
          <c:dPt>
            <c:idx val="1"/>
            <c:bubble3D val="0"/>
            <c:spPr>
              <a:solidFill>
                <a:srgbClr val="CC0000"/>
              </a:solidFill>
              <a:ln>
                <a:solidFill>
                  <a:srgbClr val="000000"/>
                </a:solidFill>
              </a:ln>
            </c:spPr>
            <c:extLst>
              <c:ext xmlns:c16="http://schemas.microsoft.com/office/drawing/2014/chart" uri="{C3380CC4-5D6E-409C-BE32-E72D297353CC}">
                <c16:uniqueId val="{00000002-37A6-4665-B99F-E46A568C3219}"/>
              </c:ext>
            </c:extLst>
          </c:dPt>
          <c:dPt>
            <c:idx val="2"/>
            <c:bubble3D val="0"/>
            <c:spPr>
              <a:solidFill>
                <a:srgbClr val="006600"/>
              </a:solidFill>
              <a:ln>
                <a:solidFill>
                  <a:srgbClr val="000000"/>
                </a:solidFill>
              </a:ln>
            </c:spPr>
            <c:extLst>
              <c:ext xmlns:c16="http://schemas.microsoft.com/office/drawing/2014/chart" uri="{C3380CC4-5D6E-409C-BE32-E72D297353CC}">
                <c16:uniqueId val="{00000004-37A6-4665-B99F-E46A568C3219}"/>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37A6-4665-B99F-E46A568C3219}"/>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37A6-4665-B99F-E46A568C3219}"/>
              </c:ext>
            </c:extLst>
          </c:dPt>
          <c:dPt>
            <c:idx val="5"/>
            <c:bubble3D val="0"/>
            <c:spPr>
              <a:solidFill>
                <a:schemeClr val="tx1"/>
              </a:solidFill>
              <a:ln>
                <a:solidFill>
                  <a:srgbClr val="000000"/>
                </a:solidFill>
              </a:ln>
            </c:spPr>
            <c:extLst>
              <c:ext xmlns:c16="http://schemas.microsoft.com/office/drawing/2014/chart" uri="{C3380CC4-5D6E-409C-BE32-E72D297353CC}">
                <c16:uniqueId val="{0000000A-37A6-4665-B99F-E46A568C3219}"/>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37A6-4665-B99F-E46A568C3219}"/>
                </c:ext>
              </c:extLst>
            </c:dLbl>
            <c:dLbl>
              <c:idx val="1"/>
              <c:layout>
                <c:manualLayout>
                  <c:x val="0.20235433070866141"/>
                  <c:y val="-3.908428113152522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7A6-4665-B99F-E46A568C3219}"/>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7A6-4665-B99F-E46A568C3219}"/>
                </c:ext>
              </c:extLst>
            </c:dLbl>
            <c:dLbl>
              <c:idx val="3"/>
              <c:layout>
                <c:manualLayout>
                  <c:x val="-0.12908967629046364"/>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37A6-4665-B99F-E46A568C3219}"/>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37A6-4665-B99F-E46A568C3219}"/>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OEM'!$C$69:$C$74</c:f>
              <c:strCache>
                <c:ptCount val="6"/>
                <c:pt idx="0">
                  <c:v>Ericsson</c:v>
                </c:pt>
                <c:pt idx="1">
                  <c:v>Huawei</c:v>
                </c:pt>
                <c:pt idx="2">
                  <c:v>Nokia</c:v>
                </c:pt>
                <c:pt idx="3">
                  <c:v>ALU</c:v>
                </c:pt>
                <c:pt idx="4">
                  <c:v>ZTE</c:v>
                </c:pt>
                <c:pt idx="5">
                  <c:v>Other</c:v>
                </c:pt>
              </c:strCache>
            </c:strRef>
          </c:cat>
          <c:val>
            <c:numRef>
              <c:f>'8.  TRX by OEM'!$J$69:$J$74</c:f>
              <c:numCache>
                <c:formatCode>0.0%</c:formatCode>
                <c:ptCount val="6"/>
                <c:pt idx="0">
                  <c:v>0.19500000000000001</c:v>
                </c:pt>
                <c:pt idx="1">
                  <c:v>0.49</c:v>
                </c:pt>
                <c:pt idx="2">
                  <c:v>0.12</c:v>
                </c:pt>
                <c:pt idx="4">
                  <c:v>0.15</c:v>
                </c:pt>
                <c:pt idx="5">
                  <c:v>4.4999999999999929E-2</c:v>
                </c:pt>
              </c:numCache>
            </c:numRef>
          </c:val>
          <c:extLst>
            <c:ext xmlns:c16="http://schemas.microsoft.com/office/drawing/2014/chart" uri="{C3380CC4-5D6E-409C-BE32-E72D297353CC}">
              <c16:uniqueId val="{0000000B-37A6-4665-B99F-E46A568C3219}"/>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1Q2018</a:t>
            </a:r>
          </a:p>
        </c:rich>
      </c:tx>
      <c:layout>
        <c:manualLayout>
          <c:xMode val="edge"/>
          <c:yMode val="edge"/>
          <c:x val="0.82598213415899668"/>
          <c:y val="3.2993696689908564E-2"/>
        </c:manualLayout>
      </c:layout>
      <c:overlay val="0"/>
    </c:title>
    <c:autoTitleDeleted val="0"/>
    <c:plotArea>
      <c:layout>
        <c:manualLayout>
          <c:layoutTarget val="inner"/>
          <c:xMode val="edge"/>
          <c:yMode val="edge"/>
          <c:x val="0.29857720909886265"/>
          <c:y val="0.15298738699329248"/>
          <c:w val="0.44451246719160109"/>
          <c:h val="0.74085411198600182"/>
        </c:manualLayout>
      </c:layout>
      <c:pieChart>
        <c:varyColors val="1"/>
        <c:ser>
          <c:idx val="0"/>
          <c:order val="0"/>
          <c:tx>
            <c:strRef>
              <c:f>'8.  TRX by OEM'!$K$118</c:f>
              <c:strCache>
                <c:ptCount val="1"/>
                <c:pt idx="0">
                  <c:v>2Q2018</c:v>
                </c:pt>
              </c:strCache>
            </c:strRef>
          </c:tx>
          <c:spPr>
            <a:ln>
              <a:solidFill>
                <a:srgbClr val="000000"/>
              </a:solidFill>
            </a:ln>
          </c:spPr>
          <c:explosion val="25"/>
          <c:dPt>
            <c:idx val="0"/>
            <c:bubble3D val="0"/>
            <c:extLst>
              <c:ext xmlns:c16="http://schemas.microsoft.com/office/drawing/2014/chart" uri="{C3380CC4-5D6E-409C-BE32-E72D297353CC}">
                <c16:uniqueId val="{00000000-8625-4C5B-AEEC-7FE8051CE906}"/>
              </c:ext>
            </c:extLst>
          </c:dPt>
          <c:dPt>
            <c:idx val="1"/>
            <c:bubble3D val="0"/>
            <c:spPr>
              <a:solidFill>
                <a:srgbClr val="CC0000"/>
              </a:solidFill>
              <a:ln>
                <a:solidFill>
                  <a:srgbClr val="000000"/>
                </a:solidFill>
              </a:ln>
            </c:spPr>
            <c:extLst>
              <c:ext xmlns:c16="http://schemas.microsoft.com/office/drawing/2014/chart" uri="{C3380CC4-5D6E-409C-BE32-E72D297353CC}">
                <c16:uniqueId val="{00000002-8625-4C5B-AEEC-7FE8051CE906}"/>
              </c:ext>
            </c:extLst>
          </c:dPt>
          <c:dPt>
            <c:idx val="2"/>
            <c:bubble3D val="0"/>
            <c:spPr>
              <a:solidFill>
                <a:srgbClr val="006600"/>
              </a:solidFill>
              <a:ln>
                <a:solidFill>
                  <a:srgbClr val="000000"/>
                </a:solidFill>
              </a:ln>
            </c:spPr>
            <c:extLst>
              <c:ext xmlns:c16="http://schemas.microsoft.com/office/drawing/2014/chart" uri="{C3380CC4-5D6E-409C-BE32-E72D297353CC}">
                <c16:uniqueId val="{00000004-8625-4C5B-AEEC-7FE8051CE906}"/>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8625-4C5B-AEEC-7FE8051CE906}"/>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8625-4C5B-AEEC-7FE8051CE906}"/>
              </c:ext>
            </c:extLst>
          </c:dPt>
          <c:dPt>
            <c:idx val="5"/>
            <c:bubble3D val="0"/>
            <c:spPr>
              <a:solidFill>
                <a:schemeClr val="tx1"/>
              </a:solidFill>
              <a:ln>
                <a:solidFill>
                  <a:srgbClr val="000000"/>
                </a:solidFill>
              </a:ln>
            </c:spPr>
            <c:extLst>
              <c:ext xmlns:c16="http://schemas.microsoft.com/office/drawing/2014/chart" uri="{C3380CC4-5D6E-409C-BE32-E72D297353CC}">
                <c16:uniqueId val="{0000000A-8625-4C5B-AEEC-7FE8051CE906}"/>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625-4C5B-AEEC-7FE8051CE906}"/>
                </c:ext>
              </c:extLst>
            </c:dLbl>
            <c:dLbl>
              <c:idx val="1"/>
              <c:layout>
                <c:manualLayout>
                  <c:x val="0.14124321959755032"/>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625-4C5B-AEEC-7FE8051CE906}"/>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625-4C5B-AEEC-7FE8051CE906}"/>
                </c:ext>
              </c:extLst>
            </c:dLbl>
            <c:dLbl>
              <c:idx val="3"/>
              <c:layout>
                <c:manualLayout>
                  <c:x val="-6.2423009623797023E-2"/>
                  <c:y val="-3.24074074074074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625-4C5B-AEEC-7FE8051CE906}"/>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625-4C5B-AEEC-7FE8051CE906}"/>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OEM'!$C$119:$C$124</c:f>
              <c:strCache>
                <c:ptCount val="6"/>
                <c:pt idx="0">
                  <c:v>Ericsson</c:v>
                </c:pt>
                <c:pt idx="1">
                  <c:v>Huawei</c:v>
                </c:pt>
                <c:pt idx="2">
                  <c:v>Nokia</c:v>
                </c:pt>
                <c:pt idx="3">
                  <c:v>ALU</c:v>
                </c:pt>
                <c:pt idx="4">
                  <c:v>ZTE</c:v>
                </c:pt>
                <c:pt idx="5">
                  <c:v>Other</c:v>
                </c:pt>
              </c:strCache>
            </c:strRef>
          </c:cat>
          <c:val>
            <c:numRef>
              <c:f>'8.  TRX by OEM'!$K$119:$K$124</c:f>
              <c:numCache>
                <c:formatCode>0.0%</c:formatCode>
                <c:ptCount val="6"/>
                <c:pt idx="0">
                  <c:v>0.22</c:v>
                </c:pt>
                <c:pt idx="1">
                  <c:v>0.42</c:v>
                </c:pt>
                <c:pt idx="2">
                  <c:v>0.24</c:v>
                </c:pt>
                <c:pt idx="4">
                  <c:v>7.0000000000000007E-2</c:v>
                </c:pt>
                <c:pt idx="5">
                  <c:v>5.0000000000000044E-2</c:v>
                </c:pt>
              </c:numCache>
            </c:numRef>
          </c:val>
          <c:extLst>
            <c:ext xmlns:c16="http://schemas.microsoft.com/office/drawing/2014/chart" uri="{C3380CC4-5D6E-409C-BE32-E72D297353CC}">
              <c16:uniqueId val="{0000000B-8625-4C5B-AEEC-7FE8051CE906}"/>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2017</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OEM'!$J$128</c:f>
              <c:strCache>
                <c:ptCount val="1"/>
                <c:pt idx="0">
                  <c:v>2017</c:v>
                </c:pt>
              </c:strCache>
            </c:strRef>
          </c:tx>
          <c:spPr>
            <a:ln>
              <a:solidFill>
                <a:srgbClr val="000000"/>
              </a:solidFill>
            </a:ln>
          </c:spPr>
          <c:explosion val="25"/>
          <c:dPt>
            <c:idx val="0"/>
            <c:bubble3D val="0"/>
            <c:extLst>
              <c:ext xmlns:c16="http://schemas.microsoft.com/office/drawing/2014/chart" uri="{C3380CC4-5D6E-409C-BE32-E72D297353CC}">
                <c16:uniqueId val="{00000000-D2F7-41CE-B54D-EEE9D095C506}"/>
              </c:ext>
            </c:extLst>
          </c:dPt>
          <c:dPt>
            <c:idx val="1"/>
            <c:bubble3D val="0"/>
            <c:spPr>
              <a:solidFill>
                <a:srgbClr val="CC0000"/>
              </a:solidFill>
              <a:ln>
                <a:solidFill>
                  <a:srgbClr val="000000"/>
                </a:solidFill>
              </a:ln>
            </c:spPr>
            <c:extLst>
              <c:ext xmlns:c16="http://schemas.microsoft.com/office/drawing/2014/chart" uri="{C3380CC4-5D6E-409C-BE32-E72D297353CC}">
                <c16:uniqueId val="{00000002-D2F7-41CE-B54D-EEE9D095C506}"/>
              </c:ext>
            </c:extLst>
          </c:dPt>
          <c:dPt>
            <c:idx val="2"/>
            <c:bubble3D val="0"/>
            <c:spPr>
              <a:solidFill>
                <a:srgbClr val="006600"/>
              </a:solidFill>
              <a:ln>
                <a:solidFill>
                  <a:srgbClr val="000000"/>
                </a:solidFill>
              </a:ln>
            </c:spPr>
            <c:extLst>
              <c:ext xmlns:c16="http://schemas.microsoft.com/office/drawing/2014/chart" uri="{C3380CC4-5D6E-409C-BE32-E72D297353CC}">
                <c16:uniqueId val="{00000004-D2F7-41CE-B54D-EEE9D095C506}"/>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D2F7-41CE-B54D-EEE9D095C506}"/>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D2F7-41CE-B54D-EEE9D095C506}"/>
              </c:ext>
            </c:extLst>
          </c:dPt>
          <c:dPt>
            <c:idx val="5"/>
            <c:bubble3D val="0"/>
            <c:spPr>
              <a:solidFill>
                <a:schemeClr val="tx1"/>
              </a:solidFill>
              <a:ln>
                <a:solidFill>
                  <a:srgbClr val="000000"/>
                </a:solidFill>
              </a:ln>
            </c:spPr>
            <c:extLst>
              <c:ext xmlns:c16="http://schemas.microsoft.com/office/drawing/2014/chart" uri="{C3380CC4-5D6E-409C-BE32-E72D297353CC}">
                <c16:uniqueId val="{0000000A-D2F7-41CE-B54D-EEE9D095C506}"/>
              </c:ext>
            </c:extLst>
          </c:dPt>
          <c:dLbls>
            <c:dLbl>
              <c:idx val="0"/>
              <c:layout>
                <c:manualLayout>
                  <c:x val="9.0947287839020119E-2"/>
                  <c:y val="2.4349664625255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2F7-41CE-B54D-EEE9D095C506}"/>
                </c:ext>
              </c:extLst>
            </c:dLbl>
            <c:dLbl>
              <c:idx val="1"/>
              <c:layout>
                <c:manualLayout>
                  <c:x val="0.15080621172353456"/>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2F7-41CE-B54D-EEE9D095C506}"/>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2F7-41CE-B54D-EEE9D095C506}"/>
                </c:ext>
              </c:extLst>
            </c:dLbl>
            <c:dLbl>
              <c:idx val="3"/>
              <c:layout>
                <c:manualLayout>
                  <c:x val="-6.5200787401574797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2F7-41CE-B54D-EEE9D095C506}"/>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2F7-41CE-B54D-EEE9D095C506}"/>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OEM'!$C$129:$C$134</c:f>
              <c:strCache>
                <c:ptCount val="6"/>
                <c:pt idx="0">
                  <c:v>Ericsson</c:v>
                </c:pt>
                <c:pt idx="1">
                  <c:v>Huawei</c:v>
                </c:pt>
                <c:pt idx="2">
                  <c:v>Nokia</c:v>
                </c:pt>
                <c:pt idx="3">
                  <c:v>ALU</c:v>
                </c:pt>
                <c:pt idx="4">
                  <c:v>ZTE</c:v>
                </c:pt>
                <c:pt idx="5">
                  <c:v>Other</c:v>
                </c:pt>
              </c:strCache>
            </c:strRef>
          </c:cat>
          <c:val>
            <c:numRef>
              <c:f>'8.  TRX by OEM'!$J$129:$J$134</c:f>
              <c:numCache>
                <c:formatCode>#,##0</c:formatCode>
                <c:ptCount val="6"/>
                <c:pt idx="0">
                  <c:v>1638642.8999999997</c:v>
                </c:pt>
                <c:pt idx="1">
                  <c:v>3117418.1999999997</c:v>
                </c:pt>
                <c:pt idx="2">
                  <c:v>1918411.1999999997</c:v>
                </c:pt>
                <c:pt idx="3">
                  <c:v>0</c:v>
                </c:pt>
                <c:pt idx="4">
                  <c:v>1039139.3999999999</c:v>
                </c:pt>
                <c:pt idx="5">
                  <c:v>279768.30000000022</c:v>
                </c:pt>
              </c:numCache>
            </c:numRef>
          </c:val>
          <c:extLst>
            <c:ext xmlns:c16="http://schemas.microsoft.com/office/drawing/2014/chart" uri="{C3380CC4-5D6E-409C-BE32-E72D297353CC}">
              <c16:uniqueId val="{0000000B-D2F7-41CE-B54D-EEE9D095C506}"/>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 1Q2018</a:t>
            </a:r>
          </a:p>
        </c:rich>
      </c:tx>
      <c:layout>
        <c:manualLayout>
          <c:xMode val="edge"/>
          <c:yMode val="edge"/>
          <c:x val="0.77098377599173173"/>
          <c:y val="3.8145778652668411E-2"/>
        </c:manualLayout>
      </c:layout>
      <c:overlay val="0"/>
    </c:title>
    <c:autoTitleDeleted val="0"/>
    <c:plotArea>
      <c:layout/>
      <c:pieChart>
        <c:varyColors val="1"/>
        <c:ser>
          <c:idx val="0"/>
          <c:order val="0"/>
          <c:tx>
            <c:strRef>
              <c:f>'8.  TRX by OEM'!$K$93</c:f>
              <c:strCache>
                <c:ptCount val="1"/>
                <c:pt idx="0">
                  <c:v>2Q2018</c:v>
                </c:pt>
              </c:strCache>
            </c:strRef>
          </c:tx>
          <c:spPr>
            <a:ln>
              <a:solidFill>
                <a:srgbClr val="000000"/>
              </a:solidFill>
            </a:ln>
          </c:spPr>
          <c:explosion val="25"/>
          <c:dPt>
            <c:idx val="0"/>
            <c:bubble3D val="0"/>
            <c:extLst>
              <c:ext xmlns:c16="http://schemas.microsoft.com/office/drawing/2014/chart" uri="{C3380CC4-5D6E-409C-BE32-E72D297353CC}">
                <c16:uniqueId val="{00000000-41C8-407F-8D55-6F3CF306FC5F}"/>
              </c:ext>
            </c:extLst>
          </c:dPt>
          <c:dPt>
            <c:idx val="1"/>
            <c:bubble3D val="0"/>
            <c:spPr>
              <a:solidFill>
                <a:srgbClr val="CC0000"/>
              </a:solidFill>
              <a:ln>
                <a:solidFill>
                  <a:srgbClr val="000000"/>
                </a:solidFill>
              </a:ln>
            </c:spPr>
            <c:extLst>
              <c:ext xmlns:c16="http://schemas.microsoft.com/office/drawing/2014/chart" uri="{C3380CC4-5D6E-409C-BE32-E72D297353CC}">
                <c16:uniqueId val="{00000002-41C8-407F-8D55-6F3CF306FC5F}"/>
              </c:ext>
            </c:extLst>
          </c:dPt>
          <c:dPt>
            <c:idx val="2"/>
            <c:bubble3D val="0"/>
            <c:spPr>
              <a:solidFill>
                <a:srgbClr val="006600"/>
              </a:solidFill>
              <a:ln>
                <a:solidFill>
                  <a:srgbClr val="000000"/>
                </a:solidFill>
              </a:ln>
            </c:spPr>
            <c:extLst>
              <c:ext xmlns:c16="http://schemas.microsoft.com/office/drawing/2014/chart" uri="{C3380CC4-5D6E-409C-BE32-E72D297353CC}">
                <c16:uniqueId val="{00000004-41C8-407F-8D55-6F3CF306FC5F}"/>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41C8-407F-8D55-6F3CF306FC5F}"/>
              </c:ext>
            </c:extLst>
          </c:dPt>
          <c:dPt>
            <c:idx val="4"/>
            <c:bubble3D val="0"/>
            <c:spPr>
              <a:solidFill>
                <a:schemeClr val="tx1"/>
              </a:solidFill>
              <a:ln>
                <a:solidFill>
                  <a:srgbClr val="000000"/>
                </a:solidFill>
              </a:ln>
            </c:spPr>
            <c:extLst>
              <c:ext xmlns:c16="http://schemas.microsoft.com/office/drawing/2014/chart" uri="{C3380CC4-5D6E-409C-BE32-E72D297353CC}">
                <c16:uniqueId val="{00000008-41C8-407F-8D55-6F3CF306FC5F}"/>
              </c:ext>
            </c:extLst>
          </c:dPt>
          <c:dPt>
            <c:idx val="5"/>
            <c:bubble3D val="0"/>
            <c:extLst>
              <c:ext xmlns:c16="http://schemas.microsoft.com/office/drawing/2014/chart" uri="{C3380CC4-5D6E-409C-BE32-E72D297353CC}">
                <c16:uniqueId val="{00000009-41C8-407F-8D55-6F3CF306FC5F}"/>
              </c:ext>
            </c:extLst>
          </c:dPt>
          <c:dPt>
            <c:idx val="6"/>
            <c:bubble3D val="0"/>
            <c:extLst>
              <c:ext xmlns:c16="http://schemas.microsoft.com/office/drawing/2014/chart" uri="{C3380CC4-5D6E-409C-BE32-E72D297353CC}">
                <c16:uniqueId val="{0000000A-41C8-407F-8D55-6F3CF306FC5F}"/>
              </c:ext>
            </c:extLst>
          </c:dPt>
          <c:dPt>
            <c:idx val="7"/>
            <c:bubble3D val="0"/>
            <c:extLst>
              <c:ext xmlns:c16="http://schemas.microsoft.com/office/drawing/2014/chart" uri="{C3380CC4-5D6E-409C-BE32-E72D297353CC}">
                <c16:uniqueId val="{0000000B-41C8-407F-8D55-6F3CF306FC5F}"/>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41C8-407F-8D55-6F3CF306FC5F}"/>
                </c:ext>
              </c:extLst>
            </c:dLbl>
            <c:dLbl>
              <c:idx val="1"/>
              <c:layout>
                <c:manualLayout>
                  <c:x val="1.9568559847177882E-3"/>
                  <c:y val="-0.1180250436045046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1C8-407F-8D55-6F3CF306FC5F}"/>
                </c:ext>
              </c:extLst>
            </c:dLbl>
            <c:dLbl>
              <c:idx val="2"/>
              <c:layout>
                <c:manualLayout>
                  <c:x val="-0.16438437395433156"/>
                  <c:y val="-1.1736953615588215E-16"/>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1C8-407F-8D55-6F3CF306FC5F}"/>
                </c:ext>
              </c:extLst>
            </c:dLbl>
            <c:dLbl>
              <c:idx val="3"/>
              <c:layout>
                <c:manualLayout>
                  <c:x val="-9.8534120734908082E-2"/>
                  <c:y val="-1.560647615677253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1C8-407F-8D55-6F3CF306FC5F}"/>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41C8-407F-8D55-6F3CF306FC5F}"/>
                </c:ext>
              </c:extLst>
            </c:dLbl>
            <c:dLbl>
              <c:idx val="6"/>
              <c:layout>
                <c:manualLayout>
                  <c:x val="9.9190726159230098E-3"/>
                  <c:y val="-1.197145300657642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41C8-407F-8D55-6F3CF306FC5F}"/>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OEM'!$C$94:$C$101</c:f>
              <c:strCache>
                <c:ptCount val="8"/>
                <c:pt idx="0">
                  <c:v>Ericsson</c:v>
                </c:pt>
                <c:pt idx="1">
                  <c:v>Huawei </c:v>
                </c:pt>
                <c:pt idx="2">
                  <c:v>Nokia</c:v>
                </c:pt>
                <c:pt idx="3">
                  <c:v>ALU (ASB)</c:v>
                </c:pt>
                <c:pt idx="4">
                  <c:v>ZTE</c:v>
                </c:pt>
                <c:pt idx="5">
                  <c:v>Datang</c:v>
                </c:pt>
                <c:pt idx="6">
                  <c:v>Samsung</c:v>
                </c:pt>
                <c:pt idx="7">
                  <c:v>Other</c:v>
                </c:pt>
              </c:strCache>
            </c:strRef>
          </c:cat>
          <c:val>
            <c:numRef>
              <c:f>'8.  TRX by OEM'!$K$94:$K$101</c:f>
              <c:numCache>
                <c:formatCode>0.0%</c:formatCode>
                <c:ptCount val="8"/>
                <c:pt idx="0">
                  <c:v>0.06</c:v>
                </c:pt>
                <c:pt idx="1">
                  <c:v>0.54</c:v>
                </c:pt>
                <c:pt idx="2">
                  <c:v>0.18</c:v>
                </c:pt>
                <c:pt idx="4">
                  <c:v>0.14000000000000001</c:v>
                </c:pt>
                <c:pt idx="5">
                  <c:v>0.02</c:v>
                </c:pt>
                <c:pt idx="6">
                  <c:v>0.04</c:v>
                </c:pt>
                <c:pt idx="7">
                  <c:v>1.9999999999999907E-2</c:v>
                </c:pt>
              </c:numCache>
            </c:numRef>
          </c:val>
          <c:extLst>
            <c:ext xmlns:c16="http://schemas.microsoft.com/office/drawing/2014/chart" uri="{C3380CC4-5D6E-409C-BE32-E72D297353CC}">
              <c16:uniqueId val="{0000000C-41C8-407F-8D55-6F3CF306FC5F}"/>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2017</a:t>
            </a:r>
          </a:p>
        </c:rich>
      </c:tx>
      <c:layout>
        <c:manualLayout>
          <c:xMode val="edge"/>
          <c:yMode val="edge"/>
          <c:x val="0.83843562944919647"/>
          <c:y val="2.3720124156454962E-2"/>
        </c:manualLayout>
      </c:layout>
      <c:overlay val="0"/>
    </c:title>
    <c:autoTitleDeleted val="0"/>
    <c:plotArea>
      <c:layout/>
      <c:pieChart>
        <c:varyColors val="1"/>
        <c:ser>
          <c:idx val="0"/>
          <c:order val="0"/>
          <c:tx>
            <c:strRef>
              <c:f>'8.  TRX by OEM'!$J$105</c:f>
              <c:strCache>
                <c:ptCount val="1"/>
                <c:pt idx="0">
                  <c:v>2017</c:v>
                </c:pt>
              </c:strCache>
            </c:strRef>
          </c:tx>
          <c:spPr>
            <a:ln>
              <a:solidFill>
                <a:srgbClr val="000000"/>
              </a:solidFill>
            </a:ln>
          </c:spPr>
          <c:explosion val="25"/>
          <c:dPt>
            <c:idx val="0"/>
            <c:bubble3D val="0"/>
            <c:extLst>
              <c:ext xmlns:c16="http://schemas.microsoft.com/office/drawing/2014/chart" uri="{C3380CC4-5D6E-409C-BE32-E72D297353CC}">
                <c16:uniqueId val="{00000000-0E0C-4AC8-9DF6-0180B8897899}"/>
              </c:ext>
            </c:extLst>
          </c:dPt>
          <c:dPt>
            <c:idx val="1"/>
            <c:bubble3D val="0"/>
            <c:spPr>
              <a:solidFill>
                <a:srgbClr val="CC0000"/>
              </a:solidFill>
              <a:ln>
                <a:solidFill>
                  <a:srgbClr val="000000"/>
                </a:solidFill>
              </a:ln>
            </c:spPr>
            <c:extLst>
              <c:ext xmlns:c16="http://schemas.microsoft.com/office/drawing/2014/chart" uri="{C3380CC4-5D6E-409C-BE32-E72D297353CC}">
                <c16:uniqueId val="{00000002-0E0C-4AC8-9DF6-0180B8897899}"/>
              </c:ext>
            </c:extLst>
          </c:dPt>
          <c:dPt>
            <c:idx val="2"/>
            <c:bubble3D val="0"/>
            <c:spPr>
              <a:solidFill>
                <a:srgbClr val="006600"/>
              </a:solidFill>
              <a:ln>
                <a:solidFill>
                  <a:srgbClr val="000000"/>
                </a:solidFill>
              </a:ln>
            </c:spPr>
            <c:extLst>
              <c:ext xmlns:c16="http://schemas.microsoft.com/office/drawing/2014/chart" uri="{C3380CC4-5D6E-409C-BE32-E72D297353CC}">
                <c16:uniqueId val="{00000004-0E0C-4AC8-9DF6-0180B8897899}"/>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0E0C-4AC8-9DF6-0180B8897899}"/>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0E0C-4AC8-9DF6-0180B8897899}"/>
              </c:ext>
            </c:extLst>
          </c:dPt>
          <c:dPt>
            <c:idx val="5"/>
            <c:bubble3D val="0"/>
            <c:extLst>
              <c:ext xmlns:c16="http://schemas.microsoft.com/office/drawing/2014/chart" uri="{C3380CC4-5D6E-409C-BE32-E72D297353CC}">
                <c16:uniqueId val="{00000009-0E0C-4AC8-9DF6-0180B8897899}"/>
              </c:ext>
            </c:extLst>
          </c:dPt>
          <c:dPt>
            <c:idx val="6"/>
            <c:bubble3D val="0"/>
            <c:extLst>
              <c:ext xmlns:c16="http://schemas.microsoft.com/office/drawing/2014/chart" uri="{C3380CC4-5D6E-409C-BE32-E72D297353CC}">
                <c16:uniqueId val="{0000000A-0E0C-4AC8-9DF6-0180B8897899}"/>
              </c:ext>
            </c:extLst>
          </c:dPt>
          <c:dPt>
            <c:idx val="7"/>
            <c:bubble3D val="0"/>
            <c:extLst>
              <c:ext xmlns:c16="http://schemas.microsoft.com/office/drawing/2014/chart" uri="{C3380CC4-5D6E-409C-BE32-E72D297353CC}">
                <c16:uniqueId val="{0000000B-0E0C-4AC8-9DF6-0180B8897899}"/>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E0C-4AC8-9DF6-0180B8897899}"/>
                </c:ext>
              </c:extLst>
            </c:dLbl>
            <c:dLbl>
              <c:idx val="1"/>
              <c:layout>
                <c:manualLayout>
                  <c:x val="0.10358398950131234"/>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E0C-4AC8-9DF6-0180B8897899}"/>
                </c:ext>
              </c:extLst>
            </c:dLbl>
            <c:dLbl>
              <c:idx val="2"/>
              <c:layout>
                <c:manualLayout>
                  <c:x val="-0.2016864117106395"/>
                  <c:y val="-1.1736953615588215E-16"/>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E0C-4AC8-9DF6-0180B8897899}"/>
                </c:ext>
              </c:extLst>
            </c:dLbl>
            <c:dLbl>
              <c:idx val="3"/>
              <c:delete val="1"/>
              <c:extLst>
                <c:ext xmlns:c15="http://schemas.microsoft.com/office/drawing/2012/chart" uri="{CE6537A1-D6FC-4f65-9D91-7224C49458BB}"/>
                <c:ext xmlns:c16="http://schemas.microsoft.com/office/drawing/2014/chart" uri="{C3380CC4-5D6E-409C-BE32-E72D297353CC}">
                  <c16:uniqueId val="{00000006-0E0C-4AC8-9DF6-0180B8897899}"/>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0E0C-4AC8-9DF6-0180B8897899}"/>
                </c:ext>
              </c:extLst>
            </c:dLbl>
            <c:dLbl>
              <c:idx val="6"/>
              <c:layout>
                <c:manualLayout>
                  <c:x val="5.0167322834645672E-2"/>
                  <c:y val="-1.7366775782240704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0E0C-4AC8-9DF6-0180B8897899}"/>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OEM'!$C$106:$C$113</c:f>
              <c:strCache>
                <c:ptCount val="8"/>
                <c:pt idx="0">
                  <c:v>Ericsson</c:v>
                </c:pt>
                <c:pt idx="1">
                  <c:v>Huawei </c:v>
                </c:pt>
                <c:pt idx="2">
                  <c:v>Nokia</c:v>
                </c:pt>
                <c:pt idx="3">
                  <c:v>ALU (ASB)</c:v>
                </c:pt>
                <c:pt idx="4">
                  <c:v>ZTE</c:v>
                </c:pt>
                <c:pt idx="5">
                  <c:v>Datang</c:v>
                </c:pt>
                <c:pt idx="6">
                  <c:v>Samsung</c:v>
                </c:pt>
                <c:pt idx="7">
                  <c:v>Other</c:v>
                </c:pt>
              </c:strCache>
            </c:strRef>
          </c:cat>
          <c:val>
            <c:numRef>
              <c:f>'8.  TRX by OEM'!$J$106:$J$113</c:f>
              <c:numCache>
                <c:formatCode>#,##0</c:formatCode>
                <c:ptCount val="8"/>
                <c:pt idx="0">
                  <c:v>189553.92000000001</c:v>
                </c:pt>
                <c:pt idx="1">
                  <c:v>2227258.56</c:v>
                </c:pt>
                <c:pt idx="2">
                  <c:v>687132.96</c:v>
                </c:pt>
                <c:pt idx="3">
                  <c:v>0</c:v>
                </c:pt>
                <c:pt idx="4">
                  <c:v>1326877.4400000002</c:v>
                </c:pt>
                <c:pt idx="5">
                  <c:v>94776.960000000006</c:v>
                </c:pt>
                <c:pt idx="6">
                  <c:v>142165.44</c:v>
                </c:pt>
                <c:pt idx="7">
                  <c:v>71082.719999999536</c:v>
                </c:pt>
              </c:numCache>
            </c:numRef>
          </c:val>
          <c:extLst>
            <c:ext xmlns:c16="http://schemas.microsoft.com/office/drawing/2014/chart" uri="{C3380CC4-5D6E-409C-BE32-E72D297353CC}">
              <c16:uniqueId val="{0000000C-0E0C-4AC8-9DF6-0180B8897899}"/>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 1Q2018</a:t>
            </a:r>
          </a:p>
        </c:rich>
      </c:tx>
      <c:layout>
        <c:manualLayout>
          <c:xMode val="edge"/>
          <c:yMode val="edge"/>
          <c:x val="0.83136141518895501"/>
          <c:y val="3.2993808466249407E-2"/>
        </c:manualLayout>
      </c:layout>
      <c:overlay val="0"/>
    </c:title>
    <c:autoTitleDeleted val="0"/>
    <c:plotArea>
      <c:layout>
        <c:manualLayout>
          <c:layoutTarget val="inner"/>
          <c:xMode val="edge"/>
          <c:yMode val="edge"/>
          <c:x val="0.29857720909886265"/>
          <c:y val="0.15298738699329248"/>
          <c:w val="0.44451246719160109"/>
          <c:h val="0.74085411198600182"/>
        </c:manualLayout>
      </c:layout>
      <c:pieChart>
        <c:varyColors val="1"/>
        <c:ser>
          <c:idx val="0"/>
          <c:order val="0"/>
          <c:tx>
            <c:strRef>
              <c:f>'8.  TRX by OEM'!$K$118</c:f>
              <c:strCache>
                <c:ptCount val="1"/>
                <c:pt idx="0">
                  <c:v>2Q2018</c:v>
                </c:pt>
              </c:strCache>
            </c:strRef>
          </c:tx>
          <c:spPr>
            <a:ln>
              <a:solidFill>
                <a:srgbClr val="000000"/>
              </a:solidFill>
            </a:ln>
          </c:spPr>
          <c:explosion val="25"/>
          <c:dPt>
            <c:idx val="0"/>
            <c:bubble3D val="0"/>
            <c:extLst>
              <c:ext xmlns:c16="http://schemas.microsoft.com/office/drawing/2014/chart" uri="{C3380CC4-5D6E-409C-BE32-E72D297353CC}">
                <c16:uniqueId val="{00000000-3337-4A1B-B790-23320EF119B5}"/>
              </c:ext>
            </c:extLst>
          </c:dPt>
          <c:dPt>
            <c:idx val="1"/>
            <c:bubble3D val="0"/>
            <c:spPr>
              <a:solidFill>
                <a:srgbClr val="CC0000"/>
              </a:solidFill>
              <a:ln>
                <a:solidFill>
                  <a:srgbClr val="000000"/>
                </a:solidFill>
              </a:ln>
            </c:spPr>
            <c:extLst>
              <c:ext xmlns:c16="http://schemas.microsoft.com/office/drawing/2014/chart" uri="{C3380CC4-5D6E-409C-BE32-E72D297353CC}">
                <c16:uniqueId val="{00000002-3337-4A1B-B790-23320EF119B5}"/>
              </c:ext>
            </c:extLst>
          </c:dPt>
          <c:dPt>
            <c:idx val="2"/>
            <c:bubble3D val="0"/>
            <c:spPr>
              <a:solidFill>
                <a:srgbClr val="006600"/>
              </a:solidFill>
              <a:ln>
                <a:solidFill>
                  <a:srgbClr val="000000"/>
                </a:solidFill>
              </a:ln>
            </c:spPr>
            <c:extLst>
              <c:ext xmlns:c16="http://schemas.microsoft.com/office/drawing/2014/chart" uri="{C3380CC4-5D6E-409C-BE32-E72D297353CC}">
                <c16:uniqueId val="{00000004-3337-4A1B-B790-23320EF119B5}"/>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3337-4A1B-B790-23320EF119B5}"/>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3337-4A1B-B790-23320EF119B5}"/>
              </c:ext>
            </c:extLst>
          </c:dPt>
          <c:dPt>
            <c:idx val="5"/>
            <c:bubble3D val="0"/>
            <c:spPr>
              <a:solidFill>
                <a:schemeClr val="tx1"/>
              </a:solidFill>
              <a:ln>
                <a:solidFill>
                  <a:srgbClr val="000000"/>
                </a:solidFill>
              </a:ln>
            </c:spPr>
            <c:extLst>
              <c:ext xmlns:c16="http://schemas.microsoft.com/office/drawing/2014/chart" uri="{C3380CC4-5D6E-409C-BE32-E72D297353CC}">
                <c16:uniqueId val="{0000000A-3337-4A1B-B790-23320EF119B5}"/>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3337-4A1B-B790-23320EF119B5}"/>
                </c:ext>
              </c:extLst>
            </c:dLbl>
            <c:dLbl>
              <c:idx val="1"/>
              <c:layout>
                <c:manualLayout>
                  <c:x val="0.14124321959755032"/>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337-4A1B-B790-23320EF119B5}"/>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337-4A1B-B790-23320EF119B5}"/>
                </c:ext>
              </c:extLst>
            </c:dLbl>
            <c:dLbl>
              <c:idx val="3"/>
              <c:layout>
                <c:manualLayout>
                  <c:x val="-6.2423009623797023E-2"/>
                  <c:y val="-3.24074074074074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3337-4A1B-B790-23320EF119B5}"/>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3337-4A1B-B790-23320EF119B5}"/>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OEM'!$C$119:$C$124</c:f>
              <c:strCache>
                <c:ptCount val="6"/>
                <c:pt idx="0">
                  <c:v>Ericsson</c:v>
                </c:pt>
                <c:pt idx="1">
                  <c:v>Huawei</c:v>
                </c:pt>
                <c:pt idx="2">
                  <c:v>Nokia</c:v>
                </c:pt>
                <c:pt idx="3">
                  <c:v>ALU</c:v>
                </c:pt>
                <c:pt idx="4">
                  <c:v>ZTE</c:v>
                </c:pt>
                <c:pt idx="5">
                  <c:v>Other</c:v>
                </c:pt>
              </c:strCache>
            </c:strRef>
          </c:cat>
          <c:val>
            <c:numRef>
              <c:f>'8.  TRX by OEM'!$K$119:$K$124</c:f>
              <c:numCache>
                <c:formatCode>0.0%</c:formatCode>
                <c:ptCount val="6"/>
                <c:pt idx="0">
                  <c:v>0.22</c:v>
                </c:pt>
                <c:pt idx="1">
                  <c:v>0.42</c:v>
                </c:pt>
                <c:pt idx="2">
                  <c:v>0.24</c:v>
                </c:pt>
                <c:pt idx="4">
                  <c:v>7.0000000000000007E-2</c:v>
                </c:pt>
                <c:pt idx="5">
                  <c:v>5.0000000000000044E-2</c:v>
                </c:pt>
              </c:numCache>
            </c:numRef>
          </c:val>
          <c:extLst>
            <c:ext xmlns:c16="http://schemas.microsoft.com/office/drawing/2014/chart" uri="{C3380CC4-5D6E-409C-BE32-E72D297353CC}">
              <c16:uniqueId val="{0000000B-3337-4A1B-B790-23320EF119B5}"/>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2017</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OEM'!$J$128</c:f>
              <c:strCache>
                <c:ptCount val="1"/>
                <c:pt idx="0">
                  <c:v>2017</c:v>
                </c:pt>
              </c:strCache>
            </c:strRef>
          </c:tx>
          <c:spPr>
            <a:ln>
              <a:solidFill>
                <a:srgbClr val="000000"/>
              </a:solidFill>
            </a:ln>
          </c:spPr>
          <c:explosion val="25"/>
          <c:dPt>
            <c:idx val="0"/>
            <c:bubble3D val="0"/>
            <c:extLst>
              <c:ext xmlns:c16="http://schemas.microsoft.com/office/drawing/2014/chart" uri="{C3380CC4-5D6E-409C-BE32-E72D297353CC}">
                <c16:uniqueId val="{00000000-0C0A-4360-BA51-4E3E9819D385}"/>
              </c:ext>
            </c:extLst>
          </c:dPt>
          <c:dPt>
            <c:idx val="1"/>
            <c:bubble3D val="0"/>
            <c:spPr>
              <a:solidFill>
                <a:srgbClr val="CC0000"/>
              </a:solidFill>
              <a:ln>
                <a:solidFill>
                  <a:srgbClr val="000000"/>
                </a:solidFill>
              </a:ln>
            </c:spPr>
            <c:extLst>
              <c:ext xmlns:c16="http://schemas.microsoft.com/office/drawing/2014/chart" uri="{C3380CC4-5D6E-409C-BE32-E72D297353CC}">
                <c16:uniqueId val="{00000002-0C0A-4360-BA51-4E3E9819D385}"/>
              </c:ext>
            </c:extLst>
          </c:dPt>
          <c:dPt>
            <c:idx val="2"/>
            <c:bubble3D val="0"/>
            <c:spPr>
              <a:solidFill>
                <a:srgbClr val="006600"/>
              </a:solidFill>
              <a:ln>
                <a:solidFill>
                  <a:srgbClr val="000000"/>
                </a:solidFill>
              </a:ln>
            </c:spPr>
            <c:extLst>
              <c:ext xmlns:c16="http://schemas.microsoft.com/office/drawing/2014/chart" uri="{C3380CC4-5D6E-409C-BE32-E72D297353CC}">
                <c16:uniqueId val="{00000004-0C0A-4360-BA51-4E3E9819D385}"/>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0C0A-4360-BA51-4E3E9819D385}"/>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0C0A-4360-BA51-4E3E9819D385}"/>
              </c:ext>
            </c:extLst>
          </c:dPt>
          <c:dPt>
            <c:idx val="5"/>
            <c:bubble3D val="0"/>
            <c:spPr>
              <a:solidFill>
                <a:schemeClr val="tx1"/>
              </a:solidFill>
              <a:ln>
                <a:solidFill>
                  <a:srgbClr val="000000"/>
                </a:solidFill>
              </a:ln>
            </c:spPr>
            <c:extLst>
              <c:ext xmlns:c16="http://schemas.microsoft.com/office/drawing/2014/chart" uri="{C3380CC4-5D6E-409C-BE32-E72D297353CC}">
                <c16:uniqueId val="{0000000A-0C0A-4360-BA51-4E3E9819D385}"/>
              </c:ext>
            </c:extLst>
          </c:dPt>
          <c:dLbls>
            <c:dLbl>
              <c:idx val="0"/>
              <c:layout>
                <c:manualLayout>
                  <c:x val="9.0947287839020119E-2"/>
                  <c:y val="2.4349664625255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C0A-4360-BA51-4E3E9819D385}"/>
                </c:ext>
              </c:extLst>
            </c:dLbl>
            <c:dLbl>
              <c:idx val="1"/>
              <c:layout>
                <c:manualLayout>
                  <c:x val="5.129038133277998E-2"/>
                  <c:y val="-6.856061899461179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C0A-4360-BA51-4E3E9819D385}"/>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C0A-4360-BA51-4E3E9819D385}"/>
                </c:ext>
              </c:extLst>
            </c:dLbl>
            <c:dLbl>
              <c:idx val="3"/>
              <c:layout>
                <c:manualLayout>
                  <c:x val="-6.5200787401574797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C0A-4360-BA51-4E3E9819D385}"/>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0C0A-4360-BA51-4E3E9819D385}"/>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OEM'!$C$129:$C$134</c:f>
              <c:strCache>
                <c:ptCount val="6"/>
                <c:pt idx="0">
                  <c:v>Ericsson</c:v>
                </c:pt>
                <c:pt idx="1">
                  <c:v>Huawei</c:v>
                </c:pt>
                <c:pt idx="2">
                  <c:v>Nokia</c:v>
                </c:pt>
                <c:pt idx="3">
                  <c:v>ALU</c:v>
                </c:pt>
                <c:pt idx="4">
                  <c:v>ZTE</c:v>
                </c:pt>
                <c:pt idx="5">
                  <c:v>Other</c:v>
                </c:pt>
              </c:strCache>
            </c:strRef>
          </c:cat>
          <c:val>
            <c:numRef>
              <c:f>'8.  TRX by OEM'!$J$129:$J$134</c:f>
              <c:numCache>
                <c:formatCode>#,##0</c:formatCode>
                <c:ptCount val="6"/>
                <c:pt idx="0">
                  <c:v>1638642.8999999997</c:v>
                </c:pt>
                <c:pt idx="1">
                  <c:v>3117418.1999999997</c:v>
                </c:pt>
                <c:pt idx="2">
                  <c:v>1918411.1999999997</c:v>
                </c:pt>
                <c:pt idx="3">
                  <c:v>0</c:v>
                </c:pt>
                <c:pt idx="4">
                  <c:v>1039139.3999999999</c:v>
                </c:pt>
                <c:pt idx="5">
                  <c:v>279768.30000000022</c:v>
                </c:pt>
              </c:numCache>
            </c:numRef>
          </c:val>
          <c:extLst>
            <c:ext xmlns:c16="http://schemas.microsoft.com/office/drawing/2014/chart" uri="{C3380CC4-5D6E-409C-BE32-E72D297353CC}">
              <c16:uniqueId val="{0000000B-0C0A-4360-BA51-4E3E9819D385}"/>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'1.  Base Stations'!$C$17</c:f>
              <c:strCache>
                <c:ptCount val="1"/>
                <c:pt idx="0">
                  <c:v>Total</c:v>
                </c:pt>
              </c:strCache>
            </c:strRef>
          </c:tx>
          <c:invertIfNegative val="0"/>
          <c:cat>
            <c:numRef>
              <c:f>'1.  Base Stations'!$D$6:$M$6</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'1.  Base Stations'!$D$17:$M$17</c:f>
              <c:numCache>
                <c:formatCode>#,##0</c:formatCode>
                <c:ptCount val="10"/>
                <c:pt idx="0">
                  <c:v>1434000</c:v>
                </c:pt>
                <c:pt idx="1">
                  <c:v>1313424</c:v>
                </c:pt>
                <c:pt idx="2">
                  <c:v>1433000</c:v>
                </c:pt>
                <c:pt idx="3">
                  <c:v>1857400</c:v>
                </c:pt>
                <c:pt idx="4">
                  <c:v>1812160</c:v>
                </c:pt>
                <c:pt idx="5">
                  <c:v>1608200</c:v>
                </c:pt>
                <c:pt idx="6">
                  <c:v>1650740</c:v>
                </c:pt>
                <c:pt idx="7">
                  <c:v>1585200</c:v>
                </c:pt>
                <c:pt idx="8">
                  <c:v>1707000</c:v>
                </c:pt>
                <c:pt idx="9">
                  <c:v>1781590</c:v>
                </c:pt>
              </c:numCache>
            </c:numRef>
          </c:val>
          <c:extLst>
            <c:ext xmlns:c16="http://schemas.microsoft.com/office/drawing/2014/chart" uri="{C3380CC4-5D6E-409C-BE32-E72D297353CC}">
              <c16:uniqueId val="{00000000-459B-45B6-83AE-43A2EABE15E4}"/>
            </c:ext>
          </c:extLst>
        </c:ser>
        <c:dLbls>
          <c:showLegendKey val="0"/>
          <c:showVal val="0"/>
          <c:showCatName val="0"/>
          <c:showSerName val="0"/>
          <c:showPercent val="0"/>
          <c:showBubbleSize val="0"/>
        </c:dLbls>
        <c:gapWidth val="150"/>
        <c:overlap val="100"/>
        <c:axId val="539816064"/>
        <c:axId val="539816456"/>
      </c:barChart>
      <c:catAx>
        <c:axId val="53981606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39816456"/>
        <c:crosses val="autoZero"/>
        <c:auto val="1"/>
        <c:lblAlgn val="ctr"/>
        <c:lblOffset val="100"/>
        <c:noMultiLvlLbl val="0"/>
      </c:catAx>
      <c:valAx>
        <c:axId val="539816456"/>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Base Station Shipments</a:t>
                </a:r>
              </a:p>
            </c:rich>
          </c:tx>
          <c:overlay val="0"/>
        </c:title>
        <c:numFmt formatCode="#,##0"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539816064"/>
        <c:crosses val="autoZero"/>
        <c:crossBetween val="between"/>
      </c:valAx>
    </c:plotArea>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Stations'!$C$32</c:f>
              <c:strCache>
                <c:ptCount val="1"/>
                <c:pt idx="0">
                  <c:v>Local BBU</c:v>
                </c:pt>
              </c:strCache>
            </c:strRef>
          </c:tx>
          <c:spPr>
            <a:solidFill>
              <a:srgbClr val="9999FF"/>
            </a:solidFill>
            <a:ln w="12700">
              <a:noFill/>
              <a:prstDash val="solid"/>
            </a:ln>
          </c:spPr>
          <c:invertIfNegative val="0"/>
          <c:cat>
            <c:numRef>
              <c:f>'1.  Base Stations'!$I$6:$P$6</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Stations'!$I$32:$P$32</c:f>
              <c:numCache>
                <c:formatCode>#,##0</c:formatCode>
                <c:ptCount val="8"/>
                <c:pt idx="0">
                  <c:v>1277390</c:v>
                </c:pt>
                <c:pt idx="1">
                  <c:v>1121740</c:v>
                </c:pt>
                <c:pt idx="2">
                  <c:v>981400</c:v>
                </c:pt>
                <c:pt idx="3">
                  <c:v>1017010</c:v>
                </c:pt>
                <c:pt idx="4">
                  <c:v>1054384.2</c:v>
                </c:pt>
                <c:pt idx="5">
                  <c:v>900620.69300000009</c:v>
                </c:pt>
                <c:pt idx="6">
                  <c:v>720426.50272000011</c:v>
                </c:pt>
                <c:pt idx="7">
                  <c:v>662930.38002880011</c:v>
                </c:pt>
              </c:numCache>
            </c:numRef>
          </c:val>
          <c:extLst>
            <c:ext xmlns:c16="http://schemas.microsoft.com/office/drawing/2014/chart" uri="{C3380CC4-5D6E-409C-BE32-E72D297353CC}">
              <c16:uniqueId val="{00000000-7BF5-482F-A2CB-70D91C5AFB6F}"/>
            </c:ext>
          </c:extLst>
        </c:ser>
        <c:ser>
          <c:idx val="1"/>
          <c:order val="1"/>
          <c:tx>
            <c:strRef>
              <c:f>'1.  Base Stations'!$C$33</c:f>
              <c:strCache>
                <c:ptCount val="1"/>
                <c:pt idx="0">
                  <c:v>Centralized BBU</c:v>
                </c:pt>
              </c:strCache>
            </c:strRef>
          </c:tx>
          <c:spPr>
            <a:solidFill>
              <a:schemeClr val="bg2">
                <a:lumMod val="25000"/>
              </a:schemeClr>
            </a:solidFill>
            <a:ln w="12700">
              <a:noFill/>
              <a:prstDash val="solid"/>
            </a:ln>
          </c:spPr>
          <c:invertIfNegative val="0"/>
          <c:cat>
            <c:numRef>
              <c:f>'1.  Base Stations'!$I$6:$P$6</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Stations'!$I$33:$P$33</c:f>
              <c:numCache>
                <c:formatCode>#,##0</c:formatCode>
                <c:ptCount val="8"/>
                <c:pt idx="0">
                  <c:v>273030</c:v>
                </c:pt>
                <c:pt idx="1">
                  <c:v>461850</c:v>
                </c:pt>
                <c:pt idx="2">
                  <c:v>528000</c:v>
                </c:pt>
                <c:pt idx="3">
                  <c:v>611250</c:v>
                </c:pt>
                <c:pt idx="4">
                  <c:v>656304</c:v>
                </c:pt>
                <c:pt idx="5">
                  <c:v>671398.24</c:v>
                </c:pt>
                <c:pt idx="6">
                  <c:v>682857.75679999986</c:v>
                </c:pt>
                <c:pt idx="7">
                  <c:v>690979.59791999985</c:v>
                </c:pt>
              </c:numCache>
            </c:numRef>
          </c:val>
          <c:extLst>
            <c:ext xmlns:c16="http://schemas.microsoft.com/office/drawing/2014/chart" uri="{C3380CC4-5D6E-409C-BE32-E72D297353CC}">
              <c16:uniqueId val="{00000001-7BF5-482F-A2CB-70D91C5AFB6F}"/>
            </c:ext>
          </c:extLst>
        </c:ser>
        <c:ser>
          <c:idx val="2"/>
          <c:order val="2"/>
          <c:tx>
            <c:strRef>
              <c:f>'1.  Base Stations'!$C$34</c:f>
              <c:strCache>
                <c:ptCount val="1"/>
                <c:pt idx="0">
                  <c:v>Compact BTS</c:v>
                </c:pt>
              </c:strCache>
            </c:strRef>
          </c:tx>
          <c:spPr>
            <a:solidFill>
              <a:schemeClr val="accent3">
                <a:lumMod val="75000"/>
              </a:schemeClr>
            </a:solidFill>
            <a:ln w="12700">
              <a:noFill/>
              <a:prstDash val="solid"/>
            </a:ln>
          </c:spPr>
          <c:invertIfNegative val="0"/>
          <c:cat>
            <c:numRef>
              <c:f>'1.  Base Stations'!$I$6:$P$6</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Stations'!$I$34:$P$34</c:f>
              <c:numCache>
                <c:formatCode>#,##0</c:formatCode>
                <c:ptCount val="8"/>
                <c:pt idx="0">
                  <c:v>57780</c:v>
                </c:pt>
                <c:pt idx="1">
                  <c:v>67150</c:v>
                </c:pt>
                <c:pt idx="2">
                  <c:v>75800</c:v>
                </c:pt>
                <c:pt idx="3">
                  <c:v>78740</c:v>
                </c:pt>
                <c:pt idx="4">
                  <c:v>70901.8</c:v>
                </c:pt>
                <c:pt idx="5">
                  <c:v>53808.167000000001</c:v>
                </c:pt>
                <c:pt idx="6">
                  <c:v>37366.464480000002</c:v>
                </c:pt>
                <c:pt idx="7">
                  <c:v>27909.152611199996</c:v>
                </c:pt>
              </c:numCache>
            </c:numRef>
          </c:val>
          <c:extLst>
            <c:ext xmlns:c16="http://schemas.microsoft.com/office/drawing/2014/chart" uri="{C3380CC4-5D6E-409C-BE32-E72D297353CC}">
              <c16:uniqueId val="{00000002-7BF5-482F-A2CB-70D91C5AFB6F}"/>
            </c:ext>
          </c:extLst>
        </c:ser>
        <c:dLbls>
          <c:showLegendKey val="0"/>
          <c:showVal val="0"/>
          <c:showCatName val="0"/>
          <c:showSerName val="0"/>
          <c:showPercent val="0"/>
          <c:showBubbleSize val="0"/>
        </c:dLbls>
        <c:gapWidth val="150"/>
        <c:overlap val="100"/>
        <c:axId val="414556560"/>
        <c:axId val="414556952"/>
      </c:barChart>
      <c:catAx>
        <c:axId val="4145565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56952"/>
        <c:crosses val="autoZero"/>
        <c:auto val="1"/>
        <c:lblAlgn val="ctr"/>
        <c:lblOffset val="100"/>
        <c:noMultiLvlLbl val="0"/>
      </c:catAx>
      <c:valAx>
        <c:axId val="414556952"/>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807507895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56560"/>
        <c:crosses val="autoZero"/>
        <c:crossBetween val="between"/>
      </c:valAx>
      <c:spPr>
        <a:noFill/>
        <a:ln w="25400">
          <a:noFill/>
        </a:ln>
      </c:spPr>
    </c:plotArea>
    <c:legend>
      <c:legendPos val="r"/>
      <c:layout>
        <c:manualLayout>
          <c:xMode val="edge"/>
          <c:yMode val="edge"/>
          <c:x val="0.78002944660944962"/>
          <c:y val="0.14976965927757874"/>
          <c:w val="0.2054994304957164"/>
          <c:h val="0.5944700041825024"/>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643356998751844"/>
          <c:y val="0.14288880941549689"/>
          <c:w val="0.76342794898982003"/>
          <c:h val="0.76867560320454065"/>
        </c:manualLayout>
      </c:layout>
      <c:barChart>
        <c:barDir val="col"/>
        <c:grouping val="stacked"/>
        <c:varyColors val="0"/>
        <c:ser>
          <c:idx val="3"/>
          <c:order val="0"/>
          <c:tx>
            <c:strRef>
              <c:f>'1.  Base Stations'!$C$63</c:f>
              <c:strCache>
                <c:ptCount val="1"/>
                <c:pt idx="0">
                  <c:v>Ultra Dense</c:v>
                </c:pt>
              </c:strCache>
            </c:strRef>
          </c:tx>
          <c:spPr>
            <a:solidFill>
              <a:srgbClr val="C00000"/>
            </a:solidFill>
          </c:spPr>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Stations'!$I$63:$P$63</c:f>
              <c:numCache>
                <c:formatCode>#,##0</c:formatCode>
                <c:ptCount val="8"/>
                <c:pt idx="0">
                  <c:v>0</c:v>
                </c:pt>
                <c:pt idx="1">
                  <c:v>16507.400000000001</c:v>
                </c:pt>
                <c:pt idx="2">
                  <c:v>31704</c:v>
                </c:pt>
                <c:pt idx="3">
                  <c:v>68280</c:v>
                </c:pt>
                <c:pt idx="4">
                  <c:v>124711.30000000002</c:v>
                </c:pt>
                <c:pt idx="5">
                  <c:v>162582.71000000002</c:v>
                </c:pt>
                <c:pt idx="6">
                  <c:v>187284.59411999999</c:v>
                </c:pt>
                <c:pt idx="7">
                  <c:v>221091.06088959999</c:v>
                </c:pt>
              </c:numCache>
            </c:numRef>
          </c:val>
          <c:extLst>
            <c:ext xmlns:c16="http://schemas.microsoft.com/office/drawing/2014/chart" uri="{C3380CC4-5D6E-409C-BE32-E72D297353CC}">
              <c16:uniqueId val="{00000000-2F89-4AE8-9ACE-80113036D81F}"/>
            </c:ext>
          </c:extLst>
        </c:ser>
        <c:ser>
          <c:idx val="0"/>
          <c:order val="1"/>
          <c:tx>
            <c:strRef>
              <c:f>'1.  Base Stations'!$C$64</c:f>
              <c:strCache>
                <c:ptCount val="1"/>
                <c:pt idx="0">
                  <c:v>High Density</c:v>
                </c:pt>
              </c:strCache>
            </c:strRef>
          </c:tx>
          <c:spPr>
            <a:solidFill>
              <a:schemeClr val="tx2"/>
            </a:solidFill>
            <a:ln w="12700">
              <a:noFill/>
              <a:prstDash val="solid"/>
            </a:ln>
          </c:spPr>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Stations'!$I$64:$P$64</c:f>
              <c:numCache>
                <c:formatCode>#,##0</c:formatCode>
                <c:ptCount val="8"/>
                <c:pt idx="0">
                  <c:v>112574.00000000001</c:v>
                </c:pt>
                <c:pt idx="1">
                  <c:v>148566.6</c:v>
                </c:pt>
                <c:pt idx="2">
                  <c:v>174372</c:v>
                </c:pt>
                <c:pt idx="3">
                  <c:v>256050</c:v>
                </c:pt>
                <c:pt idx="4">
                  <c:v>338502.1</c:v>
                </c:pt>
                <c:pt idx="5">
                  <c:v>341423.69099999999</c:v>
                </c:pt>
                <c:pt idx="6">
                  <c:v>331349.66651999997</c:v>
                </c:pt>
                <c:pt idx="7">
                  <c:v>345454.78263999999</c:v>
                </c:pt>
              </c:numCache>
            </c:numRef>
          </c:val>
          <c:extLst>
            <c:ext xmlns:c16="http://schemas.microsoft.com/office/drawing/2014/chart" uri="{C3380CC4-5D6E-409C-BE32-E72D297353CC}">
              <c16:uniqueId val="{00000001-2F89-4AE8-9ACE-80113036D81F}"/>
            </c:ext>
          </c:extLst>
        </c:ser>
        <c:ser>
          <c:idx val="1"/>
          <c:order val="2"/>
          <c:tx>
            <c:strRef>
              <c:f>'1.  Base Stations'!$C$65</c:f>
              <c:strCache>
                <c:ptCount val="1"/>
                <c:pt idx="0">
                  <c:v>Mid Density</c:v>
                </c:pt>
              </c:strCache>
            </c:strRef>
          </c:tx>
          <c:spPr>
            <a:solidFill>
              <a:schemeClr val="tx2">
                <a:lumMod val="40000"/>
                <a:lumOff val="60000"/>
              </a:schemeClr>
            </a:solidFill>
            <a:ln w="12700">
              <a:noFill/>
              <a:prstDash val="solid"/>
            </a:ln>
          </c:spPr>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Stations'!$I$65:$P$65</c:f>
              <c:numCache>
                <c:formatCode>#,##0</c:formatCode>
                <c:ptCount val="8"/>
                <c:pt idx="0">
                  <c:v>514624</c:v>
                </c:pt>
                <c:pt idx="1">
                  <c:v>561251.60000000009</c:v>
                </c:pt>
                <c:pt idx="2">
                  <c:v>586524</c:v>
                </c:pt>
                <c:pt idx="3">
                  <c:v>674265</c:v>
                </c:pt>
                <c:pt idx="4">
                  <c:v>748267.79999999993</c:v>
                </c:pt>
                <c:pt idx="5">
                  <c:v>723493.05950000009</c:v>
                </c:pt>
                <c:pt idx="6">
                  <c:v>677105.84027999989</c:v>
                </c:pt>
                <c:pt idx="7">
                  <c:v>684000.46962719993</c:v>
                </c:pt>
              </c:numCache>
            </c:numRef>
          </c:val>
          <c:extLst>
            <c:ext xmlns:c16="http://schemas.microsoft.com/office/drawing/2014/chart" uri="{C3380CC4-5D6E-409C-BE32-E72D297353CC}">
              <c16:uniqueId val="{00000002-2F89-4AE8-9ACE-80113036D81F}"/>
            </c:ext>
          </c:extLst>
        </c:ser>
        <c:ser>
          <c:idx val="2"/>
          <c:order val="3"/>
          <c:tx>
            <c:strRef>
              <c:f>'1.  Base Stations'!$C$66</c:f>
              <c:strCache>
                <c:ptCount val="1"/>
                <c:pt idx="0">
                  <c:v>Low Density</c:v>
                </c:pt>
              </c:strCache>
            </c:strRef>
          </c:tx>
          <c:spPr>
            <a:solidFill>
              <a:schemeClr val="bg1">
                <a:lumMod val="85000"/>
              </a:schemeClr>
            </a:solidFill>
            <a:ln w="15875">
              <a:noFill/>
            </a:ln>
          </c:spPr>
          <c:invertIfNegative val="0"/>
          <c:cat>
            <c:numRef>
              <c:f>'1.  Base Stations'!$I$62:$P$62</c:f>
              <c:numCache>
                <c:formatCode>General</c:formatCode>
                <c:ptCount val="8"/>
                <c:pt idx="0">
                  <c:v>2016</c:v>
                </c:pt>
                <c:pt idx="1">
                  <c:v>2017</c:v>
                </c:pt>
                <c:pt idx="2">
                  <c:v>2018</c:v>
                </c:pt>
                <c:pt idx="3">
                  <c:v>2019</c:v>
                </c:pt>
                <c:pt idx="4">
                  <c:v>2020</c:v>
                </c:pt>
                <c:pt idx="5">
                  <c:v>2021</c:v>
                </c:pt>
                <c:pt idx="6">
                  <c:v>2022</c:v>
                </c:pt>
                <c:pt idx="7">
                  <c:v>2023</c:v>
                </c:pt>
              </c:numCache>
            </c:numRef>
          </c:cat>
          <c:val>
            <c:numRef>
              <c:f>'1.  Base Stations'!$I$66:$P$66</c:f>
              <c:numCache>
                <c:formatCode>#,##0</c:formatCode>
                <c:ptCount val="8"/>
                <c:pt idx="0">
                  <c:v>981001.99999999977</c:v>
                </c:pt>
                <c:pt idx="1">
                  <c:v>924414.40000000014</c:v>
                </c:pt>
                <c:pt idx="2">
                  <c:v>792600</c:v>
                </c:pt>
                <c:pt idx="3">
                  <c:v>708405</c:v>
                </c:pt>
                <c:pt idx="4">
                  <c:v>570108.80000000016</c:v>
                </c:pt>
                <c:pt idx="5">
                  <c:v>398327.63950000005</c:v>
                </c:pt>
                <c:pt idx="6">
                  <c:v>244910.62308000005</c:v>
                </c:pt>
                <c:pt idx="7">
                  <c:v>131272.8174032</c:v>
                </c:pt>
              </c:numCache>
            </c:numRef>
          </c:val>
          <c:extLst>
            <c:ext xmlns:c16="http://schemas.microsoft.com/office/drawing/2014/chart" uri="{C3380CC4-5D6E-409C-BE32-E72D297353CC}">
              <c16:uniqueId val="{00000003-2F89-4AE8-9ACE-80113036D81F}"/>
            </c:ext>
          </c:extLst>
        </c:ser>
        <c:dLbls>
          <c:showLegendKey val="0"/>
          <c:showVal val="0"/>
          <c:showCatName val="0"/>
          <c:showSerName val="0"/>
          <c:showPercent val="0"/>
          <c:showBubbleSize val="0"/>
        </c:dLbls>
        <c:gapWidth val="150"/>
        <c:overlap val="100"/>
        <c:axId val="414557736"/>
        <c:axId val="414558128"/>
      </c:barChart>
      <c:catAx>
        <c:axId val="414557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58128"/>
        <c:crosses val="autoZero"/>
        <c:auto val="1"/>
        <c:lblAlgn val="ctr"/>
        <c:lblOffset val="100"/>
        <c:tickLblSkip val="1"/>
        <c:tickMarkSkip val="1"/>
        <c:noMultiLvlLbl val="0"/>
      </c:catAx>
      <c:valAx>
        <c:axId val="41455812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a:t>
                </a:r>
              </a:p>
            </c:rich>
          </c:tx>
          <c:layout>
            <c:manualLayout>
              <c:xMode val="edge"/>
              <c:yMode val="edge"/>
              <c:x val="2.4158176910350659E-2"/>
              <c:y val="0.2633419807442862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14557736"/>
        <c:crosses val="autoZero"/>
        <c:crossBetween val="between"/>
      </c:valAx>
      <c:spPr>
        <a:noFill/>
        <a:ln w="25400">
          <a:noFill/>
        </a:ln>
      </c:spPr>
    </c:plotArea>
    <c:legend>
      <c:legendPos val="r"/>
      <c:layout>
        <c:manualLayout>
          <c:xMode val="edge"/>
          <c:yMode val="edge"/>
          <c:x val="0.61934938819851315"/>
          <c:y val="0.15143078112915698"/>
          <c:w val="0.34407541474377312"/>
          <c:h val="0.13285559432681121"/>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image" Target="../media/image3.jpeg"/></Relationships>
</file>

<file path=xl/drawings/_rels/drawing4.xml.rels><?xml version="1.0" encoding="UTF-8" standalone="yes"?>
<Relationships xmlns="http://schemas.openxmlformats.org/package/2006/relationships"><Relationship Id="rId8" Type="http://schemas.openxmlformats.org/officeDocument/2006/relationships/chart" Target="../charts/chart29.xml"/><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 Id="rId9" Type="http://schemas.openxmlformats.org/officeDocument/2006/relationships/image" Target="../media/image4.jpeg"/></Relationships>
</file>

<file path=xl/drawings/_rels/drawing5.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chart" Target="../charts/chart31.xml"/><Relationship Id="rId1" Type="http://schemas.openxmlformats.org/officeDocument/2006/relationships/chart" Target="../charts/chart30.xml"/></Relationships>
</file>

<file path=xl/drawings/_rels/drawing6.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chart" Target="../charts/chart33.xml"/><Relationship Id="rId1" Type="http://schemas.openxmlformats.org/officeDocument/2006/relationships/chart" Target="../charts/chart3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 Id="rId6" Type="http://schemas.openxmlformats.org/officeDocument/2006/relationships/image" Target="../media/image4.jpeg"/><Relationship Id="rId5" Type="http://schemas.openxmlformats.org/officeDocument/2006/relationships/chart" Target="../charts/chart38.xml"/><Relationship Id="rId4" Type="http://schemas.openxmlformats.org/officeDocument/2006/relationships/chart" Target="../charts/chart3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46.xml"/><Relationship Id="rId13" Type="http://schemas.openxmlformats.org/officeDocument/2006/relationships/chart" Target="../charts/chart51.xml"/><Relationship Id="rId18" Type="http://schemas.openxmlformats.org/officeDocument/2006/relationships/image" Target="../media/image7.jpeg"/><Relationship Id="rId3" Type="http://schemas.openxmlformats.org/officeDocument/2006/relationships/chart" Target="../charts/chart41.xml"/><Relationship Id="rId7" Type="http://schemas.openxmlformats.org/officeDocument/2006/relationships/chart" Target="../charts/chart45.xml"/><Relationship Id="rId12" Type="http://schemas.openxmlformats.org/officeDocument/2006/relationships/chart" Target="../charts/chart50.xml"/><Relationship Id="rId17" Type="http://schemas.openxmlformats.org/officeDocument/2006/relationships/chart" Target="../charts/chart55.xml"/><Relationship Id="rId2" Type="http://schemas.openxmlformats.org/officeDocument/2006/relationships/chart" Target="../charts/chart40.xml"/><Relationship Id="rId16" Type="http://schemas.openxmlformats.org/officeDocument/2006/relationships/chart" Target="../charts/chart54.xml"/><Relationship Id="rId1" Type="http://schemas.openxmlformats.org/officeDocument/2006/relationships/chart" Target="../charts/chart39.xml"/><Relationship Id="rId6" Type="http://schemas.openxmlformats.org/officeDocument/2006/relationships/chart" Target="../charts/chart44.xml"/><Relationship Id="rId11" Type="http://schemas.openxmlformats.org/officeDocument/2006/relationships/chart" Target="../charts/chart49.xml"/><Relationship Id="rId5" Type="http://schemas.openxmlformats.org/officeDocument/2006/relationships/chart" Target="../charts/chart43.xml"/><Relationship Id="rId15" Type="http://schemas.openxmlformats.org/officeDocument/2006/relationships/chart" Target="../charts/chart53.xml"/><Relationship Id="rId10" Type="http://schemas.openxmlformats.org/officeDocument/2006/relationships/chart" Target="../charts/chart48.xml"/><Relationship Id="rId4" Type="http://schemas.openxmlformats.org/officeDocument/2006/relationships/chart" Target="../charts/chart42.xml"/><Relationship Id="rId9" Type="http://schemas.openxmlformats.org/officeDocument/2006/relationships/chart" Target="../charts/chart47.xml"/><Relationship Id="rId14" Type="http://schemas.openxmlformats.org/officeDocument/2006/relationships/chart" Target="../charts/chart52.xml"/></Relationships>
</file>

<file path=xl/drawings/_rels/drawing9.xml.rels><?xml version="1.0" encoding="UTF-8" standalone="yes"?>
<Relationships xmlns="http://schemas.openxmlformats.org/package/2006/relationships"><Relationship Id="rId8" Type="http://schemas.openxmlformats.org/officeDocument/2006/relationships/chart" Target="../charts/chart63.xml"/><Relationship Id="rId13" Type="http://schemas.openxmlformats.org/officeDocument/2006/relationships/chart" Target="../charts/chart68.xml"/><Relationship Id="rId3" Type="http://schemas.openxmlformats.org/officeDocument/2006/relationships/chart" Target="../charts/chart58.xml"/><Relationship Id="rId7" Type="http://schemas.openxmlformats.org/officeDocument/2006/relationships/chart" Target="../charts/chart62.xml"/><Relationship Id="rId12" Type="http://schemas.openxmlformats.org/officeDocument/2006/relationships/chart" Target="../charts/chart67.xml"/><Relationship Id="rId2" Type="http://schemas.openxmlformats.org/officeDocument/2006/relationships/chart" Target="../charts/chart57.xml"/><Relationship Id="rId1" Type="http://schemas.openxmlformats.org/officeDocument/2006/relationships/chart" Target="../charts/chart56.xml"/><Relationship Id="rId6" Type="http://schemas.openxmlformats.org/officeDocument/2006/relationships/chart" Target="../charts/chart61.xml"/><Relationship Id="rId11" Type="http://schemas.openxmlformats.org/officeDocument/2006/relationships/chart" Target="../charts/chart66.xml"/><Relationship Id="rId5" Type="http://schemas.openxmlformats.org/officeDocument/2006/relationships/chart" Target="../charts/chart60.xml"/><Relationship Id="rId15" Type="http://schemas.openxmlformats.org/officeDocument/2006/relationships/image" Target="../media/image8.jpeg"/><Relationship Id="rId10" Type="http://schemas.openxmlformats.org/officeDocument/2006/relationships/chart" Target="../charts/chart65.xml"/><Relationship Id="rId4" Type="http://schemas.openxmlformats.org/officeDocument/2006/relationships/chart" Target="../charts/chart59.xml"/><Relationship Id="rId9" Type="http://schemas.openxmlformats.org/officeDocument/2006/relationships/chart" Target="../charts/chart64.xml"/><Relationship Id="rId14" Type="http://schemas.openxmlformats.org/officeDocument/2006/relationships/chart" Target="../charts/chart69.xml"/></Relationships>
</file>

<file path=xl/drawings/drawing1.xml><?xml version="1.0" encoding="utf-8"?>
<xdr:wsDr xmlns:xdr="http://schemas.openxmlformats.org/drawingml/2006/spreadsheetDrawing" xmlns:a="http://schemas.openxmlformats.org/drawingml/2006/main">
  <xdr:twoCellAnchor editAs="oneCell">
    <xdr:from>
      <xdr:col>1</xdr:col>
      <xdr:colOff>15240</xdr:colOff>
      <xdr:row>5</xdr:row>
      <xdr:rowOff>149860</xdr:rowOff>
    </xdr:from>
    <xdr:to>
      <xdr:col>2</xdr:col>
      <xdr:colOff>792480</xdr:colOff>
      <xdr:row>10</xdr:row>
      <xdr:rowOff>88900</xdr:rowOff>
    </xdr:to>
    <xdr:pic>
      <xdr:nvPicPr>
        <xdr:cNvPr id="3431362" name="Picture 1">
          <a:extLst>
            <a:ext uri="{FF2B5EF4-FFF2-40B4-BE49-F238E27FC236}">
              <a16:creationId xmlns:a16="http://schemas.microsoft.com/office/drawing/2014/main" id="{00000000-0008-0000-0000-0000C25B34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5160" y="1064260"/>
          <a:ext cx="1844040" cy="853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690880</xdr:colOff>
      <xdr:row>0</xdr:row>
      <xdr:rowOff>0</xdr:rowOff>
    </xdr:from>
    <xdr:to>
      <xdr:col>3</xdr:col>
      <xdr:colOff>2603500</xdr:colOff>
      <xdr:row>5</xdr:row>
      <xdr:rowOff>68580</xdr:rowOff>
    </xdr:to>
    <xdr:pic>
      <xdr:nvPicPr>
        <xdr:cNvPr id="4862872" name="Picture 1">
          <a:extLst>
            <a:ext uri="{FF2B5EF4-FFF2-40B4-BE49-F238E27FC236}">
              <a16:creationId xmlns:a16="http://schemas.microsoft.com/office/drawing/2014/main" id="{00000000-0008-0000-0100-000098334A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96480" y="0"/>
          <a:ext cx="1912620" cy="932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685800</xdr:colOff>
      <xdr:row>52</xdr:row>
      <xdr:rowOff>91440</xdr:rowOff>
    </xdr:from>
    <xdr:to>
      <xdr:col>24</xdr:col>
      <xdr:colOff>556260</xdr:colOff>
      <xdr:row>59</xdr:row>
      <xdr:rowOff>1623060</xdr:rowOff>
    </xdr:to>
    <xdr:graphicFrame macro="">
      <xdr:nvGraphicFramePr>
        <xdr:cNvPr id="53390720" name="Chart 9387">
          <a:extLst>
            <a:ext uri="{FF2B5EF4-FFF2-40B4-BE49-F238E27FC236}">
              <a16:creationId xmlns:a16="http://schemas.microsoft.com/office/drawing/2014/main" id="{00000000-0008-0000-0200-000080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685800</xdr:colOff>
      <xdr:row>52</xdr:row>
      <xdr:rowOff>91440</xdr:rowOff>
    </xdr:from>
    <xdr:to>
      <xdr:col>24</xdr:col>
      <xdr:colOff>556260</xdr:colOff>
      <xdr:row>59</xdr:row>
      <xdr:rowOff>1623060</xdr:rowOff>
    </xdr:to>
    <xdr:graphicFrame macro="">
      <xdr:nvGraphicFramePr>
        <xdr:cNvPr id="53390721" name="Chart 9390">
          <a:extLst>
            <a:ext uri="{FF2B5EF4-FFF2-40B4-BE49-F238E27FC236}">
              <a16:creationId xmlns:a16="http://schemas.microsoft.com/office/drawing/2014/main" id="{00000000-0008-0000-0200-000081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685800</xdr:colOff>
      <xdr:row>52</xdr:row>
      <xdr:rowOff>83820</xdr:rowOff>
    </xdr:from>
    <xdr:to>
      <xdr:col>24</xdr:col>
      <xdr:colOff>556260</xdr:colOff>
      <xdr:row>59</xdr:row>
      <xdr:rowOff>1623060</xdr:rowOff>
    </xdr:to>
    <xdr:graphicFrame macro="">
      <xdr:nvGraphicFramePr>
        <xdr:cNvPr id="53390722" name="Chart 6645">
          <a:extLst>
            <a:ext uri="{FF2B5EF4-FFF2-40B4-BE49-F238E27FC236}">
              <a16:creationId xmlns:a16="http://schemas.microsoft.com/office/drawing/2014/main" id="{00000000-0008-0000-0200-000082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685800</xdr:colOff>
      <xdr:row>52</xdr:row>
      <xdr:rowOff>83820</xdr:rowOff>
    </xdr:from>
    <xdr:to>
      <xdr:col>24</xdr:col>
      <xdr:colOff>556260</xdr:colOff>
      <xdr:row>59</xdr:row>
      <xdr:rowOff>1623060</xdr:rowOff>
    </xdr:to>
    <xdr:graphicFrame macro="">
      <xdr:nvGraphicFramePr>
        <xdr:cNvPr id="53390723" name="Chart 6646">
          <a:extLst>
            <a:ext uri="{FF2B5EF4-FFF2-40B4-BE49-F238E27FC236}">
              <a16:creationId xmlns:a16="http://schemas.microsoft.com/office/drawing/2014/main" id="{00000000-0008-0000-0200-000083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685800</xdr:colOff>
      <xdr:row>52</xdr:row>
      <xdr:rowOff>91440</xdr:rowOff>
    </xdr:from>
    <xdr:to>
      <xdr:col>24</xdr:col>
      <xdr:colOff>556260</xdr:colOff>
      <xdr:row>59</xdr:row>
      <xdr:rowOff>1623060</xdr:rowOff>
    </xdr:to>
    <xdr:graphicFrame macro="">
      <xdr:nvGraphicFramePr>
        <xdr:cNvPr id="53390724" name="Chart 2">
          <a:extLst>
            <a:ext uri="{FF2B5EF4-FFF2-40B4-BE49-F238E27FC236}">
              <a16:creationId xmlns:a16="http://schemas.microsoft.com/office/drawing/2014/main" id="{00000000-0008-0000-0200-000084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746760</xdr:colOff>
      <xdr:row>5</xdr:row>
      <xdr:rowOff>53340</xdr:rowOff>
    </xdr:from>
    <xdr:to>
      <xdr:col>25</xdr:col>
      <xdr:colOff>220980</xdr:colOff>
      <xdr:row>27</xdr:row>
      <xdr:rowOff>0</xdr:rowOff>
    </xdr:to>
    <xdr:graphicFrame macro="">
      <xdr:nvGraphicFramePr>
        <xdr:cNvPr id="53390725" name="Chart 7">
          <a:extLst>
            <a:ext uri="{FF2B5EF4-FFF2-40B4-BE49-F238E27FC236}">
              <a16:creationId xmlns:a16="http://schemas.microsoft.com/office/drawing/2014/main" id="{00000000-0008-0000-0200-000085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640080</xdr:colOff>
      <xdr:row>27</xdr:row>
      <xdr:rowOff>0</xdr:rowOff>
    </xdr:from>
    <xdr:to>
      <xdr:col>25</xdr:col>
      <xdr:colOff>144780</xdr:colOff>
      <xdr:row>27</xdr:row>
      <xdr:rowOff>83820</xdr:rowOff>
    </xdr:to>
    <xdr:graphicFrame macro="">
      <xdr:nvGraphicFramePr>
        <xdr:cNvPr id="53390727" name="Chart 1">
          <a:extLst>
            <a:ext uri="{FF2B5EF4-FFF2-40B4-BE49-F238E27FC236}">
              <a16:creationId xmlns:a16="http://schemas.microsoft.com/office/drawing/2014/main" id="{00000000-0008-0000-0200-000087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601980</xdr:colOff>
      <xdr:row>30</xdr:row>
      <xdr:rowOff>30480</xdr:rowOff>
    </xdr:from>
    <xdr:to>
      <xdr:col>25</xdr:col>
      <xdr:colOff>76200</xdr:colOff>
      <xdr:row>49</xdr:row>
      <xdr:rowOff>0</xdr:rowOff>
    </xdr:to>
    <xdr:graphicFrame macro="">
      <xdr:nvGraphicFramePr>
        <xdr:cNvPr id="53390728" name="Chart 7">
          <a:extLst>
            <a:ext uri="{FF2B5EF4-FFF2-40B4-BE49-F238E27FC236}">
              <a16:creationId xmlns:a16="http://schemas.microsoft.com/office/drawing/2014/main" id="{00000000-0008-0000-0200-000088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715895</xdr:colOff>
      <xdr:row>60</xdr:row>
      <xdr:rowOff>160020</xdr:rowOff>
    </xdr:from>
    <xdr:to>
      <xdr:col>24</xdr:col>
      <xdr:colOff>388235</xdr:colOff>
      <xdr:row>79</xdr:row>
      <xdr:rowOff>114300</xdr:rowOff>
    </xdr:to>
    <xdr:graphicFrame macro="">
      <xdr:nvGraphicFramePr>
        <xdr:cNvPr id="53390729" name="Chart 3">
          <a:extLst>
            <a:ext uri="{FF2B5EF4-FFF2-40B4-BE49-F238E27FC236}">
              <a16:creationId xmlns:a16="http://schemas.microsoft.com/office/drawing/2014/main" id="{00000000-0008-0000-0200-000089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0</xdr:colOff>
      <xdr:row>5</xdr:row>
      <xdr:rowOff>60960</xdr:rowOff>
    </xdr:from>
    <xdr:to>
      <xdr:col>34</xdr:col>
      <xdr:colOff>251460</xdr:colOff>
      <xdr:row>27</xdr:row>
      <xdr:rowOff>7620</xdr:rowOff>
    </xdr:to>
    <xdr:graphicFrame macro="">
      <xdr:nvGraphicFramePr>
        <xdr:cNvPr id="53390730" name="Chart 7">
          <a:extLst>
            <a:ext uri="{FF2B5EF4-FFF2-40B4-BE49-F238E27FC236}">
              <a16:creationId xmlns:a16="http://schemas.microsoft.com/office/drawing/2014/main" id="{00000000-0008-0000-0200-00008A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35</xdr:col>
      <xdr:colOff>22860</xdr:colOff>
      <xdr:row>4</xdr:row>
      <xdr:rowOff>144780</xdr:rowOff>
    </xdr:from>
    <xdr:to>
      <xdr:col>43</xdr:col>
      <xdr:colOff>274320</xdr:colOff>
      <xdr:row>26</xdr:row>
      <xdr:rowOff>91440</xdr:rowOff>
    </xdr:to>
    <xdr:graphicFrame macro="">
      <xdr:nvGraphicFramePr>
        <xdr:cNvPr id="53390731" name="Chart 7">
          <a:extLst>
            <a:ext uri="{FF2B5EF4-FFF2-40B4-BE49-F238E27FC236}">
              <a16:creationId xmlns:a16="http://schemas.microsoft.com/office/drawing/2014/main" id="{00000000-0008-0000-0200-00008B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44</xdr:col>
      <xdr:colOff>0</xdr:colOff>
      <xdr:row>5</xdr:row>
      <xdr:rowOff>0</xdr:rowOff>
    </xdr:from>
    <xdr:to>
      <xdr:col>52</xdr:col>
      <xdr:colOff>251460</xdr:colOff>
      <xdr:row>26</xdr:row>
      <xdr:rowOff>121920</xdr:rowOff>
    </xdr:to>
    <xdr:graphicFrame macro="">
      <xdr:nvGraphicFramePr>
        <xdr:cNvPr id="53390732" name="Chart 7">
          <a:extLst>
            <a:ext uri="{FF2B5EF4-FFF2-40B4-BE49-F238E27FC236}">
              <a16:creationId xmlns:a16="http://schemas.microsoft.com/office/drawing/2014/main" id="{00000000-0008-0000-0200-00008C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53</xdr:col>
      <xdr:colOff>0</xdr:colOff>
      <xdr:row>5</xdr:row>
      <xdr:rowOff>0</xdr:rowOff>
    </xdr:from>
    <xdr:to>
      <xdr:col>61</xdr:col>
      <xdr:colOff>251460</xdr:colOff>
      <xdr:row>26</xdr:row>
      <xdr:rowOff>121920</xdr:rowOff>
    </xdr:to>
    <xdr:graphicFrame macro="">
      <xdr:nvGraphicFramePr>
        <xdr:cNvPr id="53390733" name="Chart 7">
          <a:extLst>
            <a:ext uri="{FF2B5EF4-FFF2-40B4-BE49-F238E27FC236}">
              <a16:creationId xmlns:a16="http://schemas.microsoft.com/office/drawing/2014/main" id="{00000000-0008-0000-0200-00008D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62</xdr:col>
      <xdr:colOff>0</xdr:colOff>
      <xdr:row>5</xdr:row>
      <xdr:rowOff>0</xdr:rowOff>
    </xdr:from>
    <xdr:to>
      <xdr:col>70</xdr:col>
      <xdr:colOff>251460</xdr:colOff>
      <xdr:row>26</xdr:row>
      <xdr:rowOff>121920</xdr:rowOff>
    </xdr:to>
    <xdr:graphicFrame macro="">
      <xdr:nvGraphicFramePr>
        <xdr:cNvPr id="53390734" name="Chart 7">
          <a:extLst>
            <a:ext uri="{FF2B5EF4-FFF2-40B4-BE49-F238E27FC236}">
              <a16:creationId xmlns:a16="http://schemas.microsoft.com/office/drawing/2014/main" id="{00000000-0008-0000-0200-00008E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71</xdr:col>
      <xdr:colOff>0</xdr:colOff>
      <xdr:row>5</xdr:row>
      <xdr:rowOff>0</xdr:rowOff>
    </xdr:from>
    <xdr:to>
      <xdr:col>79</xdr:col>
      <xdr:colOff>251460</xdr:colOff>
      <xdr:row>26</xdr:row>
      <xdr:rowOff>121920</xdr:rowOff>
    </xdr:to>
    <xdr:graphicFrame macro="">
      <xdr:nvGraphicFramePr>
        <xdr:cNvPr id="53390735" name="Chart 7">
          <a:extLst>
            <a:ext uri="{FF2B5EF4-FFF2-40B4-BE49-F238E27FC236}">
              <a16:creationId xmlns:a16="http://schemas.microsoft.com/office/drawing/2014/main" id="{00000000-0008-0000-0200-00008F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80</xdr:col>
      <xdr:colOff>0</xdr:colOff>
      <xdr:row>5</xdr:row>
      <xdr:rowOff>0</xdr:rowOff>
    </xdr:from>
    <xdr:to>
      <xdr:col>88</xdr:col>
      <xdr:colOff>251460</xdr:colOff>
      <xdr:row>26</xdr:row>
      <xdr:rowOff>121920</xdr:rowOff>
    </xdr:to>
    <xdr:graphicFrame macro="">
      <xdr:nvGraphicFramePr>
        <xdr:cNvPr id="53390736" name="Chart 7">
          <a:extLst>
            <a:ext uri="{FF2B5EF4-FFF2-40B4-BE49-F238E27FC236}">
              <a16:creationId xmlns:a16="http://schemas.microsoft.com/office/drawing/2014/main" id="{00000000-0008-0000-0200-000090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89</xdr:col>
      <xdr:colOff>0</xdr:colOff>
      <xdr:row>6</xdr:row>
      <xdr:rowOff>0</xdr:rowOff>
    </xdr:from>
    <xdr:to>
      <xdr:col>97</xdr:col>
      <xdr:colOff>251460</xdr:colOff>
      <xdr:row>27</xdr:row>
      <xdr:rowOff>121920</xdr:rowOff>
    </xdr:to>
    <xdr:graphicFrame macro="">
      <xdr:nvGraphicFramePr>
        <xdr:cNvPr id="53390737" name="Chart 7">
          <a:extLst>
            <a:ext uri="{FF2B5EF4-FFF2-40B4-BE49-F238E27FC236}">
              <a16:creationId xmlns:a16="http://schemas.microsoft.com/office/drawing/2014/main" id="{00000000-0008-0000-0200-000091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18</xdr:col>
      <xdr:colOff>7697</xdr:colOff>
      <xdr:row>83</xdr:row>
      <xdr:rowOff>146244</xdr:rowOff>
    </xdr:from>
    <xdr:to>
      <xdr:col>25</xdr:col>
      <xdr:colOff>457431</xdr:colOff>
      <xdr:row>102</xdr:row>
      <xdr:rowOff>100524</xdr:rowOff>
    </xdr:to>
    <xdr:graphicFrame macro="">
      <xdr:nvGraphicFramePr>
        <xdr:cNvPr id="20" name="Chart 3">
          <a:extLst>
            <a:ext uri="{FF2B5EF4-FFF2-40B4-BE49-F238E27FC236}">
              <a16:creationId xmlns:a16="http://schemas.microsoft.com/office/drawing/2014/main" id="{00000000-0008-0000-02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407940</xdr:colOff>
      <xdr:row>110</xdr:row>
      <xdr:rowOff>13855</xdr:rowOff>
    </xdr:from>
    <xdr:to>
      <xdr:col>26</xdr:col>
      <xdr:colOff>461819</xdr:colOff>
      <xdr:row>126</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177030</xdr:colOff>
      <xdr:row>127</xdr:row>
      <xdr:rowOff>130848</xdr:rowOff>
    </xdr:from>
    <xdr:to>
      <xdr:col>26</xdr:col>
      <xdr:colOff>384848</xdr:colOff>
      <xdr:row>143</xdr:row>
      <xdr:rowOff>41563</xdr:rowOff>
    </xdr:to>
    <xdr:graphicFrame macro="">
      <xdr:nvGraphicFramePr>
        <xdr:cNvPr id="22" name="Chart 21">
          <a:extLst>
            <a:ext uri="{FF2B5EF4-FFF2-40B4-BE49-F238E27FC236}">
              <a16:creationId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27</xdr:col>
      <xdr:colOff>0</xdr:colOff>
      <xdr:row>27</xdr:row>
      <xdr:rowOff>130848</xdr:rowOff>
    </xdr:from>
    <xdr:to>
      <xdr:col>35</xdr:col>
      <xdr:colOff>251461</xdr:colOff>
      <xdr:row>33</xdr:row>
      <xdr:rowOff>108295</xdr:rowOff>
    </xdr:to>
    <xdr:graphicFrame macro="">
      <xdr:nvGraphicFramePr>
        <xdr:cNvPr id="23" name="Chart 7">
          <a:extLst>
            <a:ext uri="{FF2B5EF4-FFF2-40B4-BE49-F238E27FC236}">
              <a16:creationId xmlns:a16="http://schemas.microsoft.com/office/drawing/2014/main" id="{00000000-0008-0000-02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8</xdr:col>
      <xdr:colOff>0</xdr:colOff>
      <xdr:row>0</xdr:row>
      <xdr:rowOff>0</xdr:rowOff>
    </xdr:from>
    <xdr:to>
      <xdr:col>9</xdr:col>
      <xdr:colOff>307878</xdr:colOff>
      <xdr:row>2</xdr:row>
      <xdr:rowOff>119716</xdr:rowOff>
    </xdr:to>
    <xdr:pic>
      <xdr:nvPicPr>
        <xdr:cNvPr id="24" name="Picture 1">
          <a:extLst>
            <a:ext uri="{FF2B5EF4-FFF2-40B4-BE49-F238E27FC236}">
              <a16:creationId xmlns:a16="http://schemas.microsoft.com/office/drawing/2014/main" id="{00000000-0008-0000-0200-000018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5718848" y="0"/>
          <a:ext cx="1023697" cy="4737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17</xdr:col>
      <xdr:colOff>502920</xdr:colOff>
      <xdr:row>48</xdr:row>
      <xdr:rowOff>68580</xdr:rowOff>
    </xdr:from>
    <xdr:to>
      <xdr:col>28</xdr:col>
      <xdr:colOff>396240</xdr:colOff>
      <xdr:row>61</xdr:row>
      <xdr:rowOff>1402080</xdr:rowOff>
    </xdr:to>
    <xdr:graphicFrame macro="">
      <xdr:nvGraphicFramePr>
        <xdr:cNvPr id="49630882" name="Chart 1">
          <a:extLst>
            <a:ext uri="{FF2B5EF4-FFF2-40B4-BE49-F238E27FC236}">
              <a16:creationId xmlns:a16="http://schemas.microsoft.com/office/drawing/2014/main" id="{00000000-0008-0000-0300-0000A2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137160</xdr:colOff>
      <xdr:row>88</xdr:row>
      <xdr:rowOff>7620</xdr:rowOff>
    </xdr:from>
    <xdr:to>
      <xdr:col>26</xdr:col>
      <xdr:colOff>556260</xdr:colOff>
      <xdr:row>104</xdr:row>
      <xdr:rowOff>129540</xdr:rowOff>
    </xdr:to>
    <xdr:graphicFrame macro="">
      <xdr:nvGraphicFramePr>
        <xdr:cNvPr id="49630884" name="Chart 1">
          <a:extLst>
            <a:ext uri="{FF2B5EF4-FFF2-40B4-BE49-F238E27FC236}">
              <a16:creationId xmlns:a16="http://schemas.microsoft.com/office/drawing/2014/main" id="{00000000-0008-0000-0300-0000A4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83820</xdr:colOff>
      <xdr:row>5</xdr:row>
      <xdr:rowOff>60960</xdr:rowOff>
    </xdr:from>
    <xdr:to>
      <xdr:col>27</xdr:col>
      <xdr:colOff>167640</xdr:colOff>
      <xdr:row>23</xdr:row>
      <xdr:rowOff>15240</xdr:rowOff>
    </xdr:to>
    <xdr:graphicFrame macro="">
      <xdr:nvGraphicFramePr>
        <xdr:cNvPr id="49630885" name="Chart 1">
          <a:extLst>
            <a:ext uri="{FF2B5EF4-FFF2-40B4-BE49-F238E27FC236}">
              <a16:creationId xmlns:a16="http://schemas.microsoft.com/office/drawing/2014/main" id="{00000000-0008-0000-0300-0000A5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289560</xdr:colOff>
      <xdr:row>29</xdr:row>
      <xdr:rowOff>99060</xdr:rowOff>
    </xdr:from>
    <xdr:to>
      <xdr:col>28</xdr:col>
      <xdr:colOff>579120</xdr:colOff>
      <xdr:row>45</xdr:row>
      <xdr:rowOff>891540</xdr:rowOff>
    </xdr:to>
    <xdr:graphicFrame macro="">
      <xdr:nvGraphicFramePr>
        <xdr:cNvPr id="49630888" name="Chart 1">
          <a:extLst>
            <a:ext uri="{FF2B5EF4-FFF2-40B4-BE49-F238E27FC236}">
              <a16:creationId xmlns:a16="http://schemas.microsoft.com/office/drawing/2014/main" id="{00000000-0008-0000-0300-0000A8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65</xdr:row>
      <xdr:rowOff>0</xdr:rowOff>
    </xdr:from>
    <xdr:to>
      <xdr:col>28</xdr:col>
      <xdr:colOff>518160</xdr:colOff>
      <xdr:row>84</xdr:row>
      <xdr:rowOff>60960</xdr:rowOff>
    </xdr:to>
    <xdr:graphicFrame macro="">
      <xdr:nvGraphicFramePr>
        <xdr:cNvPr id="49630889" name="Chart 1">
          <a:extLst>
            <a:ext uri="{FF2B5EF4-FFF2-40B4-BE49-F238E27FC236}">
              <a16:creationId xmlns:a16="http://schemas.microsoft.com/office/drawing/2014/main" id="{00000000-0008-0000-0300-0000A9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0</xdr:colOff>
      <xdr:row>51</xdr:row>
      <xdr:rowOff>0</xdr:rowOff>
    </xdr:from>
    <xdr:to>
      <xdr:col>38</xdr:col>
      <xdr:colOff>510540</xdr:colOff>
      <xdr:row>62</xdr:row>
      <xdr:rowOff>38100</xdr:rowOff>
    </xdr:to>
    <xdr:graphicFrame macro="">
      <xdr:nvGraphicFramePr>
        <xdr:cNvPr id="49630890" name="Chart 1">
          <a:extLst>
            <a:ext uri="{FF2B5EF4-FFF2-40B4-BE49-F238E27FC236}">
              <a16:creationId xmlns:a16="http://schemas.microsoft.com/office/drawing/2014/main" id="{00000000-0008-0000-0300-0000AA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0</xdr:colOff>
      <xdr:row>88</xdr:row>
      <xdr:rowOff>0</xdr:rowOff>
    </xdr:from>
    <xdr:to>
      <xdr:col>36</xdr:col>
      <xdr:colOff>568188</xdr:colOff>
      <xdr:row>104</xdr:row>
      <xdr:rowOff>121920</xdr:rowOff>
    </xdr:to>
    <xdr:graphicFrame macro="">
      <xdr:nvGraphicFramePr>
        <xdr:cNvPr id="11" name="Chart 1">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0</xdr:colOff>
      <xdr:row>66</xdr:row>
      <xdr:rowOff>0</xdr:rowOff>
    </xdr:from>
    <xdr:to>
      <xdr:col>42</xdr:col>
      <xdr:colOff>46052</xdr:colOff>
      <xdr:row>85</xdr:row>
      <xdr:rowOff>60961</xdr:rowOff>
    </xdr:to>
    <xdr:graphicFrame macro="">
      <xdr:nvGraphicFramePr>
        <xdr:cNvPr id="12" name="Chart 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0</xdr:colOff>
      <xdr:row>0</xdr:row>
      <xdr:rowOff>0</xdr:rowOff>
    </xdr:from>
    <xdr:to>
      <xdr:col>9</xdr:col>
      <xdr:colOff>157369</xdr:colOff>
      <xdr:row>2</xdr:row>
      <xdr:rowOff>96789</xdr:rowOff>
    </xdr:to>
    <xdr:pic>
      <xdr:nvPicPr>
        <xdr:cNvPr id="13" name="Picture 1">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5847522" y="0"/>
          <a:ext cx="960782" cy="4446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17</xdr:col>
      <xdr:colOff>307975</xdr:colOff>
      <xdr:row>57</xdr:row>
      <xdr:rowOff>54293</xdr:rowOff>
    </xdr:from>
    <xdr:to>
      <xdr:col>24</xdr:col>
      <xdr:colOff>521335</xdr:colOff>
      <xdr:row>79</xdr:row>
      <xdr:rowOff>15876</xdr:rowOff>
    </xdr:to>
    <xdr:graphicFrame macro="">
      <xdr:nvGraphicFramePr>
        <xdr:cNvPr id="54520897" name="Chart 7">
          <a:extLst>
            <a:ext uri="{FF2B5EF4-FFF2-40B4-BE49-F238E27FC236}">
              <a16:creationId xmlns:a16="http://schemas.microsoft.com/office/drawing/2014/main" id="{00000000-0008-0000-0400-000041EC3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166687</xdr:colOff>
      <xdr:row>71</xdr:row>
      <xdr:rowOff>96838</xdr:rowOff>
    </xdr:from>
    <xdr:to>
      <xdr:col>33</xdr:col>
      <xdr:colOff>63500</xdr:colOff>
      <xdr:row>87</xdr:row>
      <xdr:rowOff>46038</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0</xdr:colOff>
      <xdr:row>0</xdr:row>
      <xdr:rowOff>0</xdr:rowOff>
    </xdr:from>
    <xdr:to>
      <xdr:col>11</xdr:col>
      <xdr:colOff>143220</xdr:colOff>
      <xdr:row>2</xdr:row>
      <xdr:rowOff>95409</xdr:rowOff>
    </xdr:to>
    <xdr:pic>
      <xdr:nvPicPr>
        <xdr:cNvPr id="11" name="Picture 1">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770438" y="0"/>
          <a:ext cx="960782" cy="4446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17</xdr:col>
      <xdr:colOff>571500</xdr:colOff>
      <xdr:row>52</xdr:row>
      <xdr:rowOff>106680</xdr:rowOff>
    </xdr:from>
    <xdr:to>
      <xdr:col>25</xdr:col>
      <xdr:colOff>609600</xdr:colOff>
      <xdr:row>60</xdr:row>
      <xdr:rowOff>1836420</xdr:rowOff>
    </xdr:to>
    <xdr:graphicFrame macro="">
      <xdr:nvGraphicFramePr>
        <xdr:cNvPr id="29363166" name="Chart 2">
          <a:extLst>
            <a:ext uri="{FF2B5EF4-FFF2-40B4-BE49-F238E27FC236}">
              <a16:creationId xmlns:a16="http://schemas.microsoft.com/office/drawing/2014/main" id="{00000000-0008-0000-0500-0000DE0BC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31</xdr:row>
      <xdr:rowOff>129540</xdr:rowOff>
    </xdr:from>
    <xdr:to>
      <xdr:col>26</xdr:col>
      <xdr:colOff>38100</xdr:colOff>
      <xdr:row>49</xdr:row>
      <xdr:rowOff>137160</xdr:rowOff>
    </xdr:to>
    <xdr:graphicFrame macro="">
      <xdr:nvGraphicFramePr>
        <xdr:cNvPr id="29363168" name="Chart 2">
          <a:extLst>
            <a:ext uri="{FF2B5EF4-FFF2-40B4-BE49-F238E27FC236}">
              <a16:creationId xmlns:a16="http://schemas.microsoft.com/office/drawing/2014/main" id="{00000000-0008-0000-0500-0000E00BC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0</xdr:colOff>
      <xdr:row>0</xdr:row>
      <xdr:rowOff>0</xdr:rowOff>
    </xdr:from>
    <xdr:to>
      <xdr:col>10</xdr:col>
      <xdr:colOff>127567</xdr:colOff>
      <xdr:row>2</xdr:row>
      <xdr:rowOff>88584</xdr:rowOff>
    </xdr:to>
    <xdr:pic>
      <xdr:nvPicPr>
        <xdr:cNvPr id="5" name="Picture 1">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733944" y="0"/>
          <a:ext cx="960782" cy="4446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18</xdr:col>
      <xdr:colOff>106680</xdr:colOff>
      <xdr:row>50</xdr:row>
      <xdr:rowOff>68580</xdr:rowOff>
    </xdr:from>
    <xdr:to>
      <xdr:col>25</xdr:col>
      <xdr:colOff>327660</xdr:colOff>
      <xdr:row>66</xdr:row>
      <xdr:rowOff>15240</xdr:rowOff>
    </xdr:to>
    <xdr:graphicFrame macro="">
      <xdr:nvGraphicFramePr>
        <xdr:cNvPr id="47386251" name="Chart 7">
          <a:extLst>
            <a:ext uri="{FF2B5EF4-FFF2-40B4-BE49-F238E27FC236}">
              <a16:creationId xmlns:a16="http://schemas.microsoft.com/office/drawing/2014/main" id="{00000000-0008-0000-0600-00008B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175260</xdr:colOff>
      <xdr:row>128</xdr:row>
      <xdr:rowOff>22860</xdr:rowOff>
    </xdr:from>
    <xdr:to>
      <xdr:col>26</xdr:col>
      <xdr:colOff>114300</xdr:colOff>
      <xdr:row>145</xdr:row>
      <xdr:rowOff>114300</xdr:rowOff>
    </xdr:to>
    <xdr:graphicFrame macro="">
      <xdr:nvGraphicFramePr>
        <xdr:cNvPr id="47386252" name="Chart 1">
          <a:extLst>
            <a:ext uri="{FF2B5EF4-FFF2-40B4-BE49-F238E27FC236}">
              <a16:creationId xmlns:a16="http://schemas.microsoft.com/office/drawing/2014/main" id="{00000000-0008-0000-0600-00008C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510540</xdr:colOff>
      <xdr:row>20</xdr:row>
      <xdr:rowOff>91440</xdr:rowOff>
    </xdr:from>
    <xdr:to>
      <xdr:col>25</xdr:col>
      <xdr:colOff>99060</xdr:colOff>
      <xdr:row>36</xdr:row>
      <xdr:rowOff>30480</xdr:rowOff>
    </xdr:to>
    <xdr:graphicFrame macro="">
      <xdr:nvGraphicFramePr>
        <xdr:cNvPr id="47386253" name="Chart 7">
          <a:extLst>
            <a:ext uri="{FF2B5EF4-FFF2-40B4-BE49-F238E27FC236}">
              <a16:creationId xmlns:a16="http://schemas.microsoft.com/office/drawing/2014/main" id="{00000000-0008-0000-0600-00008D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77</xdr:row>
      <xdr:rowOff>0</xdr:rowOff>
    </xdr:from>
    <xdr:to>
      <xdr:col>25</xdr:col>
      <xdr:colOff>220980</xdr:colOff>
      <xdr:row>92</xdr:row>
      <xdr:rowOff>114300</xdr:rowOff>
    </xdr:to>
    <xdr:graphicFrame macro="">
      <xdr:nvGraphicFramePr>
        <xdr:cNvPr id="47386254" name="Chart 7">
          <a:extLst>
            <a:ext uri="{FF2B5EF4-FFF2-40B4-BE49-F238E27FC236}">
              <a16:creationId xmlns:a16="http://schemas.microsoft.com/office/drawing/2014/main" id="{00000000-0008-0000-0600-00008E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106</xdr:row>
      <xdr:rowOff>0</xdr:rowOff>
    </xdr:from>
    <xdr:to>
      <xdr:col>25</xdr:col>
      <xdr:colOff>220980</xdr:colOff>
      <xdr:row>121</xdr:row>
      <xdr:rowOff>114300</xdr:rowOff>
    </xdr:to>
    <xdr:graphicFrame macro="">
      <xdr:nvGraphicFramePr>
        <xdr:cNvPr id="47386255" name="Chart 8">
          <a:extLst>
            <a:ext uri="{FF2B5EF4-FFF2-40B4-BE49-F238E27FC236}">
              <a16:creationId xmlns:a16="http://schemas.microsoft.com/office/drawing/2014/main" id="{00000000-0008-0000-0600-00008F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0</xdr:colOff>
      <xdr:row>0</xdr:row>
      <xdr:rowOff>0</xdr:rowOff>
    </xdr:from>
    <xdr:to>
      <xdr:col>12</xdr:col>
      <xdr:colOff>107342</xdr:colOff>
      <xdr:row>2</xdr:row>
      <xdr:rowOff>99219</xdr:rowOff>
    </xdr:to>
    <xdr:pic>
      <xdr:nvPicPr>
        <xdr:cNvPr id="8" name="Picture 1">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313680" y="0"/>
          <a:ext cx="960782" cy="4446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16</xdr:col>
      <xdr:colOff>45720</xdr:colOff>
      <xdr:row>90</xdr:row>
      <xdr:rowOff>137160</xdr:rowOff>
    </xdr:from>
    <xdr:to>
      <xdr:col>26</xdr:col>
      <xdr:colOff>434340</xdr:colOff>
      <xdr:row>102</xdr:row>
      <xdr:rowOff>0</xdr:rowOff>
    </xdr:to>
    <xdr:graphicFrame macro="">
      <xdr:nvGraphicFramePr>
        <xdr:cNvPr id="52238012" name="Chart 4">
          <a:extLst>
            <a:ext uri="{FF2B5EF4-FFF2-40B4-BE49-F238E27FC236}">
              <a16:creationId xmlns:a16="http://schemas.microsoft.com/office/drawing/2014/main" id="{00000000-0008-0000-0700-0000BC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30480</xdr:colOff>
      <xdr:row>60</xdr:row>
      <xdr:rowOff>83820</xdr:rowOff>
    </xdr:from>
    <xdr:to>
      <xdr:col>26</xdr:col>
      <xdr:colOff>205740</xdr:colOff>
      <xdr:row>72</xdr:row>
      <xdr:rowOff>2004060</xdr:rowOff>
    </xdr:to>
    <xdr:graphicFrame macro="">
      <xdr:nvGraphicFramePr>
        <xdr:cNvPr id="52238013" name="Chart 6">
          <a:extLst>
            <a:ext uri="{FF2B5EF4-FFF2-40B4-BE49-F238E27FC236}">
              <a16:creationId xmlns:a16="http://schemas.microsoft.com/office/drawing/2014/main" id="{00000000-0008-0000-0700-0000BD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46</xdr:row>
      <xdr:rowOff>7620</xdr:rowOff>
    </xdr:from>
    <xdr:to>
      <xdr:col>26</xdr:col>
      <xdr:colOff>38100</xdr:colOff>
      <xdr:row>58</xdr:row>
      <xdr:rowOff>1813560</xdr:rowOff>
    </xdr:to>
    <xdr:graphicFrame macro="">
      <xdr:nvGraphicFramePr>
        <xdr:cNvPr id="52238014" name="Chart 7">
          <a:extLst>
            <a:ext uri="{FF2B5EF4-FFF2-40B4-BE49-F238E27FC236}">
              <a16:creationId xmlns:a16="http://schemas.microsoft.com/office/drawing/2014/main" id="{00000000-0008-0000-0700-0000BE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32</xdr:row>
      <xdr:rowOff>45720</xdr:rowOff>
    </xdr:from>
    <xdr:to>
      <xdr:col>25</xdr:col>
      <xdr:colOff>571500</xdr:colOff>
      <xdr:row>45</xdr:row>
      <xdr:rowOff>7620</xdr:rowOff>
    </xdr:to>
    <xdr:graphicFrame macro="">
      <xdr:nvGraphicFramePr>
        <xdr:cNvPr id="52238015" name="Chart 8">
          <a:extLst>
            <a:ext uri="{FF2B5EF4-FFF2-40B4-BE49-F238E27FC236}">
              <a16:creationId xmlns:a16="http://schemas.microsoft.com/office/drawing/2014/main" id="{00000000-0008-0000-0700-0000BF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213360</xdr:colOff>
      <xdr:row>18</xdr:row>
      <xdr:rowOff>83820</xdr:rowOff>
    </xdr:from>
    <xdr:to>
      <xdr:col>26</xdr:col>
      <xdr:colOff>190500</xdr:colOff>
      <xdr:row>30</xdr:row>
      <xdr:rowOff>1760220</xdr:rowOff>
    </xdr:to>
    <xdr:graphicFrame macro="">
      <xdr:nvGraphicFramePr>
        <xdr:cNvPr id="52238016" name="Chart 9">
          <a:extLst>
            <a:ext uri="{FF2B5EF4-FFF2-40B4-BE49-F238E27FC236}">
              <a16:creationId xmlns:a16="http://schemas.microsoft.com/office/drawing/2014/main" id="{00000000-0008-0000-0700-0000C0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175260</xdr:colOff>
      <xdr:row>6</xdr:row>
      <xdr:rowOff>76200</xdr:rowOff>
    </xdr:from>
    <xdr:to>
      <xdr:col>26</xdr:col>
      <xdr:colOff>358140</xdr:colOff>
      <xdr:row>16</xdr:row>
      <xdr:rowOff>891540</xdr:rowOff>
    </xdr:to>
    <xdr:graphicFrame macro="">
      <xdr:nvGraphicFramePr>
        <xdr:cNvPr id="52238017" name="Chart 10">
          <a:extLst>
            <a:ext uri="{FF2B5EF4-FFF2-40B4-BE49-F238E27FC236}">
              <a16:creationId xmlns:a16="http://schemas.microsoft.com/office/drawing/2014/main" id="{00000000-0008-0000-0700-0000C1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75</xdr:row>
      <xdr:rowOff>0</xdr:rowOff>
    </xdr:from>
    <xdr:to>
      <xdr:col>25</xdr:col>
      <xdr:colOff>518160</xdr:colOff>
      <xdr:row>86</xdr:row>
      <xdr:rowOff>2103120</xdr:rowOff>
    </xdr:to>
    <xdr:graphicFrame macro="">
      <xdr:nvGraphicFramePr>
        <xdr:cNvPr id="52238018" name="Chart 6">
          <a:extLst>
            <a:ext uri="{FF2B5EF4-FFF2-40B4-BE49-F238E27FC236}">
              <a16:creationId xmlns:a16="http://schemas.microsoft.com/office/drawing/2014/main" id="{00000000-0008-0000-0700-0000C2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0</xdr:colOff>
      <xdr:row>164</xdr:row>
      <xdr:rowOff>0</xdr:rowOff>
    </xdr:from>
    <xdr:to>
      <xdr:col>40</xdr:col>
      <xdr:colOff>388620</xdr:colOff>
      <xdr:row>175</xdr:row>
      <xdr:rowOff>152400</xdr:rowOff>
    </xdr:to>
    <xdr:graphicFrame macro="">
      <xdr:nvGraphicFramePr>
        <xdr:cNvPr id="52238019" name="Chart 4">
          <a:extLst>
            <a:ext uri="{FF2B5EF4-FFF2-40B4-BE49-F238E27FC236}">
              <a16:creationId xmlns:a16="http://schemas.microsoft.com/office/drawing/2014/main" id="{00000000-0008-0000-0700-0000C3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160020</xdr:colOff>
      <xdr:row>176</xdr:row>
      <xdr:rowOff>114300</xdr:rowOff>
    </xdr:from>
    <xdr:to>
      <xdr:col>40</xdr:col>
      <xdr:colOff>548640</xdr:colOff>
      <xdr:row>182</xdr:row>
      <xdr:rowOff>2194560</xdr:rowOff>
    </xdr:to>
    <xdr:graphicFrame macro="">
      <xdr:nvGraphicFramePr>
        <xdr:cNvPr id="52238020" name="Chart 4">
          <a:extLst>
            <a:ext uri="{FF2B5EF4-FFF2-40B4-BE49-F238E27FC236}">
              <a16:creationId xmlns:a16="http://schemas.microsoft.com/office/drawing/2014/main" id="{00000000-0008-0000-0700-0000C4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30</xdr:col>
      <xdr:colOff>38100</xdr:colOff>
      <xdr:row>183</xdr:row>
      <xdr:rowOff>114300</xdr:rowOff>
    </xdr:from>
    <xdr:to>
      <xdr:col>40</xdr:col>
      <xdr:colOff>426720</xdr:colOff>
      <xdr:row>191</xdr:row>
      <xdr:rowOff>1577340</xdr:rowOff>
    </xdr:to>
    <xdr:graphicFrame macro="">
      <xdr:nvGraphicFramePr>
        <xdr:cNvPr id="52238021" name="Chart 4">
          <a:extLst>
            <a:ext uri="{FF2B5EF4-FFF2-40B4-BE49-F238E27FC236}">
              <a16:creationId xmlns:a16="http://schemas.microsoft.com/office/drawing/2014/main" id="{00000000-0008-0000-0700-0000C5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60960</xdr:colOff>
      <xdr:row>153</xdr:row>
      <xdr:rowOff>2186940</xdr:rowOff>
    </xdr:from>
    <xdr:to>
      <xdr:col>40</xdr:col>
      <xdr:colOff>449580</xdr:colOff>
      <xdr:row>163</xdr:row>
      <xdr:rowOff>121920</xdr:rowOff>
    </xdr:to>
    <xdr:graphicFrame macro="">
      <xdr:nvGraphicFramePr>
        <xdr:cNvPr id="52238022" name="Chart 4">
          <a:extLst>
            <a:ext uri="{FF2B5EF4-FFF2-40B4-BE49-F238E27FC236}">
              <a16:creationId xmlns:a16="http://schemas.microsoft.com/office/drawing/2014/main" id="{00000000-0008-0000-0700-0000C6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30</xdr:col>
      <xdr:colOff>0</xdr:colOff>
      <xdr:row>192</xdr:row>
      <xdr:rowOff>0</xdr:rowOff>
    </xdr:from>
    <xdr:to>
      <xdr:col>40</xdr:col>
      <xdr:colOff>388620</xdr:colOff>
      <xdr:row>208</xdr:row>
      <xdr:rowOff>0</xdr:rowOff>
    </xdr:to>
    <xdr:graphicFrame macro="">
      <xdr:nvGraphicFramePr>
        <xdr:cNvPr id="52238023" name="Chart 4">
          <a:extLst>
            <a:ext uri="{FF2B5EF4-FFF2-40B4-BE49-F238E27FC236}">
              <a16:creationId xmlns:a16="http://schemas.microsoft.com/office/drawing/2014/main" id="{00000000-0008-0000-0700-0000C7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30</xdr:col>
      <xdr:colOff>0</xdr:colOff>
      <xdr:row>143</xdr:row>
      <xdr:rowOff>0</xdr:rowOff>
    </xdr:from>
    <xdr:to>
      <xdr:col>40</xdr:col>
      <xdr:colOff>388620</xdr:colOff>
      <xdr:row>153</xdr:row>
      <xdr:rowOff>2125980</xdr:rowOff>
    </xdr:to>
    <xdr:graphicFrame macro="">
      <xdr:nvGraphicFramePr>
        <xdr:cNvPr id="52238024" name="Chart 4">
          <a:extLst>
            <a:ext uri="{FF2B5EF4-FFF2-40B4-BE49-F238E27FC236}">
              <a16:creationId xmlns:a16="http://schemas.microsoft.com/office/drawing/2014/main" id="{00000000-0008-0000-0700-0000C8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29</xdr:col>
      <xdr:colOff>0</xdr:colOff>
      <xdr:row>103</xdr:row>
      <xdr:rowOff>0</xdr:rowOff>
    </xdr:from>
    <xdr:to>
      <xdr:col>39</xdr:col>
      <xdr:colOff>388620</xdr:colOff>
      <xdr:row>115</xdr:row>
      <xdr:rowOff>68580</xdr:rowOff>
    </xdr:to>
    <xdr:graphicFrame macro="">
      <xdr:nvGraphicFramePr>
        <xdr:cNvPr id="52238025" name="Chart 4">
          <a:extLst>
            <a:ext uri="{FF2B5EF4-FFF2-40B4-BE49-F238E27FC236}">
              <a16:creationId xmlns:a16="http://schemas.microsoft.com/office/drawing/2014/main" id="{00000000-0008-0000-0700-0000C9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29</xdr:col>
      <xdr:colOff>0</xdr:colOff>
      <xdr:row>116</xdr:row>
      <xdr:rowOff>0</xdr:rowOff>
    </xdr:from>
    <xdr:to>
      <xdr:col>39</xdr:col>
      <xdr:colOff>388620</xdr:colOff>
      <xdr:row>126</xdr:row>
      <xdr:rowOff>182880</xdr:rowOff>
    </xdr:to>
    <xdr:graphicFrame macro="">
      <xdr:nvGraphicFramePr>
        <xdr:cNvPr id="52238026" name="Chart 4">
          <a:extLst>
            <a:ext uri="{FF2B5EF4-FFF2-40B4-BE49-F238E27FC236}">
              <a16:creationId xmlns:a16="http://schemas.microsoft.com/office/drawing/2014/main" id="{00000000-0008-0000-0700-0000CA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29</xdr:col>
      <xdr:colOff>0</xdr:colOff>
      <xdr:row>127</xdr:row>
      <xdr:rowOff>0</xdr:rowOff>
    </xdr:from>
    <xdr:to>
      <xdr:col>39</xdr:col>
      <xdr:colOff>388620</xdr:colOff>
      <xdr:row>137</xdr:row>
      <xdr:rowOff>91440</xdr:rowOff>
    </xdr:to>
    <xdr:graphicFrame macro="">
      <xdr:nvGraphicFramePr>
        <xdr:cNvPr id="52238027" name="Chart 4">
          <a:extLst>
            <a:ext uri="{FF2B5EF4-FFF2-40B4-BE49-F238E27FC236}">
              <a16:creationId xmlns:a16="http://schemas.microsoft.com/office/drawing/2014/main" id="{00000000-0008-0000-0700-0000CB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30</xdr:col>
      <xdr:colOff>99060</xdr:colOff>
      <xdr:row>137</xdr:row>
      <xdr:rowOff>114300</xdr:rowOff>
    </xdr:from>
    <xdr:to>
      <xdr:col>39</xdr:col>
      <xdr:colOff>289560</xdr:colOff>
      <xdr:row>142</xdr:row>
      <xdr:rowOff>2865120</xdr:rowOff>
    </xdr:to>
    <xdr:graphicFrame macro="">
      <xdr:nvGraphicFramePr>
        <xdr:cNvPr id="52238028" name="Chart 4">
          <a:extLst>
            <a:ext uri="{FF2B5EF4-FFF2-40B4-BE49-F238E27FC236}">
              <a16:creationId xmlns:a16="http://schemas.microsoft.com/office/drawing/2014/main" id="{00000000-0008-0000-0700-0000CC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9</xdr:col>
      <xdr:colOff>0</xdr:colOff>
      <xdr:row>0</xdr:row>
      <xdr:rowOff>0</xdr:rowOff>
    </xdr:from>
    <xdr:to>
      <xdr:col>10</xdr:col>
      <xdr:colOff>36222</xdr:colOff>
      <xdr:row>2</xdr:row>
      <xdr:rowOff>78899</xdr:rowOff>
    </xdr:to>
    <xdr:pic>
      <xdr:nvPicPr>
        <xdr:cNvPr id="20" name="Picture 1">
          <a:extLst>
            <a:ext uri="{FF2B5EF4-FFF2-40B4-BE49-F238E27FC236}">
              <a16:creationId xmlns:a16="http://schemas.microsoft.com/office/drawing/2014/main" id="{00000000-0008-0000-0700-000014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6868160" y="0"/>
          <a:ext cx="960782" cy="4446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12</xdr:col>
      <xdr:colOff>76200</xdr:colOff>
      <xdr:row>6</xdr:row>
      <xdr:rowOff>121920</xdr:rowOff>
    </xdr:from>
    <xdr:to>
      <xdr:col>19</xdr:col>
      <xdr:colOff>388620</xdr:colOff>
      <xdr:row>23</xdr:row>
      <xdr:rowOff>114300</xdr:rowOff>
    </xdr:to>
    <xdr:graphicFrame macro="">
      <xdr:nvGraphicFramePr>
        <xdr:cNvPr id="55136289" name="Chart 3">
          <a:extLst>
            <a:ext uri="{FF2B5EF4-FFF2-40B4-BE49-F238E27FC236}">
              <a16:creationId xmlns:a16="http://schemas.microsoft.com/office/drawing/2014/main" id="{00000000-0008-0000-0800-000021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6</xdr:row>
      <xdr:rowOff>91440</xdr:rowOff>
    </xdr:from>
    <xdr:to>
      <xdr:col>27</xdr:col>
      <xdr:colOff>312420</xdr:colOff>
      <xdr:row>23</xdr:row>
      <xdr:rowOff>83820</xdr:rowOff>
    </xdr:to>
    <xdr:graphicFrame macro="">
      <xdr:nvGraphicFramePr>
        <xdr:cNvPr id="55136290" name="Chart 4">
          <a:extLst>
            <a:ext uri="{FF2B5EF4-FFF2-40B4-BE49-F238E27FC236}">
              <a16:creationId xmlns:a16="http://schemas.microsoft.com/office/drawing/2014/main" id="{00000000-0008-0000-0800-000022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76200</xdr:colOff>
      <xdr:row>26</xdr:row>
      <xdr:rowOff>121920</xdr:rowOff>
    </xdr:from>
    <xdr:to>
      <xdr:col>19</xdr:col>
      <xdr:colOff>388620</xdr:colOff>
      <xdr:row>43</xdr:row>
      <xdr:rowOff>114300</xdr:rowOff>
    </xdr:to>
    <xdr:graphicFrame macro="">
      <xdr:nvGraphicFramePr>
        <xdr:cNvPr id="55136291" name="Chart 5">
          <a:extLst>
            <a:ext uri="{FF2B5EF4-FFF2-40B4-BE49-F238E27FC236}">
              <a16:creationId xmlns:a16="http://schemas.microsoft.com/office/drawing/2014/main" id="{00000000-0008-0000-0800-000023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26</xdr:row>
      <xdr:rowOff>91440</xdr:rowOff>
    </xdr:from>
    <xdr:to>
      <xdr:col>27</xdr:col>
      <xdr:colOff>312420</xdr:colOff>
      <xdr:row>43</xdr:row>
      <xdr:rowOff>83820</xdr:rowOff>
    </xdr:to>
    <xdr:graphicFrame macro="">
      <xdr:nvGraphicFramePr>
        <xdr:cNvPr id="55136292" name="Chart 6">
          <a:extLst>
            <a:ext uri="{FF2B5EF4-FFF2-40B4-BE49-F238E27FC236}">
              <a16:creationId xmlns:a16="http://schemas.microsoft.com/office/drawing/2014/main" id="{00000000-0008-0000-0800-000024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632460</xdr:colOff>
      <xdr:row>47</xdr:row>
      <xdr:rowOff>121920</xdr:rowOff>
    </xdr:from>
    <xdr:to>
      <xdr:col>18</xdr:col>
      <xdr:colOff>518160</xdr:colOff>
      <xdr:row>64</xdr:row>
      <xdr:rowOff>114300</xdr:rowOff>
    </xdr:to>
    <xdr:graphicFrame macro="">
      <xdr:nvGraphicFramePr>
        <xdr:cNvPr id="55136293" name="Chart 7">
          <a:extLst>
            <a:ext uri="{FF2B5EF4-FFF2-40B4-BE49-F238E27FC236}">
              <a16:creationId xmlns:a16="http://schemas.microsoft.com/office/drawing/2014/main" id="{00000000-0008-0000-0800-000025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0</xdr:colOff>
      <xdr:row>46</xdr:row>
      <xdr:rowOff>91440</xdr:rowOff>
    </xdr:from>
    <xdr:to>
      <xdr:col>27</xdr:col>
      <xdr:colOff>312420</xdr:colOff>
      <xdr:row>63</xdr:row>
      <xdr:rowOff>83820</xdr:rowOff>
    </xdr:to>
    <xdr:graphicFrame macro="">
      <xdr:nvGraphicFramePr>
        <xdr:cNvPr id="55136294" name="Chart 8">
          <a:extLst>
            <a:ext uri="{FF2B5EF4-FFF2-40B4-BE49-F238E27FC236}">
              <a16:creationId xmlns:a16="http://schemas.microsoft.com/office/drawing/2014/main" id="{00000000-0008-0000-0800-000026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38100</xdr:colOff>
      <xdr:row>66</xdr:row>
      <xdr:rowOff>38100</xdr:rowOff>
    </xdr:from>
    <xdr:to>
      <xdr:col>19</xdr:col>
      <xdr:colOff>350520</xdr:colOff>
      <xdr:row>83</xdr:row>
      <xdr:rowOff>30480</xdr:rowOff>
    </xdr:to>
    <xdr:graphicFrame macro="">
      <xdr:nvGraphicFramePr>
        <xdr:cNvPr id="55136295" name="Chart 9">
          <a:extLst>
            <a:ext uri="{FF2B5EF4-FFF2-40B4-BE49-F238E27FC236}">
              <a16:creationId xmlns:a16="http://schemas.microsoft.com/office/drawing/2014/main" id="{00000000-0008-0000-0800-000027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0</xdr:colOff>
      <xdr:row>66</xdr:row>
      <xdr:rowOff>91440</xdr:rowOff>
    </xdr:from>
    <xdr:to>
      <xdr:col>27</xdr:col>
      <xdr:colOff>312420</xdr:colOff>
      <xdr:row>83</xdr:row>
      <xdr:rowOff>83820</xdr:rowOff>
    </xdr:to>
    <xdr:graphicFrame macro="">
      <xdr:nvGraphicFramePr>
        <xdr:cNvPr id="55136296" name="Chart 10">
          <a:extLst>
            <a:ext uri="{FF2B5EF4-FFF2-40B4-BE49-F238E27FC236}">
              <a16:creationId xmlns:a16="http://schemas.microsoft.com/office/drawing/2014/main" id="{00000000-0008-0000-0800-000028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76200</xdr:colOff>
      <xdr:row>116</xdr:row>
      <xdr:rowOff>121920</xdr:rowOff>
    </xdr:from>
    <xdr:to>
      <xdr:col>19</xdr:col>
      <xdr:colOff>388620</xdr:colOff>
      <xdr:row>133</xdr:row>
      <xdr:rowOff>114300</xdr:rowOff>
    </xdr:to>
    <xdr:graphicFrame macro="">
      <xdr:nvGraphicFramePr>
        <xdr:cNvPr id="55136297" name="Chart 15">
          <a:extLst>
            <a:ext uri="{FF2B5EF4-FFF2-40B4-BE49-F238E27FC236}">
              <a16:creationId xmlns:a16="http://schemas.microsoft.com/office/drawing/2014/main" id="{00000000-0008-0000-0800-000029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0</xdr:colOff>
      <xdr:row>116</xdr:row>
      <xdr:rowOff>91440</xdr:rowOff>
    </xdr:from>
    <xdr:to>
      <xdr:col>27</xdr:col>
      <xdr:colOff>312420</xdr:colOff>
      <xdr:row>133</xdr:row>
      <xdr:rowOff>83820</xdr:rowOff>
    </xdr:to>
    <xdr:graphicFrame macro="">
      <xdr:nvGraphicFramePr>
        <xdr:cNvPr id="55136298" name="Chart 16">
          <a:extLst>
            <a:ext uri="{FF2B5EF4-FFF2-40B4-BE49-F238E27FC236}">
              <a16:creationId xmlns:a16="http://schemas.microsoft.com/office/drawing/2014/main" id="{00000000-0008-0000-0800-00002A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274320</xdr:colOff>
      <xdr:row>92</xdr:row>
      <xdr:rowOff>0</xdr:rowOff>
    </xdr:from>
    <xdr:to>
      <xdr:col>19</xdr:col>
      <xdr:colOff>312420</xdr:colOff>
      <xdr:row>112</xdr:row>
      <xdr:rowOff>152400</xdr:rowOff>
    </xdr:to>
    <xdr:graphicFrame macro="">
      <xdr:nvGraphicFramePr>
        <xdr:cNvPr id="55136299" name="Chart 11">
          <a:extLst>
            <a:ext uri="{FF2B5EF4-FFF2-40B4-BE49-F238E27FC236}">
              <a16:creationId xmlns:a16="http://schemas.microsoft.com/office/drawing/2014/main" id="{00000000-0008-0000-0800-00002B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449580</xdr:colOff>
      <xdr:row>92</xdr:row>
      <xdr:rowOff>0</xdr:rowOff>
    </xdr:from>
    <xdr:to>
      <xdr:col>27</xdr:col>
      <xdr:colOff>312420</xdr:colOff>
      <xdr:row>112</xdr:row>
      <xdr:rowOff>83820</xdr:rowOff>
    </xdr:to>
    <xdr:graphicFrame macro="">
      <xdr:nvGraphicFramePr>
        <xdr:cNvPr id="55136300" name="Chart 12">
          <a:extLst>
            <a:ext uri="{FF2B5EF4-FFF2-40B4-BE49-F238E27FC236}">
              <a16:creationId xmlns:a16="http://schemas.microsoft.com/office/drawing/2014/main" id="{00000000-0008-0000-0800-00002C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76200</xdr:colOff>
      <xdr:row>137</xdr:row>
      <xdr:rowOff>121920</xdr:rowOff>
    </xdr:from>
    <xdr:to>
      <xdr:col>19</xdr:col>
      <xdr:colOff>388620</xdr:colOff>
      <xdr:row>154</xdr:row>
      <xdr:rowOff>114300</xdr:rowOff>
    </xdr:to>
    <xdr:graphicFrame macro="">
      <xdr:nvGraphicFramePr>
        <xdr:cNvPr id="55136301" name="Chart 15">
          <a:extLst>
            <a:ext uri="{FF2B5EF4-FFF2-40B4-BE49-F238E27FC236}">
              <a16:creationId xmlns:a16="http://schemas.microsoft.com/office/drawing/2014/main" id="{00000000-0008-0000-0800-00002D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0</xdr:colOff>
      <xdr:row>137</xdr:row>
      <xdr:rowOff>91440</xdr:rowOff>
    </xdr:from>
    <xdr:to>
      <xdr:col>27</xdr:col>
      <xdr:colOff>312420</xdr:colOff>
      <xdr:row>154</xdr:row>
      <xdr:rowOff>83820</xdr:rowOff>
    </xdr:to>
    <xdr:graphicFrame macro="">
      <xdr:nvGraphicFramePr>
        <xdr:cNvPr id="55136302" name="Chart 16">
          <a:extLst>
            <a:ext uri="{FF2B5EF4-FFF2-40B4-BE49-F238E27FC236}">
              <a16:creationId xmlns:a16="http://schemas.microsoft.com/office/drawing/2014/main" id="{00000000-0008-0000-0800-00002E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9</xdr:col>
      <xdr:colOff>0</xdr:colOff>
      <xdr:row>0</xdr:row>
      <xdr:rowOff>0</xdr:rowOff>
    </xdr:from>
    <xdr:to>
      <xdr:col>10</xdr:col>
      <xdr:colOff>330862</xdr:colOff>
      <xdr:row>2</xdr:row>
      <xdr:rowOff>99219</xdr:rowOff>
    </xdr:to>
    <xdr:pic>
      <xdr:nvPicPr>
        <xdr:cNvPr id="17" name="Picture 1">
          <a:extLst>
            <a:ext uri="{FF2B5EF4-FFF2-40B4-BE49-F238E27FC236}">
              <a16:creationId xmlns:a16="http://schemas.microsoft.com/office/drawing/2014/main" id="{00000000-0008-0000-0800-000011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5577840" y="0"/>
          <a:ext cx="960782" cy="4446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64"/>
  <sheetViews>
    <sheetView tabSelected="1" zoomScale="75" zoomScaleNormal="75" workbookViewId="0">
      <selection activeCell="D22" sqref="D22"/>
    </sheetView>
  </sheetViews>
  <sheetFormatPr defaultColWidth="9.140625" defaultRowHeight="12.75" x14ac:dyDescent="0.2"/>
  <cols>
    <col min="1" max="1" width="9.140625" style="1"/>
    <col min="2" max="2" width="15.5703125" style="1" customWidth="1"/>
    <col min="3" max="3" width="14.140625" style="1" customWidth="1"/>
    <col min="4" max="4" width="65" style="1" customWidth="1"/>
    <col min="5" max="5" width="11.5703125" style="1" customWidth="1"/>
    <col min="6" max="16384" width="9.140625" style="1"/>
  </cols>
  <sheetData>
    <row r="1" spans="1:10" ht="15" x14ac:dyDescent="0.25">
      <c r="A1" s="22"/>
      <c r="B1" s="22"/>
      <c r="C1" s="22"/>
      <c r="D1" s="22"/>
      <c r="E1" s="22"/>
      <c r="F1" s="22"/>
      <c r="G1" s="22"/>
      <c r="H1" s="22"/>
      <c r="I1" s="22"/>
      <c r="J1" s="22"/>
    </row>
    <row r="2" spans="1:10" ht="15" x14ac:dyDescent="0.25">
      <c r="A2" s="22"/>
      <c r="B2" s="22"/>
      <c r="C2" s="22"/>
      <c r="D2" s="22"/>
      <c r="E2" s="22"/>
      <c r="F2" s="22"/>
      <c r="G2" s="22"/>
      <c r="H2" s="22"/>
      <c r="I2" s="22"/>
      <c r="J2" s="22"/>
    </row>
    <row r="3" spans="1:10" ht="15" x14ac:dyDescent="0.25">
      <c r="A3" s="22"/>
      <c r="B3" s="22"/>
      <c r="C3" s="22"/>
      <c r="D3" s="22"/>
      <c r="E3" s="22"/>
      <c r="F3" s="22"/>
      <c r="G3" s="22"/>
      <c r="H3" s="22"/>
      <c r="I3" s="22"/>
      <c r="J3" s="22"/>
    </row>
    <row r="4" spans="1:10" ht="15" x14ac:dyDescent="0.25">
      <c r="A4" s="22"/>
      <c r="B4" s="22"/>
      <c r="C4" s="22"/>
      <c r="D4" s="22"/>
      <c r="E4" s="22"/>
      <c r="F4" s="22"/>
      <c r="G4" s="22"/>
      <c r="H4" s="22"/>
      <c r="I4" s="22"/>
      <c r="J4" s="22"/>
    </row>
    <row r="5" spans="1:10" ht="15" x14ac:dyDescent="0.25">
      <c r="A5" s="22"/>
      <c r="B5" s="22"/>
      <c r="C5" s="22"/>
      <c r="D5" s="22"/>
      <c r="E5" s="22"/>
      <c r="F5" s="22"/>
      <c r="G5" s="22"/>
      <c r="H5" s="22"/>
      <c r="I5" s="22"/>
      <c r="J5" s="22"/>
    </row>
    <row r="6" spans="1:10" ht="15" x14ac:dyDescent="0.25">
      <c r="A6" s="22"/>
      <c r="B6" s="22"/>
      <c r="C6" s="22"/>
      <c r="D6" s="22"/>
      <c r="E6" s="22"/>
      <c r="F6" s="22"/>
      <c r="G6" s="22"/>
      <c r="H6" s="22"/>
      <c r="I6" s="22"/>
      <c r="J6" s="22"/>
    </row>
    <row r="7" spans="1:10" ht="15" x14ac:dyDescent="0.25">
      <c r="A7" s="22"/>
      <c r="B7" s="22"/>
      <c r="C7" s="22"/>
      <c r="D7" s="22"/>
      <c r="E7" s="22"/>
      <c r="F7" s="22"/>
      <c r="G7" s="22"/>
      <c r="H7" s="22"/>
      <c r="I7" s="22"/>
      <c r="J7" s="22"/>
    </row>
    <row r="8" spans="1:10" ht="15" x14ac:dyDescent="0.25">
      <c r="A8" s="22"/>
      <c r="B8" s="22"/>
      <c r="C8" s="22"/>
      <c r="D8" s="22"/>
      <c r="E8" s="22"/>
      <c r="F8" s="22"/>
      <c r="G8" s="22"/>
      <c r="H8" s="22"/>
      <c r="I8" s="22"/>
      <c r="J8" s="22"/>
    </row>
    <row r="9" spans="1:10" ht="15" x14ac:dyDescent="0.25">
      <c r="A9" s="22"/>
      <c r="B9" s="22"/>
      <c r="C9" s="22"/>
      <c r="D9" s="22"/>
      <c r="E9" s="22"/>
      <c r="F9" s="22"/>
      <c r="G9" s="22"/>
      <c r="H9" s="22"/>
      <c r="I9" s="22"/>
      <c r="J9" s="22"/>
    </row>
    <row r="10" spans="1:10" ht="15" x14ac:dyDescent="0.25">
      <c r="A10" s="22"/>
      <c r="B10" s="22"/>
      <c r="C10" s="22"/>
      <c r="D10" s="22"/>
      <c r="E10" s="22"/>
      <c r="F10" s="22"/>
      <c r="G10" s="22"/>
      <c r="H10" s="22"/>
      <c r="I10" s="22"/>
      <c r="J10" s="22"/>
    </row>
    <row r="11" spans="1:10" ht="15" x14ac:dyDescent="0.25">
      <c r="A11" s="22"/>
      <c r="B11" s="22"/>
      <c r="C11" s="22"/>
      <c r="D11" s="22"/>
      <c r="E11" s="22"/>
      <c r="F11" s="22"/>
      <c r="G11" s="22"/>
      <c r="H11" s="22"/>
      <c r="I11" s="22"/>
      <c r="J11" s="22"/>
    </row>
    <row r="12" spans="1:10" ht="15" x14ac:dyDescent="0.25">
      <c r="A12" s="22"/>
      <c r="B12" s="22" t="s">
        <v>65</v>
      </c>
      <c r="C12" s="22"/>
      <c r="D12" s="22"/>
      <c r="E12" s="22"/>
      <c r="F12" s="22"/>
      <c r="G12" s="22"/>
      <c r="H12" s="22"/>
      <c r="I12" s="22"/>
      <c r="J12" s="22"/>
    </row>
    <row r="13" spans="1:10" ht="15" x14ac:dyDescent="0.25">
      <c r="A13" s="22"/>
      <c r="B13" s="22" t="s">
        <v>16</v>
      </c>
      <c r="C13" s="23">
        <v>43306</v>
      </c>
      <c r="D13" s="22"/>
      <c r="E13" s="22"/>
      <c r="F13" s="22"/>
      <c r="G13" s="22"/>
      <c r="H13" s="22"/>
      <c r="I13" s="22"/>
      <c r="J13" s="22"/>
    </row>
    <row r="14" spans="1:10" ht="15" x14ac:dyDescent="0.25">
      <c r="A14" s="22"/>
      <c r="B14" s="22"/>
      <c r="C14" s="22"/>
      <c r="D14" s="22"/>
      <c r="E14" s="22"/>
      <c r="F14" s="22"/>
      <c r="G14" s="22"/>
      <c r="H14" s="22"/>
      <c r="I14" s="22"/>
      <c r="J14" s="22"/>
    </row>
    <row r="15" spans="1:10" ht="15" x14ac:dyDescent="0.25">
      <c r="A15" s="22"/>
      <c r="B15" s="22" t="s">
        <v>18</v>
      </c>
      <c r="C15" s="22"/>
      <c r="D15" s="22"/>
      <c r="E15" s="22"/>
      <c r="F15" s="22"/>
      <c r="G15" s="22"/>
      <c r="H15" s="22"/>
      <c r="I15" s="22"/>
      <c r="J15" s="22"/>
    </row>
    <row r="16" spans="1:10" ht="15" x14ac:dyDescent="0.25">
      <c r="A16" s="22"/>
      <c r="B16" s="22" t="s">
        <v>19</v>
      </c>
      <c r="C16" s="22"/>
      <c r="D16" s="22"/>
      <c r="E16" s="22"/>
      <c r="F16" s="22"/>
      <c r="G16" s="22"/>
      <c r="H16" s="22"/>
      <c r="I16" s="22"/>
      <c r="J16" s="22"/>
    </row>
    <row r="17" spans="1:11" ht="15" x14ac:dyDescent="0.25">
      <c r="A17" s="22"/>
      <c r="B17" s="24" t="s">
        <v>20</v>
      </c>
      <c r="C17" s="22"/>
      <c r="D17" s="22"/>
      <c r="E17" s="22"/>
      <c r="F17" s="22"/>
      <c r="G17" s="22"/>
      <c r="H17" s="22"/>
      <c r="I17" s="22"/>
      <c r="J17" s="22"/>
    </row>
    <row r="18" spans="1:11" ht="15" x14ac:dyDescent="0.25">
      <c r="A18" s="22"/>
      <c r="B18" s="22"/>
      <c r="C18" s="22"/>
      <c r="D18" s="22"/>
      <c r="E18" s="22"/>
      <c r="F18" s="22"/>
      <c r="G18" s="22"/>
      <c r="H18" s="22"/>
      <c r="I18" s="22"/>
      <c r="J18" s="22"/>
    </row>
    <row r="19" spans="1:11" ht="78.75" customHeight="1" x14ac:dyDescent="0.25">
      <c r="A19" s="22"/>
      <c r="B19" s="149" t="s">
        <v>283</v>
      </c>
      <c r="C19" s="149"/>
      <c r="D19" s="149"/>
      <c r="E19" s="149"/>
      <c r="F19" s="149"/>
      <c r="G19" s="149"/>
      <c r="H19" s="22"/>
      <c r="I19" s="22"/>
      <c r="J19" s="22"/>
    </row>
    <row r="20" spans="1:11" ht="15" x14ac:dyDescent="0.25">
      <c r="A20" s="22"/>
      <c r="B20" s="22"/>
      <c r="C20" s="22"/>
      <c r="D20" s="22"/>
      <c r="E20" s="22"/>
      <c r="F20" s="22"/>
      <c r="G20" s="22"/>
      <c r="H20" s="22"/>
      <c r="I20" s="22"/>
      <c r="J20" s="22"/>
    </row>
    <row r="21" spans="1:11" s="30" customFormat="1" ht="15" x14ac:dyDescent="0.25">
      <c r="A21" s="29"/>
      <c r="B21" s="29" t="s">
        <v>24</v>
      </c>
      <c r="C21" s="29"/>
      <c r="D21" s="29"/>
      <c r="E21" s="29"/>
      <c r="F21" s="29"/>
      <c r="G21" s="29"/>
      <c r="H21" s="29"/>
      <c r="I21" s="29"/>
      <c r="J21" s="29"/>
    </row>
    <row r="22" spans="1:11" s="30" customFormat="1" ht="51" x14ac:dyDescent="0.2">
      <c r="C22" s="30" t="s">
        <v>25</v>
      </c>
      <c r="D22" s="30" t="s">
        <v>261</v>
      </c>
    </row>
    <row r="23" spans="1:11" s="30" customFormat="1" ht="63.75" x14ac:dyDescent="0.2">
      <c r="C23" s="30" t="s">
        <v>26</v>
      </c>
      <c r="D23" s="30" t="s">
        <v>279</v>
      </c>
      <c r="K23" s="30" t="s">
        <v>49</v>
      </c>
    </row>
    <row r="24" spans="1:11" s="30" customFormat="1" ht="51" x14ac:dyDescent="0.2">
      <c r="C24" s="30" t="s">
        <v>28</v>
      </c>
      <c r="D24" s="30" t="s">
        <v>110</v>
      </c>
    </row>
    <row r="25" spans="1:11" s="30" customFormat="1" ht="25.5" x14ac:dyDescent="0.2">
      <c r="C25" s="30" t="s">
        <v>29</v>
      </c>
      <c r="D25" s="30" t="s">
        <v>48</v>
      </c>
    </row>
    <row r="26" spans="1:11" s="30" customFormat="1" ht="38.25" x14ac:dyDescent="0.2">
      <c r="C26" s="30" t="s">
        <v>30</v>
      </c>
      <c r="D26" s="30" t="s">
        <v>31</v>
      </c>
    </row>
    <row r="27" spans="1:11" s="30" customFormat="1" ht="25.5" x14ac:dyDescent="0.2">
      <c r="C27" s="30" t="s">
        <v>57</v>
      </c>
      <c r="D27" s="30" t="s">
        <v>58</v>
      </c>
    </row>
    <row r="28" spans="1:11" ht="38.25" x14ac:dyDescent="0.2">
      <c r="C28" s="1" t="s">
        <v>74</v>
      </c>
      <c r="D28" s="30" t="s">
        <v>66</v>
      </c>
    </row>
    <row r="29" spans="1:11" ht="34.15" customHeight="1" x14ac:dyDescent="0.2">
      <c r="C29" s="92" t="s">
        <v>100</v>
      </c>
      <c r="D29" s="30" t="s">
        <v>102</v>
      </c>
    </row>
    <row r="30" spans="1:11" x14ac:dyDescent="0.2">
      <c r="C30" s="92" t="s">
        <v>101</v>
      </c>
      <c r="D30" s="30" t="s">
        <v>196</v>
      </c>
    </row>
    <row r="31" spans="1:11" x14ac:dyDescent="0.2">
      <c r="C31" s="92" t="s">
        <v>98</v>
      </c>
      <c r="D31" s="30" t="s">
        <v>197</v>
      </c>
    </row>
    <row r="32" spans="1:11" x14ac:dyDescent="0.2">
      <c r="C32" s="46"/>
      <c r="D32" s="45"/>
    </row>
    <row r="33" spans="3:4" x14ac:dyDescent="0.2">
      <c r="C33" s="46"/>
      <c r="D33" s="45"/>
    </row>
    <row r="34" spans="3:4" x14ac:dyDescent="0.2">
      <c r="C34" s="46"/>
      <c r="D34" s="45"/>
    </row>
    <row r="35" spans="3:4" x14ac:dyDescent="0.2">
      <c r="C35" s="46"/>
      <c r="D35" s="45"/>
    </row>
    <row r="36" spans="3:4" x14ac:dyDescent="0.2">
      <c r="C36" s="46"/>
      <c r="D36" s="45"/>
    </row>
    <row r="37" spans="3:4" x14ac:dyDescent="0.2">
      <c r="C37" s="46"/>
      <c r="D37" s="45"/>
    </row>
    <row r="38" spans="3:4" x14ac:dyDescent="0.2">
      <c r="C38" s="46"/>
      <c r="D38" s="45"/>
    </row>
    <row r="39" spans="3:4" x14ac:dyDescent="0.2">
      <c r="C39" s="46"/>
      <c r="D39" s="45"/>
    </row>
    <row r="40" spans="3:4" x14ac:dyDescent="0.2">
      <c r="C40" s="46"/>
      <c r="D40" s="45"/>
    </row>
    <row r="41" spans="3:4" x14ac:dyDescent="0.2">
      <c r="C41" s="46"/>
      <c r="D41" s="45"/>
    </row>
    <row r="42" spans="3:4" x14ac:dyDescent="0.2">
      <c r="C42" s="46"/>
      <c r="D42" s="45"/>
    </row>
    <row r="43" spans="3:4" x14ac:dyDescent="0.2">
      <c r="C43" s="46"/>
      <c r="D43" s="45"/>
    </row>
    <row r="44" spans="3:4" x14ac:dyDescent="0.2">
      <c r="C44" s="46"/>
      <c r="D44" s="45"/>
    </row>
    <row r="45" spans="3:4" x14ac:dyDescent="0.2">
      <c r="C45" s="46"/>
      <c r="D45" s="45"/>
    </row>
    <row r="46" spans="3:4" x14ac:dyDescent="0.2">
      <c r="C46" s="12"/>
    </row>
    <row r="47" spans="3:4" x14ac:dyDescent="0.2">
      <c r="C47" s="12"/>
    </row>
    <row r="48" spans="3:4" x14ac:dyDescent="0.2">
      <c r="C48" s="12"/>
    </row>
    <row r="49" spans="3:3" x14ac:dyDescent="0.2">
      <c r="C49" s="12"/>
    </row>
    <row r="50" spans="3:3" x14ac:dyDescent="0.2">
      <c r="C50" s="12"/>
    </row>
    <row r="51" spans="3:3" x14ac:dyDescent="0.2">
      <c r="C51" s="12"/>
    </row>
    <row r="52" spans="3:3" x14ac:dyDescent="0.2">
      <c r="C52" s="12"/>
    </row>
    <row r="53" spans="3:3" x14ac:dyDescent="0.2">
      <c r="C53" s="12"/>
    </row>
    <row r="54" spans="3:3" x14ac:dyDescent="0.2">
      <c r="C54" s="12"/>
    </row>
    <row r="55" spans="3:3" x14ac:dyDescent="0.2">
      <c r="C55" s="12"/>
    </row>
    <row r="56" spans="3:3" x14ac:dyDescent="0.2">
      <c r="C56" s="12"/>
    </row>
    <row r="57" spans="3:3" x14ac:dyDescent="0.2">
      <c r="C57" s="12"/>
    </row>
    <row r="58" spans="3:3" x14ac:dyDescent="0.2">
      <c r="C58" s="12"/>
    </row>
    <row r="59" spans="3:3" x14ac:dyDescent="0.2">
      <c r="C59" s="12"/>
    </row>
    <row r="60" spans="3:3" x14ac:dyDescent="0.2">
      <c r="C60" s="12"/>
    </row>
    <row r="61" spans="3:3" x14ac:dyDescent="0.2">
      <c r="C61" s="12"/>
    </row>
    <row r="62" spans="3:3" x14ac:dyDescent="0.2">
      <c r="C62" s="12"/>
    </row>
    <row r="63" spans="3:3" x14ac:dyDescent="0.2">
      <c r="C63" s="12"/>
    </row>
    <row r="64" spans="3:3" x14ac:dyDescent="0.2">
      <c r="C64" s="12"/>
    </row>
  </sheetData>
  <mergeCells count="1">
    <mergeCell ref="B19:G19"/>
  </mergeCells>
  <hyperlinks>
    <hyperlink ref="B17" r:id="rId1" xr:uid="{00000000-0004-0000-0000-000000000000}"/>
  </hyperlinks>
  <pageMargins left="0.7" right="0.7" top="0.75" bottom="0.75" header="0.3" footer="0.3"/>
  <pageSetup scale="73" orientation="landscape" horizontalDpi="4294967293"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C1:F60"/>
  <sheetViews>
    <sheetView zoomScale="75" zoomScaleNormal="75" workbookViewId="0">
      <selection activeCell="J45" sqref="J45"/>
    </sheetView>
  </sheetViews>
  <sheetFormatPr defaultColWidth="9.140625" defaultRowHeight="12.75" x14ac:dyDescent="0.2"/>
  <cols>
    <col min="1" max="2" width="2.7109375" style="1" customWidth="1"/>
    <col min="3" max="3" width="92.42578125" style="1" customWidth="1"/>
    <col min="4" max="4" width="38.28515625" style="1" customWidth="1"/>
    <col min="5" max="16384" width="9.140625" style="1"/>
  </cols>
  <sheetData>
    <row r="1" spans="3:6" x14ac:dyDescent="0.2">
      <c r="C1" s="1" t="s">
        <v>3</v>
      </c>
      <c r="D1" s="12"/>
      <c r="F1" s="12"/>
    </row>
    <row r="2" spans="3:6" x14ac:dyDescent="0.2">
      <c r="C2" s="1" t="s">
        <v>64</v>
      </c>
    </row>
    <row r="3" spans="3:6" x14ac:dyDescent="0.2">
      <c r="C3" s="2">
        <f>'Title sheet and Definitions'!C13</f>
        <v>43306</v>
      </c>
    </row>
    <row r="6" spans="3:6" x14ac:dyDescent="0.2">
      <c r="C6" s="11" t="s">
        <v>32</v>
      </c>
    </row>
    <row r="8" spans="3:6" s="11" customFormat="1" x14ac:dyDescent="0.2">
      <c r="C8" s="11" t="s">
        <v>33</v>
      </c>
      <c r="D8" s="11" t="s">
        <v>34</v>
      </c>
    </row>
    <row r="9" spans="3:6" x14ac:dyDescent="0.2">
      <c r="C9" s="1" t="str">
        <f>'1.  Base Stations'!B5</f>
        <v>Table 1-1:   Base Stations by Air Interface Standard</v>
      </c>
      <c r="D9" s="1" t="str">
        <f>'1.  Base Stations'!Q5</f>
        <v>Chart 1a:  Forecasted Base Stations by Air Interface, 2013-2023</v>
      </c>
    </row>
    <row r="10" spans="3:6" x14ac:dyDescent="0.2">
      <c r="C10" s="1" t="str">
        <f>'1.  Base Stations'!B30</f>
        <v>Table 1-2:   Base Stations by Centralized/Local/Compact</v>
      </c>
      <c r="D10" s="1" t="str">
        <f>'1.  Base Stations'!R30</f>
        <v>Chart 1b:  Forecasted Base Station Shipments by Local BBU/Centralized/Compact, 2016-2023</v>
      </c>
    </row>
    <row r="11" spans="3:6" x14ac:dyDescent="0.2">
      <c r="C11" s="1" t="str">
        <f>'1.  Base Stations'!B52</f>
        <v>Table 1-3:   Base Station Shipments by Multimode/Single Mode</v>
      </c>
      <c r="D11" s="1" t="str">
        <f>'1.  Base Stations'!Q52</f>
        <v>Chart 1c:  Forecasted Base Station Shipments by Multimode/Single Mode, 2016-2023</v>
      </c>
    </row>
    <row r="12" spans="3:6" x14ac:dyDescent="0.2">
      <c r="C12" s="1" t="str">
        <f>'1.  Base Stations'!B61</f>
        <v>Table 1-4:  Base Stations by Urban/Suburban/Rural Deployment</v>
      </c>
      <c r="D12" s="1" t="str">
        <f>'1.  Base Stations'!Q61</f>
        <v>Chart 1d:  Forecasted Urban/Suburban/Rural base station deployment, 2016-2023</v>
      </c>
    </row>
    <row r="13" spans="3:6" x14ac:dyDescent="0.2">
      <c r="C13" s="1" t="str">
        <f>'1.  Base Stations'!B110</f>
        <v>Table 1-5:  Capacity Deployment Trend</v>
      </c>
      <c r="D13" s="1" t="str">
        <f>'1.  Base Stations'!Q83</f>
        <v>Chart 1e:  Forecasted capacity level shipped, 2016-2023</v>
      </c>
    </row>
    <row r="14" spans="3:6" x14ac:dyDescent="0.2">
      <c r="C14" s="1" t="str">
        <f>'1.  Base Stations'!B125</f>
        <v>Table 1-6:  Cost per Gbps</v>
      </c>
      <c r="D14" s="1" t="str">
        <f>'1.  Base Stations'!Q110</f>
        <v>Chart 1f:  Forecasted capacity level shipped, by generation, 2016-2023</v>
      </c>
    </row>
    <row r="15" spans="3:6" x14ac:dyDescent="0.2">
      <c r="D15" s="1" t="str">
        <f>'1.  Base Stations'!Q127</f>
        <v>Chart 1g:  Total Cost of Ownership per Gbps, 2011-2023</v>
      </c>
    </row>
    <row r="17" spans="3:4" x14ac:dyDescent="0.2">
      <c r="C17" s="1" t="str">
        <f>'2. Transceivers'!B5</f>
        <v>Table 2-1:  Transceiver Upgrades (for existing BBUs)</v>
      </c>
      <c r="D17" s="1" t="str">
        <f>'2. Transceivers'!S5</f>
        <v>Chart 2a:  Forecasted Transceiver Upgrade Shipments by Air Interface Standard, 2014-2023</v>
      </c>
    </row>
    <row r="18" spans="3:4" x14ac:dyDescent="0.2">
      <c r="C18" s="1" t="str">
        <f>'2. Transceivers'!B21</f>
        <v>Table 2-2:  Transceivers "virtually shipped" by software upgrade only</v>
      </c>
      <c r="D18" s="1" t="str">
        <f>'2. Transceivers'!S29</f>
        <v>Chart 2b:  Forecasted Transceiver  Shipments by Upgrade/Virtual/New, 2016-2023</v>
      </c>
    </row>
    <row r="19" spans="3:4" x14ac:dyDescent="0.2">
      <c r="C19" s="1" t="str">
        <f>'2. Transceivers'!B31</f>
        <v>Table 2-3:  Transceiver shipments (new deployments)</v>
      </c>
      <c r="D19" s="1" t="str">
        <f>'2. Transceivers'!R48</f>
        <v>Chart 2c:  Forecasted Transceiver Shipments by Air Interface Standard, 2016-2023</v>
      </c>
    </row>
    <row r="20" spans="3:4" x14ac:dyDescent="0.2">
      <c r="C20" s="1" t="str">
        <f>'2. Transceivers'!B47</f>
        <v>Table 2-4:  Transceiver Shipments Forecast by Air Interface Standard</v>
      </c>
      <c r="D20" s="1" t="str">
        <f>'2. Transceivers'!R64</f>
        <v>Chart 2d:  Forecasted Transceiver Shipments by Generation, 2016-2023</v>
      </c>
    </row>
    <row r="21" spans="3:4" x14ac:dyDescent="0.2">
      <c r="C21" s="1" t="str">
        <f>'2. Transceivers'!B64</f>
        <v>Table 2-5:  Transceiver Shipments Summary by Generation</v>
      </c>
      <c r="D21" s="1" t="str">
        <f>'2. Transceivers'!R87</f>
        <v>Chart 2e:  Forecasted Macro Transceiver Shipments, by frequency band, 2016-2023</v>
      </c>
    </row>
    <row r="23" spans="3:4" x14ac:dyDescent="0.2">
      <c r="C23" s="1" t="str">
        <f>'3.  TRX MIMO Breakdowns'!B5</f>
        <v>Table 3-1:  Number of Sectors per New Base Station</v>
      </c>
      <c r="D23" s="1" t="str">
        <f>'3.  TRX MIMO Breakdowns'!Q57</f>
        <v>Chart 3a:  Forecasted Transceiver Shipments, by level of complexity, 2016-2023</v>
      </c>
    </row>
    <row r="24" spans="3:4" x14ac:dyDescent="0.2">
      <c r="C24" s="1" t="str">
        <f>'3.  TRX MIMO Breakdowns'!B19</f>
        <v>Table 3-2:  Transceiver Complexity Level--New Base Stations</v>
      </c>
    </row>
    <row r="25" spans="3:4" x14ac:dyDescent="0.2">
      <c r="C25" s="1" t="str">
        <f>'3.  TRX MIMO Breakdowns'!B57</f>
        <v>Table 3-3:   4G/5G Transceiver Shipments (including new units and upgrades)</v>
      </c>
    </row>
    <row r="27" spans="3:4" x14ac:dyDescent="0.2">
      <c r="C27" s="1" t="str">
        <f>'4. RRH'!B6</f>
        <v>Table 4-1:  Remote Radio Head Shipments  (RRH bands)</v>
      </c>
    </row>
    <row r="28" spans="3:4" x14ac:dyDescent="0.2">
      <c r="C28" s="1" t="str">
        <f>'4. RRH'!B52</f>
        <v>Table 4-3:  Remote Radio Head Shipments  (Physical units)</v>
      </c>
      <c r="D28" s="1" t="str">
        <f>'4. RRH'!R52</f>
        <v>Chart 4a:  Forecasted RRH Unit Shipments, 2016-2023</v>
      </c>
    </row>
    <row r="29" spans="3:4" x14ac:dyDescent="0.2">
      <c r="D29" s="1">
        <f>TOC!C29</f>
        <v>0</v>
      </c>
    </row>
    <row r="31" spans="3:4" x14ac:dyDescent="0.2">
      <c r="C31" s="1" t="str">
        <f>'6.  TRX by power'!B5</f>
        <v xml:space="preserve">Table 6-1:   Percentage of Transceiver units rated below 5 W  </v>
      </c>
      <c r="D31" s="1" t="str">
        <f>'6.  TRX by power'!R20</f>
        <v>Chart 6a:  Forecasted Transceiver Shipments, rated below 5W, 2016-2023</v>
      </c>
    </row>
    <row r="32" spans="3:4" x14ac:dyDescent="0.2">
      <c r="C32" s="1" t="str">
        <f>'6.  TRX by power'!B20</f>
        <v>Table 6-2:   Number of Transceiver units rated below 5 W</v>
      </c>
      <c r="D32" s="1" t="str">
        <f>'6.  TRX by power'!R49</f>
        <v>Chart 6b:  Forecasted Transceiver Shipments, rated 5- 19W, 2016-2023</v>
      </c>
    </row>
    <row r="33" spans="3:4" x14ac:dyDescent="0.2">
      <c r="C33" s="1" t="str">
        <f>'6.  TRX by power'!B34</f>
        <v xml:space="preserve">Table 6-3:   Percentage of Transceiver units rated 5- 19 W  </v>
      </c>
      <c r="D33" s="1" t="str">
        <f>'6.  TRX by power'!R77</f>
        <v>Chart 6c:  Forecasted  Transceiver Shipments, 20-40W rated power, 2016-2023</v>
      </c>
    </row>
    <row r="34" spans="3:4" x14ac:dyDescent="0.2">
      <c r="C34" s="1" t="str">
        <f>'6.  TRX by power'!B49</f>
        <v>Table 6-4:   Number of Transceiver units rated 5- 19 W</v>
      </c>
      <c r="D34" s="1" t="str">
        <f>'6.  TRX by power'!R105</f>
        <v>Chart 6d:  Forecasted Transceiver Shipments, rated above 40W, 2016-2023</v>
      </c>
    </row>
    <row r="35" spans="3:4" x14ac:dyDescent="0.2">
      <c r="C35" s="1" t="str">
        <f>'6.  TRX by power'!B63</f>
        <v>Table 6-5:   Percentage of Transceiver units rated at 20-40 W</v>
      </c>
      <c r="D35" s="1" t="str">
        <f>'6.  TRX by power'!R126</f>
        <v>Chart 6e:   Forecasted Macro Transceiver shipments, by power level, 2015-2023</v>
      </c>
    </row>
    <row r="36" spans="3:4" x14ac:dyDescent="0.2">
      <c r="C36" s="1" t="str">
        <f>'6.  TRX by power'!B77</f>
        <v>Table 6-6:   Number of Transceiver units rated at 20-40 W</v>
      </c>
    </row>
    <row r="37" spans="3:4" x14ac:dyDescent="0.2">
      <c r="C37" s="1" t="str">
        <f>'6.  TRX by power'!B91</f>
        <v>Table 6-7:   Percentage of Transceiver units rated above 40W</v>
      </c>
    </row>
    <row r="38" spans="3:4" x14ac:dyDescent="0.2">
      <c r="C38" s="1" t="str">
        <f>'6.  TRX by power'!B105</f>
        <v>Table 6-8:   Number of Transceiver units rated above 40 W</v>
      </c>
    </row>
    <row r="39" spans="3:4" x14ac:dyDescent="0.2">
      <c r="C39" s="1" t="str">
        <f>'6.  TRX by power'!B126</f>
        <v>Table 6-9:   Transceiver shipments by rated power level</v>
      </c>
    </row>
    <row r="41" spans="3:4" x14ac:dyDescent="0.2">
      <c r="C41" s="1" t="str">
        <f>'7. Regions'!B7</f>
        <v>Table 7-1:  Transceivers shipped by region, 2013-2022</v>
      </c>
      <c r="D41" s="1" t="str">
        <f>'7. Regions'!P6</f>
        <v>Chart 7a:  Forecasted Transceiver Shipments, by region, 2016-2023</v>
      </c>
    </row>
    <row r="42" spans="3:4" x14ac:dyDescent="0.2">
      <c r="C42" s="1" t="str">
        <f>'7. Regions'!B18</f>
        <v>Table 7-2:  Transceivers shipped for North America</v>
      </c>
      <c r="D42" s="1" t="str">
        <f>'7. Regions'!P18</f>
        <v>Chart 7b:  Forecasted N. American Transceiver Shipments, 2016-2023</v>
      </c>
    </row>
    <row r="43" spans="3:4" x14ac:dyDescent="0.2">
      <c r="C43" s="1" t="str">
        <f>'7. Regions'!B32</f>
        <v>Table 7-3:  Transceivers shipped for Latin America</v>
      </c>
      <c r="D43" s="1" t="str">
        <f>'7. Regions'!P32</f>
        <v>Chart 7c:  Forecasted L. American Transceiver Shipments, 2016-2023</v>
      </c>
    </row>
    <row r="44" spans="3:4" x14ac:dyDescent="0.2">
      <c r="C44" s="1" t="str">
        <f>'7. Regions'!B46</f>
        <v>Table 7-4:  Transceivers shipped for Europe</v>
      </c>
      <c r="D44" s="1" t="str">
        <f>'7. Regions'!P46</f>
        <v>Chart 7d:  Forecasted European Transceiver Shipments, 2016-2023</v>
      </c>
    </row>
    <row r="45" spans="3:4" x14ac:dyDescent="0.2">
      <c r="C45" s="1" t="str">
        <f>'7. Regions'!B60</f>
        <v>Table 7-5:  Transceivers shipped for APAC</v>
      </c>
      <c r="D45" s="1" t="str">
        <f>'7. Regions'!P60</f>
        <v>Chart 7e:  Forecasted APAC Transceiver Shipments, 2016-2023</v>
      </c>
    </row>
    <row r="46" spans="3:4" x14ac:dyDescent="0.2">
      <c r="C46" s="1" t="str">
        <f>'7. Regions'!B74</f>
        <v>Table 7-6:  Transceivers shipped for China</v>
      </c>
      <c r="D46" s="1" t="str">
        <f>'7. Regions'!P74</f>
        <v>Chart 7f:  Forecasted China Transceiver Shipments, 2016-2023</v>
      </c>
    </row>
    <row r="47" spans="3:4" x14ac:dyDescent="0.2">
      <c r="C47" s="1" t="str">
        <f>'7. Regions'!B89</f>
        <v>Table 7-7:  Transceivers shipped for MEA</v>
      </c>
      <c r="D47" s="1" t="str">
        <f>'7. Regions'!P89</f>
        <v>Chart 7g:  Forecasted MEA Transceiver Shipments, 2016-2023</v>
      </c>
    </row>
    <row r="49" spans="3:4" x14ac:dyDescent="0.2">
      <c r="C49" s="1" t="str">
        <f>'8.  TRX by OEM'!B6</f>
        <v>Table 8-1:  Macrocell Transceiver Shipment Shares</v>
      </c>
      <c r="D49" s="1" t="str">
        <f>'8.  TRX by OEM'!M6</f>
        <v>Chart 8a:  Overall Macrocell Transceiver Market Shares, 2Q2018</v>
      </c>
    </row>
    <row r="50" spans="3:4" x14ac:dyDescent="0.2">
      <c r="C50" s="1" t="str">
        <f>'8.  TRX by OEM'!B17</f>
        <v>Table 8-2:  Macrocell Transceiver Shipments by OEM</v>
      </c>
      <c r="D50" s="1" t="str">
        <f>'8.  TRX by OEM'!U6</f>
        <v>Chart 8b:  Overall Macrocell Transceiver Market Shares, 2017</v>
      </c>
    </row>
    <row r="51" spans="3:4" x14ac:dyDescent="0.2">
      <c r="C51" s="1" t="str">
        <f>'8.  TRX by OEM'!B27</f>
        <v>Table 8-3:  GPRS/EDGE Transceiver Shipment Shares</v>
      </c>
      <c r="D51" s="1" t="str">
        <f>'8.  TRX by OEM'!M26</f>
        <v>Chart 8c:  GPRS/EDGE Transceiver Market Shares, 2Q2018</v>
      </c>
    </row>
    <row r="52" spans="3:4" x14ac:dyDescent="0.2">
      <c r="C52" s="1" t="str">
        <f>'8.  TRX by OEM'!B37</f>
        <v>Table 8-4:  GPRS/EDGE Transceiver Shipments by OEM</v>
      </c>
      <c r="D52" s="1" t="str">
        <f>'8.  TRX by OEM'!U26</f>
        <v>Chart 8d:  GPRS/EDGE Transceiver Market Shares, 2017</v>
      </c>
    </row>
    <row r="53" spans="3:4" x14ac:dyDescent="0.2">
      <c r="C53" s="1" t="str">
        <f>'8.  TRX by OEM'!B47</f>
        <v>Table 8-5:  CDMA/EVDO Transceiver Shipment Shares</v>
      </c>
      <c r="D53" s="1" t="str">
        <f>'8.  TRX by OEM'!M46</f>
        <v>Chart 8e:  CDMA/EVDO Transceiver Market Shares,  2Q2018</v>
      </c>
    </row>
    <row r="54" spans="3:4" x14ac:dyDescent="0.2">
      <c r="C54" s="1" t="str">
        <f>'8.  TRX by OEM'!B57</f>
        <v>Table 8-6:  CDMA/EVDO Transceiver Shipments by OEM</v>
      </c>
      <c r="D54" s="1" t="str">
        <f>'8.  TRX by OEM'!U46</f>
        <v>Chart 8f:  CDMA/EVDO Transceiver Market Shares, 2017</v>
      </c>
    </row>
    <row r="55" spans="3:4" x14ac:dyDescent="0.2">
      <c r="C55" s="1" t="str">
        <f>'8.  TRX by OEM'!B67</f>
        <v>Table 8-7:  WCDMA/HSPA Transceiver Shipment Shares</v>
      </c>
      <c r="D55" s="1" t="str">
        <f>'8.  TRX by OEM'!M66</f>
        <v>Chart 8g:  WCDMA/HSPA Transceiver Market Shares,  2Q2018</v>
      </c>
    </row>
    <row r="56" spans="3:4" x14ac:dyDescent="0.2">
      <c r="C56" s="1" t="str">
        <f>'8.  TRX by OEM'!B77</f>
        <v>Table 8-8:  WCDMA/HSPA Transceiver Shipments by OEM</v>
      </c>
      <c r="D56" s="1" t="str">
        <f>'8.  TRX by OEM'!U66</f>
        <v>Chart 8h:  WCDMA/HSPA Transceiver Market Shares, 2017</v>
      </c>
    </row>
    <row r="57" spans="3:4" x14ac:dyDescent="0.2">
      <c r="C57" s="1" t="str">
        <f>'8.  TRX by OEM'!B92</f>
        <v>Table 8-9:  TD-LTE Transceiver Shipment Shares</v>
      </c>
      <c r="D57" s="1" t="str">
        <f>'8.  TRX by OEM'!M90</f>
        <v>Chart 8i: TD- LTE Transceiver Market Shares  2Q2018</v>
      </c>
    </row>
    <row r="58" spans="3:4" x14ac:dyDescent="0.2">
      <c r="C58" s="1" t="str">
        <f>'8.  TRX by OEM'!B104</f>
        <v>Table 8-10:  TD-LTE Transceiver Shipments by OEM</v>
      </c>
      <c r="D58" s="1" t="str">
        <f>'8.  TRX by OEM'!U90</f>
        <v>Chart 8j:  TD-LTE Transceiver Market Shares, 2017</v>
      </c>
    </row>
    <row r="59" spans="3:4" x14ac:dyDescent="0.2">
      <c r="C59" s="1" t="str">
        <f>'8.  TRX by OEM'!B117</f>
        <v>Table 8-11:  LTE-FDD Transceiver Shipment Shares</v>
      </c>
      <c r="D59" s="1" t="str">
        <f>'8.  TRX by OEM'!M116</f>
        <v>Chart 8k:  LTE-FDD Transceiver Market Shares, 2Q2018</v>
      </c>
    </row>
    <row r="60" spans="3:4" x14ac:dyDescent="0.2">
      <c r="C60" s="1" t="str">
        <f>'8.  TRX by OEM'!B127</f>
        <v>Table 8-12:  LTE-FDD Transceiver Shipments by OEM</v>
      </c>
      <c r="D60" s="1" t="str">
        <f>'8.  TRX by OEM'!U116</f>
        <v>Chart 8l:  LTE-FDD Transceiver Market Shares, 2017</v>
      </c>
    </row>
  </sheetData>
  <pageMargins left="0.7" right="0.7" top="0.75" bottom="0.75" header="0.3" footer="0.3"/>
  <pageSetup scale="61" orientation="landscape" horizontalDpi="4294967293"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O206"/>
  <sheetViews>
    <sheetView zoomScale="99" zoomScaleNormal="99" workbookViewId="0">
      <selection activeCell="I1" sqref="I1"/>
    </sheetView>
  </sheetViews>
  <sheetFormatPr defaultColWidth="9.140625" defaultRowHeight="12.75" x14ac:dyDescent="0.2"/>
  <cols>
    <col min="1" max="2" width="5.28515625" style="1" customWidth="1"/>
    <col min="3" max="3" width="19.85546875" style="1" bestFit="1" customWidth="1"/>
    <col min="4" max="8" width="10.5703125" style="1" bestFit="1" customWidth="1"/>
    <col min="9" max="9" width="10.42578125" style="1" customWidth="1"/>
    <col min="10" max="10" width="11.28515625" style="1" bestFit="1" customWidth="1"/>
    <col min="11" max="12" width="11.5703125" style="48" customWidth="1"/>
    <col min="13" max="13" width="11" style="1" bestFit="1" customWidth="1"/>
    <col min="14" max="14" width="11" style="1" customWidth="1"/>
    <col min="15" max="15" width="11" style="1" bestFit="1" customWidth="1"/>
    <col min="16" max="16" width="11" style="1" customWidth="1"/>
    <col min="17" max="17" width="11.28515625" style="1" bestFit="1" customWidth="1"/>
    <col min="18" max="16384" width="9.140625" style="1"/>
  </cols>
  <sheetData>
    <row r="1" spans="2:17" x14ac:dyDescent="0.2">
      <c r="C1" s="1" t="s">
        <v>3</v>
      </c>
      <c r="F1" s="12"/>
      <c r="H1" s="34"/>
    </row>
    <row r="2" spans="2:17" x14ac:dyDescent="0.2">
      <c r="C2" s="1" t="s">
        <v>64</v>
      </c>
      <c r="F2" s="34"/>
      <c r="G2" s="34"/>
      <c r="H2" s="34"/>
    </row>
    <row r="3" spans="2:17" x14ac:dyDescent="0.2">
      <c r="C3" s="2">
        <v>43306</v>
      </c>
      <c r="F3" s="34"/>
      <c r="G3" s="34"/>
      <c r="H3" s="34"/>
    </row>
    <row r="5" spans="2:17" s="11" customFormat="1" x14ac:dyDescent="0.2">
      <c r="B5" s="11" t="s">
        <v>21</v>
      </c>
      <c r="D5" s="25"/>
      <c r="E5" s="25"/>
      <c r="K5" s="49"/>
      <c r="L5" s="49"/>
      <c r="Q5" s="11" t="s">
        <v>212</v>
      </c>
    </row>
    <row r="6" spans="2:17" x14ac:dyDescent="0.2">
      <c r="C6" s="3"/>
      <c r="D6" s="4">
        <v>2011</v>
      </c>
      <c r="E6" s="4">
        <v>2012</v>
      </c>
      <c r="F6" s="4">
        <v>2013</v>
      </c>
      <c r="G6" s="4">
        <v>2014</v>
      </c>
      <c r="H6" s="4">
        <v>2015</v>
      </c>
      <c r="I6" s="4">
        <v>2016</v>
      </c>
      <c r="J6" s="4">
        <v>2017</v>
      </c>
      <c r="K6" s="4">
        <v>2018</v>
      </c>
      <c r="L6" s="4">
        <v>2019</v>
      </c>
      <c r="M6" s="4">
        <v>2020</v>
      </c>
      <c r="N6" s="4">
        <v>2021</v>
      </c>
      <c r="O6" s="4">
        <v>2022</v>
      </c>
      <c r="P6" s="4">
        <v>2023</v>
      </c>
    </row>
    <row r="7" spans="2:17" x14ac:dyDescent="0.2">
      <c r="C7" s="1" t="s">
        <v>41</v>
      </c>
      <c r="D7" s="74">
        <v>469300</v>
      </c>
      <c r="E7" s="74">
        <v>310000</v>
      </c>
      <c r="F7" s="74">
        <v>200000</v>
      </c>
      <c r="G7" s="74">
        <v>165000</v>
      </c>
      <c r="H7" s="74">
        <v>110000</v>
      </c>
      <c r="I7" s="74">
        <v>66600</v>
      </c>
      <c r="J7" s="74">
        <v>40000</v>
      </c>
      <c r="K7" s="74">
        <v>40000</v>
      </c>
      <c r="L7" s="74">
        <v>40000</v>
      </c>
      <c r="M7" s="74">
        <v>30000</v>
      </c>
      <c r="N7" s="74">
        <v>20000</v>
      </c>
      <c r="O7" s="74">
        <v>10000</v>
      </c>
      <c r="P7" s="74">
        <v>10000</v>
      </c>
    </row>
    <row r="8" spans="2:17" x14ac:dyDescent="0.2">
      <c r="C8" s="5" t="s">
        <v>13</v>
      </c>
      <c r="D8" s="74">
        <v>69300</v>
      </c>
      <c r="E8" s="74">
        <v>19000</v>
      </c>
      <c r="F8" s="80">
        <v>5000</v>
      </c>
      <c r="G8" s="80">
        <v>2400</v>
      </c>
      <c r="H8" s="80">
        <v>2160</v>
      </c>
      <c r="I8" s="80">
        <v>600</v>
      </c>
      <c r="J8" s="80">
        <v>40</v>
      </c>
      <c r="K8" s="80">
        <v>0</v>
      </c>
      <c r="L8" s="80">
        <v>0</v>
      </c>
      <c r="M8" s="80">
        <v>0</v>
      </c>
      <c r="N8" s="80"/>
      <c r="O8" s="80"/>
      <c r="P8" s="80"/>
    </row>
    <row r="9" spans="2:17" x14ac:dyDescent="0.2">
      <c r="C9" s="1" t="s">
        <v>40</v>
      </c>
      <c r="D9" s="75">
        <v>728400</v>
      </c>
      <c r="E9" s="75">
        <v>626424</v>
      </c>
      <c r="F9" s="76">
        <v>602000</v>
      </c>
      <c r="G9" s="76">
        <v>600000</v>
      </c>
      <c r="H9" s="76">
        <v>450000</v>
      </c>
      <c r="I9" s="76">
        <v>350000</v>
      </c>
      <c r="J9" s="76">
        <v>297500</v>
      </c>
      <c r="K9" s="76">
        <v>220000</v>
      </c>
      <c r="L9" s="76">
        <v>189000</v>
      </c>
      <c r="M9" s="76">
        <v>141750</v>
      </c>
      <c r="N9" s="76">
        <v>92137.5</v>
      </c>
      <c r="O9" s="76">
        <v>55282.5</v>
      </c>
      <c r="P9" s="76">
        <v>22113</v>
      </c>
    </row>
    <row r="10" spans="2:17" x14ac:dyDescent="0.2">
      <c r="C10" s="1" t="s">
        <v>8</v>
      </c>
      <c r="D10" s="74">
        <v>95000</v>
      </c>
      <c r="E10" s="74">
        <v>170000</v>
      </c>
      <c r="F10" s="80">
        <v>126000</v>
      </c>
      <c r="G10" s="80">
        <v>50000</v>
      </c>
      <c r="H10" s="80">
        <v>0</v>
      </c>
      <c r="I10" s="80">
        <v>0</v>
      </c>
      <c r="J10" s="80">
        <v>0</v>
      </c>
      <c r="K10" s="80">
        <v>0</v>
      </c>
      <c r="L10" s="80">
        <v>0</v>
      </c>
      <c r="M10" s="80">
        <v>0</v>
      </c>
      <c r="N10" s="80"/>
      <c r="O10" s="80"/>
      <c r="P10" s="80"/>
    </row>
    <row r="11" spans="2:17" x14ac:dyDescent="0.2">
      <c r="C11" s="1" t="s">
        <v>7</v>
      </c>
      <c r="D11" s="74">
        <v>2000</v>
      </c>
      <c r="E11" s="74">
        <v>26000</v>
      </c>
      <c r="F11" s="80">
        <v>185000</v>
      </c>
      <c r="G11" s="80">
        <v>510000</v>
      </c>
      <c r="H11" s="80">
        <v>380000</v>
      </c>
      <c r="I11" s="80">
        <v>350000</v>
      </c>
      <c r="J11" s="80">
        <v>253000</v>
      </c>
      <c r="K11" s="80">
        <v>180000</v>
      </c>
      <c r="L11" s="80">
        <v>233000</v>
      </c>
      <c r="M11" s="80">
        <v>264000</v>
      </c>
      <c r="N11" s="80">
        <v>255000</v>
      </c>
      <c r="O11" s="80">
        <v>246000</v>
      </c>
      <c r="P11" s="80">
        <v>237000</v>
      </c>
    </row>
    <row r="12" spans="2:17" x14ac:dyDescent="0.2">
      <c r="C12" s="1" t="s">
        <v>189</v>
      </c>
      <c r="D12" s="73">
        <v>70000</v>
      </c>
      <c r="E12" s="73">
        <v>162000</v>
      </c>
      <c r="F12" s="82">
        <v>315000</v>
      </c>
      <c r="G12" s="82">
        <v>530000</v>
      </c>
      <c r="H12" s="82">
        <v>870000</v>
      </c>
      <c r="I12" s="82">
        <v>840000</v>
      </c>
      <c r="J12" s="82">
        <v>870000</v>
      </c>
      <c r="K12" s="82">
        <v>840000</v>
      </c>
      <c r="L12" s="82">
        <v>836000</v>
      </c>
      <c r="M12" s="82">
        <v>785840</v>
      </c>
      <c r="N12" s="82">
        <v>738689.6</v>
      </c>
      <c r="O12" s="82">
        <v>694368.22399999993</v>
      </c>
      <c r="P12" s="82">
        <v>652706.13055999984</v>
      </c>
    </row>
    <row r="13" spans="2:17" ht="15" x14ac:dyDescent="0.25">
      <c r="C13" s="1" t="s">
        <v>121</v>
      </c>
      <c r="D13" s="73"/>
      <c r="E13" s="73"/>
      <c r="F13" s="82"/>
      <c r="G13" s="82"/>
      <c r="H13" s="82"/>
      <c r="I13" s="82"/>
      <c r="J13" s="96">
        <v>200</v>
      </c>
      <c r="K13" s="96">
        <v>2000</v>
      </c>
      <c r="L13" s="96">
        <v>4000</v>
      </c>
      <c r="M13" s="42"/>
      <c r="N13" s="42"/>
      <c r="O13" s="42"/>
      <c r="P13" s="42"/>
    </row>
    <row r="14" spans="2:17" ht="15" x14ac:dyDescent="0.25">
      <c r="C14" s="1" t="s">
        <v>181</v>
      </c>
      <c r="D14" s="73"/>
      <c r="E14" s="73"/>
      <c r="F14" s="82"/>
      <c r="G14" s="82"/>
      <c r="H14" s="82"/>
      <c r="I14" s="82"/>
      <c r="J14" s="82"/>
      <c r="K14" s="82">
        <v>3000</v>
      </c>
      <c r="L14" s="82">
        <v>200000</v>
      </c>
      <c r="M14" s="96">
        <v>380000</v>
      </c>
      <c r="N14" s="96">
        <v>420000</v>
      </c>
      <c r="O14" s="96">
        <v>340000</v>
      </c>
      <c r="P14" s="96">
        <v>360000</v>
      </c>
    </row>
    <row r="15" spans="2:17" ht="15" x14ac:dyDescent="0.25">
      <c r="C15" s="1" t="s">
        <v>182</v>
      </c>
      <c r="D15" s="73"/>
      <c r="E15" s="73"/>
      <c r="F15" s="82"/>
      <c r="G15" s="82"/>
      <c r="H15" s="82"/>
      <c r="I15" s="82"/>
      <c r="J15" s="82"/>
      <c r="K15" s="82">
        <v>200</v>
      </c>
      <c r="L15" s="82">
        <v>5000</v>
      </c>
      <c r="M15" s="96">
        <v>30000</v>
      </c>
      <c r="N15" s="96">
        <v>40000</v>
      </c>
      <c r="O15" s="96">
        <v>45000</v>
      </c>
      <c r="P15" s="96">
        <v>50000</v>
      </c>
    </row>
    <row r="16" spans="2:17" ht="15" x14ac:dyDescent="0.25">
      <c r="C16" s="1" t="s">
        <v>125</v>
      </c>
      <c r="D16" s="73"/>
      <c r="E16" s="73"/>
      <c r="F16" s="82"/>
      <c r="G16" s="82"/>
      <c r="H16" s="82"/>
      <c r="I16" s="82">
        <v>1000</v>
      </c>
      <c r="J16" s="82">
        <v>190000</v>
      </c>
      <c r="K16" s="82">
        <v>300000</v>
      </c>
      <c r="L16" s="82">
        <v>200000</v>
      </c>
      <c r="M16" s="96">
        <v>150000</v>
      </c>
      <c r="N16" s="96">
        <v>60000</v>
      </c>
      <c r="O16" s="96">
        <v>50000</v>
      </c>
      <c r="P16" s="96">
        <v>50000</v>
      </c>
      <c r="Q16" s="1" t="s">
        <v>281</v>
      </c>
    </row>
    <row r="17" spans="2:18" x14ac:dyDescent="0.2">
      <c r="C17" s="11" t="s">
        <v>0</v>
      </c>
      <c r="D17" s="10">
        <v>1434000</v>
      </c>
      <c r="E17" s="10">
        <v>1313424</v>
      </c>
      <c r="F17" s="10">
        <v>1433000</v>
      </c>
      <c r="G17" s="10">
        <v>1857400</v>
      </c>
      <c r="H17" s="10">
        <v>1812160</v>
      </c>
      <c r="I17" s="10">
        <v>1608200</v>
      </c>
      <c r="J17" s="10">
        <v>1650740</v>
      </c>
      <c r="K17" s="10">
        <v>1585200</v>
      </c>
      <c r="L17" s="10">
        <v>1707000</v>
      </c>
      <c r="M17" s="10">
        <v>1781590</v>
      </c>
      <c r="N17" s="10">
        <v>1625827.1</v>
      </c>
      <c r="O17" s="10">
        <v>1440650.7239999999</v>
      </c>
      <c r="P17" s="10">
        <v>1381819.13056</v>
      </c>
      <c r="Q17" s="15">
        <v>-2.7088297049242427E-2</v>
      </c>
    </row>
    <row r="18" spans="2:18" x14ac:dyDescent="0.2">
      <c r="C18" s="11"/>
      <c r="D18" s="31"/>
      <c r="E18" s="31">
        <v>0.91591631799163176</v>
      </c>
      <c r="F18" s="31">
        <v>1.0910414306423515</v>
      </c>
      <c r="G18" s="31">
        <v>1.2961618981158409</v>
      </c>
      <c r="H18" s="31">
        <v>0.97564337245612143</v>
      </c>
      <c r="I18" s="31">
        <v>0.88744923185590674</v>
      </c>
      <c r="J18" s="31">
        <v>1.0264519338390747</v>
      </c>
      <c r="K18" s="31">
        <v>0.96029659425469793</v>
      </c>
      <c r="L18" s="31">
        <v>1.0768357305071916</v>
      </c>
      <c r="M18" s="31">
        <v>1.0436965436438195</v>
      </c>
      <c r="N18" s="31">
        <v>0.91257084963431545</v>
      </c>
      <c r="O18" s="31">
        <v>0.88610327875577899</v>
      </c>
      <c r="P18" s="31">
        <v>0.95916318059615957</v>
      </c>
    </row>
    <row r="19" spans="2:18" s="48" customFormat="1" x14ac:dyDescent="0.2">
      <c r="C19" s="49"/>
      <c r="D19" s="104"/>
      <c r="E19" s="104"/>
      <c r="F19" s="104"/>
      <c r="G19" s="104"/>
      <c r="H19" s="104"/>
      <c r="I19" s="104"/>
      <c r="J19" s="104"/>
      <c r="K19" s="104"/>
      <c r="L19" s="104"/>
      <c r="M19" s="104"/>
      <c r="N19" s="104"/>
      <c r="O19" s="104"/>
      <c r="P19" s="104"/>
    </row>
    <row r="20" spans="2:18" x14ac:dyDescent="0.2">
      <c r="C20" s="11"/>
      <c r="D20" s="10"/>
      <c r="E20" s="10"/>
      <c r="F20" s="10"/>
      <c r="G20" s="10"/>
      <c r="H20" s="10"/>
      <c r="I20" s="31"/>
      <c r="J20" s="11"/>
      <c r="K20" s="10"/>
      <c r="L20" s="11"/>
    </row>
    <row r="21" spans="2:18" x14ac:dyDescent="0.2">
      <c r="C21" s="56" t="s">
        <v>163</v>
      </c>
      <c r="D21" s="10"/>
      <c r="E21" s="10"/>
      <c r="F21" s="10"/>
      <c r="G21" s="10"/>
      <c r="H21" s="10"/>
      <c r="I21" s="10"/>
      <c r="J21" s="11"/>
      <c r="K21" s="10"/>
      <c r="L21" s="11"/>
    </row>
    <row r="22" spans="2:18" x14ac:dyDescent="0.2">
      <c r="C22" s="56" t="s">
        <v>63</v>
      </c>
      <c r="D22" s="10"/>
      <c r="E22" s="10"/>
      <c r="F22" s="10"/>
      <c r="G22" s="10"/>
      <c r="H22" s="10"/>
      <c r="I22" s="10"/>
      <c r="J22" s="11"/>
      <c r="K22" s="10"/>
      <c r="L22" s="11"/>
    </row>
    <row r="23" spans="2:18" x14ac:dyDescent="0.2">
      <c r="C23" s="40"/>
      <c r="D23" s="10"/>
      <c r="E23" s="10"/>
      <c r="F23" s="10"/>
      <c r="G23" s="10"/>
      <c r="H23" s="10"/>
      <c r="I23" s="10"/>
      <c r="J23" s="11"/>
      <c r="K23" s="10"/>
      <c r="L23" s="11"/>
    </row>
    <row r="24" spans="2:18" x14ac:dyDescent="0.2">
      <c r="C24" s="11"/>
      <c r="D24" s="10"/>
      <c r="E24" s="10"/>
      <c r="F24" s="10"/>
      <c r="G24" s="10"/>
      <c r="H24" s="10"/>
      <c r="I24" s="10"/>
      <c r="J24" s="11"/>
      <c r="K24" s="10"/>
      <c r="L24" s="11"/>
    </row>
    <row r="25" spans="2:18" x14ac:dyDescent="0.2">
      <c r="C25" s="11"/>
      <c r="D25" s="10"/>
      <c r="E25" s="10"/>
      <c r="F25" s="10"/>
      <c r="G25" s="10"/>
      <c r="H25" s="10"/>
      <c r="I25" s="10"/>
      <c r="J25" s="11"/>
      <c r="K25" s="10"/>
      <c r="L25" s="11"/>
    </row>
    <row r="26" spans="2:18" x14ac:dyDescent="0.2">
      <c r="C26" s="11"/>
      <c r="D26" s="10"/>
      <c r="E26" s="10"/>
      <c r="F26" s="10"/>
      <c r="G26" s="10"/>
      <c r="H26" s="10"/>
      <c r="I26" s="10"/>
      <c r="J26" s="11"/>
      <c r="K26" s="10"/>
      <c r="L26" s="11"/>
    </row>
    <row r="27" spans="2:18" x14ac:dyDescent="0.2">
      <c r="C27" s="11"/>
      <c r="D27" s="10"/>
      <c r="E27" s="10"/>
      <c r="F27" s="10"/>
      <c r="G27" s="10"/>
      <c r="H27" s="10"/>
      <c r="I27" s="10"/>
      <c r="J27" s="11"/>
      <c r="K27" s="10"/>
      <c r="L27" s="11"/>
    </row>
    <row r="28" spans="2:18" x14ac:dyDescent="0.2">
      <c r="B28" s="7"/>
      <c r="C28" s="7"/>
      <c r="D28" s="21"/>
      <c r="E28" s="21"/>
      <c r="F28" s="21"/>
      <c r="G28" s="21"/>
      <c r="H28" s="21"/>
      <c r="I28" s="21"/>
      <c r="J28" s="21"/>
      <c r="K28" s="21"/>
      <c r="L28" s="21"/>
    </row>
    <row r="29" spans="2:18" x14ac:dyDescent="0.2">
      <c r="B29" s="7"/>
      <c r="C29" s="7"/>
      <c r="D29" s="21"/>
      <c r="E29" s="21"/>
      <c r="F29" s="21"/>
      <c r="G29" s="21"/>
      <c r="H29" s="21"/>
      <c r="I29" s="21"/>
      <c r="J29" s="21"/>
      <c r="K29" s="21"/>
      <c r="L29" s="21"/>
    </row>
    <row r="30" spans="2:18" x14ac:dyDescent="0.2">
      <c r="B30" s="11" t="s">
        <v>148</v>
      </c>
      <c r="C30" s="11"/>
      <c r="D30" s="25"/>
      <c r="E30" s="25"/>
      <c r="F30" s="11"/>
      <c r="G30" s="11"/>
      <c r="H30" s="11"/>
      <c r="I30" s="11"/>
      <c r="J30" s="11"/>
      <c r="K30" s="49"/>
      <c r="L30" s="49"/>
      <c r="M30" s="11"/>
      <c r="N30" s="11"/>
      <c r="O30" s="11"/>
      <c r="P30" s="11"/>
      <c r="R30" s="11" t="s">
        <v>211</v>
      </c>
    </row>
    <row r="31" spans="2:18" x14ac:dyDescent="0.2">
      <c r="C31" s="3"/>
      <c r="D31" s="4">
        <v>2011</v>
      </c>
      <c r="E31" s="4">
        <v>2012</v>
      </c>
      <c r="F31" s="4">
        <v>2013</v>
      </c>
      <c r="G31" s="4">
        <v>2014</v>
      </c>
      <c r="H31" s="4">
        <v>2015</v>
      </c>
      <c r="I31" s="4">
        <v>2016</v>
      </c>
      <c r="J31" s="4">
        <v>2017</v>
      </c>
      <c r="K31" s="4">
        <v>2018</v>
      </c>
      <c r="L31" s="4">
        <v>2019</v>
      </c>
      <c r="M31" s="4">
        <v>2020</v>
      </c>
      <c r="N31" s="4">
        <v>2021</v>
      </c>
      <c r="O31" s="4">
        <v>2022</v>
      </c>
      <c r="P31" s="4">
        <v>2023</v>
      </c>
    </row>
    <row r="32" spans="2:18" x14ac:dyDescent="0.2">
      <c r="C32" s="1" t="s">
        <v>91</v>
      </c>
      <c r="D32" s="8">
        <v>1322117</v>
      </c>
      <c r="E32" s="8">
        <v>1214024.32</v>
      </c>
      <c r="F32" s="8">
        <v>1339290</v>
      </c>
      <c r="G32" s="8">
        <v>1719730</v>
      </c>
      <c r="H32" s="8">
        <v>1616752</v>
      </c>
      <c r="I32" s="8">
        <v>1277390</v>
      </c>
      <c r="J32" s="8">
        <v>1121740</v>
      </c>
      <c r="K32" s="8">
        <v>981400</v>
      </c>
      <c r="L32" s="8">
        <v>1017010</v>
      </c>
      <c r="M32" s="8">
        <v>1054384.2</v>
      </c>
      <c r="N32" s="8">
        <v>900620.69300000009</v>
      </c>
      <c r="O32" s="8">
        <v>720426.50272000011</v>
      </c>
      <c r="P32" s="8">
        <v>662930.38002880011</v>
      </c>
    </row>
    <row r="33" spans="2:41" x14ac:dyDescent="0.2">
      <c r="C33" s="5" t="s">
        <v>92</v>
      </c>
      <c r="D33" s="8">
        <v>50385</v>
      </c>
      <c r="E33" s="8">
        <v>40371.199999999997</v>
      </c>
      <c r="F33" s="8">
        <v>41650</v>
      </c>
      <c r="G33" s="8">
        <v>71720</v>
      </c>
      <c r="H33" s="8">
        <v>132408</v>
      </c>
      <c r="I33" s="8">
        <v>273030</v>
      </c>
      <c r="J33" s="8">
        <v>461850</v>
      </c>
      <c r="K33" s="8">
        <v>528000</v>
      </c>
      <c r="L33" s="8">
        <v>611250</v>
      </c>
      <c r="M33" s="8">
        <v>656304</v>
      </c>
      <c r="N33" s="8">
        <v>671398.24</v>
      </c>
      <c r="O33" s="8">
        <v>682857.75679999986</v>
      </c>
      <c r="P33" s="8">
        <v>690979.59791999985</v>
      </c>
    </row>
    <row r="34" spans="2:41" x14ac:dyDescent="0.2">
      <c r="C34" s="1" t="s">
        <v>93</v>
      </c>
      <c r="D34" s="6">
        <v>61498</v>
      </c>
      <c r="E34" s="6">
        <v>59028.479999999996</v>
      </c>
      <c r="F34" s="6">
        <v>52060</v>
      </c>
      <c r="G34" s="6">
        <v>65950</v>
      </c>
      <c r="H34" s="6">
        <v>63000</v>
      </c>
      <c r="I34" s="6">
        <v>57780</v>
      </c>
      <c r="J34" s="6">
        <v>67150</v>
      </c>
      <c r="K34" s="6">
        <v>75800</v>
      </c>
      <c r="L34" s="6">
        <v>78740</v>
      </c>
      <c r="M34" s="6">
        <v>70901.8</v>
      </c>
      <c r="N34" s="6">
        <v>53808.167000000001</v>
      </c>
      <c r="O34" s="6">
        <v>37366.464480000002</v>
      </c>
      <c r="P34" s="6">
        <v>27909.152611199996</v>
      </c>
    </row>
    <row r="35" spans="2:41" x14ac:dyDescent="0.2">
      <c r="C35" s="11" t="s">
        <v>0</v>
      </c>
      <c r="D35" s="10">
        <v>1434000</v>
      </c>
      <c r="E35" s="10">
        <v>1313424</v>
      </c>
      <c r="F35" s="10">
        <v>1433000</v>
      </c>
      <c r="G35" s="10">
        <v>1857400</v>
      </c>
      <c r="H35" s="10">
        <v>1812160</v>
      </c>
      <c r="I35" s="10">
        <v>1608200</v>
      </c>
      <c r="J35" s="10">
        <v>1650740</v>
      </c>
      <c r="K35" s="10">
        <v>1585200</v>
      </c>
      <c r="L35" s="10">
        <v>1707000</v>
      </c>
      <c r="M35" s="10">
        <v>1781590</v>
      </c>
      <c r="N35" s="10">
        <v>1625827.1</v>
      </c>
      <c r="O35" s="10">
        <v>1440650.7239999999</v>
      </c>
      <c r="P35" s="10">
        <v>1381819.13056</v>
      </c>
    </row>
    <row r="36" spans="2:41" x14ac:dyDescent="0.2">
      <c r="C36" s="11"/>
      <c r="D36" s="31"/>
      <c r="E36" s="31"/>
      <c r="F36" s="31"/>
      <c r="G36" s="31"/>
      <c r="H36" s="31"/>
      <c r="I36" s="31"/>
      <c r="J36" s="31"/>
      <c r="K36" s="31"/>
      <c r="L36" s="31"/>
      <c r="M36" s="31"/>
      <c r="N36" s="31"/>
      <c r="O36" s="31"/>
      <c r="P36" s="31"/>
      <c r="AC36" s="1" t="s">
        <v>255</v>
      </c>
      <c r="AD36" s="1" t="s">
        <v>259</v>
      </c>
      <c r="AE36" s="1" t="s">
        <v>256</v>
      </c>
      <c r="AF36" s="1" t="s">
        <v>257</v>
      </c>
      <c r="AG36" s="1" t="s">
        <v>258</v>
      </c>
      <c r="AH36" s="1" t="s">
        <v>262</v>
      </c>
      <c r="AI36" s="1" t="s">
        <v>263</v>
      </c>
      <c r="AJ36" s="1" t="s">
        <v>264</v>
      </c>
      <c r="AK36" s="1" t="s">
        <v>265</v>
      </c>
      <c r="AL36" s="1" t="s">
        <v>266</v>
      </c>
      <c r="AM36" s="1" t="s">
        <v>267</v>
      </c>
      <c r="AN36" s="1" t="s">
        <v>268</v>
      </c>
      <c r="AO36" s="1" t="s">
        <v>269</v>
      </c>
    </row>
    <row r="37" spans="2:41" x14ac:dyDescent="0.2">
      <c r="B37" s="7"/>
      <c r="C37" s="7"/>
      <c r="D37" s="21"/>
      <c r="E37" s="21"/>
      <c r="F37" s="21"/>
      <c r="G37" s="21"/>
      <c r="H37" s="21"/>
      <c r="I37" s="21"/>
      <c r="J37" s="21"/>
      <c r="K37" s="21"/>
      <c r="L37" s="21"/>
      <c r="AB37" s="1" t="s">
        <v>260</v>
      </c>
      <c r="AC37" s="26">
        <v>72000</v>
      </c>
      <c r="AD37" s="26">
        <v>188000</v>
      </c>
      <c r="AE37" s="26">
        <v>500000</v>
      </c>
      <c r="AF37" s="26">
        <v>1040000</v>
      </c>
      <c r="AG37" s="26">
        <v>1250000</v>
      </c>
      <c r="AH37" s="26">
        <v>1190000</v>
      </c>
      <c r="AI37" s="26">
        <v>1123000</v>
      </c>
      <c r="AJ37" s="26">
        <v>1020000</v>
      </c>
      <c r="AK37" s="26">
        <v>1069000</v>
      </c>
      <c r="AL37" s="26">
        <v>1049840</v>
      </c>
      <c r="AM37" s="26">
        <v>993689.59999999998</v>
      </c>
      <c r="AN37" s="26">
        <v>940368.22399999993</v>
      </c>
      <c r="AO37" s="26">
        <v>889706.13055999984</v>
      </c>
    </row>
    <row r="38" spans="2:41" x14ac:dyDescent="0.2">
      <c r="B38" s="7"/>
      <c r="C38" s="7"/>
      <c r="D38" s="21"/>
      <c r="E38" s="21"/>
      <c r="F38" s="21"/>
      <c r="G38" s="21"/>
      <c r="H38" s="21"/>
      <c r="I38" s="21"/>
      <c r="J38" s="21"/>
      <c r="K38" s="21"/>
      <c r="L38" s="21"/>
      <c r="AB38" s="1" t="s">
        <v>113</v>
      </c>
      <c r="AC38" s="26">
        <v>205000</v>
      </c>
      <c r="AD38" s="26">
        <v>410000</v>
      </c>
      <c r="AE38" s="26">
        <v>460000</v>
      </c>
      <c r="AF38" s="26">
        <v>385000</v>
      </c>
      <c r="AG38" s="26">
        <v>410000</v>
      </c>
      <c r="AH38" s="26">
        <v>492000</v>
      </c>
      <c r="AI38" s="26">
        <v>590400</v>
      </c>
      <c r="AJ38" s="26">
        <v>708480</v>
      </c>
      <c r="AK38" s="26">
        <v>850176</v>
      </c>
      <c r="AL38" s="26">
        <v>901186.56000000006</v>
      </c>
      <c r="AM38" s="26">
        <v>955257.75360000005</v>
      </c>
      <c r="AN38" s="26">
        <v>1012573.2188160002</v>
      </c>
      <c r="AO38" s="26">
        <v>1073327.6119449602</v>
      </c>
    </row>
    <row r="39" spans="2:41" x14ac:dyDescent="0.2">
      <c r="B39" s="7"/>
      <c r="C39" s="7"/>
      <c r="D39" s="21"/>
      <c r="E39" s="21"/>
      <c r="F39" s="21"/>
      <c r="G39" s="21"/>
      <c r="H39" s="21"/>
      <c r="I39" s="21"/>
      <c r="J39" s="21"/>
      <c r="K39" s="21"/>
      <c r="L39" s="21"/>
    </row>
    <row r="40" spans="2:41" x14ac:dyDescent="0.2">
      <c r="B40" s="7"/>
      <c r="C40" s="7"/>
      <c r="D40" s="21"/>
      <c r="E40" s="21"/>
      <c r="F40" s="21"/>
      <c r="G40" s="21"/>
      <c r="H40" s="21"/>
      <c r="I40" s="21"/>
      <c r="J40" s="21"/>
      <c r="K40" s="21"/>
      <c r="L40" s="21"/>
    </row>
    <row r="41" spans="2:41" x14ac:dyDescent="0.2">
      <c r="B41" s="7"/>
      <c r="C41" s="7"/>
      <c r="D41" s="21"/>
      <c r="E41" s="21"/>
      <c r="F41" s="21"/>
      <c r="G41" s="21"/>
      <c r="H41" s="21"/>
      <c r="I41" s="21"/>
      <c r="J41" s="21"/>
      <c r="K41" s="21"/>
      <c r="L41" s="21"/>
    </row>
    <row r="42" spans="2:41" x14ac:dyDescent="0.2">
      <c r="B42" s="7"/>
      <c r="C42" s="7"/>
      <c r="D42" s="21"/>
      <c r="E42" s="21"/>
      <c r="F42" s="21"/>
      <c r="G42" s="21"/>
      <c r="H42" s="21"/>
      <c r="I42" s="21"/>
      <c r="J42" s="21"/>
      <c r="K42" s="21"/>
      <c r="L42" s="21"/>
    </row>
    <row r="43" spans="2:41" x14ac:dyDescent="0.2">
      <c r="B43" s="7"/>
      <c r="C43" s="7"/>
      <c r="D43" s="21"/>
      <c r="E43" s="21"/>
      <c r="F43" s="21"/>
      <c r="G43" s="21"/>
      <c r="H43" s="21"/>
      <c r="I43" s="21"/>
      <c r="J43" s="21"/>
      <c r="K43" s="21"/>
      <c r="L43" s="21"/>
    </row>
    <row r="44" spans="2:41" x14ac:dyDescent="0.2">
      <c r="B44" s="7"/>
      <c r="C44" s="7"/>
      <c r="D44" s="21"/>
      <c r="E44" s="21"/>
      <c r="F44" s="21"/>
      <c r="G44" s="21"/>
      <c r="H44" s="21"/>
      <c r="I44" s="21"/>
      <c r="J44" s="21"/>
      <c r="K44" s="21"/>
      <c r="L44" s="21"/>
    </row>
    <row r="45" spans="2:41" x14ac:dyDescent="0.2">
      <c r="B45" s="7"/>
      <c r="C45" s="7"/>
      <c r="D45" s="21"/>
      <c r="E45" s="21"/>
      <c r="F45" s="21"/>
      <c r="G45" s="21"/>
      <c r="H45" s="21"/>
      <c r="I45" s="21"/>
      <c r="J45" s="21"/>
      <c r="K45" s="21"/>
      <c r="L45" s="21"/>
    </row>
    <row r="46" spans="2:41" x14ac:dyDescent="0.2">
      <c r="B46" s="7"/>
      <c r="C46" s="7"/>
      <c r="D46" s="21"/>
      <c r="E46" s="21"/>
      <c r="F46" s="21"/>
      <c r="G46" s="21"/>
      <c r="H46" s="21"/>
      <c r="I46" s="21"/>
      <c r="J46" s="21"/>
      <c r="K46" s="21"/>
      <c r="L46" s="21"/>
    </row>
    <row r="47" spans="2:41" x14ac:dyDescent="0.2">
      <c r="B47" s="7"/>
      <c r="C47" s="7"/>
      <c r="D47" s="21"/>
      <c r="E47" s="21"/>
      <c r="F47" s="21"/>
      <c r="G47" s="21"/>
      <c r="H47" s="21"/>
      <c r="I47" s="21"/>
      <c r="J47" s="21"/>
      <c r="K47" s="21"/>
      <c r="L47" s="21"/>
    </row>
    <row r="48" spans="2:41" x14ac:dyDescent="0.2">
      <c r="B48" s="7"/>
      <c r="C48" s="7"/>
      <c r="D48" s="21"/>
      <c r="E48" s="21"/>
      <c r="F48" s="21"/>
      <c r="G48" s="21"/>
      <c r="H48" s="21"/>
      <c r="I48" s="21"/>
      <c r="J48" s="21"/>
      <c r="K48" s="21"/>
      <c r="L48" s="21"/>
    </row>
    <row r="49" spans="2:17" x14ac:dyDescent="0.2">
      <c r="B49" s="7"/>
      <c r="C49" s="7"/>
      <c r="D49" s="21"/>
      <c r="E49" s="21"/>
      <c r="F49" s="21"/>
      <c r="G49" s="21"/>
      <c r="H49" s="21"/>
      <c r="I49" s="21"/>
      <c r="J49" s="21"/>
      <c r="K49" s="21"/>
      <c r="L49" s="21"/>
    </row>
    <row r="50" spans="2:17" x14ac:dyDescent="0.2">
      <c r="B50" s="7"/>
      <c r="C50" s="7"/>
      <c r="D50" s="21"/>
      <c r="E50" s="21"/>
      <c r="F50" s="21"/>
      <c r="G50" s="21"/>
      <c r="H50" s="21"/>
      <c r="I50" s="21"/>
      <c r="J50" s="21"/>
      <c r="K50" s="21"/>
      <c r="L50" s="21"/>
    </row>
    <row r="51" spans="2:17" x14ac:dyDescent="0.2">
      <c r="B51" s="7"/>
      <c r="C51" s="7"/>
      <c r="D51" s="21"/>
      <c r="E51" s="21"/>
      <c r="F51" s="21"/>
      <c r="G51" s="21"/>
      <c r="H51" s="21"/>
      <c r="I51" s="21"/>
      <c r="J51" s="21"/>
      <c r="K51" s="21"/>
      <c r="L51" s="21"/>
    </row>
    <row r="52" spans="2:17" s="11" customFormat="1" x14ac:dyDescent="0.2">
      <c r="B52" s="11" t="s">
        <v>149</v>
      </c>
      <c r="Q52" s="11" t="s">
        <v>213</v>
      </c>
    </row>
    <row r="53" spans="2:17" x14ac:dyDescent="0.2">
      <c r="C53" s="3"/>
      <c r="D53" s="4">
        <v>2011</v>
      </c>
      <c r="E53" s="4">
        <v>2012</v>
      </c>
      <c r="F53" s="4">
        <v>2013</v>
      </c>
      <c r="G53" s="4">
        <v>2014</v>
      </c>
      <c r="H53" s="4">
        <v>2015</v>
      </c>
      <c r="I53" s="4">
        <v>2016</v>
      </c>
      <c r="J53" s="4">
        <v>2017</v>
      </c>
      <c r="K53" s="4">
        <v>2018</v>
      </c>
      <c r="L53" s="4">
        <v>2019</v>
      </c>
      <c r="M53" s="4">
        <v>2020</v>
      </c>
      <c r="N53" s="4">
        <v>2021</v>
      </c>
      <c r="O53" s="4">
        <v>2022</v>
      </c>
      <c r="P53" s="4">
        <v>2023</v>
      </c>
    </row>
    <row r="54" spans="2:17" x14ac:dyDescent="0.2">
      <c r="C54" s="1" t="s">
        <v>1</v>
      </c>
      <c r="D54" s="6">
        <v>165752.97225891679</v>
      </c>
      <c r="E54" s="6">
        <v>640206.67174409749</v>
      </c>
      <c r="F54" s="6">
        <v>563000</v>
      </c>
      <c r="G54" s="6">
        <v>748305.03597122303</v>
      </c>
      <c r="H54" s="6">
        <v>512045.20971302426</v>
      </c>
      <c r="I54" s="6">
        <v>353804</v>
      </c>
      <c r="J54" s="6">
        <v>198088.8</v>
      </c>
      <c r="K54" s="6">
        <v>110964.00000000001</v>
      </c>
      <c r="L54" s="6">
        <v>68280</v>
      </c>
      <c r="M54" s="6">
        <v>35631.800000000003</v>
      </c>
      <c r="N54" s="6">
        <v>16258.271000000001</v>
      </c>
      <c r="O54" s="6">
        <v>7203.2536199999995</v>
      </c>
      <c r="P54" s="6">
        <v>0</v>
      </c>
    </row>
    <row r="55" spans="2:17" x14ac:dyDescent="0.2">
      <c r="C55" s="7" t="s">
        <v>2</v>
      </c>
      <c r="D55" s="6">
        <v>1268247.0277410832</v>
      </c>
      <c r="E55" s="6">
        <v>673217.32825590251</v>
      </c>
      <c r="F55" s="6">
        <v>870000</v>
      </c>
      <c r="G55" s="6">
        <v>1109094.9640287771</v>
      </c>
      <c r="H55" s="6">
        <v>1300114.7902869757</v>
      </c>
      <c r="I55" s="6">
        <v>1254396</v>
      </c>
      <c r="J55" s="6">
        <v>1452651.2</v>
      </c>
      <c r="K55" s="6">
        <v>1474236</v>
      </c>
      <c r="L55" s="6">
        <v>1638720</v>
      </c>
      <c r="M55" s="6">
        <v>1745958.2</v>
      </c>
      <c r="N55" s="6">
        <v>1609568.8290000001</v>
      </c>
      <c r="O55" s="6">
        <v>1433447.4703799998</v>
      </c>
      <c r="P55" s="6">
        <v>1381819.13056</v>
      </c>
    </row>
    <row r="56" spans="2:17" x14ac:dyDescent="0.2">
      <c r="C56" s="7" t="s">
        <v>0</v>
      </c>
      <c r="D56" s="8">
        <v>1434000</v>
      </c>
      <c r="E56" s="8">
        <v>1313424</v>
      </c>
      <c r="F56" s="8">
        <v>1433000</v>
      </c>
      <c r="G56" s="8">
        <v>1857400</v>
      </c>
      <c r="H56" s="8">
        <v>1812160</v>
      </c>
      <c r="I56" s="8">
        <v>1608200</v>
      </c>
      <c r="J56" s="8">
        <v>1650740</v>
      </c>
      <c r="K56" s="8">
        <v>1585200</v>
      </c>
      <c r="L56" s="8">
        <v>1707000</v>
      </c>
      <c r="M56" s="8">
        <v>1781590</v>
      </c>
      <c r="N56" s="8">
        <v>1625827.1</v>
      </c>
      <c r="O56" s="8">
        <v>1440650.7239999999</v>
      </c>
      <c r="P56" s="8">
        <v>1381819.13056</v>
      </c>
    </row>
    <row r="57" spans="2:17" x14ac:dyDescent="0.2">
      <c r="C57" s="7"/>
      <c r="D57" s="8"/>
      <c r="E57" s="8"/>
      <c r="F57" s="8"/>
      <c r="K57" s="1"/>
      <c r="L57" s="1"/>
    </row>
    <row r="58" spans="2:17" s="48" customFormat="1" x14ac:dyDescent="0.2">
      <c r="D58" s="128"/>
      <c r="E58" s="128"/>
      <c r="F58" s="128"/>
      <c r="G58" s="128"/>
      <c r="H58" s="128"/>
      <c r="I58" s="128"/>
      <c r="J58" s="128"/>
      <c r="K58" s="128"/>
      <c r="L58" s="128"/>
      <c r="M58" s="128"/>
      <c r="N58" s="128"/>
      <c r="O58" s="128"/>
      <c r="P58" s="128"/>
    </row>
    <row r="59" spans="2:17" s="48" customFormat="1" x14ac:dyDescent="0.2">
      <c r="C59" s="68"/>
      <c r="D59" s="129"/>
      <c r="E59" s="129"/>
      <c r="F59" s="129"/>
      <c r="G59" s="129"/>
      <c r="H59" s="129"/>
      <c r="I59" s="129"/>
      <c r="J59" s="129"/>
      <c r="K59" s="129"/>
      <c r="L59" s="129"/>
      <c r="M59" s="129"/>
      <c r="N59" s="129"/>
      <c r="O59" s="129"/>
      <c r="P59" s="129"/>
    </row>
    <row r="60" spans="2:17" ht="143.44999999999999" customHeight="1" x14ac:dyDescent="0.2">
      <c r="M60" s="48"/>
      <c r="N60" s="48"/>
      <c r="O60" s="48"/>
      <c r="P60" s="48"/>
    </row>
    <row r="61" spans="2:17" x14ac:dyDescent="0.2">
      <c r="B61" s="11" t="s">
        <v>150</v>
      </c>
      <c r="C61" s="11"/>
      <c r="D61" s="11"/>
      <c r="E61" s="11"/>
      <c r="F61" s="11"/>
      <c r="G61" s="11"/>
      <c r="H61" s="11"/>
      <c r="I61" s="11"/>
      <c r="J61" s="11"/>
      <c r="K61" s="11"/>
      <c r="L61" s="11"/>
      <c r="M61" s="11"/>
      <c r="N61" s="11"/>
      <c r="O61" s="11"/>
      <c r="P61" s="11"/>
      <c r="Q61" s="11" t="s">
        <v>214</v>
      </c>
    </row>
    <row r="62" spans="2:17" x14ac:dyDescent="0.2">
      <c r="C62" s="3" t="s">
        <v>99</v>
      </c>
      <c r="D62" s="4">
        <v>2011</v>
      </c>
      <c r="E62" s="4">
        <v>2012</v>
      </c>
      <c r="F62" s="4">
        <v>2013</v>
      </c>
      <c r="G62" s="4">
        <v>2014</v>
      </c>
      <c r="H62" s="4">
        <v>2015</v>
      </c>
      <c r="I62" s="4">
        <v>2016</v>
      </c>
      <c r="J62" s="4">
        <v>2017</v>
      </c>
      <c r="K62" s="4">
        <v>2018</v>
      </c>
      <c r="L62" s="4">
        <v>2019</v>
      </c>
      <c r="M62" s="4">
        <v>2020</v>
      </c>
      <c r="N62" s="4">
        <v>2021</v>
      </c>
      <c r="O62" s="4">
        <v>2022</v>
      </c>
      <c r="P62" s="4">
        <v>2023</v>
      </c>
    </row>
    <row r="63" spans="2:17" s="48" customFormat="1" x14ac:dyDescent="0.2">
      <c r="C63" s="86" t="s">
        <v>134</v>
      </c>
      <c r="D63" s="6">
        <v>0</v>
      </c>
      <c r="E63" s="6">
        <v>0</v>
      </c>
      <c r="F63" s="6">
        <v>0</v>
      </c>
      <c r="G63" s="6">
        <v>0</v>
      </c>
      <c r="H63" s="6">
        <v>0</v>
      </c>
      <c r="I63" s="6">
        <v>0</v>
      </c>
      <c r="J63" s="6">
        <v>16507.400000000001</v>
      </c>
      <c r="K63" s="6">
        <v>31704</v>
      </c>
      <c r="L63" s="6">
        <v>68280</v>
      </c>
      <c r="M63" s="6">
        <v>124711.30000000002</v>
      </c>
      <c r="N63" s="6">
        <v>162582.71000000002</v>
      </c>
      <c r="O63" s="6">
        <v>187284.59411999999</v>
      </c>
      <c r="P63" s="6">
        <v>221091.06088959999</v>
      </c>
    </row>
    <row r="64" spans="2:17" x14ac:dyDescent="0.2">
      <c r="C64" s="1" t="s">
        <v>105</v>
      </c>
      <c r="D64" s="6">
        <v>0</v>
      </c>
      <c r="E64" s="6">
        <v>13134.24</v>
      </c>
      <c r="F64" s="6">
        <v>28660</v>
      </c>
      <c r="G64" s="6">
        <v>55722</v>
      </c>
      <c r="H64" s="6">
        <v>90608</v>
      </c>
      <c r="I64" s="6">
        <v>112574.00000000001</v>
      </c>
      <c r="J64" s="6">
        <v>148566.6</v>
      </c>
      <c r="K64" s="6">
        <v>174372</v>
      </c>
      <c r="L64" s="6">
        <v>256050</v>
      </c>
      <c r="M64" s="6">
        <v>338502.1</v>
      </c>
      <c r="N64" s="6">
        <v>341423.69099999999</v>
      </c>
      <c r="O64" s="6">
        <v>331349.66651999997</v>
      </c>
      <c r="P64" s="6">
        <v>345454.78263999999</v>
      </c>
    </row>
    <row r="65" spans="3:16" x14ac:dyDescent="0.2">
      <c r="C65" s="7" t="s">
        <v>103</v>
      </c>
      <c r="D65" s="6">
        <v>86040</v>
      </c>
      <c r="E65" s="6">
        <v>131342.39999999999</v>
      </c>
      <c r="F65" s="6">
        <v>243610.00000000003</v>
      </c>
      <c r="G65" s="6">
        <v>427202</v>
      </c>
      <c r="H65" s="6">
        <v>507404.80000000005</v>
      </c>
      <c r="I65" s="6">
        <v>514624</v>
      </c>
      <c r="J65" s="6">
        <v>561251.60000000009</v>
      </c>
      <c r="K65" s="6">
        <v>586524</v>
      </c>
      <c r="L65" s="6">
        <v>674265</v>
      </c>
      <c r="M65" s="6">
        <v>748267.79999999993</v>
      </c>
      <c r="N65" s="6">
        <v>723493.05950000009</v>
      </c>
      <c r="O65" s="6">
        <v>677105.84027999989</v>
      </c>
      <c r="P65" s="6">
        <v>684000.46962719993</v>
      </c>
    </row>
    <row r="66" spans="3:16" x14ac:dyDescent="0.2">
      <c r="C66" s="7" t="s">
        <v>104</v>
      </c>
      <c r="D66" s="6">
        <v>1347960</v>
      </c>
      <c r="E66" s="6">
        <v>1168947.3600000001</v>
      </c>
      <c r="F66" s="6">
        <v>1160730</v>
      </c>
      <c r="G66" s="6">
        <v>1374476</v>
      </c>
      <c r="H66" s="6">
        <v>1214147.2</v>
      </c>
      <c r="I66" s="6">
        <v>981001.99999999977</v>
      </c>
      <c r="J66" s="6">
        <v>924414.40000000014</v>
      </c>
      <c r="K66" s="6">
        <v>792600</v>
      </c>
      <c r="L66" s="6">
        <v>708405</v>
      </c>
      <c r="M66" s="6">
        <v>570108.80000000016</v>
      </c>
      <c r="N66" s="6">
        <v>398327.63950000005</v>
      </c>
      <c r="O66" s="6">
        <v>244910.62308000005</v>
      </c>
      <c r="P66" s="6">
        <v>131272.8174032</v>
      </c>
    </row>
    <row r="67" spans="3:16" x14ac:dyDescent="0.2">
      <c r="M67" s="48"/>
      <c r="N67" s="48"/>
      <c r="O67" s="48"/>
      <c r="P67" s="48"/>
    </row>
    <row r="68" spans="3:16" x14ac:dyDescent="0.2">
      <c r="M68" s="48"/>
      <c r="N68" s="48"/>
      <c r="O68" s="48"/>
      <c r="P68" s="48"/>
    </row>
    <row r="69" spans="3:16" x14ac:dyDescent="0.2">
      <c r="M69" s="48"/>
      <c r="N69" s="48"/>
      <c r="O69" s="48"/>
      <c r="P69" s="48"/>
    </row>
    <row r="70" spans="3:16" s="48" customFormat="1" x14ac:dyDescent="0.2">
      <c r="H70" s="108"/>
      <c r="I70" s="108"/>
      <c r="J70" s="130"/>
      <c r="K70" s="130"/>
      <c r="L70" s="130"/>
      <c r="M70" s="130"/>
      <c r="N70" s="130"/>
      <c r="O70" s="130"/>
      <c r="P70" s="130"/>
    </row>
    <row r="71" spans="3:16" s="48" customFormat="1" x14ac:dyDescent="0.2">
      <c r="D71" s="130"/>
      <c r="E71" s="130"/>
      <c r="F71" s="130"/>
      <c r="G71" s="130"/>
      <c r="H71" s="130"/>
      <c r="I71" s="130"/>
      <c r="J71" s="130"/>
      <c r="K71" s="130"/>
      <c r="L71" s="130"/>
      <c r="M71" s="130"/>
      <c r="N71" s="130"/>
      <c r="O71" s="130"/>
      <c r="P71" s="130"/>
    </row>
    <row r="72" spans="3:16" s="48" customFormat="1" x14ac:dyDescent="0.2">
      <c r="C72" s="68"/>
      <c r="D72" s="130"/>
      <c r="E72" s="130"/>
      <c r="F72" s="130"/>
      <c r="G72" s="130"/>
      <c r="H72" s="130"/>
      <c r="I72" s="130"/>
      <c r="J72" s="130"/>
      <c r="K72" s="130"/>
      <c r="L72" s="130"/>
      <c r="M72" s="130"/>
      <c r="N72" s="130"/>
      <c r="O72" s="130"/>
      <c r="P72" s="130"/>
    </row>
    <row r="73" spans="3:16" s="48" customFormat="1" x14ac:dyDescent="0.2">
      <c r="C73" s="68"/>
      <c r="D73" s="131"/>
      <c r="E73" s="131"/>
      <c r="F73" s="131"/>
      <c r="G73" s="131"/>
      <c r="H73" s="131"/>
      <c r="I73" s="131"/>
      <c r="J73" s="131"/>
      <c r="K73" s="131"/>
      <c r="L73" s="131"/>
      <c r="M73" s="131"/>
      <c r="N73" s="131"/>
      <c r="O73" s="131"/>
      <c r="P73" s="131"/>
    </row>
    <row r="74" spans="3:16" s="48" customFormat="1" x14ac:dyDescent="0.2"/>
    <row r="75" spans="3:16" x14ac:dyDescent="0.2">
      <c r="M75" s="48"/>
      <c r="N75" s="48"/>
      <c r="O75" s="48"/>
      <c r="P75" s="48"/>
    </row>
    <row r="76" spans="3:16" x14ac:dyDescent="0.2">
      <c r="M76" s="48"/>
      <c r="N76" s="48"/>
      <c r="O76" s="48"/>
      <c r="P76" s="48"/>
    </row>
    <row r="77" spans="3:16" x14ac:dyDescent="0.2">
      <c r="M77" s="48"/>
      <c r="N77" s="48"/>
      <c r="O77" s="48"/>
      <c r="P77" s="48"/>
    </row>
    <row r="78" spans="3:16" x14ac:dyDescent="0.2">
      <c r="M78" s="48"/>
      <c r="N78" s="48"/>
      <c r="O78" s="48"/>
      <c r="P78" s="48"/>
    </row>
    <row r="79" spans="3:16" x14ac:dyDescent="0.2">
      <c r="M79" s="48"/>
      <c r="N79" s="48"/>
      <c r="O79" s="48"/>
      <c r="P79" s="48"/>
    </row>
    <row r="80" spans="3:16" x14ac:dyDescent="0.2">
      <c r="M80" s="48"/>
      <c r="N80" s="48"/>
      <c r="O80" s="48"/>
      <c r="P80" s="48"/>
    </row>
    <row r="81" spans="2:17" x14ac:dyDescent="0.2">
      <c r="M81" s="48"/>
      <c r="N81" s="48"/>
      <c r="O81" s="48"/>
      <c r="P81" s="48"/>
    </row>
    <row r="82" spans="2:17" x14ac:dyDescent="0.2">
      <c r="M82" s="48"/>
      <c r="N82" s="48"/>
      <c r="O82" s="48"/>
      <c r="P82" s="48"/>
    </row>
    <row r="83" spans="2:17" x14ac:dyDescent="0.2">
      <c r="B83" s="11" t="s">
        <v>245</v>
      </c>
      <c r="C83" s="11"/>
      <c r="D83" s="11"/>
      <c r="E83" s="11"/>
      <c r="F83" s="11"/>
      <c r="G83" s="11"/>
      <c r="H83" s="11"/>
      <c r="I83" s="11"/>
      <c r="J83" s="11"/>
      <c r="K83" s="11"/>
      <c r="L83" s="11"/>
      <c r="M83" s="11"/>
      <c r="N83" s="11"/>
      <c r="O83" s="11"/>
      <c r="P83" s="11"/>
      <c r="Q83" s="11" t="s">
        <v>251</v>
      </c>
    </row>
    <row r="84" spans="2:17" x14ac:dyDescent="0.2">
      <c r="C84" s="3" t="s">
        <v>249</v>
      </c>
      <c r="D84" s="4">
        <v>2011</v>
      </c>
      <c r="E84" s="4">
        <v>2012</v>
      </c>
      <c r="F84" s="4">
        <v>2013</v>
      </c>
      <c r="G84" s="4">
        <v>2014</v>
      </c>
      <c r="H84" s="4">
        <v>2015</v>
      </c>
      <c r="I84" s="4">
        <v>2016</v>
      </c>
      <c r="J84" s="4">
        <v>2017</v>
      </c>
      <c r="K84" s="4">
        <v>2018</v>
      </c>
      <c r="L84" s="4">
        <v>2019</v>
      </c>
      <c r="M84" s="4">
        <v>2020</v>
      </c>
      <c r="N84" s="4">
        <v>2021</v>
      </c>
      <c r="O84" s="4">
        <v>2022</v>
      </c>
      <c r="P84" s="4">
        <v>2023</v>
      </c>
    </row>
    <row r="85" spans="2:17" x14ac:dyDescent="0.2">
      <c r="B85" s="48"/>
      <c r="C85" s="86" t="s">
        <v>41</v>
      </c>
      <c r="D85" s="6">
        <v>16.4255</v>
      </c>
      <c r="E85" s="6">
        <v>10.85</v>
      </c>
      <c r="F85" s="6">
        <v>7</v>
      </c>
      <c r="G85" s="6">
        <v>5.7749999999999995</v>
      </c>
      <c r="H85" s="6">
        <v>3.85</v>
      </c>
      <c r="I85" s="6">
        <v>2.331</v>
      </c>
      <c r="J85" s="6">
        <v>1.4</v>
      </c>
      <c r="K85" s="6">
        <v>1.4</v>
      </c>
      <c r="L85" s="6">
        <v>1.4</v>
      </c>
      <c r="M85" s="6">
        <v>1.05</v>
      </c>
      <c r="N85" s="6">
        <v>0.7</v>
      </c>
      <c r="O85" s="6">
        <v>0.35</v>
      </c>
      <c r="P85" s="6">
        <v>0.35</v>
      </c>
    </row>
    <row r="86" spans="2:17" x14ac:dyDescent="0.2">
      <c r="C86" s="1" t="s">
        <v>246</v>
      </c>
      <c r="D86" s="6">
        <v>6.93</v>
      </c>
      <c r="E86" s="6">
        <v>1.9</v>
      </c>
      <c r="F86" s="6">
        <v>0.5</v>
      </c>
      <c r="G86" s="6">
        <v>0.24</v>
      </c>
      <c r="H86" s="6">
        <v>0.21600000000000003</v>
      </c>
      <c r="I86" s="6">
        <v>0.06</v>
      </c>
      <c r="J86" s="6">
        <v>4.0000000000000001E-3</v>
      </c>
      <c r="K86" s="6">
        <v>0</v>
      </c>
      <c r="L86" s="6">
        <v>0</v>
      </c>
      <c r="M86" s="6">
        <v>0</v>
      </c>
      <c r="N86" s="6">
        <v>0</v>
      </c>
      <c r="O86" s="6">
        <v>0</v>
      </c>
      <c r="P86" s="6">
        <v>0</v>
      </c>
    </row>
    <row r="87" spans="2:17" x14ac:dyDescent="0.2">
      <c r="C87" s="7" t="s">
        <v>40</v>
      </c>
      <c r="D87" s="6">
        <v>728.4</v>
      </c>
      <c r="E87" s="6">
        <v>626.42399999999998</v>
      </c>
      <c r="F87" s="6">
        <v>602</v>
      </c>
      <c r="G87" s="6">
        <v>600</v>
      </c>
      <c r="H87" s="6">
        <v>450</v>
      </c>
      <c r="I87" s="6">
        <v>350</v>
      </c>
      <c r="J87" s="6">
        <v>297.5</v>
      </c>
      <c r="K87" s="6">
        <v>220</v>
      </c>
      <c r="L87" s="6">
        <v>189</v>
      </c>
      <c r="M87" s="6">
        <v>141.75</v>
      </c>
      <c r="N87" s="6">
        <v>92.137500000000003</v>
      </c>
      <c r="O87" s="6">
        <v>55.282500000000006</v>
      </c>
      <c r="P87" s="6">
        <v>22.113</v>
      </c>
    </row>
    <row r="88" spans="2:17" x14ac:dyDescent="0.2">
      <c r="C88" s="7" t="s">
        <v>247</v>
      </c>
      <c r="D88" s="6">
        <v>71.25</v>
      </c>
      <c r="E88" s="6">
        <v>127.5</v>
      </c>
      <c r="F88" s="6">
        <v>94.5</v>
      </c>
      <c r="G88" s="6">
        <v>37.5</v>
      </c>
      <c r="H88" s="6">
        <v>0</v>
      </c>
      <c r="I88" s="6">
        <v>0</v>
      </c>
      <c r="J88" s="6">
        <v>0</v>
      </c>
      <c r="K88" s="6">
        <v>0</v>
      </c>
      <c r="L88" s="6">
        <v>0</v>
      </c>
      <c r="M88" s="6">
        <v>0</v>
      </c>
      <c r="N88" s="6">
        <v>0</v>
      </c>
      <c r="O88" s="6">
        <v>0</v>
      </c>
      <c r="P88" s="6">
        <v>0</v>
      </c>
    </row>
    <row r="89" spans="2:17" x14ac:dyDescent="0.2">
      <c r="C89" s="1" t="s">
        <v>7</v>
      </c>
      <c r="D89" s="6">
        <v>24</v>
      </c>
      <c r="E89" s="6">
        <v>312</v>
      </c>
      <c r="F89" s="6">
        <v>2220</v>
      </c>
      <c r="G89" s="6">
        <v>6120</v>
      </c>
      <c r="H89" s="6">
        <v>9120</v>
      </c>
      <c r="I89" s="6">
        <v>21000</v>
      </c>
      <c r="J89" s="6">
        <v>15180</v>
      </c>
      <c r="K89" s="6">
        <v>21600</v>
      </c>
      <c r="L89" s="6">
        <v>27960</v>
      </c>
      <c r="M89" s="6">
        <v>31680</v>
      </c>
      <c r="N89" s="6">
        <v>30600</v>
      </c>
      <c r="O89" s="6">
        <v>29520</v>
      </c>
      <c r="P89" s="6">
        <v>28440</v>
      </c>
    </row>
    <row r="90" spans="2:17" x14ac:dyDescent="0.2">
      <c r="C90" s="1" t="s">
        <v>39</v>
      </c>
      <c r="D90" s="6">
        <v>420</v>
      </c>
      <c r="E90" s="6">
        <v>972</v>
      </c>
      <c r="F90" s="6">
        <v>1890</v>
      </c>
      <c r="G90" s="6">
        <v>6360</v>
      </c>
      <c r="H90" s="6">
        <v>10440</v>
      </c>
      <c r="I90" s="6">
        <v>20160</v>
      </c>
      <c r="J90" s="6">
        <v>20880</v>
      </c>
      <c r="K90" s="6">
        <v>40320</v>
      </c>
      <c r="L90" s="6">
        <v>40128</v>
      </c>
      <c r="M90" s="6">
        <v>37720.32</v>
      </c>
      <c r="N90" s="6">
        <v>35457.1008</v>
      </c>
      <c r="O90" s="6">
        <v>33329.674751999999</v>
      </c>
      <c r="P90" s="6">
        <v>31329.894266879994</v>
      </c>
    </row>
    <row r="91" spans="2:17" x14ac:dyDescent="0.2">
      <c r="C91" s="1" t="s">
        <v>248</v>
      </c>
      <c r="D91" s="6">
        <v>0</v>
      </c>
      <c r="E91" s="6">
        <v>0</v>
      </c>
      <c r="F91" s="6">
        <v>0</v>
      </c>
      <c r="G91" s="6">
        <v>0</v>
      </c>
      <c r="H91" s="6">
        <v>0</v>
      </c>
      <c r="I91" s="6">
        <v>0</v>
      </c>
      <c r="J91" s="6">
        <v>0</v>
      </c>
      <c r="K91" s="6">
        <v>720</v>
      </c>
      <c r="L91" s="6">
        <v>48000</v>
      </c>
      <c r="M91" s="6">
        <v>136800</v>
      </c>
      <c r="N91" s="6">
        <v>151200</v>
      </c>
      <c r="O91" s="6">
        <v>153000</v>
      </c>
      <c r="P91" s="6">
        <v>162000</v>
      </c>
    </row>
    <row r="92" spans="2:17" x14ac:dyDescent="0.2">
      <c r="C92" s="1" t="s">
        <v>199</v>
      </c>
      <c r="D92" s="6">
        <v>0</v>
      </c>
      <c r="E92" s="6">
        <v>0</v>
      </c>
      <c r="F92" s="6">
        <v>0</v>
      </c>
      <c r="G92" s="6">
        <v>0</v>
      </c>
      <c r="H92" s="6">
        <v>0</v>
      </c>
      <c r="I92" s="6">
        <v>0</v>
      </c>
      <c r="J92" s="6">
        <v>3072</v>
      </c>
      <c r="K92" s="6">
        <v>33792</v>
      </c>
      <c r="L92" s="6">
        <v>138240</v>
      </c>
      <c r="M92" s="6">
        <v>460800</v>
      </c>
      <c r="N92" s="6">
        <v>614400</v>
      </c>
      <c r="O92" s="6">
        <v>691200</v>
      </c>
      <c r="P92" s="6">
        <v>768000</v>
      </c>
    </row>
    <row r="93" spans="2:17" x14ac:dyDescent="0.2">
      <c r="C93" s="1" t="s">
        <v>125</v>
      </c>
      <c r="D93" s="6">
        <v>0</v>
      </c>
      <c r="E93" s="6">
        <v>0</v>
      </c>
      <c r="F93" s="6">
        <v>0</v>
      </c>
      <c r="G93" s="6">
        <v>0</v>
      </c>
      <c r="H93" s="6">
        <v>0</v>
      </c>
      <c r="I93" s="6">
        <v>0</v>
      </c>
      <c r="J93" s="6">
        <v>9.5</v>
      </c>
      <c r="K93" s="6">
        <v>15</v>
      </c>
      <c r="L93" s="6">
        <v>10</v>
      </c>
      <c r="M93" s="6">
        <v>7.5</v>
      </c>
      <c r="N93" s="6">
        <v>3</v>
      </c>
      <c r="O93" s="6">
        <v>2.5</v>
      </c>
      <c r="P93" s="6">
        <v>2.5</v>
      </c>
    </row>
    <row r="94" spans="2:17" s="11" customFormat="1" x14ac:dyDescent="0.2">
      <c r="C94" s="11" t="s">
        <v>4</v>
      </c>
      <c r="D94" s="10">
        <v>1267.0055</v>
      </c>
      <c r="E94" s="10">
        <v>2050.674</v>
      </c>
      <c r="F94" s="10">
        <v>4814</v>
      </c>
      <c r="G94" s="10">
        <v>13123.514999999999</v>
      </c>
      <c r="H94" s="10">
        <v>20014.065999999999</v>
      </c>
      <c r="I94" s="10">
        <v>41512.391000000003</v>
      </c>
      <c r="J94" s="10">
        <v>39440.404000000002</v>
      </c>
      <c r="K94" s="10">
        <v>96668.4</v>
      </c>
      <c r="L94" s="10">
        <v>254528.4</v>
      </c>
      <c r="M94" s="10">
        <v>667150.62</v>
      </c>
      <c r="N94" s="10">
        <v>831752.93830000004</v>
      </c>
      <c r="O94" s="10">
        <v>907107.80725199997</v>
      </c>
      <c r="P94" s="10">
        <v>989794.85726687999</v>
      </c>
    </row>
    <row r="95" spans="2:17" x14ac:dyDescent="0.2">
      <c r="M95" s="48"/>
      <c r="N95" s="48"/>
      <c r="O95" s="48"/>
      <c r="P95" s="48"/>
    </row>
    <row r="96" spans="2:17" s="48" customFormat="1" x14ac:dyDescent="0.2"/>
    <row r="97" spans="2:17" s="48" customFormat="1" x14ac:dyDescent="0.2">
      <c r="C97" s="68"/>
      <c r="D97" s="132"/>
      <c r="E97" s="132"/>
      <c r="F97" s="132"/>
      <c r="G97" s="132"/>
      <c r="H97" s="132"/>
      <c r="I97" s="132"/>
      <c r="J97" s="132"/>
      <c r="K97" s="132"/>
      <c r="L97" s="132"/>
      <c r="M97" s="132"/>
      <c r="N97" s="132"/>
      <c r="O97" s="132"/>
      <c r="P97" s="132"/>
    </row>
    <row r="98" spans="2:17" s="48" customFormat="1" x14ac:dyDescent="0.2">
      <c r="D98" s="133"/>
      <c r="E98" s="133"/>
      <c r="F98" s="133"/>
      <c r="G98" s="133"/>
      <c r="H98" s="133"/>
      <c r="I98" s="133"/>
      <c r="J98" s="133"/>
      <c r="K98" s="133"/>
      <c r="L98" s="133"/>
      <c r="M98" s="133"/>
      <c r="N98" s="133"/>
      <c r="O98" s="133"/>
      <c r="P98" s="133"/>
    </row>
    <row r="99" spans="2:17" s="48" customFormat="1" x14ac:dyDescent="0.2">
      <c r="C99" s="86"/>
      <c r="D99" s="133"/>
      <c r="E99" s="133"/>
      <c r="F99" s="133"/>
      <c r="G99" s="133"/>
      <c r="H99" s="133"/>
      <c r="I99" s="133"/>
      <c r="J99" s="133"/>
      <c r="K99" s="133"/>
      <c r="L99" s="133"/>
      <c r="M99" s="133"/>
      <c r="N99" s="133"/>
      <c r="O99" s="133"/>
      <c r="P99" s="133"/>
    </row>
    <row r="100" spans="2:17" s="48" customFormat="1" x14ac:dyDescent="0.2">
      <c r="D100" s="133"/>
      <c r="E100" s="133"/>
      <c r="F100" s="133"/>
      <c r="G100" s="133"/>
      <c r="H100" s="133"/>
      <c r="I100" s="133"/>
      <c r="J100" s="133"/>
      <c r="K100" s="133"/>
      <c r="L100" s="133"/>
      <c r="M100" s="133"/>
      <c r="N100" s="133"/>
      <c r="O100" s="133"/>
      <c r="P100" s="133"/>
    </row>
    <row r="101" spans="2:17" s="48" customFormat="1" x14ac:dyDescent="0.2">
      <c r="D101" s="133"/>
      <c r="E101" s="133"/>
      <c r="F101" s="133"/>
      <c r="G101" s="133"/>
      <c r="H101" s="133"/>
      <c r="I101" s="133"/>
      <c r="J101" s="133"/>
      <c r="K101" s="133"/>
      <c r="L101" s="133"/>
      <c r="M101" s="133"/>
      <c r="N101" s="133"/>
      <c r="O101" s="133"/>
      <c r="P101" s="133"/>
    </row>
    <row r="102" spans="2:17" s="48" customFormat="1" x14ac:dyDescent="0.2">
      <c r="D102" s="133"/>
      <c r="E102" s="133"/>
      <c r="F102" s="133"/>
      <c r="G102" s="133"/>
      <c r="H102" s="133"/>
      <c r="I102" s="133"/>
      <c r="J102" s="133"/>
      <c r="K102" s="133"/>
      <c r="L102" s="133"/>
      <c r="M102" s="133"/>
      <c r="N102" s="133"/>
      <c r="O102" s="133"/>
      <c r="P102" s="133"/>
    </row>
    <row r="103" spans="2:17" s="48" customFormat="1" x14ac:dyDescent="0.2">
      <c r="D103" s="133"/>
      <c r="E103" s="133"/>
      <c r="F103" s="133"/>
      <c r="G103" s="133"/>
      <c r="H103" s="133"/>
      <c r="I103" s="133"/>
      <c r="J103" s="133"/>
      <c r="K103" s="133"/>
      <c r="L103" s="133"/>
      <c r="M103" s="133"/>
      <c r="N103" s="133"/>
      <c r="O103" s="133"/>
      <c r="P103" s="133"/>
    </row>
    <row r="104" spans="2:17" s="48" customFormat="1" x14ac:dyDescent="0.2">
      <c r="D104" s="133"/>
      <c r="E104" s="133"/>
      <c r="F104" s="133"/>
      <c r="G104" s="133"/>
      <c r="H104" s="133"/>
      <c r="I104" s="133"/>
      <c r="J104" s="133"/>
      <c r="K104" s="133"/>
      <c r="L104" s="133"/>
      <c r="M104" s="133"/>
      <c r="N104" s="133"/>
      <c r="O104" s="133"/>
      <c r="P104" s="133"/>
    </row>
    <row r="105" spans="2:17" s="48" customFormat="1" x14ac:dyDescent="0.2">
      <c r="D105" s="134"/>
      <c r="E105" s="134"/>
      <c r="F105" s="134"/>
      <c r="G105" s="134"/>
      <c r="H105" s="134"/>
      <c r="I105" s="134"/>
      <c r="J105" s="134"/>
      <c r="K105" s="134"/>
      <c r="L105" s="134"/>
      <c r="M105" s="134"/>
      <c r="N105" s="134"/>
      <c r="O105" s="134"/>
      <c r="P105" s="134"/>
    </row>
    <row r="106" spans="2:17" s="48" customFormat="1" x14ac:dyDescent="0.2">
      <c r="D106" s="134"/>
      <c r="E106" s="134"/>
      <c r="F106" s="134"/>
      <c r="G106" s="134"/>
      <c r="H106" s="134"/>
      <c r="I106" s="134"/>
      <c r="J106" s="134"/>
      <c r="K106" s="134"/>
      <c r="L106" s="134"/>
      <c r="M106" s="134"/>
      <c r="N106" s="134"/>
      <c r="O106" s="134"/>
      <c r="P106" s="134"/>
    </row>
    <row r="107" spans="2:17" s="48" customFormat="1" x14ac:dyDescent="0.2"/>
    <row r="108" spans="2:17" x14ac:dyDescent="0.2">
      <c r="M108" s="48"/>
      <c r="N108" s="48"/>
      <c r="O108" s="48"/>
      <c r="P108" s="48"/>
    </row>
    <row r="109" spans="2:17" x14ac:dyDescent="0.2">
      <c r="M109" s="48"/>
      <c r="N109" s="48"/>
      <c r="O109" s="48"/>
      <c r="P109" s="48"/>
    </row>
    <row r="110" spans="2:17" x14ac:dyDescent="0.2">
      <c r="B110" s="11" t="s">
        <v>245</v>
      </c>
      <c r="C110" s="11"/>
      <c r="D110" s="11"/>
      <c r="E110" s="11"/>
      <c r="F110" s="11"/>
      <c r="G110" s="11"/>
      <c r="H110" s="11"/>
      <c r="I110" s="11"/>
      <c r="J110" s="11"/>
      <c r="K110" s="11"/>
      <c r="L110" s="11"/>
      <c r="M110" s="11"/>
      <c r="N110" s="11"/>
      <c r="O110" s="11"/>
      <c r="P110" s="11"/>
      <c r="Q110" s="11" t="s">
        <v>253</v>
      </c>
    </row>
    <row r="111" spans="2:17" x14ac:dyDescent="0.2">
      <c r="C111" s="3" t="s">
        <v>249</v>
      </c>
      <c r="D111" s="4">
        <v>2011</v>
      </c>
      <c r="E111" s="4">
        <v>2012</v>
      </c>
      <c r="F111" s="4">
        <v>2013</v>
      </c>
      <c r="G111" s="4">
        <v>2014</v>
      </c>
      <c r="H111" s="4">
        <v>2015</v>
      </c>
      <c r="I111" s="4">
        <v>2016</v>
      </c>
      <c r="J111" s="4">
        <v>2017</v>
      </c>
      <c r="K111" s="4">
        <v>2018</v>
      </c>
      <c r="L111" s="4">
        <v>2019</v>
      </c>
      <c r="M111" s="4">
        <v>2020</v>
      </c>
      <c r="N111" s="4">
        <v>2021</v>
      </c>
      <c r="O111" s="4">
        <v>2022</v>
      </c>
      <c r="P111" s="4">
        <v>2023</v>
      </c>
    </row>
    <row r="112" spans="2:17" x14ac:dyDescent="0.2">
      <c r="B112" s="48"/>
      <c r="C112" s="86" t="s">
        <v>122</v>
      </c>
      <c r="D112" s="6">
        <v>23.355499999999999</v>
      </c>
      <c r="E112" s="6">
        <v>12.75</v>
      </c>
      <c r="F112" s="6">
        <v>7.5</v>
      </c>
      <c r="G112" s="6">
        <v>6.0149999999999997</v>
      </c>
      <c r="H112" s="6">
        <v>4.0659999999999998</v>
      </c>
      <c r="I112" s="6">
        <v>2.391</v>
      </c>
      <c r="J112" s="6">
        <v>1.4039999999999999</v>
      </c>
      <c r="K112" s="6">
        <v>1.4</v>
      </c>
      <c r="L112" s="6">
        <v>1.4</v>
      </c>
      <c r="M112" s="6">
        <v>1.05</v>
      </c>
      <c r="N112" s="6"/>
      <c r="O112" s="6"/>
      <c r="P112" s="6"/>
    </row>
    <row r="113" spans="2:17" x14ac:dyDescent="0.2">
      <c r="C113" s="1" t="s">
        <v>123</v>
      </c>
      <c r="D113" s="6">
        <v>799.65</v>
      </c>
      <c r="E113" s="6">
        <v>753.92399999999998</v>
      </c>
      <c r="F113" s="6">
        <v>696.5</v>
      </c>
      <c r="G113" s="6">
        <v>637.5</v>
      </c>
      <c r="H113" s="6">
        <v>450</v>
      </c>
      <c r="I113" s="6">
        <v>350</v>
      </c>
      <c r="J113" s="6">
        <v>297.5</v>
      </c>
      <c r="K113" s="6">
        <v>220</v>
      </c>
      <c r="L113" s="6">
        <v>189</v>
      </c>
      <c r="M113" s="6">
        <v>141.75</v>
      </c>
      <c r="N113" s="6">
        <v>92.137500000000003</v>
      </c>
      <c r="O113" s="6">
        <v>55.282500000000006</v>
      </c>
      <c r="P113" s="6">
        <v>22.113</v>
      </c>
    </row>
    <row r="114" spans="2:17" x14ac:dyDescent="0.2">
      <c r="C114" s="7" t="s">
        <v>124</v>
      </c>
      <c r="D114" s="6">
        <v>444</v>
      </c>
      <c r="E114" s="6">
        <v>1284</v>
      </c>
      <c r="F114" s="6">
        <v>4110</v>
      </c>
      <c r="G114" s="6">
        <v>12480</v>
      </c>
      <c r="H114" s="6">
        <v>19560</v>
      </c>
      <c r="I114" s="6">
        <v>41160</v>
      </c>
      <c r="J114" s="6">
        <v>36060</v>
      </c>
      <c r="K114" s="6">
        <v>61920</v>
      </c>
      <c r="L114" s="6">
        <v>68088</v>
      </c>
      <c r="M114" s="6">
        <v>69400.320000000007</v>
      </c>
      <c r="N114" s="6">
        <v>66057.1008</v>
      </c>
      <c r="O114" s="6">
        <v>62849.674751999999</v>
      </c>
      <c r="P114" s="6">
        <v>59769.894266879994</v>
      </c>
    </row>
    <row r="115" spans="2:17" x14ac:dyDescent="0.2">
      <c r="C115" s="7" t="s">
        <v>113</v>
      </c>
      <c r="D115" s="6">
        <v>0</v>
      </c>
      <c r="E115" s="6">
        <v>0</v>
      </c>
      <c r="F115" s="6">
        <v>0</v>
      </c>
      <c r="G115" s="6">
        <v>0</v>
      </c>
      <c r="H115" s="6">
        <v>0</v>
      </c>
      <c r="I115" s="6">
        <v>0</v>
      </c>
      <c r="J115" s="6">
        <v>3072</v>
      </c>
      <c r="K115" s="6">
        <v>34512</v>
      </c>
      <c r="L115" s="6">
        <v>186240</v>
      </c>
      <c r="M115" s="6">
        <v>597600</v>
      </c>
      <c r="N115" s="6">
        <v>765600</v>
      </c>
      <c r="O115" s="6">
        <v>844200</v>
      </c>
      <c r="P115" s="6">
        <v>930000</v>
      </c>
    </row>
    <row r="116" spans="2:17" x14ac:dyDescent="0.2">
      <c r="D116" s="6"/>
      <c r="E116" s="6"/>
      <c r="F116" s="6"/>
      <c r="G116" s="6"/>
      <c r="H116" s="6"/>
      <c r="I116" s="6"/>
      <c r="J116" s="6"/>
      <c r="K116" s="6"/>
      <c r="L116" s="6"/>
      <c r="M116" s="6"/>
      <c r="N116" s="6"/>
      <c r="O116" s="6"/>
      <c r="P116" s="6"/>
    </row>
    <row r="117" spans="2:17" x14ac:dyDescent="0.2">
      <c r="M117" s="48"/>
      <c r="N117" s="48"/>
      <c r="O117" s="48"/>
      <c r="P117" s="48"/>
    </row>
    <row r="118" spans="2:17" x14ac:dyDescent="0.2">
      <c r="M118" s="48"/>
      <c r="N118" s="48"/>
      <c r="O118" s="48"/>
      <c r="P118" s="48"/>
    </row>
    <row r="119" spans="2:17" s="48" customFormat="1" x14ac:dyDescent="0.2">
      <c r="C119" s="68"/>
      <c r="D119" s="132"/>
      <c r="E119" s="132"/>
      <c r="F119" s="132"/>
      <c r="G119" s="132"/>
      <c r="H119" s="132"/>
      <c r="I119" s="132"/>
      <c r="J119" s="132"/>
      <c r="K119" s="132"/>
      <c r="L119" s="132"/>
      <c r="M119" s="132"/>
      <c r="N119" s="132"/>
      <c r="O119" s="132"/>
      <c r="P119" s="132"/>
    </row>
    <row r="120" spans="2:17" s="48" customFormat="1" x14ac:dyDescent="0.2">
      <c r="D120" s="133"/>
      <c r="E120" s="133"/>
      <c r="F120" s="133"/>
      <c r="G120" s="133"/>
      <c r="H120" s="133"/>
      <c r="I120" s="133"/>
      <c r="J120" s="133"/>
      <c r="K120" s="133"/>
      <c r="L120" s="133"/>
      <c r="M120" s="133"/>
      <c r="N120" s="133"/>
      <c r="O120" s="133"/>
      <c r="P120" s="133"/>
    </row>
    <row r="121" spans="2:17" s="48" customFormat="1" x14ac:dyDescent="0.2">
      <c r="C121" s="86"/>
      <c r="D121" s="133"/>
      <c r="E121" s="133"/>
      <c r="F121" s="133"/>
      <c r="G121" s="133"/>
      <c r="H121" s="133"/>
      <c r="I121" s="133"/>
      <c r="J121" s="133"/>
      <c r="K121" s="133"/>
      <c r="L121" s="133"/>
      <c r="M121" s="133"/>
      <c r="N121" s="133"/>
      <c r="O121" s="133"/>
      <c r="P121" s="133"/>
    </row>
    <row r="122" spans="2:17" s="48" customFormat="1" x14ac:dyDescent="0.2">
      <c r="D122" s="133"/>
      <c r="E122" s="133"/>
      <c r="F122" s="133"/>
      <c r="G122" s="133"/>
      <c r="H122" s="133"/>
      <c r="I122" s="133"/>
      <c r="J122" s="133"/>
      <c r="K122" s="133"/>
      <c r="L122" s="133"/>
      <c r="M122" s="133"/>
      <c r="N122" s="133"/>
      <c r="O122" s="133"/>
      <c r="P122" s="133"/>
    </row>
    <row r="123" spans="2:17" s="48" customFormat="1" x14ac:dyDescent="0.2">
      <c r="K123" s="133"/>
      <c r="L123" s="133"/>
      <c r="M123" s="133"/>
      <c r="N123" s="133"/>
      <c r="O123" s="133"/>
      <c r="P123" s="133"/>
    </row>
    <row r="124" spans="2:17" x14ac:dyDescent="0.2">
      <c r="M124" s="48"/>
      <c r="N124" s="48"/>
      <c r="O124" s="48"/>
      <c r="P124" s="48"/>
    </row>
    <row r="125" spans="2:17" x14ac:dyDescent="0.2">
      <c r="B125" s="11" t="s">
        <v>254</v>
      </c>
      <c r="M125" s="48"/>
      <c r="N125" s="48"/>
      <c r="O125" s="48"/>
      <c r="P125" s="48"/>
    </row>
    <row r="126" spans="2:17" x14ac:dyDescent="0.2">
      <c r="B126" s="117"/>
      <c r="C126" s="118"/>
      <c r="D126" s="119">
        <v>2011</v>
      </c>
      <c r="E126" s="119">
        <v>2012</v>
      </c>
      <c r="F126" s="119">
        <v>2013</v>
      </c>
      <c r="G126" s="119">
        <v>2014</v>
      </c>
      <c r="H126" s="119">
        <v>2015</v>
      </c>
      <c r="I126" s="119">
        <v>2016</v>
      </c>
      <c r="J126" s="119">
        <v>2017</v>
      </c>
      <c r="K126" s="119">
        <v>2018</v>
      </c>
      <c r="L126" s="119">
        <v>2019</v>
      </c>
      <c r="M126" s="119">
        <v>2020</v>
      </c>
      <c r="N126" s="119">
        <v>2021</v>
      </c>
      <c r="O126" s="119">
        <v>2022</v>
      </c>
      <c r="P126" s="119">
        <v>2023</v>
      </c>
    </row>
    <row r="127" spans="2:17" x14ac:dyDescent="0.2">
      <c r="C127" s="1" t="s">
        <v>250</v>
      </c>
      <c r="D127" s="120">
        <v>8506.7199787214813</v>
      </c>
      <c r="E127" s="120">
        <v>4432.8976716923316</v>
      </c>
      <c r="F127" s="120">
        <v>1990.0837141670129</v>
      </c>
      <c r="G127" s="120">
        <v>1080.9453488642334</v>
      </c>
      <c r="H127" s="120">
        <v>802.16340147973938</v>
      </c>
      <c r="I127" s="120">
        <v>638.71256076288171</v>
      </c>
      <c r="J127" s="120">
        <v>531.94394811237396</v>
      </c>
      <c r="K127" s="120">
        <v>334.08464465812898</v>
      </c>
      <c r="L127" s="120">
        <v>148.23383626008967</v>
      </c>
      <c r="M127" s="120">
        <v>73.839468816914419</v>
      </c>
      <c r="N127" s="120">
        <v>58.276554074506585</v>
      </c>
      <c r="O127" s="120">
        <v>49.413224767902001</v>
      </c>
      <c r="P127" s="120">
        <v>42.086889337229422</v>
      </c>
      <c r="Q127" s="11" t="s">
        <v>252</v>
      </c>
    </row>
    <row r="128" spans="2:17" x14ac:dyDescent="0.2">
      <c r="M128" s="48"/>
      <c r="N128" s="48"/>
      <c r="O128" s="48"/>
      <c r="P128" s="48"/>
    </row>
    <row r="129" spans="13:16" x14ac:dyDescent="0.2">
      <c r="M129" s="48"/>
      <c r="N129" s="48"/>
      <c r="O129" s="48"/>
      <c r="P129" s="48"/>
    </row>
    <row r="130" spans="13:16" x14ac:dyDescent="0.2">
      <c r="M130" s="48"/>
      <c r="N130" s="48"/>
      <c r="O130" s="48"/>
      <c r="P130" s="48"/>
    </row>
    <row r="131" spans="13:16" x14ac:dyDescent="0.2">
      <c r="M131" s="48"/>
      <c r="N131" s="48"/>
      <c r="O131" s="48"/>
      <c r="P131" s="48"/>
    </row>
    <row r="132" spans="13:16" x14ac:dyDescent="0.2">
      <c r="M132" s="48"/>
      <c r="N132" s="48"/>
      <c r="O132" s="48"/>
      <c r="P132" s="48"/>
    </row>
    <row r="133" spans="13:16" x14ac:dyDescent="0.2">
      <c r="M133" s="48"/>
      <c r="N133" s="48"/>
      <c r="O133" s="48"/>
      <c r="P133" s="48"/>
    </row>
    <row r="134" spans="13:16" x14ac:dyDescent="0.2">
      <c r="M134" s="48"/>
      <c r="N134" s="48"/>
      <c r="O134" s="48"/>
      <c r="P134" s="48"/>
    </row>
    <row r="135" spans="13:16" x14ac:dyDescent="0.2">
      <c r="M135" s="48"/>
      <c r="N135" s="48"/>
      <c r="O135" s="48"/>
      <c r="P135" s="48"/>
    </row>
    <row r="136" spans="13:16" x14ac:dyDescent="0.2">
      <c r="M136" s="48"/>
      <c r="N136" s="48"/>
      <c r="O136" s="48"/>
      <c r="P136" s="48"/>
    </row>
    <row r="137" spans="13:16" x14ac:dyDescent="0.2">
      <c r="M137" s="48"/>
      <c r="N137" s="48"/>
      <c r="O137" s="48"/>
      <c r="P137" s="48"/>
    </row>
    <row r="138" spans="13:16" x14ac:dyDescent="0.2">
      <c r="M138" s="48"/>
      <c r="N138" s="48"/>
      <c r="O138" s="48"/>
      <c r="P138" s="48"/>
    </row>
    <row r="139" spans="13:16" x14ac:dyDescent="0.2">
      <c r="M139" s="48"/>
      <c r="N139" s="48"/>
      <c r="O139" s="48"/>
      <c r="P139" s="48"/>
    </row>
    <row r="140" spans="13:16" x14ac:dyDescent="0.2">
      <c r="M140" s="48"/>
      <c r="N140" s="48"/>
      <c r="O140" s="48"/>
      <c r="P140" s="48"/>
    </row>
    <row r="141" spans="13:16" x14ac:dyDescent="0.2">
      <c r="M141" s="48"/>
      <c r="N141" s="48"/>
      <c r="O141" s="48"/>
      <c r="P141" s="48"/>
    </row>
    <row r="142" spans="13:16" x14ac:dyDescent="0.2">
      <c r="M142" s="48"/>
      <c r="N142" s="48"/>
      <c r="O142" s="48"/>
      <c r="P142" s="48"/>
    </row>
    <row r="143" spans="13:16" x14ac:dyDescent="0.2">
      <c r="M143" s="48"/>
      <c r="N143" s="48"/>
      <c r="O143" s="48"/>
      <c r="P143" s="48"/>
    </row>
    <row r="144" spans="13:16" x14ac:dyDescent="0.2">
      <c r="M144" s="48"/>
      <c r="N144" s="48"/>
      <c r="O144" s="48"/>
      <c r="P144" s="48"/>
    </row>
    <row r="145" spans="13:16" x14ac:dyDescent="0.2">
      <c r="M145" s="48"/>
      <c r="N145" s="48"/>
      <c r="O145" s="48"/>
      <c r="P145" s="48"/>
    </row>
    <row r="146" spans="13:16" x14ac:dyDescent="0.2">
      <c r="M146" s="48"/>
      <c r="N146" s="48"/>
      <c r="O146" s="48"/>
      <c r="P146" s="48"/>
    </row>
    <row r="147" spans="13:16" x14ac:dyDescent="0.2">
      <c r="M147" s="48"/>
      <c r="N147" s="48"/>
      <c r="O147" s="48"/>
      <c r="P147" s="48"/>
    </row>
    <row r="148" spans="13:16" x14ac:dyDescent="0.2">
      <c r="M148" s="48"/>
      <c r="N148" s="48"/>
      <c r="O148" s="48"/>
      <c r="P148" s="48"/>
    </row>
    <row r="149" spans="13:16" x14ac:dyDescent="0.2">
      <c r="M149" s="48"/>
      <c r="N149" s="48"/>
      <c r="O149" s="48"/>
      <c r="P149" s="48"/>
    </row>
    <row r="150" spans="13:16" x14ac:dyDescent="0.2">
      <c r="M150" s="48"/>
      <c r="N150" s="48"/>
      <c r="O150" s="48"/>
      <c r="P150" s="48"/>
    </row>
    <row r="151" spans="13:16" x14ac:dyDescent="0.2">
      <c r="M151" s="48"/>
      <c r="N151" s="48"/>
      <c r="O151" s="48"/>
      <c r="P151" s="48"/>
    </row>
    <row r="152" spans="13:16" x14ac:dyDescent="0.2">
      <c r="M152" s="48"/>
      <c r="N152" s="48"/>
      <c r="O152" s="48"/>
      <c r="P152" s="48"/>
    </row>
    <row r="153" spans="13:16" x14ac:dyDescent="0.2">
      <c r="M153" s="48"/>
      <c r="N153" s="48"/>
      <c r="O153" s="48"/>
      <c r="P153" s="48"/>
    </row>
    <row r="154" spans="13:16" x14ac:dyDescent="0.2">
      <c r="M154" s="48"/>
      <c r="N154" s="48"/>
      <c r="O154" s="48"/>
      <c r="P154" s="48"/>
    </row>
    <row r="155" spans="13:16" x14ac:dyDescent="0.2">
      <c r="M155" s="48"/>
      <c r="N155" s="48"/>
      <c r="O155" s="48"/>
      <c r="P155" s="48"/>
    </row>
    <row r="156" spans="13:16" x14ac:dyDescent="0.2">
      <c r="M156" s="48"/>
      <c r="N156" s="48"/>
      <c r="O156" s="48"/>
      <c r="P156" s="48"/>
    </row>
    <row r="157" spans="13:16" x14ac:dyDescent="0.2">
      <c r="M157" s="48"/>
      <c r="N157" s="48"/>
      <c r="O157" s="48"/>
      <c r="P157" s="48"/>
    </row>
    <row r="158" spans="13:16" x14ac:dyDescent="0.2">
      <c r="M158" s="48"/>
      <c r="N158" s="48"/>
      <c r="O158" s="48"/>
      <c r="P158" s="48"/>
    </row>
    <row r="159" spans="13:16" x14ac:dyDescent="0.2">
      <c r="M159" s="48"/>
      <c r="N159" s="48"/>
      <c r="O159" s="48"/>
      <c r="P159" s="48"/>
    </row>
    <row r="160" spans="13:16" x14ac:dyDescent="0.2">
      <c r="M160" s="48"/>
      <c r="N160" s="48"/>
      <c r="O160" s="48"/>
      <c r="P160" s="48"/>
    </row>
    <row r="161" spans="13:16" x14ac:dyDescent="0.2">
      <c r="M161" s="48"/>
      <c r="N161" s="48"/>
      <c r="O161" s="48"/>
      <c r="P161" s="48"/>
    </row>
    <row r="162" spans="13:16" x14ac:dyDescent="0.2">
      <c r="M162" s="48"/>
      <c r="N162" s="48"/>
      <c r="O162" s="48"/>
      <c r="P162" s="48"/>
    </row>
    <row r="163" spans="13:16" x14ac:dyDescent="0.2">
      <c r="M163" s="48"/>
      <c r="N163" s="48"/>
      <c r="O163" s="48"/>
      <c r="P163" s="48"/>
    </row>
    <row r="164" spans="13:16" x14ac:dyDescent="0.2">
      <c r="M164" s="48"/>
      <c r="N164" s="48"/>
      <c r="O164" s="48"/>
      <c r="P164" s="48"/>
    </row>
    <row r="165" spans="13:16" x14ac:dyDescent="0.2">
      <c r="M165" s="48"/>
      <c r="N165" s="48"/>
      <c r="O165" s="48"/>
      <c r="P165" s="48"/>
    </row>
    <row r="166" spans="13:16" x14ac:dyDescent="0.2">
      <c r="M166" s="48"/>
      <c r="N166" s="48"/>
      <c r="O166" s="48"/>
      <c r="P166" s="48"/>
    </row>
    <row r="167" spans="13:16" x14ac:dyDescent="0.2">
      <c r="M167" s="48"/>
      <c r="N167" s="48"/>
      <c r="O167" s="48"/>
      <c r="P167" s="48"/>
    </row>
    <row r="168" spans="13:16" x14ac:dyDescent="0.2">
      <c r="M168" s="48"/>
      <c r="N168" s="48"/>
      <c r="O168" s="48"/>
      <c r="P168" s="48"/>
    </row>
    <row r="169" spans="13:16" x14ac:dyDescent="0.2">
      <c r="M169" s="48"/>
      <c r="N169" s="48"/>
      <c r="O169" s="48"/>
      <c r="P169" s="48"/>
    </row>
    <row r="170" spans="13:16" x14ac:dyDescent="0.2">
      <c r="M170" s="48"/>
      <c r="N170" s="48"/>
      <c r="O170" s="48"/>
      <c r="P170" s="48"/>
    </row>
    <row r="171" spans="13:16" x14ac:dyDescent="0.2">
      <c r="M171" s="48"/>
      <c r="N171" s="48"/>
      <c r="O171" s="48"/>
      <c r="P171" s="48"/>
    </row>
    <row r="172" spans="13:16" x14ac:dyDescent="0.2">
      <c r="M172" s="48"/>
      <c r="N172" s="48"/>
      <c r="O172" s="48"/>
      <c r="P172" s="48"/>
    </row>
    <row r="173" spans="13:16" x14ac:dyDescent="0.2">
      <c r="M173" s="48"/>
      <c r="N173" s="48"/>
      <c r="O173" s="48"/>
      <c r="P173" s="48"/>
    </row>
    <row r="174" spans="13:16" x14ac:dyDescent="0.2">
      <c r="M174" s="48"/>
      <c r="N174" s="48"/>
      <c r="O174" s="48"/>
      <c r="P174" s="48"/>
    </row>
    <row r="175" spans="13:16" x14ac:dyDescent="0.2">
      <c r="M175" s="48"/>
      <c r="N175" s="48"/>
      <c r="O175" s="48"/>
      <c r="P175" s="48"/>
    </row>
    <row r="176" spans="13:16" x14ac:dyDescent="0.2">
      <c r="M176" s="48"/>
      <c r="N176" s="48"/>
      <c r="O176" s="48"/>
      <c r="P176" s="48"/>
    </row>
    <row r="177" spans="13:16" x14ac:dyDescent="0.2">
      <c r="M177" s="48"/>
      <c r="N177" s="48"/>
      <c r="O177" s="48"/>
      <c r="P177" s="48"/>
    </row>
    <row r="178" spans="13:16" x14ac:dyDescent="0.2">
      <c r="M178" s="48"/>
      <c r="N178" s="48"/>
      <c r="O178" s="48"/>
      <c r="P178" s="48"/>
    </row>
    <row r="179" spans="13:16" x14ac:dyDescent="0.2">
      <c r="M179" s="48"/>
      <c r="N179" s="48"/>
      <c r="O179" s="48"/>
      <c r="P179" s="48"/>
    </row>
    <row r="180" spans="13:16" x14ac:dyDescent="0.2">
      <c r="M180" s="48"/>
      <c r="N180" s="48"/>
      <c r="O180" s="48"/>
      <c r="P180" s="48"/>
    </row>
    <row r="181" spans="13:16" x14ac:dyDescent="0.2">
      <c r="M181" s="48"/>
      <c r="N181" s="48"/>
      <c r="O181" s="48"/>
      <c r="P181" s="48"/>
    </row>
    <row r="182" spans="13:16" x14ac:dyDescent="0.2">
      <c r="M182" s="48"/>
      <c r="N182" s="48"/>
      <c r="O182" s="48"/>
      <c r="P182" s="48"/>
    </row>
    <row r="183" spans="13:16" x14ac:dyDescent="0.2">
      <c r="M183" s="48"/>
      <c r="N183" s="48"/>
      <c r="O183" s="48"/>
      <c r="P183" s="48"/>
    </row>
    <row r="184" spans="13:16" x14ac:dyDescent="0.2">
      <c r="M184" s="48"/>
      <c r="N184" s="48"/>
      <c r="O184" s="48"/>
      <c r="P184" s="48"/>
    </row>
    <row r="185" spans="13:16" x14ac:dyDescent="0.2">
      <c r="M185" s="48"/>
      <c r="N185" s="48"/>
      <c r="O185" s="48"/>
      <c r="P185" s="48"/>
    </row>
    <row r="186" spans="13:16" x14ac:dyDescent="0.2">
      <c r="M186" s="48"/>
      <c r="N186" s="48"/>
      <c r="O186" s="48"/>
      <c r="P186" s="48"/>
    </row>
    <row r="187" spans="13:16" x14ac:dyDescent="0.2">
      <c r="M187" s="48"/>
      <c r="N187" s="48"/>
      <c r="O187" s="48"/>
      <c r="P187" s="48"/>
    </row>
    <row r="188" spans="13:16" x14ac:dyDescent="0.2">
      <c r="M188" s="48"/>
      <c r="N188" s="48"/>
      <c r="O188" s="48"/>
      <c r="P188" s="48"/>
    </row>
    <row r="189" spans="13:16" x14ac:dyDescent="0.2">
      <c r="M189" s="48"/>
      <c r="N189" s="48"/>
      <c r="O189" s="48"/>
      <c r="P189" s="48"/>
    </row>
    <row r="190" spans="13:16" x14ac:dyDescent="0.2">
      <c r="M190" s="48"/>
      <c r="N190" s="48"/>
      <c r="O190" s="48"/>
      <c r="P190" s="48"/>
    </row>
    <row r="191" spans="13:16" x14ac:dyDescent="0.2">
      <c r="M191" s="48"/>
      <c r="N191" s="48"/>
      <c r="O191" s="48"/>
      <c r="P191" s="48"/>
    </row>
    <row r="192" spans="13:16" x14ac:dyDescent="0.2">
      <c r="M192" s="48"/>
      <c r="N192" s="48"/>
      <c r="O192" s="48"/>
      <c r="P192" s="48"/>
    </row>
    <row r="193" spans="13:16" x14ac:dyDescent="0.2">
      <c r="M193" s="48"/>
      <c r="N193" s="48"/>
      <c r="O193" s="48"/>
      <c r="P193" s="48"/>
    </row>
    <row r="194" spans="13:16" x14ac:dyDescent="0.2">
      <c r="M194" s="48"/>
      <c r="N194" s="48"/>
      <c r="O194" s="48"/>
      <c r="P194" s="48"/>
    </row>
    <row r="195" spans="13:16" x14ac:dyDescent="0.2">
      <c r="M195" s="48"/>
      <c r="N195" s="48"/>
      <c r="O195" s="48"/>
      <c r="P195" s="48"/>
    </row>
    <row r="196" spans="13:16" x14ac:dyDescent="0.2">
      <c r="M196" s="48"/>
      <c r="N196" s="48"/>
      <c r="O196" s="48"/>
      <c r="P196" s="48"/>
    </row>
    <row r="197" spans="13:16" x14ac:dyDescent="0.2">
      <c r="M197" s="48"/>
      <c r="N197" s="48"/>
      <c r="O197" s="48"/>
      <c r="P197" s="48"/>
    </row>
    <row r="198" spans="13:16" x14ac:dyDescent="0.2">
      <c r="M198" s="48"/>
      <c r="N198" s="48"/>
      <c r="O198" s="48"/>
      <c r="P198" s="48"/>
    </row>
    <row r="199" spans="13:16" x14ac:dyDescent="0.2">
      <c r="M199" s="48"/>
      <c r="N199" s="48"/>
      <c r="O199" s="48"/>
      <c r="P199" s="48"/>
    </row>
    <row r="200" spans="13:16" x14ac:dyDescent="0.2">
      <c r="M200" s="48"/>
      <c r="N200" s="48"/>
      <c r="O200" s="48"/>
      <c r="P200" s="48"/>
    </row>
    <row r="201" spans="13:16" x14ac:dyDescent="0.2">
      <c r="M201" s="48"/>
      <c r="N201" s="48"/>
      <c r="O201" s="48"/>
      <c r="P201" s="48"/>
    </row>
    <row r="202" spans="13:16" x14ac:dyDescent="0.2">
      <c r="M202" s="48"/>
      <c r="N202" s="48"/>
      <c r="O202" s="48"/>
      <c r="P202" s="48"/>
    </row>
    <row r="203" spans="13:16" x14ac:dyDescent="0.2">
      <c r="M203" s="48"/>
      <c r="N203" s="48"/>
      <c r="O203" s="48"/>
      <c r="P203" s="48"/>
    </row>
    <row r="204" spans="13:16" x14ac:dyDescent="0.2">
      <c r="M204" s="48"/>
      <c r="N204" s="48"/>
      <c r="O204" s="48"/>
      <c r="P204" s="48"/>
    </row>
    <row r="205" spans="13:16" x14ac:dyDescent="0.2">
      <c r="M205" s="48"/>
      <c r="N205" s="48"/>
      <c r="O205" s="48"/>
      <c r="P205" s="48"/>
    </row>
    <row r="206" spans="13:16" x14ac:dyDescent="0.2">
      <c r="M206" s="48"/>
      <c r="N206" s="48"/>
      <c r="O206" s="48"/>
      <c r="P206" s="48"/>
    </row>
  </sheetData>
  <phoneticPr fontId="5" type="noConversion"/>
  <conditionalFormatting sqref="C91:C96">
    <cfRule type="duplicateValues" dxfId="1" priority="2"/>
  </conditionalFormatting>
  <conditionalFormatting sqref="C104:C106">
    <cfRule type="duplicateValues" dxfId="0" priority="1"/>
  </conditionalFormatting>
  <pageMargins left="0.75" right="0.75" top="1" bottom="1" header="0.5" footer="0.5"/>
  <pageSetup orientation="landscape" horizontalDpi="4294967293" verticalDpi="4294967293" r:id="rId1"/>
  <headerFooter alignWithMargins="0"/>
  <rowBreaks count="1" manualBreakCount="1">
    <brk id="51" max="16383" man="1"/>
  </rowBreaks>
  <colBreaks count="1" manualBreakCount="1">
    <brk id="12" max="1048575"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99"/>
  <sheetViews>
    <sheetView zoomScale="92" zoomScaleNormal="92" workbookViewId="0">
      <selection activeCell="D3" sqref="D3"/>
    </sheetView>
  </sheetViews>
  <sheetFormatPr defaultColWidth="9.140625" defaultRowHeight="12.75" x14ac:dyDescent="0.2"/>
  <cols>
    <col min="1" max="2" width="4" style="34" customWidth="1"/>
    <col min="3" max="3" width="18.7109375" style="35" customWidth="1"/>
    <col min="4" max="16" width="11.7109375" style="34" customWidth="1"/>
    <col min="17" max="22" width="9.140625" style="34"/>
    <col min="23" max="23" width="11.28515625" style="34" bestFit="1" customWidth="1"/>
    <col min="24" max="16384" width="9.140625" style="34"/>
  </cols>
  <sheetData>
    <row r="1" spans="2:19" s="1" customFormat="1" x14ac:dyDescent="0.2">
      <c r="C1" s="7" t="s">
        <v>3</v>
      </c>
      <c r="F1" s="12"/>
      <c r="H1" s="34"/>
    </row>
    <row r="2" spans="2:19" s="1" customFormat="1" x14ac:dyDescent="0.2">
      <c r="C2" s="7" t="s">
        <v>64</v>
      </c>
      <c r="F2" s="34"/>
      <c r="G2" s="34"/>
      <c r="H2" s="34"/>
    </row>
    <row r="3" spans="2:19" s="1" customFormat="1" x14ac:dyDescent="0.2">
      <c r="C3" s="2">
        <v>43306</v>
      </c>
      <c r="F3" s="34"/>
      <c r="G3" s="34"/>
      <c r="H3" s="34"/>
    </row>
    <row r="4" spans="2:19" x14ac:dyDescent="0.2">
      <c r="C4" s="7"/>
      <c r="D4" s="1"/>
      <c r="E4" s="1"/>
      <c r="F4" s="1"/>
      <c r="G4" s="1"/>
      <c r="H4" s="1"/>
    </row>
    <row r="5" spans="2:19" s="11" customFormat="1" x14ac:dyDescent="0.2">
      <c r="B5" s="11" t="s">
        <v>151</v>
      </c>
      <c r="C5" s="20"/>
      <c r="S5" s="11" t="s">
        <v>215</v>
      </c>
    </row>
    <row r="6" spans="2:19" s="1" customFormat="1" x14ac:dyDescent="0.2">
      <c r="C6" s="7"/>
      <c r="D6" s="4">
        <v>2011</v>
      </c>
      <c r="E6" s="4">
        <v>2012</v>
      </c>
      <c r="F6" s="4">
        <v>2013</v>
      </c>
      <c r="G6" s="4">
        <v>2014</v>
      </c>
      <c r="H6" s="4">
        <v>2015</v>
      </c>
      <c r="I6" s="4">
        <v>2016</v>
      </c>
      <c r="J6" s="4">
        <v>2017</v>
      </c>
      <c r="K6" s="4">
        <v>2018</v>
      </c>
      <c r="L6" s="4">
        <v>2019</v>
      </c>
      <c r="M6" s="4">
        <v>2020</v>
      </c>
      <c r="N6" s="4">
        <v>2021</v>
      </c>
      <c r="O6" s="4">
        <v>2022</v>
      </c>
      <c r="P6" s="4">
        <v>2023</v>
      </c>
    </row>
    <row r="7" spans="2:19" s="1" customFormat="1" x14ac:dyDescent="0.2">
      <c r="C7" s="5" t="s">
        <v>42</v>
      </c>
      <c r="D7" s="102">
        <v>2207750</v>
      </c>
      <c r="E7" s="102">
        <v>1157500</v>
      </c>
      <c r="F7" s="102">
        <v>927750</v>
      </c>
      <c r="G7" s="102">
        <v>835500</v>
      </c>
      <c r="H7" s="102">
        <v>669900</v>
      </c>
      <c r="I7" s="102">
        <v>499644</v>
      </c>
      <c r="J7" s="36">
        <v>372600</v>
      </c>
      <c r="K7" s="36">
        <v>160000</v>
      </c>
      <c r="L7" s="36">
        <v>70000</v>
      </c>
      <c r="M7" s="36">
        <v>42000</v>
      </c>
      <c r="N7" s="36">
        <v>30000</v>
      </c>
      <c r="O7" s="36">
        <v>18000</v>
      </c>
      <c r="P7" s="36">
        <v>6000</v>
      </c>
      <c r="Q7" s="1" t="s">
        <v>15</v>
      </c>
    </row>
    <row r="8" spans="2:19" s="1" customFormat="1" x14ac:dyDescent="0.2">
      <c r="C8" s="5" t="s">
        <v>12</v>
      </c>
      <c r="D8" s="102">
        <v>630000</v>
      </c>
      <c r="E8" s="102">
        <v>250000</v>
      </c>
      <c r="F8" s="102">
        <v>219000</v>
      </c>
      <c r="G8" s="102">
        <v>140000</v>
      </c>
      <c r="H8" s="102">
        <v>70000</v>
      </c>
      <c r="I8" s="102">
        <v>40000</v>
      </c>
      <c r="J8" s="36">
        <v>25000</v>
      </c>
      <c r="K8" s="36">
        <v>0</v>
      </c>
      <c r="L8" s="77">
        <v>0</v>
      </c>
      <c r="M8" s="36">
        <v>0</v>
      </c>
      <c r="N8" s="36"/>
      <c r="O8" s="36"/>
      <c r="P8" s="36"/>
      <c r="Q8" s="1" t="s">
        <v>83</v>
      </c>
    </row>
    <row r="9" spans="2:19" s="1" customFormat="1" x14ac:dyDescent="0.2">
      <c r="C9" s="5" t="s">
        <v>43</v>
      </c>
      <c r="D9" s="102">
        <v>2355000</v>
      </c>
      <c r="E9" s="102">
        <v>2650000</v>
      </c>
      <c r="F9" s="102">
        <v>2290000</v>
      </c>
      <c r="G9" s="102">
        <v>1806000</v>
      </c>
      <c r="H9" s="102">
        <v>1690000</v>
      </c>
      <c r="I9" s="102">
        <v>1300000</v>
      </c>
      <c r="J9" s="36">
        <v>570000</v>
      </c>
      <c r="K9" s="36">
        <v>320000</v>
      </c>
      <c r="L9" s="77">
        <v>100000</v>
      </c>
      <c r="M9" s="36">
        <v>80000</v>
      </c>
      <c r="N9" s="36">
        <v>80000</v>
      </c>
      <c r="O9" s="36">
        <v>80000</v>
      </c>
      <c r="P9" s="36">
        <v>80000</v>
      </c>
      <c r="Q9" s="1" t="s">
        <v>51</v>
      </c>
    </row>
    <row r="10" spans="2:19" s="1" customFormat="1" x14ac:dyDescent="0.2">
      <c r="C10" s="5" t="s">
        <v>6</v>
      </c>
      <c r="D10" s="102">
        <v>0</v>
      </c>
      <c r="E10" s="102">
        <v>20000</v>
      </c>
      <c r="F10" s="102">
        <v>50000</v>
      </c>
      <c r="G10" s="102">
        <v>60000</v>
      </c>
      <c r="H10" s="102">
        <v>60000</v>
      </c>
      <c r="I10" s="102">
        <v>12000</v>
      </c>
      <c r="J10" s="36">
        <v>4000</v>
      </c>
      <c r="K10" s="36">
        <v>500</v>
      </c>
      <c r="L10" s="36">
        <v>500</v>
      </c>
      <c r="M10" s="36">
        <v>0</v>
      </c>
      <c r="N10" s="36"/>
      <c r="O10" s="36"/>
      <c r="P10" s="36"/>
      <c r="Q10" s="1" t="s">
        <v>88</v>
      </c>
    </row>
    <row r="11" spans="2:19" s="1" customFormat="1" x14ac:dyDescent="0.2">
      <c r="C11" s="5" t="s">
        <v>5</v>
      </c>
      <c r="D11" s="102">
        <v>0</v>
      </c>
      <c r="E11" s="102">
        <v>2600</v>
      </c>
      <c r="F11" s="102">
        <v>15860</v>
      </c>
      <c r="G11" s="102">
        <v>32930</v>
      </c>
      <c r="H11" s="102">
        <v>63783</v>
      </c>
      <c r="I11" s="102">
        <v>133308.29999999999</v>
      </c>
      <c r="J11" s="36">
        <v>100000</v>
      </c>
      <c r="K11" s="36">
        <v>100000</v>
      </c>
      <c r="L11" s="36">
        <v>100000</v>
      </c>
      <c r="M11" s="36">
        <v>100000</v>
      </c>
      <c r="N11" s="36">
        <v>100000</v>
      </c>
      <c r="O11" s="36">
        <v>100000</v>
      </c>
      <c r="P11" s="36">
        <v>100000</v>
      </c>
      <c r="Q11" s="1" t="s">
        <v>138</v>
      </c>
    </row>
    <row r="12" spans="2:19" s="1" customFormat="1" x14ac:dyDescent="0.2">
      <c r="C12" s="5" t="s">
        <v>44</v>
      </c>
      <c r="D12" s="102">
        <v>0</v>
      </c>
      <c r="E12" s="102">
        <v>612</v>
      </c>
      <c r="F12" s="102">
        <v>9158.8200000000015</v>
      </c>
      <c r="G12" s="102">
        <v>12947.214866666669</v>
      </c>
      <c r="H12" s="102">
        <v>27315.170195333332</v>
      </c>
      <c r="I12" s="102">
        <v>86294.401701953335</v>
      </c>
      <c r="J12" s="37">
        <v>180000</v>
      </c>
      <c r="K12" s="37">
        <v>210000</v>
      </c>
      <c r="L12" s="37">
        <v>100000</v>
      </c>
      <c r="M12" s="37">
        <v>100000</v>
      </c>
      <c r="N12" s="37">
        <v>100000</v>
      </c>
      <c r="O12" s="37">
        <v>100000</v>
      </c>
      <c r="P12" s="37">
        <v>100000</v>
      </c>
      <c r="Q12" s="1" t="s">
        <v>14</v>
      </c>
    </row>
    <row r="13" spans="2:19" s="1" customFormat="1" x14ac:dyDescent="0.2">
      <c r="C13" s="5" t="s">
        <v>112</v>
      </c>
      <c r="D13" s="36"/>
      <c r="E13" s="36"/>
      <c r="F13" s="36"/>
      <c r="G13" s="36"/>
      <c r="H13" s="36"/>
      <c r="I13" s="36"/>
      <c r="J13" s="36"/>
      <c r="K13" s="36"/>
      <c r="L13" s="36"/>
      <c r="M13" s="36"/>
      <c r="N13" s="36"/>
      <c r="O13" s="36"/>
      <c r="P13" s="36"/>
    </row>
    <row r="14" spans="2:19" s="1" customFormat="1" x14ac:dyDescent="0.2">
      <c r="C14" s="5" t="s">
        <v>184</v>
      </c>
      <c r="D14" s="36"/>
      <c r="E14" s="36"/>
      <c r="F14" s="36"/>
      <c r="G14" s="36"/>
      <c r="H14" s="36"/>
      <c r="I14" s="36"/>
      <c r="J14" s="36"/>
      <c r="K14" s="36"/>
      <c r="L14" s="36"/>
      <c r="M14" s="36"/>
      <c r="N14" s="36"/>
      <c r="O14" s="36"/>
      <c r="P14" s="36"/>
    </row>
    <row r="15" spans="2:19" s="1" customFormat="1" x14ac:dyDescent="0.2">
      <c r="C15" s="5" t="s">
        <v>183</v>
      </c>
      <c r="D15" s="36"/>
      <c r="E15" s="36"/>
      <c r="F15" s="36"/>
      <c r="G15" s="36"/>
      <c r="H15" s="36"/>
      <c r="I15" s="36"/>
      <c r="J15" s="36"/>
      <c r="K15" s="36"/>
      <c r="L15" s="36"/>
      <c r="M15" s="36"/>
      <c r="N15" s="36"/>
      <c r="O15" s="36"/>
      <c r="P15" s="36"/>
    </row>
    <row r="16" spans="2:19" s="1" customFormat="1" x14ac:dyDescent="0.2">
      <c r="C16" s="5" t="s">
        <v>117</v>
      </c>
      <c r="D16" s="36">
        <v>0</v>
      </c>
      <c r="E16" s="36">
        <v>0</v>
      </c>
      <c r="F16" s="36">
        <v>0</v>
      </c>
      <c r="G16" s="36">
        <v>0</v>
      </c>
      <c r="H16" s="36">
        <v>0</v>
      </c>
      <c r="I16" s="36"/>
      <c r="J16" s="36"/>
      <c r="K16" s="36">
        <v>1910</v>
      </c>
      <c r="L16" s="36">
        <v>4900</v>
      </c>
      <c r="M16" s="36">
        <v>5000</v>
      </c>
      <c r="N16" s="36">
        <v>3500</v>
      </c>
      <c r="O16" s="36">
        <v>2100</v>
      </c>
      <c r="P16" s="36">
        <v>1100</v>
      </c>
      <c r="Q16" s="1" t="s">
        <v>234</v>
      </c>
    </row>
    <row r="17" spans="2:23" s="1" customFormat="1" x14ac:dyDescent="0.2">
      <c r="C17" s="17" t="s">
        <v>4</v>
      </c>
      <c r="D17" s="19">
        <v>5192750</v>
      </c>
      <c r="E17" s="19">
        <v>4080712</v>
      </c>
      <c r="F17" s="19">
        <v>3511768.82</v>
      </c>
      <c r="G17" s="19">
        <v>2887377.2148666666</v>
      </c>
      <c r="H17" s="19">
        <v>2580998.1701953332</v>
      </c>
      <c r="I17" s="19">
        <v>2071246.7017019533</v>
      </c>
      <c r="J17" s="19">
        <v>1251600</v>
      </c>
      <c r="K17" s="19">
        <v>792410</v>
      </c>
      <c r="L17" s="19">
        <v>375400</v>
      </c>
      <c r="M17" s="19">
        <v>327000</v>
      </c>
      <c r="N17" s="19">
        <v>313500</v>
      </c>
      <c r="O17" s="19">
        <v>300100</v>
      </c>
      <c r="P17" s="19">
        <v>287100</v>
      </c>
      <c r="Q17" s="15">
        <v>-0.1837623017007084</v>
      </c>
    </row>
    <row r="18" spans="2:23" s="1" customFormat="1" x14ac:dyDescent="0.2">
      <c r="C18" s="7"/>
      <c r="D18" s="55"/>
    </row>
    <row r="19" spans="2:23" s="7" customFormat="1" x14ac:dyDescent="0.2">
      <c r="J19" s="116">
        <v>6.3857142857142862E-2</v>
      </c>
    </row>
    <row r="20" spans="2:23" s="7" customFormat="1" x14ac:dyDescent="0.2"/>
    <row r="21" spans="2:23" s="7" customFormat="1" x14ac:dyDescent="0.2">
      <c r="B21" s="11" t="s">
        <v>152</v>
      </c>
    </row>
    <row r="22" spans="2:23" s="7" customFormat="1" x14ac:dyDescent="0.2">
      <c r="D22" s="4">
        <v>2011</v>
      </c>
      <c r="E22" s="4">
        <v>2012</v>
      </c>
      <c r="F22" s="4">
        <v>2013</v>
      </c>
      <c r="G22" s="4">
        <v>2014</v>
      </c>
      <c r="H22" s="4">
        <v>2015</v>
      </c>
      <c r="I22" s="4">
        <v>2016</v>
      </c>
      <c r="J22" s="4">
        <v>2017</v>
      </c>
      <c r="K22" s="4">
        <v>2018</v>
      </c>
      <c r="L22" s="4">
        <v>2019</v>
      </c>
      <c r="M22" s="4">
        <v>2020</v>
      </c>
      <c r="N22" s="4">
        <v>2021</v>
      </c>
      <c r="O22" s="4">
        <v>2022</v>
      </c>
      <c r="P22" s="4">
        <v>2023</v>
      </c>
    </row>
    <row r="23" spans="2:23" s="7" customFormat="1" x14ac:dyDescent="0.2">
      <c r="C23" s="7" t="s">
        <v>43</v>
      </c>
      <c r="D23" s="98">
        <v>87060</v>
      </c>
      <c r="E23" s="98">
        <v>101729.04000000001</v>
      </c>
      <c r="F23" s="98">
        <v>117390.00000000001</v>
      </c>
      <c r="G23" s="98">
        <v>137760</v>
      </c>
      <c r="H23" s="98">
        <v>130320</v>
      </c>
      <c r="I23" s="98">
        <v>142800</v>
      </c>
      <c r="J23" s="97">
        <v>85000</v>
      </c>
      <c r="K23" s="97">
        <v>60000</v>
      </c>
      <c r="L23" s="97">
        <v>50000</v>
      </c>
      <c r="M23" s="97">
        <v>30000</v>
      </c>
      <c r="N23" s="97">
        <v>25000</v>
      </c>
      <c r="O23" s="97">
        <v>20000</v>
      </c>
      <c r="P23" s="97">
        <v>15000</v>
      </c>
      <c r="Q23" s="7" t="s">
        <v>61</v>
      </c>
    </row>
    <row r="24" spans="2:23" s="7" customFormat="1" x14ac:dyDescent="0.2">
      <c r="C24" s="7" t="s">
        <v>5</v>
      </c>
      <c r="D24" s="28"/>
      <c r="E24" s="28"/>
      <c r="F24" s="28">
        <v>1440000</v>
      </c>
      <c r="G24" s="28"/>
      <c r="H24" s="28"/>
      <c r="I24" s="28"/>
      <c r="J24" s="97"/>
      <c r="K24" s="97"/>
      <c r="L24" s="97"/>
      <c r="M24" s="97"/>
      <c r="N24" s="97"/>
      <c r="O24" s="97"/>
      <c r="P24" s="97"/>
      <c r="Q24" s="7" t="s">
        <v>82</v>
      </c>
    </row>
    <row r="25" spans="2:23" s="7" customFormat="1" x14ac:dyDescent="0.2">
      <c r="C25" s="5" t="s">
        <v>44</v>
      </c>
      <c r="D25" s="28">
        <v>10200</v>
      </c>
      <c r="E25" s="28">
        <v>21900</v>
      </c>
      <c r="F25" s="28">
        <v>71040</v>
      </c>
      <c r="G25" s="28">
        <v>147000</v>
      </c>
      <c r="H25" s="28">
        <v>246000</v>
      </c>
      <c r="I25" s="28">
        <v>241380</v>
      </c>
      <c r="J25" s="97">
        <v>250000</v>
      </c>
      <c r="K25" s="97">
        <v>240000</v>
      </c>
      <c r="L25" s="97">
        <v>220000</v>
      </c>
      <c r="M25" s="97">
        <v>200000</v>
      </c>
      <c r="N25" s="97">
        <v>180000</v>
      </c>
      <c r="O25" s="97">
        <v>160000</v>
      </c>
      <c r="P25" s="97">
        <v>140000</v>
      </c>
      <c r="Q25" s="7" t="s">
        <v>62</v>
      </c>
      <c r="W25" s="94"/>
    </row>
    <row r="26" spans="2:23" s="7" customFormat="1" x14ac:dyDescent="0.2">
      <c r="C26" s="5" t="s">
        <v>117</v>
      </c>
      <c r="D26" s="28"/>
      <c r="E26" s="28"/>
      <c r="F26" s="97"/>
      <c r="G26" s="97"/>
      <c r="H26" s="97"/>
      <c r="I26" s="97">
        <v>4000</v>
      </c>
      <c r="J26" s="97">
        <v>250000</v>
      </c>
      <c r="K26" s="97">
        <v>4000000</v>
      </c>
      <c r="L26" s="97">
        <v>10000000</v>
      </c>
      <c r="M26" s="97">
        <v>4000000</v>
      </c>
      <c r="N26" s="97">
        <v>1200000</v>
      </c>
      <c r="O26" s="97">
        <v>500000</v>
      </c>
      <c r="P26" s="97">
        <v>500000</v>
      </c>
      <c r="Q26" s="7" t="s">
        <v>118</v>
      </c>
      <c r="W26" s="94"/>
    </row>
    <row r="27" spans="2:23" s="7" customFormat="1" x14ac:dyDescent="0.2">
      <c r="C27" s="5" t="s">
        <v>119</v>
      </c>
      <c r="D27" s="28"/>
      <c r="E27" s="28"/>
      <c r="F27" s="97"/>
      <c r="G27" s="97"/>
      <c r="H27" s="97"/>
      <c r="I27" s="97"/>
      <c r="J27" s="97"/>
      <c r="K27" s="97"/>
      <c r="L27" s="97"/>
      <c r="M27" s="97">
        <v>150000</v>
      </c>
      <c r="N27" s="97">
        <v>150000</v>
      </c>
      <c r="O27" s="97">
        <v>150000</v>
      </c>
      <c r="P27" s="97">
        <v>150000</v>
      </c>
      <c r="Q27" s="7" t="s">
        <v>120</v>
      </c>
      <c r="W27" s="94"/>
    </row>
    <row r="28" spans="2:23" s="7" customFormat="1" x14ac:dyDescent="0.2">
      <c r="C28" s="17" t="s">
        <v>4</v>
      </c>
      <c r="D28" s="18">
        <v>97260</v>
      </c>
      <c r="E28" s="18">
        <v>123629.04000000001</v>
      </c>
      <c r="F28" s="18">
        <v>1628430</v>
      </c>
      <c r="G28" s="18">
        <v>284760</v>
      </c>
      <c r="H28" s="18">
        <v>376320</v>
      </c>
      <c r="I28" s="18">
        <v>388180</v>
      </c>
      <c r="J28" s="18">
        <v>585000</v>
      </c>
      <c r="K28" s="18">
        <v>4300000</v>
      </c>
      <c r="L28" s="18">
        <v>10270000</v>
      </c>
      <c r="M28" s="18">
        <v>4380000</v>
      </c>
      <c r="N28" s="18">
        <v>1555000</v>
      </c>
      <c r="O28" s="18">
        <v>830000</v>
      </c>
      <c r="P28" s="18">
        <v>805000</v>
      </c>
      <c r="Q28" s="15">
        <v>-0.28473745283189911</v>
      </c>
    </row>
    <row r="29" spans="2:23" s="7" customFormat="1" x14ac:dyDescent="0.2">
      <c r="D29" s="55" t="s">
        <v>67</v>
      </c>
      <c r="S29" s="11" t="s">
        <v>216</v>
      </c>
    </row>
    <row r="30" spans="2:23" s="7" customFormat="1" x14ac:dyDescent="0.2"/>
    <row r="31" spans="2:23" s="7" customFormat="1" x14ac:dyDescent="0.2">
      <c r="B31" s="11" t="s">
        <v>164</v>
      </c>
      <c r="C31" s="20"/>
      <c r="D31" s="11"/>
      <c r="E31" s="11"/>
      <c r="F31" s="11"/>
      <c r="G31" s="11"/>
      <c r="H31" s="11"/>
      <c r="I31" s="11"/>
      <c r="J31" s="11"/>
      <c r="K31" s="11"/>
      <c r="L31" s="11"/>
      <c r="M31" s="11"/>
      <c r="N31" s="11"/>
      <c r="O31" s="11"/>
      <c r="P31" s="11"/>
    </row>
    <row r="32" spans="2:23" s="7" customFormat="1" x14ac:dyDescent="0.2">
      <c r="B32" s="1"/>
      <c r="D32" s="4">
        <v>2011</v>
      </c>
      <c r="E32" s="4">
        <v>2012</v>
      </c>
      <c r="F32" s="4">
        <v>2013</v>
      </c>
      <c r="G32" s="4">
        <v>2014</v>
      </c>
      <c r="H32" s="4">
        <v>2015</v>
      </c>
      <c r="I32" s="4">
        <v>2016</v>
      </c>
      <c r="J32" s="4">
        <v>2017</v>
      </c>
      <c r="K32" s="4">
        <v>2018</v>
      </c>
      <c r="L32" s="4">
        <v>2019</v>
      </c>
      <c r="M32" s="4">
        <v>2020</v>
      </c>
      <c r="N32" s="4">
        <v>2021</v>
      </c>
      <c r="O32" s="4">
        <v>2022</v>
      </c>
      <c r="P32" s="4">
        <v>2023</v>
      </c>
    </row>
    <row r="33" spans="1:23" s="7" customFormat="1" x14ac:dyDescent="0.2">
      <c r="B33" s="1"/>
      <c r="C33" s="5" t="s">
        <v>42</v>
      </c>
      <c r="D33" s="99">
        <v>2110360</v>
      </c>
      <c r="E33" s="99">
        <v>1464740</v>
      </c>
      <c r="F33" s="99">
        <v>933000</v>
      </c>
      <c r="G33" s="99">
        <v>735000</v>
      </c>
      <c r="H33" s="99">
        <v>421000</v>
      </c>
      <c r="I33" s="99">
        <v>241800</v>
      </c>
      <c r="J33" s="50">
        <v>140000</v>
      </c>
      <c r="K33" s="50">
        <v>136000</v>
      </c>
      <c r="L33" s="50">
        <v>132000</v>
      </c>
      <c r="M33" s="50">
        <v>96000</v>
      </c>
      <c r="N33" s="50">
        <v>64000</v>
      </c>
      <c r="O33" s="50">
        <v>32000</v>
      </c>
      <c r="P33" s="50">
        <v>32000</v>
      </c>
    </row>
    <row r="34" spans="1:23" s="7" customFormat="1" x14ac:dyDescent="0.2">
      <c r="B34" s="1"/>
      <c r="C34" s="5" t="s">
        <v>12</v>
      </c>
      <c r="D34" s="99">
        <v>200970</v>
      </c>
      <c r="E34" s="99">
        <v>53200</v>
      </c>
      <c r="F34" s="99">
        <v>13500</v>
      </c>
      <c r="G34" s="99">
        <v>6240</v>
      </c>
      <c r="H34" s="99">
        <v>5400</v>
      </c>
      <c r="I34" s="99">
        <v>1440</v>
      </c>
      <c r="J34" s="28">
        <v>92</v>
      </c>
      <c r="K34" s="28">
        <v>0</v>
      </c>
      <c r="L34" s="28">
        <v>0</v>
      </c>
      <c r="M34" s="28">
        <v>0</v>
      </c>
      <c r="N34" s="28">
        <v>0</v>
      </c>
      <c r="O34" s="28">
        <v>0</v>
      </c>
      <c r="P34" s="28">
        <v>0</v>
      </c>
    </row>
    <row r="35" spans="1:23" s="7" customFormat="1" x14ac:dyDescent="0.2">
      <c r="B35" s="1"/>
      <c r="C35" s="5" t="s">
        <v>43</v>
      </c>
      <c r="D35" s="99">
        <v>3138240</v>
      </c>
      <c r="E35" s="99">
        <v>2311926.4000000004</v>
      </c>
      <c r="F35" s="99">
        <v>2184400</v>
      </c>
      <c r="G35" s="99">
        <v>2170400</v>
      </c>
      <c r="H35" s="99">
        <v>1626240</v>
      </c>
      <c r="I35" s="99">
        <v>1264000</v>
      </c>
      <c r="J35" s="28">
        <v>1041250</v>
      </c>
      <c r="K35" s="28">
        <v>770000</v>
      </c>
      <c r="L35" s="28">
        <v>642600</v>
      </c>
      <c r="M35" s="28">
        <v>481950</v>
      </c>
      <c r="N35" s="28">
        <v>304053.75</v>
      </c>
      <c r="O35" s="28">
        <v>176904</v>
      </c>
      <c r="P35" s="28">
        <v>68550.3</v>
      </c>
    </row>
    <row r="36" spans="1:23" s="7" customFormat="1" x14ac:dyDescent="0.2">
      <c r="B36" s="1"/>
      <c r="C36" s="5" t="s">
        <v>6</v>
      </c>
      <c r="D36" s="99">
        <v>2280000</v>
      </c>
      <c r="E36" s="99">
        <v>4080000</v>
      </c>
      <c r="F36" s="99">
        <v>3024000</v>
      </c>
      <c r="G36" s="99">
        <v>0</v>
      </c>
      <c r="H36" s="99">
        <v>0</v>
      </c>
      <c r="I36" s="99">
        <v>0</v>
      </c>
      <c r="J36" s="28">
        <v>0</v>
      </c>
      <c r="K36" s="28">
        <v>0</v>
      </c>
      <c r="L36" s="28">
        <v>0</v>
      </c>
      <c r="M36" s="28">
        <v>0</v>
      </c>
      <c r="N36" s="28">
        <v>0</v>
      </c>
      <c r="O36" s="28">
        <v>0</v>
      </c>
      <c r="P36" s="28">
        <v>0</v>
      </c>
    </row>
    <row r="37" spans="1:23" s="7" customFormat="1" x14ac:dyDescent="0.2">
      <c r="B37" s="1"/>
      <c r="C37" s="5" t="s">
        <v>5</v>
      </c>
      <c r="D37" s="28">
        <v>48000</v>
      </c>
      <c r="E37" s="28">
        <v>662272</v>
      </c>
      <c r="F37" s="28">
        <v>4688640</v>
      </c>
      <c r="G37" s="28">
        <v>13262039.999999998</v>
      </c>
      <c r="H37" s="28">
        <v>6929280</v>
      </c>
      <c r="I37" s="28">
        <v>3988000</v>
      </c>
      <c r="J37" s="28">
        <v>4638848</v>
      </c>
      <c r="K37" s="28">
        <v>4364800</v>
      </c>
      <c r="L37" s="28">
        <v>5937672</v>
      </c>
      <c r="M37" s="28">
        <v>7450368</v>
      </c>
      <c r="N37" s="28">
        <v>7828560</v>
      </c>
      <c r="O37" s="28">
        <v>8179968</v>
      </c>
      <c r="P37" s="28">
        <v>8502000</v>
      </c>
    </row>
    <row r="38" spans="1:23" s="7" customFormat="1" x14ac:dyDescent="0.2">
      <c r="B38" s="1"/>
      <c r="C38" s="5" t="s">
        <v>44</v>
      </c>
      <c r="D38" s="16">
        <v>434000</v>
      </c>
      <c r="E38" s="16">
        <v>1101600</v>
      </c>
      <c r="F38" s="16">
        <v>2249100.0000000005</v>
      </c>
      <c r="G38" s="16">
        <v>3930480</v>
      </c>
      <c r="H38" s="122">
        <v>6658455.1701953327</v>
      </c>
      <c r="I38" s="122">
        <v>7209494.4017019533</v>
      </c>
      <c r="J38" s="122">
        <v>7813379.9999999991</v>
      </c>
      <c r="K38" s="122">
        <v>7851600</v>
      </c>
      <c r="L38" s="122">
        <v>7806196.7200000007</v>
      </c>
      <c r="M38" s="122">
        <v>7804730.1504000006</v>
      </c>
      <c r="N38" s="122">
        <v>8025807.45792</v>
      </c>
      <c r="O38" s="122">
        <v>8259047.3054207992</v>
      </c>
      <c r="P38" s="122">
        <v>8461655.1725887991</v>
      </c>
      <c r="T38" s="41"/>
    </row>
    <row r="39" spans="1:23" s="7" customFormat="1" x14ac:dyDescent="0.2">
      <c r="B39" s="1"/>
      <c r="C39" s="5" t="s">
        <v>112</v>
      </c>
      <c r="D39" s="28">
        <v>0</v>
      </c>
      <c r="E39" s="28">
        <v>0</v>
      </c>
      <c r="F39" s="28">
        <v>0</v>
      </c>
      <c r="G39" s="28">
        <v>0</v>
      </c>
      <c r="H39" s="28">
        <v>0</v>
      </c>
      <c r="I39" s="28">
        <v>0</v>
      </c>
      <c r="J39" s="28">
        <v>76800</v>
      </c>
      <c r="K39" s="28">
        <v>3072000</v>
      </c>
      <c r="L39" s="28">
        <v>6144000</v>
      </c>
      <c r="M39" s="28">
        <v>0</v>
      </c>
      <c r="N39" s="28">
        <v>0</v>
      </c>
      <c r="O39" s="28">
        <v>0</v>
      </c>
      <c r="P39" s="28">
        <v>0</v>
      </c>
    </row>
    <row r="40" spans="1:23" s="7" customFormat="1" x14ac:dyDescent="0.2">
      <c r="B40" s="1"/>
      <c r="C40" s="5" t="s">
        <v>184</v>
      </c>
      <c r="D40" s="28">
        <v>0</v>
      </c>
      <c r="E40" s="28">
        <v>0</v>
      </c>
      <c r="F40" s="28">
        <v>0</v>
      </c>
      <c r="G40" s="28">
        <v>0</v>
      </c>
      <c r="H40" s="28">
        <v>0</v>
      </c>
      <c r="I40" s="28">
        <v>0</v>
      </c>
      <c r="J40" s="28">
        <v>0</v>
      </c>
      <c r="K40" s="28">
        <v>450720</v>
      </c>
      <c r="L40" s="28">
        <v>32896000.000000004</v>
      </c>
      <c r="M40" s="28">
        <v>49278400</v>
      </c>
      <c r="N40" s="28">
        <v>42860160</v>
      </c>
      <c r="O40" s="28">
        <v>28424000</v>
      </c>
      <c r="P40" s="28">
        <v>29664000</v>
      </c>
    </row>
    <row r="41" spans="1:23" s="7" customFormat="1" x14ac:dyDescent="0.2">
      <c r="B41" s="1"/>
      <c r="C41" s="5" t="s">
        <v>183</v>
      </c>
      <c r="D41" s="28"/>
      <c r="E41" s="28"/>
      <c r="F41" s="28"/>
      <c r="G41" s="28"/>
      <c r="H41" s="28">
        <v>0</v>
      </c>
      <c r="I41" s="28">
        <v>0</v>
      </c>
      <c r="J41" s="28">
        <v>0</v>
      </c>
      <c r="K41" s="28">
        <v>564480</v>
      </c>
      <c r="L41" s="28">
        <v>11552200</v>
      </c>
      <c r="M41" s="28">
        <v>43800000</v>
      </c>
      <c r="N41" s="28">
        <v>58400000</v>
      </c>
      <c r="O41" s="28">
        <v>65700000</v>
      </c>
      <c r="P41" s="28">
        <v>73000000</v>
      </c>
    </row>
    <row r="42" spans="1:23" s="7" customFormat="1" x14ac:dyDescent="0.2">
      <c r="B42" s="1"/>
      <c r="C42" s="5" t="s">
        <v>117</v>
      </c>
      <c r="D42" s="28">
        <v>0</v>
      </c>
      <c r="E42" s="28">
        <v>0</v>
      </c>
      <c r="F42" s="28">
        <v>0</v>
      </c>
      <c r="G42" s="28">
        <v>0</v>
      </c>
      <c r="H42" s="28">
        <v>0</v>
      </c>
      <c r="I42" s="28">
        <v>3000</v>
      </c>
      <c r="J42" s="28">
        <v>570000</v>
      </c>
      <c r="K42" s="28">
        <v>900000</v>
      </c>
      <c r="L42" s="28">
        <v>600000</v>
      </c>
      <c r="M42" s="28">
        <v>450000</v>
      </c>
      <c r="N42" s="28">
        <v>180000</v>
      </c>
      <c r="O42" s="28">
        <v>150000</v>
      </c>
      <c r="P42" s="28">
        <v>150000</v>
      </c>
    </row>
    <row r="43" spans="1:23" s="7" customFormat="1" x14ac:dyDescent="0.2">
      <c r="B43" s="1"/>
      <c r="C43" s="17" t="s">
        <v>4</v>
      </c>
      <c r="D43" s="69">
        <v>8211570</v>
      </c>
      <c r="E43" s="69">
        <v>9673738.4000000004</v>
      </c>
      <c r="F43" s="69">
        <v>13092640</v>
      </c>
      <c r="G43" s="69">
        <v>20104160</v>
      </c>
      <c r="H43" s="69">
        <v>15640375.170195334</v>
      </c>
      <c r="I43" s="69">
        <v>12707734.401701953</v>
      </c>
      <c r="J43" s="69">
        <v>14280370</v>
      </c>
      <c r="K43" s="69">
        <v>18109600</v>
      </c>
      <c r="L43" s="69">
        <v>65710668.719999999</v>
      </c>
      <c r="M43" s="69">
        <v>109361448.1504</v>
      </c>
      <c r="N43" s="69">
        <v>117662581.20792</v>
      </c>
      <c r="O43" s="69">
        <v>110921919.3054208</v>
      </c>
      <c r="P43" s="69">
        <v>119878205.47258881</v>
      </c>
      <c r="Q43" s="15">
        <v>0.45937289242747426</v>
      </c>
    </row>
    <row r="44" spans="1:23" s="7" customFormat="1" x14ac:dyDescent="0.2">
      <c r="B44" s="1"/>
      <c r="C44" s="17"/>
      <c r="D44" s="55" t="s">
        <v>68</v>
      </c>
      <c r="E44" s="19"/>
      <c r="F44" s="19"/>
      <c r="G44" s="19"/>
      <c r="H44" s="19"/>
      <c r="I44" s="19"/>
      <c r="J44" s="19"/>
      <c r="K44" s="19"/>
      <c r="L44" s="19"/>
      <c r="M44" s="19"/>
      <c r="N44" s="19"/>
      <c r="O44" s="19"/>
      <c r="P44" s="19"/>
    </row>
    <row r="45" spans="1:23" s="7" customFormat="1" x14ac:dyDescent="0.2">
      <c r="B45" s="1"/>
      <c r="C45" s="14"/>
      <c r="D45" s="123" t="s">
        <v>280</v>
      </c>
      <c r="E45" s="16"/>
      <c r="F45" s="16"/>
      <c r="G45" s="16"/>
      <c r="H45" s="16"/>
      <c r="I45" s="15"/>
      <c r="J45" s="16"/>
      <c r="K45" s="16"/>
      <c r="L45" s="16"/>
      <c r="M45" s="16"/>
      <c r="N45" s="16"/>
      <c r="O45" s="16"/>
      <c r="P45" s="16"/>
    </row>
    <row r="46" spans="1:23" s="7" customFormat="1" ht="117" customHeight="1" x14ac:dyDescent="0.2">
      <c r="B46" s="1"/>
      <c r="C46" s="17"/>
      <c r="D46" s="19"/>
      <c r="E46" s="38"/>
      <c r="F46" s="19"/>
      <c r="G46" s="19"/>
      <c r="H46" s="19"/>
      <c r="I46" s="19"/>
      <c r="J46" s="19"/>
      <c r="K46" s="19"/>
      <c r="L46" s="19"/>
      <c r="M46" s="19"/>
      <c r="N46" s="19"/>
      <c r="O46" s="19"/>
      <c r="P46" s="19"/>
    </row>
    <row r="47" spans="1:23" s="11" customFormat="1" x14ac:dyDescent="0.2">
      <c r="A47" s="20"/>
      <c r="B47" s="20" t="s">
        <v>153</v>
      </c>
      <c r="C47" s="20"/>
      <c r="D47" s="20"/>
      <c r="E47" s="20"/>
      <c r="F47" s="20"/>
      <c r="G47" s="20"/>
      <c r="H47" s="20"/>
      <c r="I47" s="20"/>
      <c r="J47" s="20"/>
      <c r="K47" s="20"/>
      <c r="L47" s="20"/>
      <c r="M47" s="20"/>
      <c r="N47" s="20"/>
      <c r="O47" s="20"/>
      <c r="P47" s="20"/>
      <c r="R47" s="20"/>
    </row>
    <row r="48" spans="1:23" s="1" customFormat="1" x14ac:dyDescent="0.2">
      <c r="A48" s="7"/>
      <c r="B48" s="7"/>
      <c r="C48" s="7"/>
      <c r="D48" s="4">
        <v>2011</v>
      </c>
      <c r="E48" s="4">
        <v>2012</v>
      </c>
      <c r="F48" s="4">
        <v>2013</v>
      </c>
      <c r="G48" s="4">
        <v>2014</v>
      </c>
      <c r="H48" s="4">
        <v>2015</v>
      </c>
      <c r="I48" s="4">
        <v>2016</v>
      </c>
      <c r="J48" s="4">
        <v>2017</v>
      </c>
      <c r="K48" s="4">
        <v>2018</v>
      </c>
      <c r="L48" s="4">
        <v>2019</v>
      </c>
      <c r="M48" s="4">
        <v>2020</v>
      </c>
      <c r="N48" s="4">
        <v>2021</v>
      </c>
      <c r="O48" s="4">
        <v>2022</v>
      </c>
      <c r="P48" s="4">
        <v>2023</v>
      </c>
      <c r="Q48" s="7"/>
      <c r="R48" s="11" t="s">
        <v>217</v>
      </c>
      <c r="S48" s="99"/>
      <c r="T48" s="99"/>
      <c r="U48" s="99"/>
      <c r="V48" s="99"/>
      <c r="W48" s="99"/>
    </row>
    <row r="49" spans="1:23" s="1" customFormat="1" x14ac:dyDescent="0.2">
      <c r="A49" s="7"/>
      <c r="B49" s="7"/>
      <c r="C49" s="5" t="s">
        <v>42</v>
      </c>
      <c r="D49" s="8">
        <v>4318110</v>
      </c>
      <c r="E49" s="8">
        <v>2622240</v>
      </c>
      <c r="F49" s="8">
        <v>1860750</v>
      </c>
      <c r="G49" s="8">
        <v>1570500</v>
      </c>
      <c r="H49" s="8">
        <v>1090900</v>
      </c>
      <c r="I49" s="8">
        <v>741444</v>
      </c>
      <c r="J49" s="8">
        <v>512600</v>
      </c>
      <c r="K49" s="8">
        <v>296000</v>
      </c>
      <c r="L49" s="8">
        <v>202000</v>
      </c>
      <c r="M49" s="8">
        <v>138000</v>
      </c>
      <c r="N49" s="8">
        <v>94000</v>
      </c>
      <c r="O49" s="8">
        <v>50000</v>
      </c>
      <c r="P49" s="8">
        <v>38000</v>
      </c>
      <c r="Q49" s="7"/>
      <c r="R49" s="7"/>
      <c r="S49" s="99"/>
      <c r="T49" s="99"/>
      <c r="U49" s="99"/>
      <c r="V49" s="99"/>
      <c r="W49" s="99"/>
    </row>
    <row r="50" spans="1:23" s="1" customFormat="1" x14ac:dyDescent="0.2">
      <c r="A50" s="7"/>
      <c r="B50" s="7"/>
      <c r="C50" s="5" t="s">
        <v>12</v>
      </c>
      <c r="D50" s="8">
        <v>830970</v>
      </c>
      <c r="E50" s="8">
        <v>303200</v>
      </c>
      <c r="F50" s="8">
        <v>232500</v>
      </c>
      <c r="G50" s="8">
        <v>146240</v>
      </c>
      <c r="H50" s="8">
        <v>75400</v>
      </c>
      <c r="I50" s="8">
        <v>41440</v>
      </c>
      <c r="J50" s="8">
        <v>25092</v>
      </c>
      <c r="K50" s="8">
        <v>0</v>
      </c>
      <c r="L50" s="8">
        <v>0</v>
      </c>
      <c r="M50" s="8">
        <v>0</v>
      </c>
      <c r="N50" s="8">
        <v>0</v>
      </c>
      <c r="O50" s="8">
        <v>0</v>
      </c>
      <c r="P50" s="8">
        <v>0</v>
      </c>
      <c r="Q50" s="7"/>
      <c r="R50" s="7"/>
      <c r="S50" s="99"/>
      <c r="T50" s="99"/>
      <c r="U50" s="99"/>
      <c r="V50" s="99"/>
      <c r="W50" s="99"/>
    </row>
    <row r="51" spans="1:23" s="1" customFormat="1" x14ac:dyDescent="0.2">
      <c r="A51" s="7"/>
      <c r="B51" s="7"/>
      <c r="C51" s="5" t="s">
        <v>43</v>
      </c>
      <c r="D51" s="8">
        <v>5493240</v>
      </c>
      <c r="E51" s="8">
        <v>4961926.4000000004</v>
      </c>
      <c r="F51" s="8">
        <v>4474400</v>
      </c>
      <c r="G51" s="8">
        <v>3976400</v>
      </c>
      <c r="H51" s="8">
        <v>3316240</v>
      </c>
      <c r="I51" s="8">
        <v>2564000</v>
      </c>
      <c r="J51" s="8">
        <v>1611250</v>
      </c>
      <c r="K51" s="8">
        <v>1090000</v>
      </c>
      <c r="L51" s="8">
        <v>742600</v>
      </c>
      <c r="M51" s="8">
        <v>561950</v>
      </c>
      <c r="N51" s="8">
        <v>384053.75</v>
      </c>
      <c r="O51" s="8">
        <v>256904</v>
      </c>
      <c r="P51" s="8">
        <v>148550.29999999999</v>
      </c>
      <c r="Q51" s="7"/>
      <c r="R51" s="7"/>
    </row>
    <row r="52" spans="1:23" s="1" customFormat="1" x14ac:dyDescent="0.2">
      <c r="A52" s="7"/>
      <c r="B52" s="7"/>
      <c r="C52" s="5" t="s">
        <v>6</v>
      </c>
      <c r="D52" s="8">
        <v>2280000</v>
      </c>
      <c r="E52" s="8">
        <v>4100000</v>
      </c>
      <c r="F52" s="8">
        <v>3074000</v>
      </c>
      <c r="G52" s="8">
        <v>60000</v>
      </c>
      <c r="H52" s="8">
        <v>60000</v>
      </c>
      <c r="I52" s="8">
        <v>12000</v>
      </c>
      <c r="J52" s="8">
        <v>4000</v>
      </c>
      <c r="K52" s="8">
        <v>500</v>
      </c>
      <c r="L52" s="8">
        <v>500</v>
      </c>
      <c r="M52" s="8">
        <v>0</v>
      </c>
      <c r="N52" s="8">
        <v>0</v>
      </c>
      <c r="O52" s="8">
        <v>0</v>
      </c>
      <c r="P52" s="8">
        <v>0</v>
      </c>
      <c r="Q52" s="7"/>
      <c r="R52" s="7"/>
    </row>
    <row r="53" spans="1:23" s="1" customFormat="1" x14ac:dyDescent="0.2">
      <c r="A53" s="7"/>
      <c r="B53" s="7"/>
      <c r="C53" s="5" t="s">
        <v>5</v>
      </c>
      <c r="D53" s="8">
        <v>48000</v>
      </c>
      <c r="E53" s="8">
        <v>664872</v>
      </c>
      <c r="F53" s="8">
        <v>4704500</v>
      </c>
      <c r="G53" s="8">
        <v>12094969.999999998</v>
      </c>
      <c r="H53" s="8">
        <v>6993063</v>
      </c>
      <c r="I53" s="8">
        <v>4121308.3</v>
      </c>
      <c r="J53" s="8">
        <v>4738848</v>
      </c>
      <c r="K53" s="8">
        <v>4464800</v>
      </c>
      <c r="L53" s="8">
        <v>6037672</v>
      </c>
      <c r="M53" s="8">
        <v>7550368</v>
      </c>
      <c r="N53" s="8">
        <v>7928560</v>
      </c>
      <c r="O53" s="8">
        <v>8279968</v>
      </c>
      <c r="P53" s="8">
        <v>8602000</v>
      </c>
      <c r="Q53" s="7"/>
      <c r="R53" s="7"/>
    </row>
    <row r="54" spans="1:23" s="1" customFormat="1" x14ac:dyDescent="0.2">
      <c r="A54" s="7"/>
      <c r="B54" s="7"/>
      <c r="C54" s="5" t="s">
        <v>44</v>
      </c>
      <c r="D54" s="8">
        <v>434000</v>
      </c>
      <c r="E54" s="8">
        <v>1102212</v>
      </c>
      <c r="F54" s="8">
        <v>2258258.8200000003</v>
      </c>
      <c r="G54" s="8">
        <v>3943427.2148666666</v>
      </c>
      <c r="H54" s="8">
        <v>6685770.3403906664</v>
      </c>
      <c r="I54" s="8">
        <v>7295788.8034039065</v>
      </c>
      <c r="J54" s="8">
        <v>7993379.9999999991</v>
      </c>
      <c r="K54" s="8">
        <v>8061600</v>
      </c>
      <c r="L54" s="8">
        <v>7906196.7200000007</v>
      </c>
      <c r="M54" s="8">
        <v>7904730.1504000006</v>
      </c>
      <c r="N54" s="8">
        <v>8125807.45792</v>
      </c>
      <c r="O54" s="8">
        <v>8359047.3054207992</v>
      </c>
      <c r="P54" s="8">
        <v>8561655.1725887991</v>
      </c>
      <c r="Q54" s="7"/>
      <c r="R54" s="7"/>
    </row>
    <row r="55" spans="1:23" s="1" customFormat="1" x14ac:dyDescent="0.2">
      <c r="A55" s="7"/>
      <c r="B55" s="7"/>
      <c r="C55" s="5" t="s">
        <v>112</v>
      </c>
      <c r="D55" s="8">
        <v>0</v>
      </c>
      <c r="E55" s="8">
        <v>0</v>
      </c>
      <c r="F55" s="8">
        <v>0</v>
      </c>
      <c r="G55" s="8">
        <v>0</v>
      </c>
      <c r="H55" s="8">
        <v>0</v>
      </c>
      <c r="I55" s="8">
        <v>0</v>
      </c>
      <c r="J55" s="8">
        <v>76800</v>
      </c>
      <c r="K55" s="8">
        <v>3072000</v>
      </c>
      <c r="L55" s="8">
        <v>6144000</v>
      </c>
      <c r="M55" s="8">
        <v>0</v>
      </c>
      <c r="N55" s="8">
        <v>0</v>
      </c>
      <c r="O55" s="8">
        <v>0</v>
      </c>
      <c r="P55" s="8">
        <v>0</v>
      </c>
      <c r="Q55" s="7"/>
      <c r="R55" s="7"/>
    </row>
    <row r="56" spans="1:23" s="1" customFormat="1" x14ac:dyDescent="0.2">
      <c r="A56" s="7"/>
      <c r="B56" s="7"/>
      <c r="C56" s="5" t="s">
        <v>175</v>
      </c>
      <c r="D56" s="8">
        <v>0</v>
      </c>
      <c r="E56" s="8">
        <v>0</v>
      </c>
      <c r="F56" s="8">
        <v>0</v>
      </c>
      <c r="G56" s="8">
        <v>0</v>
      </c>
      <c r="H56" s="8">
        <v>0</v>
      </c>
      <c r="I56" s="8">
        <v>0</v>
      </c>
      <c r="J56" s="8">
        <v>0</v>
      </c>
      <c r="K56" s="8">
        <v>450720</v>
      </c>
      <c r="L56" s="8">
        <v>32896000.000000004</v>
      </c>
      <c r="M56" s="8">
        <v>49278400</v>
      </c>
      <c r="N56" s="8">
        <v>42860160</v>
      </c>
      <c r="O56" s="8">
        <v>28424000</v>
      </c>
      <c r="P56" s="8">
        <v>29664000</v>
      </c>
      <c r="Q56" s="7"/>
      <c r="R56" s="7"/>
    </row>
    <row r="57" spans="1:23" s="1" customFormat="1" x14ac:dyDescent="0.2">
      <c r="A57" s="7"/>
      <c r="B57" s="7"/>
      <c r="C57" s="5" t="s">
        <v>174</v>
      </c>
      <c r="D57" s="8"/>
      <c r="E57" s="8"/>
      <c r="F57" s="8"/>
      <c r="G57" s="8"/>
      <c r="H57" s="8"/>
      <c r="I57" s="8"/>
      <c r="J57" s="8">
        <v>0</v>
      </c>
      <c r="K57" s="8">
        <v>564480</v>
      </c>
      <c r="L57" s="8">
        <v>11552200</v>
      </c>
      <c r="M57" s="8">
        <v>43800000</v>
      </c>
      <c r="N57" s="8">
        <v>58400000</v>
      </c>
      <c r="O57" s="8">
        <v>65700000</v>
      </c>
      <c r="P57" s="8">
        <v>73000000</v>
      </c>
      <c r="Q57" s="7"/>
      <c r="R57" s="7"/>
    </row>
    <row r="58" spans="1:23" s="1" customFormat="1" x14ac:dyDescent="0.2">
      <c r="A58" s="7"/>
      <c r="B58" s="7"/>
      <c r="C58" s="5" t="s">
        <v>117</v>
      </c>
      <c r="D58" s="8">
        <v>0</v>
      </c>
      <c r="E58" s="8">
        <v>0</v>
      </c>
      <c r="F58" s="8">
        <v>0</v>
      </c>
      <c r="G58" s="8">
        <v>0</v>
      </c>
      <c r="H58" s="8">
        <v>0</v>
      </c>
      <c r="I58" s="8">
        <v>3000</v>
      </c>
      <c r="J58" s="8">
        <v>570000</v>
      </c>
      <c r="K58" s="8">
        <v>901910</v>
      </c>
      <c r="L58" s="8">
        <v>604900</v>
      </c>
      <c r="M58" s="8">
        <v>455000</v>
      </c>
      <c r="N58" s="8">
        <v>183500</v>
      </c>
      <c r="O58" s="8">
        <v>152100</v>
      </c>
      <c r="P58" s="8">
        <v>151100</v>
      </c>
      <c r="Q58" s="7"/>
      <c r="R58" s="7"/>
    </row>
    <row r="59" spans="1:23" s="1" customFormat="1" x14ac:dyDescent="0.2">
      <c r="A59" s="7"/>
      <c r="B59" s="7"/>
      <c r="C59" s="17" t="s">
        <v>4</v>
      </c>
      <c r="D59" s="18">
        <v>13404320</v>
      </c>
      <c r="E59" s="18">
        <v>13754450.4</v>
      </c>
      <c r="F59" s="18">
        <v>16604408.82</v>
      </c>
      <c r="G59" s="18">
        <v>21791537.214866668</v>
      </c>
      <c r="H59" s="18">
        <v>18221373.340390667</v>
      </c>
      <c r="I59" s="18">
        <v>14778981.103403907</v>
      </c>
      <c r="J59" s="18">
        <v>15531970</v>
      </c>
      <c r="K59" s="18">
        <v>18902010</v>
      </c>
      <c r="L59" s="18">
        <v>66086068.719999999</v>
      </c>
      <c r="M59" s="18">
        <v>109688448.1504</v>
      </c>
      <c r="N59" s="18">
        <v>117976081.20792</v>
      </c>
      <c r="O59" s="18">
        <v>111222019.3054208</v>
      </c>
      <c r="P59" s="18">
        <v>120165305.47258881</v>
      </c>
      <c r="Q59" s="15">
        <v>0.44761882219016091</v>
      </c>
      <c r="R59" s="7"/>
    </row>
    <row r="60" spans="1:23" s="1" customFormat="1" x14ac:dyDescent="0.2">
      <c r="A60" s="7"/>
      <c r="B60" s="7"/>
      <c r="C60" s="17"/>
      <c r="D60" s="18"/>
      <c r="E60" s="18"/>
      <c r="F60" s="18"/>
      <c r="G60" s="18"/>
      <c r="H60" s="18"/>
      <c r="I60" s="51">
        <v>0.81107943003636662</v>
      </c>
      <c r="J60" s="51">
        <v>1.0509499871017944</v>
      </c>
      <c r="K60" s="51">
        <v>1.2169744082688803</v>
      </c>
      <c r="L60" s="51">
        <v>3.4962455696510584</v>
      </c>
      <c r="M60" s="51">
        <v>1.6597817100475272</v>
      </c>
      <c r="N60" s="51">
        <v>1.0755561155004798</v>
      </c>
      <c r="O60" s="51">
        <v>0.94275058271688228</v>
      </c>
      <c r="P60" s="51">
        <v>1.0804093130390784</v>
      </c>
      <c r="Q60" s="7"/>
      <c r="R60" s="7"/>
    </row>
    <row r="61" spans="1:23" s="1" customFormat="1" x14ac:dyDescent="0.2">
      <c r="A61" s="7"/>
      <c r="B61" s="7"/>
      <c r="C61" s="7"/>
      <c r="D61" s="58" t="s">
        <v>50</v>
      </c>
      <c r="E61" s="7"/>
      <c r="F61" s="7"/>
      <c r="G61" s="7"/>
      <c r="H61" s="7"/>
      <c r="I61" s="7"/>
      <c r="J61" s="7"/>
      <c r="K61" s="7"/>
      <c r="L61" s="7"/>
      <c r="M61" s="7"/>
      <c r="N61" s="7"/>
      <c r="O61" s="7"/>
      <c r="P61" s="7"/>
      <c r="Q61" s="7"/>
      <c r="R61" s="7"/>
    </row>
    <row r="62" spans="1:23" s="1" customFormat="1" ht="142.15" customHeight="1" x14ac:dyDescent="0.2">
      <c r="A62" s="7"/>
      <c r="B62" s="7"/>
      <c r="C62" s="7"/>
      <c r="D62" s="7"/>
      <c r="E62" s="47"/>
      <c r="F62" s="47"/>
      <c r="G62" s="47"/>
      <c r="H62" s="47"/>
      <c r="I62" s="47"/>
      <c r="J62" s="47"/>
      <c r="K62" s="47"/>
      <c r="L62" s="47"/>
      <c r="M62" s="47"/>
      <c r="N62" s="47"/>
      <c r="O62" s="47"/>
      <c r="P62" s="47"/>
      <c r="Q62" s="7"/>
      <c r="R62" s="7"/>
    </row>
    <row r="63" spans="1:23" s="11" customFormat="1" x14ac:dyDescent="0.2">
      <c r="A63" s="20"/>
      <c r="B63" s="20"/>
      <c r="C63" s="20"/>
      <c r="H63" s="10"/>
      <c r="I63" s="10"/>
      <c r="J63" s="10"/>
      <c r="K63" s="10"/>
      <c r="L63" s="10"/>
      <c r="M63" s="10"/>
      <c r="N63" s="10"/>
      <c r="O63" s="10"/>
      <c r="P63" s="10"/>
    </row>
    <row r="64" spans="1:23" s="1" customFormat="1" x14ac:dyDescent="0.2">
      <c r="B64" s="20" t="s">
        <v>157</v>
      </c>
      <c r="C64" s="34"/>
      <c r="D64" s="34"/>
      <c r="E64" s="34"/>
      <c r="F64" s="34"/>
      <c r="G64" s="34"/>
      <c r="H64" s="34"/>
      <c r="I64" s="34"/>
      <c r="J64" s="34"/>
      <c r="K64" s="34"/>
      <c r="L64" s="34"/>
      <c r="M64" s="34"/>
      <c r="N64" s="34"/>
      <c r="O64" s="34"/>
      <c r="P64" s="34"/>
      <c r="Q64" s="34"/>
      <c r="R64" s="11" t="s">
        <v>218</v>
      </c>
    </row>
    <row r="65" spans="2:17" s="1" customFormat="1" x14ac:dyDescent="0.2">
      <c r="C65" s="7"/>
      <c r="D65" s="4">
        <v>2011</v>
      </c>
      <c r="E65" s="4">
        <v>2012</v>
      </c>
      <c r="F65" s="4">
        <v>2013</v>
      </c>
      <c r="G65" s="4">
        <v>2014</v>
      </c>
      <c r="H65" s="4">
        <v>2015</v>
      </c>
      <c r="I65" s="4">
        <v>2016</v>
      </c>
      <c r="J65" s="4">
        <v>2017</v>
      </c>
      <c r="K65" s="4">
        <v>2018</v>
      </c>
      <c r="L65" s="4">
        <v>2019</v>
      </c>
      <c r="M65" s="4">
        <v>2020</v>
      </c>
      <c r="N65" s="4">
        <v>2021</v>
      </c>
      <c r="O65" s="4">
        <v>2022</v>
      </c>
      <c r="P65" s="4">
        <v>2023</v>
      </c>
      <c r="Q65" s="34"/>
    </row>
    <row r="66" spans="2:17" s="1" customFormat="1" x14ac:dyDescent="0.2">
      <c r="C66" s="7" t="s">
        <v>122</v>
      </c>
      <c r="D66" s="6">
        <v>5149080</v>
      </c>
      <c r="E66" s="6">
        <v>2925440</v>
      </c>
      <c r="F66" s="6">
        <v>2093250</v>
      </c>
      <c r="G66" s="6">
        <v>1716740</v>
      </c>
      <c r="H66" s="6">
        <v>1166300</v>
      </c>
      <c r="I66" s="6">
        <v>782884</v>
      </c>
      <c r="J66" s="6">
        <v>537692</v>
      </c>
      <c r="K66" s="6">
        <v>296000</v>
      </c>
      <c r="L66" s="6">
        <v>202000</v>
      </c>
      <c r="M66" s="6">
        <v>138000</v>
      </c>
      <c r="N66" s="6">
        <v>94000</v>
      </c>
      <c r="O66" s="6">
        <v>50000</v>
      </c>
      <c r="P66" s="6">
        <v>38000</v>
      </c>
      <c r="Q66" s="34"/>
    </row>
    <row r="67" spans="2:17" s="1" customFormat="1" x14ac:dyDescent="0.2">
      <c r="C67" s="5" t="s">
        <v>123</v>
      </c>
      <c r="D67" s="6">
        <v>7773240</v>
      </c>
      <c r="E67" s="6">
        <v>9061926.4000000004</v>
      </c>
      <c r="F67" s="6">
        <v>7548400</v>
      </c>
      <c r="G67" s="6">
        <v>4036400</v>
      </c>
      <c r="H67" s="6">
        <v>3376240</v>
      </c>
      <c r="I67" s="6">
        <v>2576000</v>
      </c>
      <c r="J67" s="6">
        <v>1615250</v>
      </c>
      <c r="K67" s="6">
        <v>1090500</v>
      </c>
      <c r="L67" s="6">
        <v>743100</v>
      </c>
      <c r="M67" s="6">
        <v>561950</v>
      </c>
      <c r="N67" s="6">
        <v>384053.75</v>
      </c>
      <c r="O67" s="6">
        <v>256904</v>
      </c>
      <c r="P67" s="6">
        <v>148550.29999999999</v>
      </c>
      <c r="Q67" s="34"/>
    </row>
    <row r="68" spans="2:17" s="1" customFormat="1" x14ac:dyDescent="0.2">
      <c r="C68" s="7" t="s">
        <v>124</v>
      </c>
      <c r="D68" s="6">
        <v>482000</v>
      </c>
      <c r="E68" s="6">
        <v>1767084</v>
      </c>
      <c r="F68" s="6">
        <v>6962758.8200000003</v>
      </c>
      <c r="G68" s="6">
        <v>16038397.214866664</v>
      </c>
      <c r="H68" s="6">
        <v>13678833.340390667</v>
      </c>
      <c r="I68" s="6">
        <v>11417097.103403907</v>
      </c>
      <c r="J68" s="6">
        <v>12732228</v>
      </c>
      <c r="K68" s="6">
        <v>12526400</v>
      </c>
      <c r="L68" s="6">
        <v>13943868.720000001</v>
      </c>
      <c r="M68" s="6">
        <v>15455098.150400002</v>
      </c>
      <c r="N68" s="6">
        <v>16054367.45792</v>
      </c>
      <c r="O68" s="6">
        <v>16639015.305420799</v>
      </c>
      <c r="P68" s="6">
        <v>17163655.172588799</v>
      </c>
      <c r="Q68" s="34"/>
    </row>
    <row r="69" spans="2:17" s="1" customFormat="1" x14ac:dyDescent="0.2">
      <c r="C69" s="7" t="s">
        <v>113</v>
      </c>
      <c r="D69" s="6">
        <v>0</v>
      </c>
      <c r="E69" s="6">
        <v>0</v>
      </c>
      <c r="F69" s="6">
        <v>0</v>
      </c>
      <c r="G69" s="6">
        <v>0</v>
      </c>
      <c r="H69" s="6">
        <v>0</v>
      </c>
      <c r="I69" s="6">
        <v>0</v>
      </c>
      <c r="J69" s="6">
        <v>76800</v>
      </c>
      <c r="K69" s="6">
        <v>4087200</v>
      </c>
      <c r="L69" s="6">
        <v>50592200</v>
      </c>
      <c r="M69" s="6">
        <v>93078400</v>
      </c>
      <c r="N69" s="6">
        <v>101260160</v>
      </c>
      <c r="O69" s="6">
        <v>94124000</v>
      </c>
      <c r="P69" s="6">
        <v>102664000</v>
      </c>
      <c r="Q69" s="34"/>
    </row>
    <row r="70" spans="2:17" s="1" customFormat="1" x14ac:dyDescent="0.2">
      <c r="C70" s="7" t="s">
        <v>125</v>
      </c>
      <c r="D70" s="6">
        <v>0</v>
      </c>
      <c r="E70" s="6">
        <v>0</v>
      </c>
      <c r="F70" s="6">
        <v>0</v>
      </c>
      <c r="G70" s="6">
        <v>0</v>
      </c>
      <c r="H70" s="6">
        <v>0</v>
      </c>
      <c r="I70" s="6">
        <v>3000</v>
      </c>
      <c r="J70" s="6">
        <v>570000</v>
      </c>
      <c r="K70" s="6">
        <v>901910</v>
      </c>
      <c r="L70" s="6">
        <v>604900</v>
      </c>
      <c r="M70" s="6">
        <v>455000</v>
      </c>
      <c r="N70" s="6">
        <v>183500</v>
      </c>
      <c r="O70" s="6">
        <v>152100</v>
      </c>
      <c r="P70" s="6">
        <v>151100</v>
      </c>
      <c r="Q70" s="34"/>
    </row>
    <row r="71" spans="2:17" s="1" customFormat="1" x14ac:dyDescent="0.2">
      <c r="C71" s="17" t="s">
        <v>4</v>
      </c>
      <c r="D71" s="10">
        <v>13404320</v>
      </c>
      <c r="E71" s="10">
        <v>13754450.4</v>
      </c>
      <c r="F71" s="10">
        <v>16604408.82</v>
      </c>
      <c r="G71" s="10">
        <v>21791537.214866664</v>
      </c>
      <c r="H71" s="10">
        <v>18221373.340390667</v>
      </c>
      <c r="I71" s="10">
        <v>14778981.103403907</v>
      </c>
      <c r="J71" s="10">
        <v>15531970</v>
      </c>
      <c r="K71" s="10">
        <v>18902010</v>
      </c>
      <c r="L71" s="10">
        <v>66086068.719999999</v>
      </c>
      <c r="M71" s="10">
        <v>109688448.1504</v>
      </c>
      <c r="N71" s="10">
        <v>117976081.20792</v>
      </c>
      <c r="O71" s="10">
        <v>111222019.3054208</v>
      </c>
      <c r="P71" s="10">
        <v>120165305.47258881</v>
      </c>
      <c r="Q71" s="34"/>
    </row>
    <row r="72" spans="2:17" x14ac:dyDescent="0.2">
      <c r="Q72" s="54"/>
    </row>
    <row r="73" spans="2:17" x14ac:dyDescent="0.2">
      <c r="D73" s="11" t="s">
        <v>60</v>
      </c>
      <c r="E73" s="51">
        <v>1.0261207133222723</v>
      </c>
      <c r="F73" s="51">
        <v>1.207202638936413</v>
      </c>
      <c r="G73" s="51">
        <v>1.3123946447655981</v>
      </c>
      <c r="H73" s="51">
        <v>0.83616741493388758</v>
      </c>
      <c r="I73" s="51">
        <v>0.81107943003636662</v>
      </c>
      <c r="J73" s="51">
        <v>1.0509499871017944</v>
      </c>
      <c r="K73" s="51">
        <v>1.2169744082688803</v>
      </c>
      <c r="L73" s="51">
        <v>3.4962455696510584</v>
      </c>
      <c r="M73" s="51">
        <v>1.6597817100475272</v>
      </c>
      <c r="N73" s="51">
        <v>1.0755561155004798</v>
      </c>
      <c r="O73" s="51">
        <v>0.94275058271688228</v>
      </c>
      <c r="P73" s="51">
        <v>1.0804093130390784</v>
      </c>
      <c r="Q73" s="53"/>
    </row>
    <row r="74" spans="2:17" x14ac:dyDescent="0.2">
      <c r="B74" s="7"/>
      <c r="C74" s="34"/>
    </row>
    <row r="75" spans="2:17" s="71" customFormat="1" ht="15" x14ac:dyDescent="0.25">
      <c r="B75" s="124"/>
      <c r="D75" s="125"/>
      <c r="E75" s="125"/>
      <c r="F75" s="125"/>
      <c r="G75" s="125"/>
      <c r="H75" s="125"/>
      <c r="I75" s="125"/>
      <c r="J75" s="125"/>
      <c r="K75" s="125"/>
      <c r="L75" s="125"/>
      <c r="M75" s="125"/>
      <c r="N75" s="125"/>
      <c r="O75" s="125"/>
      <c r="P75" s="125"/>
    </row>
    <row r="76" spans="2:17" s="71" customFormat="1" ht="15" x14ac:dyDescent="0.25">
      <c r="B76" s="124"/>
      <c r="D76" s="126"/>
      <c r="E76" s="126"/>
      <c r="F76" s="126"/>
      <c r="G76" s="126"/>
      <c r="H76" s="126"/>
      <c r="I76" s="126"/>
      <c r="J76" s="126"/>
      <c r="K76" s="126"/>
      <c r="L76" s="126"/>
      <c r="M76" s="126"/>
      <c r="N76" s="126"/>
      <c r="O76" s="126"/>
      <c r="P76" s="126"/>
    </row>
    <row r="77" spans="2:17" s="71" customFormat="1" ht="15" x14ac:dyDescent="0.25">
      <c r="B77" s="124"/>
      <c r="D77" s="127"/>
      <c r="E77" s="127"/>
      <c r="F77" s="127"/>
      <c r="G77" s="127"/>
      <c r="H77" s="127"/>
      <c r="I77" s="127"/>
      <c r="J77" s="127"/>
      <c r="K77" s="127"/>
      <c r="L77" s="127"/>
      <c r="M77" s="127"/>
      <c r="N77" s="127"/>
      <c r="O77" s="127"/>
      <c r="P77" s="127"/>
    </row>
    <row r="78" spans="2:17" x14ac:dyDescent="0.2">
      <c r="B78" s="7"/>
      <c r="C78" s="34"/>
      <c r="D78" s="86"/>
      <c r="E78" s="83"/>
      <c r="F78" s="84"/>
      <c r="G78" s="84"/>
      <c r="H78" s="83"/>
      <c r="I78" s="85"/>
      <c r="J78" s="85"/>
    </row>
    <row r="79" spans="2:17" x14ac:dyDescent="0.2">
      <c r="B79" s="7"/>
      <c r="C79" s="34"/>
      <c r="D79" s="68"/>
      <c r="E79" s="83"/>
      <c r="F79" s="84"/>
      <c r="G79" s="84"/>
      <c r="H79" s="83"/>
      <c r="I79" s="85"/>
      <c r="J79" s="85"/>
    </row>
    <row r="80" spans="2:17" s="1" customFormat="1" x14ac:dyDescent="0.2">
      <c r="B80" s="20"/>
      <c r="C80" s="34"/>
      <c r="D80" s="34"/>
      <c r="E80" s="34"/>
      <c r="F80" s="34"/>
      <c r="G80" s="34"/>
      <c r="H80" s="34"/>
      <c r="I80" s="34"/>
      <c r="J80" s="34"/>
      <c r="K80" s="34"/>
      <c r="L80" s="34"/>
      <c r="M80" s="34"/>
      <c r="N80" s="34"/>
      <c r="O80" s="34"/>
      <c r="P80" s="34"/>
      <c r="Q80" s="34"/>
    </row>
    <row r="81" spans="2:18" s="1" customFormat="1" x14ac:dyDescent="0.2">
      <c r="C81" s="7"/>
      <c r="D81" s="6"/>
      <c r="E81" s="6"/>
      <c r="F81" s="6"/>
      <c r="G81" s="6"/>
      <c r="H81" s="6"/>
      <c r="I81" s="6"/>
      <c r="J81" s="6"/>
      <c r="K81" s="6"/>
      <c r="L81" s="6"/>
      <c r="M81" s="6"/>
      <c r="N81" s="6"/>
      <c r="O81" s="6"/>
      <c r="P81" s="6"/>
      <c r="Q81" s="34"/>
    </row>
    <row r="82" spans="2:18" s="1" customFormat="1" x14ac:dyDescent="0.2">
      <c r="C82" s="7"/>
      <c r="D82" s="6"/>
      <c r="E82" s="6"/>
      <c r="F82" s="6"/>
      <c r="G82" s="6"/>
      <c r="H82" s="6"/>
      <c r="I82" s="6"/>
      <c r="J82" s="6"/>
      <c r="K82" s="6"/>
      <c r="L82" s="6"/>
      <c r="M82" s="6"/>
      <c r="N82" s="6"/>
      <c r="O82" s="6"/>
      <c r="P82" s="6"/>
      <c r="Q82" s="34"/>
    </row>
    <row r="83" spans="2:18" s="1" customFormat="1" x14ac:dyDescent="0.2">
      <c r="C83" s="17"/>
      <c r="D83" s="10"/>
      <c r="E83" s="10"/>
      <c r="F83" s="10"/>
      <c r="G83" s="10"/>
      <c r="H83" s="10"/>
      <c r="I83" s="10"/>
      <c r="J83" s="10"/>
      <c r="K83" s="10"/>
      <c r="L83" s="10"/>
      <c r="M83" s="10"/>
      <c r="N83" s="10"/>
      <c r="O83" s="10"/>
      <c r="P83" s="10"/>
      <c r="Q83" s="34"/>
    </row>
    <row r="84" spans="2:18" s="1" customFormat="1" x14ac:dyDescent="0.2">
      <c r="C84" s="34"/>
      <c r="E84" s="34"/>
      <c r="F84" s="34"/>
      <c r="G84" s="34"/>
      <c r="H84" s="34"/>
      <c r="I84" s="34"/>
      <c r="J84" s="34"/>
      <c r="K84" s="34"/>
      <c r="L84" s="34"/>
      <c r="M84" s="34"/>
      <c r="N84" s="34"/>
      <c r="O84" s="34"/>
      <c r="P84" s="34"/>
      <c r="Q84" s="34"/>
    </row>
    <row r="85" spans="2:18" s="1" customFormat="1" x14ac:dyDescent="0.2">
      <c r="C85" s="35"/>
      <c r="D85" s="34"/>
      <c r="E85" s="34"/>
      <c r="F85" s="34"/>
      <c r="G85" s="34"/>
      <c r="H85" s="34"/>
      <c r="I85" s="34"/>
      <c r="J85" s="34"/>
      <c r="K85" s="34"/>
      <c r="L85" s="34"/>
      <c r="M85" s="34"/>
      <c r="N85" s="34"/>
      <c r="O85" s="34"/>
      <c r="P85" s="34"/>
      <c r="Q85" s="34"/>
    </row>
    <row r="86" spans="2:18" s="1" customFormat="1" x14ac:dyDescent="0.2">
      <c r="B86" s="20" t="s">
        <v>161</v>
      </c>
      <c r="C86" s="34"/>
      <c r="D86" s="34"/>
      <c r="E86" s="34"/>
      <c r="F86" s="34"/>
      <c r="G86" s="34"/>
      <c r="H86" s="34"/>
      <c r="I86" s="34"/>
      <c r="J86" s="34"/>
      <c r="K86" s="34"/>
      <c r="L86" s="34"/>
      <c r="M86" s="34"/>
      <c r="N86" s="34"/>
      <c r="O86" s="34"/>
      <c r="P86" s="34"/>
      <c r="Q86" s="34"/>
    </row>
    <row r="87" spans="2:18" s="1" customFormat="1" x14ac:dyDescent="0.2">
      <c r="C87" s="12"/>
      <c r="D87" s="4"/>
      <c r="E87" s="4">
        <v>2012</v>
      </c>
      <c r="F87" s="4">
        <v>2013</v>
      </c>
      <c r="G87" s="4">
        <v>2014</v>
      </c>
      <c r="H87" s="4">
        <v>2015</v>
      </c>
      <c r="I87" s="4">
        <v>2016</v>
      </c>
      <c r="J87" s="4">
        <v>2017</v>
      </c>
      <c r="K87" s="4">
        <v>2018</v>
      </c>
      <c r="L87" s="4">
        <v>2019</v>
      </c>
      <c r="M87" s="4">
        <v>2020</v>
      </c>
      <c r="N87" s="4">
        <v>2021</v>
      </c>
      <c r="O87" s="4">
        <v>2022</v>
      </c>
      <c r="P87" s="4">
        <v>2023</v>
      </c>
      <c r="Q87" s="34"/>
      <c r="R87" s="11" t="s">
        <v>219</v>
      </c>
    </row>
    <row r="88" spans="2:18" x14ac:dyDescent="0.2">
      <c r="B88" s="1"/>
      <c r="C88" s="112" t="s">
        <v>10</v>
      </c>
      <c r="D88" s="50" t="s">
        <v>10</v>
      </c>
      <c r="E88" s="50">
        <v>68523.199999999997</v>
      </c>
      <c r="F88" s="50">
        <v>58125</v>
      </c>
      <c r="G88" s="50">
        <v>35097.599999999999</v>
      </c>
      <c r="H88" s="50">
        <v>52278.851701953332</v>
      </c>
      <c r="I88" s="50">
        <v>84975.488034039066</v>
      </c>
      <c r="J88" s="50">
        <v>88465.079999999987</v>
      </c>
      <c r="K88" s="50">
        <v>80616</v>
      </c>
      <c r="L88" s="50">
        <v>79061.967200000014</v>
      </c>
      <c r="M88" s="50">
        <v>79047.301504000003</v>
      </c>
      <c r="N88" s="50">
        <v>81258.074579199994</v>
      </c>
      <c r="O88" s="50">
        <v>83590.473054207992</v>
      </c>
      <c r="P88" s="50">
        <v>85616.551725887999</v>
      </c>
      <c r="R88" s="11"/>
    </row>
    <row r="89" spans="2:18" x14ac:dyDescent="0.2">
      <c r="B89" s="1"/>
      <c r="C89" s="12" t="s">
        <v>200</v>
      </c>
      <c r="D89" s="113" t="s">
        <v>203</v>
      </c>
      <c r="E89" s="50">
        <v>3367950.1799999997</v>
      </c>
      <c r="F89" s="50">
        <v>2833890.9218600001</v>
      </c>
      <c r="G89" s="50">
        <v>2703338.9714100668</v>
      </c>
      <c r="H89" s="50">
        <v>3347190.6943712635</v>
      </c>
      <c r="I89" s="50">
        <v>2928199.086807556</v>
      </c>
      <c r="J89" s="50">
        <v>3443687.3099999991</v>
      </c>
      <c r="K89" s="50">
        <v>4053462.8000000003</v>
      </c>
      <c r="L89" s="50">
        <v>4830524.7949599996</v>
      </c>
      <c r="M89" s="50">
        <v>6025601.0669247992</v>
      </c>
      <c r="N89" s="50">
        <v>3413956.3404230401</v>
      </c>
      <c r="O89" s="50">
        <v>2908474.0601286651</v>
      </c>
      <c r="P89" s="50">
        <v>3012035.5862588733</v>
      </c>
    </row>
    <row r="90" spans="2:18" x14ac:dyDescent="0.2">
      <c r="B90" s="1"/>
      <c r="C90" s="12" t="s">
        <v>201</v>
      </c>
      <c r="D90" s="113" t="s">
        <v>204</v>
      </c>
      <c r="E90" s="50">
        <v>9504838.1200000029</v>
      </c>
      <c r="F90" s="50">
        <v>10214107.428239999</v>
      </c>
      <c r="G90" s="50">
        <v>12252421.045417067</v>
      </c>
      <c r="H90" s="50">
        <v>10693670.379431503</v>
      </c>
      <c r="I90" s="50">
        <v>8477514.0563011225</v>
      </c>
      <c r="J90" s="50">
        <v>8283777.9699999997</v>
      </c>
      <c r="K90" s="50">
        <v>6072036.8000000007</v>
      </c>
      <c r="L90" s="50">
        <v>5548486.1272799997</v>
      </c>
      <c r="M90" s="50">
        <v>5294619.4843712002</v>
      </c>
      <c r="N90" s="50">
        <v>5443254.6599526405</v>
      </c>
      <c r="O90" s="50">
        <v>7257924.1663604733</v>
      </c>
      <c r="P90" s="50">
        <v>8606060.5069695301</v>
      </c>
    </row>
    <row r="91" spans="2:18" x14ac:dyDescent="0.2">
      <c r="B91" s="1"/>
      <c r="C91" s="12" t="s">
        <v>202</v>
      </c>
      <c r="D91" s="113" t="s">
        <v>198</v>
      </c>
      <c r="E91" s="50">
        <v>813138.89999999979</v>
      </c>
      <c r="F91" s="50">
        <v>3498285.4698999999</v>
      </c>
      <c r="G91" s="50">
        <v>6788584.6280395323</v>
      </c>
      <c r="H91" s="50">
        <v>3953406.8398859464</v>
      </c>
      <c r="I91" s="50">
        <v>3102833.5987611879</v>
      </c>
      <c r="J91" s="50">
        <v>3212743.32</v>
      </c>
      <c r="K91" s="50">
        <v>3894326.3999999994</v>
      </c>
      <c r="L91" s="50">
        <v>4117697.1905599991</v>
      </c>
      <c r="M91" s="50">
        <v>4265932.1376</v>
      </c>
      <c r="N91" s="50">
        <v>4477561.57296512</v>
      </c>
      <c r="O91" s="50">
        <v>4656956.3658774523</v>
      </c>
      <c r="P91" s="50">
        <v>5269976.8276345087</v>
      </c>
    </row>
    <row r="92" spans="2:18" ht="16.149999999999999" customHeight="1" x14ac:dyDescent="0.2">
      <c r="B92" s="1"/>
      <c r="C92" s="12" t="s">
        <v>207</v>
      </c>
      <c r="D92" s="113" t="s">
        <v>205</v>
      </c>
      <c r="E92" s="50">
        <v>0</v>
      </c>
      <c r="F92" s="50">
        <v>0</v>
      </c>
      <c r="G92" s="50">
        <v>12094.969999999998</v>
      </c>
      <c r="H92" s="50">
        <v>174826.57500000001</v>
      </c>
      <c r="I92" s="50">
        <v>185458.87349999999</v>
      </c>
      <c r="J92" s="50">
        <v>426496.32000000007</v>
      </c>
      <c r="K92" s="50">
        <v>1165088</v>
      </c>
      <c r="L92" s="50">
        <v>33814098.640000001</v>
      </c>
      <c r="M92" s="50">
        <v>50223248.159999996</v>
      </c>
      <c r="N92" s="50">
        <v>46160050.560000002</v>
      </c>
      <c r="O92" s="50">
        <v>30615074.239999998</v>
      </c>
      <c r="P92" s="50">
        <v>30191616</v>
      </c>
    </row>
    <row r="93" spans="2:18" s="114" customFormat="1" x14ac:dyDescent="0.2">
      <c r="C93" s="112" t="s">
        <v>162</v>
      </c>
      <c r="D93" s="115" t="s">
        <v>206</v>
      </c>
      <c r="E93" s="50">
        <v>0</v>
      </c>
      <c r="F93" s="50">
        <v>0</v>
      </c>
      <c r="G93" s="50">
        <v>0</v>
      </c>
      <c r="H93" s="50">
        <v>0</v>
      </c>
      <c r="I93" s="50">
        <v>0</v>
      </c>
      <c r="J93" s="50">
        <v>76800</v>
      </c>
      <c r="K93" s="50">
        <v>3636480</v>
      </c>
      <c r="L93" s="50">
        <v>17696200</v>
      </c>
      <c r="M93" s="50">
        <v>43800000</v>
      </c>
      <c r="N93" s="50">
        <v>58399999.999999993</v>
      </c>
      <c r="O93" s="50">
        <v>65700000</v>
      </c>
      <c r="P93" s="50">
        <v>73000000</v>
      </c>
    </row>
    <row r="94" spans="2:18" s="114" customFormat="1" x14ac:dyDescent="0.2">
      <c r="C94" s="112"/>
      <c r="D94" s="104">
        <v>0</v>
      </c>
      <c r="E94" s="104">
        <v>13754450.400000004</v>
      </c>
      <c r="F94" s="104">
        <v>16604408.82</v>
      </c>
      <c r="G94" s="104">
        <v>21791537.214866664</v>
      </c>
      <c r="H94" s="104">
        <v>18221373.340390664</v>
      </c>
      <c r="I94" s="104">
        <v>14778981.103403905</v>
      </c>
      <c r="J94" s="104">
        <v>15531970</v>
      </c>
      <c r="K94" s="104">
        <v>18902010</v>
      </c>
      <c r="L94" s="104">
        <v>66086068.719999999</v>
      </c>
      <c r="M94" s="104">
        <v>109688448.1504</v>
      </c>
      <c r="N94" s="104">
        <v>117976081.20791999</v>
      </c>
      <c r="O94" s="104">
        <v>111222019.3054208</v>
      </c>
      <c r="P94" s="104">
        <v>120165305.47258881</v>
      </c>
    </row>
    <row r="95" spans="2:18" x14ac:dyDescent="0.2">
      <c r="E95" s="121"/>
      <c r="F95" s="121"/>
      <c r="G95" s="121"/>
      <c r="H95" s="121"/>
      <c r="I95" s="121"/>
      <c r="J95" s="121"/>
      <c r="K95" s="121"/>
      <c r="L95" s="121"/>
      <c r="M95" s="121"/>
      <c r="N95" s="121"/>
      <c r="O95" s="121"/>
      <c r="P95" s="121"/>
    </row>
    <row r="99" spans="18:18" x14ac:dyDescent="0.2">
      <c r="R99" s="11"/>
    </row>
  </sheetData>
  <pageMargins left="0.7" right="0.7" top="0.75" bottom="0.75" header="0.3" footer="0.3"/>
  <pageSetup scale="75" orientation="portrait" r:id="rId1"/>
  <rowBreaks count="1" manualBreakCount="1">
    <brk id="62" max="16383" man="1"/>
  </rowBreaks>
  <colBreaks count="1" manualBreakCount="1">
    <brk id="17"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K105"/>
  <sheetViews>
    <sheetView zoomScale="96" zoomScaleNormal="96" workbookViewId="0">
      <selection activeCell="K1" sqref="K1"/>
    </sheetView>
  </sheetViews>
  <sheetFormatPr defaultColWidth="9.140625" defaultRowHeight="12.75" x14ac:dyDescent="0.2"/>
  <cols>
    <col min="1" max="1" width="3.42578125" style="1" customWidth="1"/>
    <col min="2" max="2" width="9.140625" style="1"/>
    <col min="3" max="3" width="20" style="7" customWidth="1"/>
    <col min="4" max="6" width="12.7109375" style="1" hidden="1" customWidth="1"/>
    <col min="7" max="7" width="12.85546875" style="1" hidden="1" customWidth="1"/>
    <col min="8" max="8" width="12.7109375" style="1" bestFit="1" customWidth="1"/>
    <col min="9" max="9" width="12.28515625" style="1" bestFit="1" customWidth="1"/>
    <col min="10" max="10" width="11.85546875" style="1" bestFit="1" customWidth="1"/>
    <col min="11" max="17" width="11.85546875" style="1" customWidth="1"/>
    <col min="18" max="18" width="13.28515625" style="1" customWidth="1"/>
    <col min="19" max="26" width="9.140625" style="1"/>
    <col min="27" max="27" width="9.7109375" style="1" bestFit="1" customWidth="1"/>
    <col min="28" max="28" width="9.42578125" style="1" bestFit="1" customWidth="1"/>
    <col min="29" max="29" width="9.28515625" style="1" bestFit="1" customWidth="1"/>
    <col min="30" max="31" width="9.85546875" style="1" bestFit="1" customWidth="1"/>
    <col min="32" max="32" width="10.140625" style="1" bestFit="1" customWidth="1"/>
    <col min="33" max="33" width="9.85546875" style="1" bestFit="1" customWidth="1"/>
    <col min="34" max="16384" width="9.140625" style="1"/>
  </cols>
  <sheetData>
    <row r="1" spans="2:17" x14ac:dyDescent="0.2">
      <c r="C1" s="7" t="s">
        <v>3</v>
      </c>
      <c r="F1" s="12" t="s">
        <v>17</v>
      </c>
      <c r="H1" s="34"/>
    </row>
    <row r="2" spans="2:17" x14ac:dyDescent="0.2">
      <c r="C2" s="7" t="s">
        <v>64</v>
      </c>
      <c r="F2" s="34"/>
      <c r="G2" s="34"/>
      <c r="H2" s="34"/>
    </row>
    <row r="3" spans="2:17" x14ac:dyDescent="0.2">
      <c r="C3" s="81">
        <v>43306</v>
      </c>
      <c r="F3" s="34"/>
      <c r="G3" s="34"/>
      <c r="H3" s="34"/>
    </row>
    <row r="5" spans="2:17" x14ac:dyDescent="0.2">
      <c r="B5" s="11" t="s">
        <v>154</v>
      </c>
    </row>
    <row r="6" spans="2:17" x14ac:dyDescent="0.2">
      <c r="D6" s="4">
        <v>2011</v>
      </c>
      <c r="E6" s="4">
        <v>2012</v>
      </c>
      <c r="F6" s="4">
        <v>2013</v>
      </c>
      <c r="G6" s="4">
        <v>2014</v>
      </c>
      <c r="H6" s="4">
        <v>2015</v>
      </c>
      <c r="I6" s="4">
        <v>2016</v>
      </c>
      <c r="J6" s="4">
        <v>2017</v>
      </c>
      <c r="K6" s="4">
        <v>2018</v>
      </c>
      <c r="L6" s="4">
        <v>2019</v>
      </c>
      <c r="M6" s="4">
        <v>2020</v>
      </c>
      <c r="N6" s="4">
        <v>2021</v>
      </c>
      <c r="O6" s="4">
        <v>2022</v>
      </c>
      <c r="P6" s="4">
        <v>2023</v>
      </c>
      <c r="Q6" s="4" t="s">
        <v>56</v>
      </c>
    </row>
    <row r="7" spans="2:17" x14ac:dyDescent="0.2">
      <c r="B7" s="5"/>
      <c r="C7" s="5" t="s">
        <v>42</v>
      </c>
      <c r="D7" s="100">
        <v>4.4968250585979117</v>
      </c>
      <c r="E7" s="100">
        <v>4.7249677419354841</v>
      </c>
      <c r="F7" s="100">
        <v>4.665</v>
      </c>
      <c r="G7" s="100">
        <v>4.4545454545454541</v>
      </c>
      <c r="H7" s="100">
        <v>3.8272727272727272</v>
      </c>
      <c r="I7" s="100">
        <v>3.6306306306306309</v>
      </c>
      <c r="J7" s="42">
        <v>3.5</v>
      </c>
      <c r="K7" s="42">
        <v>3.4</v>
      </c>
      <c r="L7" s="42">
        <v>3.3</v>
      </c>
      <c r="M7" s="42">
        <v>3.2</v>
      </c>
      <c r="N7" s="42">
        <v>3.2</v>
      </c>
      <c r="O7" s="42">
        <v>3.2</v>
      </c>
      <c r="P7" s="42">
        <v>3.2</v>
      </c>
      <c r="Q7" s="1" t="s">
        <v>11</v>
      </c>
    </row>
    <row r="8" spans="2:17" x14ac:dyDescent="0.2">
      <c r="B8" s="5"/>
      <c r="C8" s="5" t="s">
        <v>12</v>
      </c>
      <c r="D8" s="100">
        <v>2.9</v>
      </c>
      <c r="E8" s="100">
        <v>2.8</v>
      </c>
      <c r="F8" s="100">
        <v>2.7</v>
      </c>
      <c r="G8" s="100">
        <v>2.6</v>
      </c>
      <c r="H8" s="100">
        <v>2.5</v>
      </c>
      <c r="I8" s="100">
        <v>2.4</v>
      </c>
      <c r="J8" s="42">
        <v>2.2999999999999998</v>
      </c>
      <c r="K8" s="42">
        <v>2.2000000000000002</v>
      </c>
      <c r="L8" s="42">
        <v>2.1</v>
      </c>
      <c r="M8" s="42">
        <v>2</v>
      </c>
      <c r="N8" s="42">
        <v>1.9</v>
      </c>
      <c r="O8" s="42">
        <v>1.8</v>
      </c>
      <c r="P8" s="42">
        <v>1.7</v>
      </c>
      <c r="Q8" s="1" t="s">
        <v>11</v>
      </c>
    </row>
    <row r="9" spans="2:17" x14ac:dyDescent="0.2">
      <c r="B9" s="5"/>
      <c r="C9" s="5" t="s">
        <v>43</v>
      </c>
      <c r="D9" s="100">
        <v>4.30840197693575</v>
      </c>
      <c r="E9" s="100">
        <v>3.6906734097033325</v>
      </c>
      <c r="F9" s="100">
        <v>3.6285714285714286</v>
      </c>
      <c r="G9" s="100">
        <v>3.6173333333333333</v>
      </c>
      <c r="H9" s="100">
        <v>3.6138666666666666</v>
      </c>
      <c r="I9" s="100">
        <v>3.6114285714285712</v>
      </c>
      <c r="J9" s="42">
        <v>3.5</v>
      </c>
      <c r="K9" s="42">
        <v>3.5</v>
      </c>
      <c r="L9" s="42">
        <v>3.4</v>
      </c>
      <c r="M9" s="42">
        <v>3.4</v>
      </c>
      <c r="N9" s="42">
        <v>3.3</v>
      </c>
      <c r="O9" s="42">
        <v>3.2</v>
      </c>
      <c r="P9" s="42">
        <v>3.1</v>
      </c>
      <c r="Q9" s="1" t="s">
        <v>23</v>
      </c>
    </row>
    <row r="10" spans="2:17" x14ac:dyDescent="0.2">
      <c r="B10" s="5"/>
      <c r="C10" s="5" t="s">
        <v>6</v>
      </c>
      <c r="D10" s="100">
        <v>3</v>
      </c>
      <c r="E10" s="100">
        <v>3</v>
      </c>
      <c r="F10" s="100">
        <v>3</v>
      </c>
      <c r="G10" s="100">
        <v>3</v>
      </c>
      <c r="H10" s="100">
        <v>3</v>
      </c>
      <c r="I10" s="100">
        <v>3</v>
      </c>
      <c r="J10" s="42">
        <v>3</v>
      </c>
      <c r="K10" s="42">
        <v>3</v>
      </c>
      <c r="L10" s="42">
        <v>3</v>
      </c>
      <c r="M10" s="42">
        <v>3</v>
      </c>
      <c r="N10" s="42">
        <v>3</v>
      </c>
      <c r="O10" s="42">
        <v>3</v>
      </c>
      <c r="P10" s="42">
        <v>3</v>
      </c>
      <c r="Q10" s="1" t="s">
        <v>22</v>
      </c>
    </row>
    <row r="11" spans="2:17" x14ac:dyDescent="0.2">
      <c r="B11" s="5"/>
      <c r="C11" s="5" t="s">
        <v>5</v>
      </c>
      <c r="D11" s="42">
        <v>3</v>
      </c>
      <c r="E11" s="42">
        <v>3.2</v>
      </c>
      <c r="F11" s="42">
        <v>3.2</v>
      </c>
      <c r="G11" s="42">
        <v>3.3</v>
      </c>
      <c r="H11" s="42">
        <v>3.4</v>
      </c>
      <c r="I11" s="42">
        <v>3.6</v>
      </c>
      <c r="J11" s="42">
        <v>3.8</v>
      </c>
      <c r="K11" s="42">
        <v>4</v>
      </c>
      <c r="L11" s="42">
        <v>4.2</v>
      </c>
      <c r="M11" s="42">
        <v>4.4000000000000004</v>
      </c>
      <c r="N11" s="42">
        <v>4.5999999999999996</v>
      </c>
      <c r="O11" s="42">
        <v>4.8</v>
      </c>
      <c r="P11" s="42">
        <v>5</v>
      </c>
      <c r="Q11" s="1" t="s">
        <v>136</v>
      </c>
    </row>
    <row r="12" spans="2:17" x14ac:dyDescent="0.2">
      <c r="B12" s="5"/>
      <c r="C12" s="5" t="s">
        <v>44</v>
      </c>
      <c r="D12" s="42">
        <v>3.1</v>
      </c>
      <c r="E12" s="42">
        <v>3.4</v>
      </c>
      <c r="F12" s="42">
        <v>3.5</v>
      </c>
      <c r="G12" s="42">
        <v>3.6</v>
      </c>
      <c r="H12" s="42">
        <v>3.7</v>
      </c>
      <c r="I12" s="42">
        <v>4</v>
      </c>
      <c r="J12" s="42">
        <v>4.0999999999999996</v>
      </c>
      <c r="K12" s="42">
        <v>4.2</v>
      </c>
      <c r="L12" s="42">
        <v>4.2</v>
      </c>
      <c r="M12" s="42">
        <v>4.4000000000000004</v>
      </c>
      <c r="N12" s="42">
        <v>4.5999999999999996</v>
      </c>
      <c r="O12" s="42">
        <v>4.8</v>
      </c>
      <c r="P12" s="42">
        <v>5</v>
      </c>
      <c r="Q12" s="1" t="s">
        <v>135</v>
      </c>
    </row>
    <row r="13" spans="2:17" x14ac:dyDescent="0.2">
      <c r="B13" s="5"/>
      <c r="C13" s="5" t="s">
        <v>112</v>
      </c>
      <c r="D13" s="42"/>
      <c r="E13" s="42"/>
      <c r="F13" s="42"/>
      <c r="G13" s="42"/>
      <c r="H13" s="42"/>
      <c r="I13" s="42">
        <v>3</v>
      </c>
      <c r="J13" s="42">
        <v>3</v>
      </c>
      <c r="K13" s="42">
        <v>3</v>
      </c>
      <c r="L13" s="42">
        <v>3</v>
      </c>
      <c r="M13" s="42">
        <v>3</v>
      </c>
      <c r="N13" s="42">
        <v>3</v>
      </c>
      <c r="O13" s="42">
        <v>3</v>
      </c>
      <c r="P13" s="42">
        <v>3</v>
      </c>
      <c r="Q13" s="1" t="s">
        <v>179</v>
      </c>
    </row>
    <row r="14" spans="2:17" x14ac:dyDescent="0.2">
      <c r="B14" s="5"/>
      <c r="C14" s="5" t="s">
        <v>184</v>
      </c>
      <c r="D14" s="42">
        <v>3</v>
      </c>
      <c r="E14" s="42">
        <v>3</v>
      </c>
      <c r="F14" s="42">
        <v>3</v>
      </c>
      <c r="G14" s="42">
        <v>3</v>
      </c>
      <c r="H14" s="42">
        <v>3</v>
      </c>
      <c r="I14" s="42">
        <v>3</v>
      </c>
      <c r="J14" s="42">
        <v>3</v>
      </c>
      <c r="K14" s="42">
        <v>3</v>
      </c>
      <c r="L14" s="42">
        <v>3.2</v>
      </c>
      <c r="M14" s="42">
        <v>3.4</v>
      </c>
      <c r="N14" s="42">
        <v>3.6</v>
      </c>
      <c r="O14" s="42">
        <v>3.8</v>
      </c>
      <c r="P14" s="42">
        <v>4</v>
      </c>
      <c r="Q14" s="1" t="s">
        <v>180</v>
      </c>
    </row>
    <row r="15" spans="2:17" x14ac:dyDescent="0.2">
      <c r="B15" s="5"/>
      <c r="C15" s="5" t="s">
        <v>183</v>
      </c>
      <c r="D15" s="42"/>
      <c r="E15" s="42"/>
      <c r="F15" s="42"/>
      <c r="G15" s="42"/>
      <c r="H15" s="42"/>
      <c r="I15" s="42">
        <v>3</v>
      </c>
      <c r="J15" s="42">
        <v>3</v>
      </c>
      <c r="K15" s="42">
        <v>3</v>
      </c>
      <c r="L15" s="42">
        <v>2.5</v>
      </c>
      <c r="M15" s="42">
        <v>2.5</v>
      </c>
      <c r="N15" s="42">
        <v>2.5</v>
      </c>
      <c r="O15" s="42">
        <v>2.5</v>
      </c>
      <c r="P15" s="42">
        <v>2.5</v>
      </c>
    </row>
    <row r="16" spans="2:17" x14ac:dyDescent="0.2">
      <c r="C16" s="5" t="s">
        <v>106</v>
      </c>
      <c r="D16" s="42">
        <v>3</v>
      </c>
      <c r="E16" s="42">
        <v>3</v>
      </c>
      <c r="F16" s="42">
        <v>3</v>
      </c>
      <c r="G16" s="42">
        <v>3</v>
      </c>
      <c r="H16" s="42">
        <v>3</v>
      </c>
      <c r="I16" s="42">
        <v>3</v>
      </c>
      <c r="J16" s="42">
        <v>3</v>
      </c>
      <c r="K16" s="42">
        <v>3</v>
      </c>
      <c r="L16" s="42">
        <v>3</v>
      </c>
      <c r="M16" s="42">
        <v>3</v>
      </c>
      <c r="N16" s="42">
        <v>3</v>
      </c>
      <c r="O16" s="42">
        <v>3</v>
      </c>
      <c r="P16" s="42">
        <v>3</v>
      </c>
    </row>
    <row r="17" spans="2:16" x14ac:dyDescent="0.2">
      <c r="C17" s="5"/>
    </row>
    <row r="18" spans="2:16" x14ac:dyDescent="0.2">
      <c r="C18" s="5"/>
    </row>
    <row r="19" spans="2:16" x14ac:dyDescent="0.2">
      <c r="B19" s="11" t="s">
        <v>155</v>
      </c>
      <c r="C19" s="33"/>
    </row>
    <row r="20" spans="2:16" x14ac:dyDescent="0.2">
      <c r="D20" s="4">
        <v>2011</v>
      </c>
      <c r="E20" s="4">
        <v>2012</v>
      </c>
      <c r="F20" s="4">
        <v>2013</v>
      </c>
      <c r="G20" s="4">
        <v>2014</v>
      </c>
      <c r="H20" s="4">
        <v>2015</v>
      </c>
      <c r="I20" s="4">
        <v>2016</v>
      </c>
      <c r="J20" s="4">
        <v>2017</v>
      </c>
      <c r="K20" s="4">
        <v>2018</v>
      </c>
      <c r="L20" s="4">
        <v>2019</v>
      </c>
      <c r="M20" s="4">
        <v>2020</v>
      </c>
      <c r="N20" s="4">
        <v>2021</v>
      </c>
      <c r="O20" s="4">
        <v>2022</v>
      </c>
      <c r="P20" s="4">
        <v>2023</v>
      </c>
    </row>
    <row r="21" spans="2:16" x14ac:dyDescent="0.2">
      <c r="C21" s="5" t="s">
        <v>7</v>
      </c>
    </row>
    <row r="22" spans="2:16" x14ac:dyDescent="0.2">
      <c r="C22" s="5" t="s">
        <v>107</v>
      </c>
      <c r="D22" s="52"/>
      <c r="E22" s="52"/>
      <c r="F22" s="52"/>
      <c r="G22" s="52"/>
      <c r="H22" s="52"/>
      <c r="I22" s="52"/>
      <c r="J22" s="52"/>
      <c r="K22" s="52"/>
      <c r="L22" s="52"/>
      <c r="M22" s="52"/>
      <c r="N22" s="52"/>
      <c r="O22" s="52"/>
      <c r="P22" s="52"/>
    </row>
    <row r="23" spans="2:16" x14ac:dyDescent="0.2">
      <c r="C23" s="5" t="s">
        <v>108</v>
      </c>
      <c r="D23" s="43">
        <v>0</v>
      </c>
      <c r="E23" s="52">
        <v>0.01</v>
      </c>
      <c r="F23" s="52">
        <v>0.02</v>
      </c>
      <c r="G23" s="52">
        <v>0.03</v>
      </c>
      <c r="H23" s="52">
        <v>0.04</v>
      </c>
      <c r="I23" s="52">
        <v>0.05</v>
      </c>
      <c r="J23" s="52">
        <v>0.06</v>
      </c>
      <c r="K23" s="52">
        <v>7.0000000000000007E-2</v>
      </c>
      <c r="L23" s="52">
        <v>0.08</v>
      </c>
      <c r="M23" s="52">
        <v>0.09</v>
      </c>
      <c r="N23" s="52">
        <v>0.1</v>
      </c>
      <c r="O23" s="52">
        <v>0.11</v>
      </c>
      <c r="P23" s="52">
        <v>0.12</v>
      </c>
    </row>
    <row r="24" spans="2:16" x14ac:dyDescent="0.2">
      <c r="C24" s="5" t="s">
        <v>109</v>
      </c>
      <c r="D24" s="52">
        <v>1</v>
      </c>
      <c r="E24" s="52">
        <v>0.99</v>
      </c>
      <c r="F24" s="52">
        <v>0.98</v>
      </c>
      <c r="G24" s="52">
        <v>0.97</v>
      </c>
      <c r="H24" s="52">
        <v>0.96</v>
      </c>
      <c r="I24" s="52">
        <v>0.95</v>
      </c>
      <c r="J24" s="52">
        <v>0.92999999999999994</v>
      </c>
      <c r="K24" s="52">
        <v>0.90999999999999992</v>
      </c>
      <c r="L24" s="52">
        <v>0.90500000000000003</v>
      </c>
      <c r="M24" s="52">
        <v>0.89500000000000002</v>
      </c>
      <c r="N24" s="52">
        <v>0.88</v>
      </c>
      <c r="O24" s="52">
        <v>0.86499999999999999</v>
      </c>
      <c r="P24" s="52">
        <v>0.85</v>
      </c>
    </row>
    <row r="25" spans="2:16" x14ac:dyDescent="0.2">
      <c r="C25" s="5" t="s">
        <v>176</v>
      </c>
      <c r="D25" s="52"/>
      <c r="E25" s="52"/>
      <c r="F25" s="52"/>
      <c r="G25" s="52"/>
      <c r="H25" s="52"/>
      <c r="I25" s="52"/>
      <c r="J25" s="52"/>
      <c r="K25" s="52"/>
      <c r="L25" s="52"/>
      <c r="M25" s="52"/>
      <c r="N25" s="52"/>
      <c r="O25" s="52"/>
      <c r="P25" s="52"/>
    </row>
    <row r="26" spans="2:16" x14ac:dyDescent="0.2">
      <c r="C26" s="5" t="s">
        <v>177</v>
      </c>
      <c r="D26" s="52"/>
      <c r="E26" s="52"/>
      <c r="F26" s="52"/>
      <c r="G26" s="52"/>
      <c r="H26" s="52"/>
      <c r="I26" s="52"/>
      <c r="J26" s="52"/>
      <c r="K26" s="52"/>
      <c r="L26" s="52"/>
      <c r="M26" s="52"/>
      <c r="N26" s="52"/>
      <c r="O26" s="52"/>
      <c r="P26" s="52"/>
    </row>
    <row r="27" spans="2:16" x14ac:dyDescent="0.2">
      <c r="C27" s="5" t="s">
        <v>116</v>
      </c>
      <c r="D27" s="52"/>
      <c r="E27" s="52"/>
      <c r="F27" s="52"/>
      <c r="G27" s="52"/>
      <c r="H27" s="52"/>
      <c r="I27" s="52"/>
      <c r="J27" s="52">
        <v>0.01</v>
      </c>
      <c r="K27" s="52">
        <v>0.02</v>
      </c>
      <c r="L27" s="52">
        <v>1.4999999999999999E-2</v>
      </c>
      <c r="M27" s="52">
        <v>1.4999999999999999E-2</v>
      </c>
      <c r="N27" s="52">
        <v>0.02</v>
      </c>
      <c r="O27" s="52">
        <v>2.5000000000000001E-2</v>
      </c>
      <c r="P27" s="52">
        <v>0.03</v>
      </c>
    </row>
    <row r="28" spans="2:16" x14ac:dyDescent="0.2">
      <c r="C28" s="5" t="s">
        <v>115</v>
      </c>
      <c r="D28" s="52"/>
      <c r="E28" s="52"/>
      <c r="F28" s="52"/>
      <c r="G28" s="52"/>
      <c r="H28" s="52"/>
      <c r="I28" s="52"/>
      <c r="J28" s="52"/>
      <c r="K28" s="52"/>
      <c r="L28" s="52"/>
      <c r="M28" s="52"/>
      <c r="N28" s="52"/>
      <c r="O28" s="52"/>
      <c r="P28" s="52"/>
    </row>
    <row r="29" spans="2:16" x14ac:dyDescent="0.2">
      <c r="C29" s="7" t="s">
        <v>94</v>
      </c>
      <c r="D29" s="42"/>
      <c r="E29" s="42"/>
      <c r="F29" s="42"/>
      <c r="G29" s="42"/>
      <c r="H29" s="42"/>
      <c r="I29" s="42"/>
      <c r="J29" s="42"/>
      <c r="K29" s="42"/>
      <c r="L29" s="42"/>
      <c r="M29" s="42"/>
      <c r="N29" s="101"/>
      <c r="O29" s="42"/>
      <c r="P29" s="101"/>
    </row>
    <row r="30" spans="2:16" x14ac:dyDescent="0.2">
      <c r="C30" s="5" t="s">
        <v>107</v>
      </c>
      <c r="D30" s="52">
        <v>1</v>
      </c>
      <c r="E30" s="52">
        <v>1</v>
      </c>
      <c r="F30" s="52">
        <v>0.98</v>
      </c>
      <c r="G30" s="52">
        <v>0.97</v>
      </c>
      <c r="H30" s="52">
        <v>0.97</v>
      </c>
      <c r="I30" s="52">
        <v>0.94</v>
      </c>
      <c r="J30" s="52">
        <v>0.92999999999999994</v>
      </c>
      <c r="K30" s="52">
        <v>0.9</v>
      </c>
      <c r="L30" s="111">
        <v>0.86995</v>
      </c>
      <c r="M30" s="111">
        <v>0.83979999999999999</v>
      </c>
      <c r="N30" s="111">
        <v>0.79900000000000004</v>
      </c>
      <c r="O30" s="111">
        <v>0.75800000000000001</v>
      </c>
      <c r="P30" s="111">
        <v>0.71699999999999997</v>
      </c>
    </row>
    <row r="31" spans="2:16" x14ac:dyDescent="0.2">
      <c r="C31" s="5" t="s">
        <v>108</v>
      </c>
      <c r="D31" s="43">
        <v>0</v>
      </c>
      <c r="E31" s="43">
        <v>0</v>
      </c>
      <c r="F31" s="44">
        <v>0.02</v>
      </c>
      <c r="G31" s="44">
        <v>0.03</v>
      </c>
      <c r="H31" s="44">
        <v>0.03</v>
      </c>
      <c r="I31" s="87">
        <v>0.06</v>
      </c>
      <c r="J31" s="87">
        <v>7.0000000000000007E-2</v>
      </c>
      <c r="K31" s="87">
        <v>0.1</v>
      </c>
      <c r="L31" s="87">
        <v>0.13</v>
      </c>
      <c r="M31" s="87">
        <v>0.16</v>
      </c>
      <c r="N31" s="44">
        <v>0.2</v>
      </c>
      <c r="O31" s="87">
        <v>0.24</v>
      </c>
      <c r="P31" s="44">
        <v>0.28000000000000003</v>
      </c>
    </row>
    <row r="32" spans="2:16" x14ac:dyDescent="0.2">
      <c r="C32" s="5" t="s">
        <v>109</v>
      </c>
      <c r="D32" s="43">
        <v>0</v>
      </c>
      <c r="E32" s="43">
        <v>0</v>
      </c>
      <c r="F32" s="43">
        <v>0</v>
      </c>
      <c r="G32" s="43">
        <v>0</v>
      </c>
      <c r="H32" s="43">
        <v>0</v>
      </c>
      <c r="I32" s="43">
        <v>0</v>
      </c>
      <c r="J32" s="43">
        <v>0</v>
      </c>
      <c r="K32" s="43">
        <v>0</v>
      </c>
      <c r="L32" s="43">
        <v>0</v>
      </c>
      <c r="M32" s="43">
        <v>0</v>
      </c>
      <c r="N32" s="43"/>
      <c r="O32" s="43"/>
      <c r="P32" s="43"/>
    </row>
    <row r="33" spans="3:18" x14ac:dyDescent="0.2">
      <c r="C33" s="5" t="s">
        <v>176</v>
      </c>
      <c r="D33" s="43"/>
      <c r="E33" s="43"/>
      <c r="F33" s="43"/>
      <c r="G33" s="43"/>
      <c r="H33" s="43"/>
      <c r="I33" s="43"/>
      <c r="J33" s="43"/>
      <c r="K33" s="43"/>
      <c r="L33" s="43"/>
      <c r="M33" s="43"/>
      <c r="N33" s="43"/>
      <c r="O33" s="43"/>
      <c r="P33" s="43"/>
    </row>
    <row r="34" spans="3:18" x14ac:dyDescent="0.2">
      <c r="C34" s="5" t="s">
        <v>177</v>
      </c>
      <c r="D34" s="43"/>
      <c r="E34" s="43"/>
      <c r="F34" s="43"/>
      <c r="G34" s="43"/>
      <c r="H34" s="43"/>
      <c r="I34" s="43"/>
      <c r="J34" s="43"/>
      <c r="K34" s="43"/>
      <c r="L34" s="43"/>
      <c r="M34" s="43"/>
      <c r="N34" s="43"/>
      <c r="O34" s="43"/>
      <c r="P34" s="43"/>
    </row>
    <row r="35" spans="3:18" x14ac:dyDescent="0.2">
      <c r="C35" s="5" t="s">
        <v>116</v>
      </c>
      <c r="D35" s="43"/>
      <c r="E35" s="43"/>
      <c r="F35" s="43"/>
      <c r="G35" s="43"/>
      <c r="H35" s="43"/>
      <c r="I35" s="43"/>
      <c r="J35" s="43"/>
      <c r="K35" s="43"/>
      <c r="L35" s="43">
        <v>5.0000000000000002E-5</v>
      </c>
      <c r="M35" s="43">
        <v>2.0000000000000001E-4</v>
      </c>
      <c r="N35" s="111">
        <v>1E-3</v>
      </c>
      <c r="O35" s="111">
        <v>2E-3</v>
      </c>
      <c r="P35" s="111">
        <v>3.0000000000000001E-3</v>
      </c>
    </row>
    <row r="36" spans="3:18" x14ac:dyDescent="0.2">
      <c r="C36" s="5" t="s">
        <v>111</v>
      </c>
      <c r="D36" s="43"/>
      <c r="E36" s="43"/>
      <c r="F36" s="43"/>
      <c r="G36" s="43"/>
      <c r="H36" s="43"/>
      <c r="I36" s="43"/>
      <c r="J36" s="43"/>
      <c r="K36" s="43"/>
      <c r="L36" s="43"/>
      <c r="M36" s="43"/>
      <c r="N36" s="43"/>
      <c r="O36" s="43"/>
      <c r="P36" s="43"/>
    </row>
    <row r="37" spans="3:18" x14ac:dyDescent="0.2">
      <c r="C37" s="5" t="s">
        <v>187</v>
      </c>
      <c r="D37" s="52">
        <v>1</v>
      </c>
      <c r="E37" s="52">
        <v>1</v>
      </c>
      <c r="F37" s="52">
        <v>1</v>
      </c>
      <c r="G37" s="52">
        <v>1</v>
      </c>
      <c r="H37" s="52">
        <v>1</v>
      </c>
      <c r="I37" s="52">
        <v>1</v>
      </c>
      <c r="J37" s="52">
        <v>1</v>
      </c>
      <c r="K37" s="52">
        <v>1</v>
      </c>
      <c r="L37" s="52">
        <v>1</v>
      </c>
      <c r="M37" s="52">
        <v>1</v>
      </c>
      <c r="N37" s="52">
        <v>1</v>
      </c>
      <c r="O37" s="52">
        <v>1</v>
      </c>
      <c r="P37" s="52">
        <v>1</v>
      </c>
      <c r="R37" s="1" t="s">
        <v>270</v>
      </c>
    </row>
    <row r="38" spans="3:18" x14ac:dyDescent="0.2">
      <c r="C38" s="5" t="s">
        <v>185</v>
      </c>
      <c r="D38" s="43"/>
      <c r="E38" s="43"/>
      <c r="F38" s="43"/>
      <c r="G38" s="43"/>
      <c r="H38" s="43"/>
      <c r="I38" s="43"/>
      <c r="J38" s="43"/>
      <c r="K38" s="43"/>
      <c r="L38" s="43"/>
      <c r="M38" s="43"/>
      <c r="N38" s="43"/>
      <c r="O38" s="43"/>
      <c r="P38" s="43"/>
    </row>
    <row r="39" spans="3:18" x14ac:dyDescent="0.2">
      <c r="C39" s="5" t="s">
        <v>108</v>
      </c>
      <c r="D39" s="43"/>
      <c r="E39" s="43"/>
      <c r="F39" s="43"/>
      <c r="G39" s="43"/>
      <c r="H39" s="43"/>
      <c r="I39" s="43"/>
      <c r="J39" s="39">
        <v>0</v>
      </c>
      <c r="K39" s="39">
        <v>0</v>
      </c>
      <c r="L39" s="39">
        <v>0</v>
      </c>
      <c r="M39" s="39">
        <v>0</v>
      </c>
      <c r="N39" s="39">
        <v>0</v>
      </c>
      <c r="O39" s="39">
        <v>0</v>
      </c>
      <c r="P39" s="39">
        <v>0</v>
      </c>
    </row>
    <row r="40" spans="3:18" x14ac:dyDescent="0.2">
      <c r="C40" s="5" t="s">
        <v>109</v>
      </c>
      <c r="D40" s="43"/>
      <c r="E40" s="43"/>
      <c r="F40" s="43"/>
      <c r="G40" s="43"/>
      <c r="H40" s="43"/>
      <c r="I40" s="43"/>
      <c r="J40" s="44">
        <v>0.1</v>
      </c>
      <c r="K40" s="39">
        <v>0.24</v>
      </c>
      <c r="L40" s="39">
        <v>5.0000000000000044E-2</v>
      </c>
      <c r="M40" s="39">
        <v>0.15000000000000002</v>
      </c>
      <c r="N40" s="39">
        <v>0.32</v>
      </c>
      <c r="O40" s="39">
        <v>0.45</v>
      </c>
      <c r="P40" s="39">
        <v>0.45</v>
      </c>
    </row>
    <row r="41" spans="3:18" x14ac:dyDescent="0.2">
      <c r="C41" s="5" t="s">
        <v>176</v>
      </c>
      <c r="D41" s="43"/>
      <c r="E41" s="43"/>
      <c r="F41" s="43"/>
      <c r="G41" s="43"/>
      <c r="H41" s="43"/>
      <c r="I41" s="43"/>
      <c r="J41" s="43"/>
      <c r="K41" s="44">
        <v>0.01</v>
      </c>
      <c r="L41" s="44">
        <v>0.2</v>
      </c>
      <c r="M41" s="44">
        <v>0.35</v>
      </c>
      <c r="N41" s="44">
        <v>0.35</v>
      </c>
      <c r="O41" s="44">
        <v>0.35</v>
      </c>
      <c r="P41" s="44">
        <v>0.35</v>
      </c>
    </row>
    <row r="42" spans="3:18" x14ac:dyDescent="0.2">
      <c r="C42" s="5" t="s">
        <v>177</v>
      </c>
      <c r="D42" s="43"/>
      <c r="E42" s="43"/>
      <c r="F42" s="43"/>
      <c r="G42" s="43"/>
      <c r="H42" s="43"/>
      <c r="I42" s="43"/>
      <c r="J42" s="43"/>
      <c r="K42" s="43"/>
      <c r="L42" s="44">
        <v>0</v>
      </c>
      <c r="M42" s="44">
        <v>0</v>
      </c>
      <c r="N42" s="44">
        <v>0</v>
      </c>
      <c r="O42" s="44">
        <v>0</v>
      </c>
      <c r="P42" s="44">
        <v>0</v>
      </c>
    </row>
    <row r="43" spans="3:18" x14ac:dyDescent="0.2">
      <c r="C43" s="5" t="s">
        <v>116</v>
      </c>
      <c r="D43" s="43"/>
      <c r="E43" s="43"/>
      <c r="F43" s="43"/>
      <c r="G43" s="43"/>
      <c r="H43" s="43"/>
      <c r="I43" s="43"/>
      <c r="J43" s="52">
        <v>0.9</v>
      </c>
      <c r="K43" s="52">
        <v>0.75</v>
      </c>
      <c r="L43" s="52">
        <v>0.75</v>
      </c>
      <c r="M43" s="52">
        <v>0.5</v>
      </c>
      <c r="N43" s="52">
        <v>0.33</v>
      </c>
      <c r="O43" s="52">
        <v>0.2</v>
      </c>
      <c r="P43" s="52">
        <v>0.2</v>
      </c>
      <c r="Q43" s="43"/>
    </row>
    <row r="44" spans="3:18" x14ac:dyDescent="0.2">
      <c r="C44" s="5" t="s">
        <v>115</v>
      </c>
      <c r="D44" s="43"/>
      <c r="E44" s="43"/>
      <c r="F44" s="43"/>
      <c r="G44" s="43"/>
      <c r="H44" s="43"/>
      <c r="I44" s="43"/>
      <c r="J44" s="52"/>
      <c r="K44" s="52"/>
      <c r="L44" s="52"/>
      <c r="M44" s="52"/>
      <c r="N44" s="52"/>
      <c r="O44" s="52"/>
      <c r="P44" s="52"/>
    </row>
    <row r="45" spans="3:18" x14ac:dyDescent="0.2">
      <c r="C45" s="5" t="s">
        <v>186</v>
      </c>
      <c r="D45" s="43"/>
      <c r="E45" s="43"/>
      <c r="F45" s="43"/>
      <c r="G45" s="43"/>
      <c r="H45" s="43"/>
      <c r="I45" s="43"/>
      <c r="J45" s="43"/>
      <c r="K45" s="43"/>
      <c r="L45" s="43"/>
      <c r="M45" s="43"/>
      <c r="N45" s="43"/>
      <c r="O45" s="52"/>
      <c r="P45" s="43"/>
    </row>
    <row r="46" spans="3:18" x14ac:dyDescent="0.2">
      <c r="C46" s="5" t="s">
        <v>108</v>
      </c>
      <c r="D46" s="43"/>
      <c r="E46" s="43"/>
      <c r="F46" s="43"/>
      <c r="G46" s="43"/>
      <c r="H46" s="43"/>
      <c r="I46" s="43"/>
      <c r="J46" s="39"/>
      <c r="K46" s="39"/>
      <c r="L46" s="39"/>
      <c r="M46" s="39"/>
      <c r="N46" s="39"/>
      <c r="O46" s="52"/>
      <c r="P46" s="39"/>
    </row>
    <row r="47" spans="3:18" x14ac:dyDescent="0.2">
      <c r="C47" s="5" t="s">
        <v>109</v>
      </c>
      <c r="D47" s="43"/>
      <c r="E47" s="43"/>
      <c r="F47" s="43"/>
      <c r="G47" s="43"/>
      <c r="H47" s="43"/>
      <c r="I47" s="43"/>
      <c r="J47" s="43"/>
      <c r="K47" s="43"/>
      <c r="L47" s="43"/>
      <c r="M47" s="43"/>
      <c r="N47" s="43"/>
      <c r="O47" s="52"/>
      <c r="P47" s="43"/>
    </row>
    <row r="48" spans="3:18" x14ac:dyDescent="0.2">
      <c r="C48" s="5" t="s">
        <v>178</v>
      </c>
      <c r="D48" s="43"/>
      <c r="E48" s="43"/>
      <c r="F48" s="43"/>
      <c r="G48" s="43"/>
      <c r="H48" s="43"/>
      <c r="I48" s="43"/>
      <c r="J48" s="52">
        <v>9.9999999999999978E-2</v>
      </c>
      <c r="K48" s="52">
        <v>0</v>
      </c>
      <c r="L48" s="52">
        <v>4.8999999999999932E-2</v>
      </c>
      <c r="M48" s="52">
        <v>9.9999999999999978E-2</v>
      </c>
      <c r="N48" s="52">
        <v>9.9999999999999978E-2</v>
      </c>
      <c r="O48" s="52">
        <v>9.9999999999999978E-2</v>
      </c>
      <c r="P48" s="52">
        <v>9.9999999999999978E-2</v>
      </c>
    </row>
    <row r="49" spans="2:37" x14ac:dyDescent="0.2">
      <c r="C49" s="5" t="s">
        <v>177</v>
      </c>
      <c r="D49" s="43"/>
      <c r="E49" s="43"/>
      <c r="F49" s="43"/>
      <c r="G49" s="43"/>
      <c r="H49" s="43"/>
      <c r="I49" s="43"/>
      <c r="J49" s="43"/>
      <c r="K49" s="44">
        <v>0</v>
      </c>
      <c r="L49" s="44">
        <v>0.05</v>
      </c>
      <c r="M49" s="44">
        <v>0</v>
      </c>
      <c r="N49" s="44">
        <v>0</v>
      </c>
      <c r="O49" s="52">
        <v>0</v>
      </c>
      <c r="P49" s="44">
        <v>0</v>
      </c>
    </row>
    <row r="50" spans="2:37" x14ac:dyDescent="0.2">
      <c r="C50" s="5" t="s">
        <v>116</v>
      </c>
      <c r="D50" s="43"/>
      <c r="E50" s="43"/>
      <c r="F50" s="43"/>
      <c r="G50" s="43"/>
      <c r="H50" s="43"/>
      <c r="I50" s="43"/>
      <c r="J50" s="52">
        <v>0.9</v>
      </c>
      <c r="K50" s="52">
        <v>0</v>
      </c>
      <c r="L50" s="52">
        <v>0</v>
      </c>
      <c r="M50" s="52">
        <v>0.05</v>
      </c>
      <c r="N50" s="52">
        <v>0.05</v>
      </c>
      <c r="O50" s="52">
        <v>0.05</v>
      </c>
      <c r="P50" s="52">
        <v>0.05</v>
      </c>
    </row>
    <row r="51" spans="2:37" x14ac:dyDescent="0.2">
      <c r="C51" s="5" t="s">
        <v>273</v>
      </c>
      <c r="D51" s="43"/>
      <c r="E51" s="43"/>
      <c r="F51" s="43"/>
      <c r="G51" s="43"/>
      <c r="H51" s="43"/>
      <c r="I51" s="43"/>
      <c r="J51" s="52"/>
      <c r="K51" s="52">
        <v>0.1</v>
      </c>
      <c r="L51" s="52">
        <v>1E-3</v>
      </c>
      <c r="M51" s="52">
        <v>0.35</v>
      </c>
      <c r="N51" s="52">
        <v>0.35</v>
      </c>
      <c r="O51" s="52">
        <v>0.35</v>
      </c>
      <c r="P51" s="52">
        <v>0.35</v>
      </c>
    </row>
    <row r="52" spans="2:37" x14ac:dyDescent="0.2">
      <c r="C52" s="5" t="s">
        <v>271</v>
      </c>
      <c r="D52" s="43"/>
      <c r="E52" s="43"/>
      <c r="F52" s="43"/>
      <c r="G52" s="43"/>
      <c r="H52" s="43"/>
      <c r="I52" s="43"/>
      <c r="J52" s="52"/>
    </row>
    <row r="53" spans="2:37" x14ac:dyDescent="0.2">
      <c r="C53" s="5" t="s">
        <v>272</v>
      </c>
      <c r="D53" s="43"/>
      <c r="E53" s="43"/>
      <c r="F53" s="43"/>
      <c r="G53" s="43"/>
      <c r="H53" s="43"/>
      <c r="I53" s="43"/>
      <c r="J53" s="52"/>
      <c r="K53" s="52">
        <v>0.9</v>
      </c>
      <c r="L53" s="52">
        <v>0.9</v>
      </c>
      <c r="M53" s="52">
        <v>0.5</v>
      </c>
      <c r="N53" s="52">
        <v>0.5</v>
      </c>
      <c r="O53" s="52">
        <v>0.5</v>
      </c>
      <c r="P53" s="52">
        <v>0.5</v>
      </c>
    </row>
    <row r="54" spans="2:37" x14ac:dyDescent="0.2">
      <c r="C54" s="5"/>
      <c r="D54" s="43"/>
      <c r="E54" s="43"/>
      <c r="F54" s="43"/>
      <c r="G54" s="43"/>
      <c r="H54" s="43"/>
      <c r="I54" s="43"/>
      <c r="J54" s="52"/>
      <c r="K54" s="52"/>
      <c r="L54" s="52"/>
      <c r="M54" s="52"/>
      <c r="N54" s="52"/>
      <c r="O54" s="52"/>
      <c r="P54" s="52"/>
    </row>
    <row r="55" spans="2:37" x14ac:dyDescent="0.2">
      <c r="C55" s="5"/>
      <c r="D55" s="43"/>
      <c r="E55" s="44"/>
      <c r="F55" s="44"/>
      <c r="G55" s="44"/>
      <c r="H55" s="44"/>
      <c r="I55" s="44"/>
      <c r="J55" s="44"/>
      <c r="K55" s="44"/>
      <c r="L55" s="44"/>
      <c r="M55" s="44"/>
      <c r="N55" s="44"/>
      <c r="O55" s="44"/>
      <c r="P55" s="44"/>
    </row>
    <row r="56" spans="2:37" x14ac:dyDescent="0.2">
      <c r="C56" s="5"/>
    </row>
    <row r="57" spans="2:37" x14ac:dyDescent="0.2">
      <c r="B57" s="11" t="s">
        <v>156</v>
      </c>
      <c r="C57" s="33"/>
      <c r="Q57" s="11" t="s">
        <v>236</v>
      </c>
    </row>
    <row r="58" spans="2:37" x14ac:dyDescent="0.2">
      <c r="D58" s="4">
        <v>2011</v>
      </c>
      <c r="E58" s="4">
        <v>2012</v>
      </c>
      <c r="F58" s="4">
        <v>2013</v>
      </c>
      <c r="G58" s="4">
        <v>2014</v>
      </c>
      <c r="H58" s="4">
        <v>2015</v>
      </c>
      <c r="I58" s="4">
        <v>2016</v>
      </c>
      <c r="J58" s="4">
        <v>2017</v>
      </c>
      <c r="K58" s="4">
        <v>2018</v>
      </c>
      <c r="L58" s="4">
        <v>2019</v>
      </c>
      <c r="M58" s="4">
        <v>2020</v>
      </c>
      <c r="N58" s="4">
        <v>2021</v>
      </c>
      <c r="O58" s="4">
        <v>2022</v>
      </c>
      <c r="P58" s="4">
        <v>2023</v>
      </c>
      <c r="AA58" s="4"/>
      <c r="AB58" s="4"/>
      <c r="AC58" s="4"/>
      <c r="AD58" s="4"/>
      <c r="AE58" s="4"/>
      <c r="AF58" s="4"/>
      <c r="AG58" s="4"/>
      <c r="AH58" s="4"/>
      <c r="AI58" s="4"/>
      <c r="AJ58" s="4"/>
      <c r="AK58" s="4"/>
    </row>
    <row r="59" spans="2:37" x14ac:dyDescent="0.2">
      <c r="C59" s="5" t="s">
        <v>7</v>
      </c>
      <c r="D59" s="26"/>
      <c r="E59" s="26"/>
      <c r="F59" s="26"/>
      <c r="G59" s="26"/>
      <c r="H59" s="26"/>
      <c r="I59" s="26"/>
      <c r="J59" s="26"/>
      <c r="K59" s="26"/>
      <c r="L59" s="26"/>
      <c r="M59" s="26"/>
      <c r="N59" s="26"/>
      <c r="O59" s="26"/>
      <c r="P59" s="26"/>
      <c r="Z59" s="5"/>
      <c r="AA59" s="26"/>
      <c r="AB59" s="26"/>
      <c r="AC59" s="26"/>
      <c r="AD59" s="26"/>
      <c r="AE59" s="26"/>
      <c r="AF59" s="26"/>
      <c r="AG59" s="26"/>
      <c r="AH59" s="26"/>
      <c r="AI59" s="26"/>
      <c r="AJ59" s="26"/>
      <c r="AK59" s="26"/>
    </row>
    <row r="60" spans="2:37" x14ac:dyDescent="0.2">
      <c r="C60" s="5" t="s">
        <v>107</v>
      </c>
      <c r="D60" s="26">
        <v>0</v>
      </c>
      <c r="E60" s="26">
        <v>0</v>
      </c>
      <c r="F60" s="26">
        <v>0</v>
      </c>
      <c r="G60" s="26">
        <v>0</v>
      </c>
      <c r="H60" s="26">
        <v>0</v>
      </c>
      <c r="I60" s="26">
        <v>0</v>
      </c>
      <c r="J60" s="26">
        <v>0</v>
      </c>
      <c r="K60" s="26">
        <v>0</v>
      </c>
      <c r="L60" s="26">
        <v>0</v>
      </c>
      <c r="M60" s="26">
        <v>0</v>
      </c>
      <c r="N60" s="26">
        <v>0</v>
      </c>
      <c r="O60" s="26">
        <v>0</v>
      </c>
      <c r="P60" s="26">
        <v>0</v>
      </c>
      <c r="Z60" s="5"/>
      <c r="AA60" s="26"/>
      <c r="AB60" s="26"/>
      <c r="AC60" s="26"/>
      <c r="AD60" s="26"/>
      <c r="AE60" s="26"/>
      <c r="AF60" s="26"/>
      <c r="AG60" s="26"/>
      <c r="AH60" s="26"/>
      <c r="AI60" s="26"/>
      <c r="AJ60" s="26"/>
      <c r="AK60" s="26"/>
    </row>
    <row r="61" spans="2:37" x14ac:dyDescent="0.2">
      <c r="C61" s="5" t="s">
        <v>108</v>
      </c>
      <c r="D61" s="26">
        <v>0</v>
      </c>
      <c r="E61" s="26">
        <v>3354</v>
      </c>
      <c r="F61" s="26">
        <v>47677.2</v>
      </c>
      <c r="G61" s="26">
        <v>202947.89999999997</v>
      </c>
      <c r="H61" s="26">
        <v>209271.32000000004</v>
      </c>
      <c r="I61" s="26">
        <v>258665.41500000004</v>
      </c>
      <c r="J61" s="26">
        <v>236735.99999999997</v>
      </c>
      <c r="K61" s="26">
        <v>208600.00000000003</v>
      </c>
      <c r="L61" s="26">
        <v>321152</v>
      </c>
      <c r="M61" s="26">
        <v>427176</v>
      </c>
      <c r="N61" s="26">
        <v>479199.99999999994</v>
      </c>
      <c r="O61" s="26">
        <v>530552</v>
      </c>
      <c r="P61" s="26">
        <v>580800</v>
      </c>
      <c r="Z61" s="5"/>
      <c r="AA61" s="26"/>
      <c r="AB61" s="26"/>
      <c r="AC61" s="26"/>
      <c r="AD61" s="26"/>
      <c r="AE61" s="26"/>
      <c r="AF61" s="26"/>
      <c r="AG61" s="26"/>
      <c r="AH61" s="26"/>
      <c r="AI61" s="26"/>
      <c r="AJ61" s="26"/>
      <c r="AK61" s="26"/>
    </row>
    <row r="62" spans="2:37" x14ac:dyDescent="0.2">
      <c r="C62" s="5" t="s">
        <v>109</v>
      </c>
      <c r="D62" s="26">
        <v>48000</v>
      </c>
      <c r="E62" s="26">
        <v>661518</v>
      </c>
      <c r="F62" s="26">
        <v>4656822.8</v>
      </c>
      <c r="G62" s="26">
        <v>13092022.099999998</v>
      </c>
      <c r="H62" s="26">
        <v>9983791.6799999997</v>
      </c>
      <c r="I62" s="26">
        <v>9702642.8849999998</v>
      </c>
      <c r="J62" s="26">
        <v>7245816</v>
      </c>
      <c r="K62" s="26">
        <v>5332600</v>
      </c>
      <c r="L62" s="26">
        <v>7175564</v>
      </c>
      <c r="M62" s="26">
        <v>8406556</v>
      </c>
      <c r="N62" s="26">
        <v>8345920</v>
      </c>
      <c r="O62" s="26">
        <v>8257636</v>
      </c>
      <c r="P62" s="26">
        <v>8143000</v>
      </c>
      <c r="Z62" s="5"/>
      <c r="AA62" s="26"/>
      <c r="AB62" s="26"/>
      <c r="AC62" s="26"/>
      <c r="AD62" s="26"/>
      <c r="AE62" s="26"/>
      <c r="AF62" s="26"/>
      <c r="AG62" s="26"/>
      <c r="AH62" s="26"/>
      <c r="AI62" s="26"/>
      <c r="AJ62" s="26"/>
      <c r="AK62" s="26"/>
    </row>
    <row r="63" spans="2:37" x14ac:dyDescent="0.2">
      <c r="C63" s="5" t="s">
        <v>178</v>
      </c>
      <c r="D63" s="26"/>
      <c r="E63" s="26"/>
      <c r="F63" s="26"/>
      <c r="G63" s="26"/>
      <c r="H63" s="26">
        <v>0</v>
      </c>
      <c r="I63" s="26">
        <v>0</v>
      </c>
      <c r="J63" s="26">
        <v>0</v>
      </c>
      <c r="K63" s="26">
        <v>0</v>
      </c>
      <c r="L63" s="26">
        <v>0</v>
      </c>
      <c r="M63" s="26">
        <v>0</v>
      </c>
      <c r="N63" s="26">
        <v>0</v>
      </c>
      <c r="O63" s="26">
        <v>0</v>
      </c>
      <c r="P63" s="26">
        <v>0</v>
      </c>
      <c r="Z63" s="5"/>
      <c r="AA63" s="26"/>
      <c r="AB63" s="26"/>
      <c r="AC63" s="26"/>
      <c r="AD63" s="26"/>
      <c r="AE63" s="26"/>
      <c r="AF63" s="26"/>
      <c r="AG63" s="26"/>
      <c r="AH63" s="26"/>
      <c r="AI63" s="26"/>
      <c r="AJ63" s="26"/>
      <c r="AK63" s="26"/>
    </row>
    <row r="64" spans="2:37" x14ac:dyDescent="0.2">
      <c r="C64" s="5" t="s">
        <v>177</v>
      </c>
      <c r="D64" s="26"/>
      <c r="E64" s="26"/>
      <c r="F64" s="26"/>
      <c r="G64" s="26"/>
      <c r="H64" s="26">
        <v>0</v>
      </c>
      <c r="I64" s="26">
        <v>0</v>
      </c>
      <c r="J64" s="26">
        <v>0</v>
      </c>
      <c r="K64" s="26">
        <v>0</v>
      </c>
      <c r="L64" s="26">
        <v>0</v>
      </c>
      <c r="M64" s="26">
        <v>0</v>
      </c>
      <c r="N64" s="26">
        <v>0</v>
      </c>
      <c r="O64" s="26">
        <v>0</v>
      </c>
      <c r="P64" s="26">
        <v>0</v>
      </c>
      <c r="Z64" s="5"/>
      <c r="AA64" s="26"/>
      <c r="AB64" s="26"/>
      <c r="AC64" s="26"/>
      <c r="AD64" s="26"/>
      <c r="AE64" s="26"/>
      <c r="AF64" s="26"/>
      <c r="AG64" s="26"/>
      <c r="AH64" s="26"/>
      <c r="AI64" s="26"/>
      <c r="AJ64" s="26"/>
      <c r="AK64" s="26"/>
    </row>
    <row r="65" spans="3:37" x14ac:dyDescent="0.2">
      <c r="C65" s="5" t="s">
        <v>114</v>
      </c>
      <c r="D65" s="26">
        <v>0</v>
      </c>
      <c r="E65" s="26">
        <v>0</v>
      </c>
      <c r="F65" s="26">
        <v>0</v>
      </c>
      <c r="G65" s="26">
        <v>0</v>
      </c>
      <c r="H65" s="26">
        <v>0</v>
      </c>
      <c r="I65" s="26">
        <v>0</v>
      </c>
      <c r="J65" s="26">
        <v>616296</v>
      </c>
      <c r="K65" s="26">
        <v>923600</v>
      </c>
      <c r="L65" s="26">
        <v>940956</v>
      </c>
      <c r="M65" s="26">
        <v>1116636</v>
      </c>
      <c r="N65" s="26">
        <v>1503440</v>
      </c>
      <c r="O65" s="26">
        <v>1891780</v>
      </c>
      <c r="P65" s="26">
        <v>2278200</v>
      </c>
      <c r="Z65" s="5"/>
      <c r="AA65" s="26"/>
      <c r="AB65" s="26"/>
      <c r="AC65" s="26"/>
      <c r="AD65" s="26"/>
      <c r="AE65" s="26"/>
      <c r="AF65" s="26"/>
      <c r="AG65" s="26"/>
      <c r="AH65" s="26"/>
      <c r="AI65" s="26"/>
      <c r="AJ65" s="26"/>
      <c r="AK65" s="26"/>
    </row>
    <row r="66" spans="3:37" x14ac:dyDescent="0.2">
      <c r="C66" s="5" t="s">
        <v>115</v>
      </c>
      <c r="D66" s="26">
        <v>0</v>
      </c>
      <c r="E66" s="26">
        <v>0</v>
      </c>
      <c r="F66" s="26">
        <v>0</v>
      </c>
      <c r="G66" s="26">
        <v>0</v>
      </c>
      <c r="H66" s="26">
        <v>0</v>
      </c>
      <c r="I66" s="26">
        <v>0</v>
      </c>
      <c r="J66" s="26">
        <v>0</v>
      </c>
      <c r="K66" s="26">
        <v>0</v>
      </c>
      <c r="L66" s="26">
        <v>0</v>
      </c>
      <c r="M66" s="26">
        <v>0</v>
      </c>
      <c r="N66" s="26">
        <v>0</v>
      </c>
      <c r="O66" s="26">
        <v>0</v>
      </c>
      <c r="P66" s="26">
        <v>0</v>
      </c>
      <c r="Z66" s="5"/>
      <c r="AA66" s="26"/>
      <c r="AB66" s="26"/>
      <c r="AC66" s="26"/>
      <c r="AD66" s="26"/>
      <c r="AE66" s="26"/>
      <c r="AF66" s="26"/>
      <c r="AG66" s="26"/>
      <c r="AH66" s="26"/>
      <c r="AI66" s="26"/>
      <c r="AJ66" s="26"/>
      <c r="AK66" s="26"/>
    </row>
    <row r="67" spans="3:37" x14ac:dyDescent="0.2">
      <c r="C67" s="7" t="s">
        <v>39</v>
      </c>
      <c r="D67" s="26"/>
      <c r="E67" s="26"/>
      <c r="F67" s="26"/>
      <c r="G67" s="26"/>
      <c r="H67" s="26"/>
      <c r="I67" s="26"/>
      <c r="J67" s="26"/>
      <c r="K67" s="26"/>
      <c r="L67" s="26"/>
      <c r="M67" s="26"/>
      <c r="N67" s="26"/>
      <c r="O67" s="26"/>
      <c r="P67" s="26"/>
    </row>
    <row r="68" spans="3:37" x14ac:dyDescent="0.2">
      <c r="C68" s="5" t="s">
        <v>107</v>
      </c>
      <c r="D68" s="26">
        <v>434000</v>
      </c>
      <c r="E68" s="26">
        <v>1102212</v>
      </c>
      <c r="F68" s="26">
        <v>2169875.6436000001</v>
      </c>
      <c r="G68" s="26">
        <v>3714078.7984206667</v>
      </c>
      <c r="H68" s="26">
        <v>6298670.8852848066</v>
      </c>
      <c r="I68" s="26">
        <v>6484211.139301789</v>
      </c>
      <c r="J68" s="26">
        <v>6982019.9999999991</v>
      </c>
      <c r="K68" s="26">
        <v>6749400</v>
      </c>
      <c r="L68" s="26">
        <v>6296131.8800000008</v>
      </c>
      <c r="M68" s="26">
        <v>5991526.2016000003</v>
      </c>
      <c r="N68" s="26">
        <v>5609859.5116799995</v>
      </c>
      <c r="O68" s="26">
        <v>5228578.6924031992</v>
      </c>
      <c r="P68" s="26">
        <v>4851602.9561151993</v>
      </c>
    </row>
    <row r="69" spans="3:37" x14ac:dyDescent="0.2">
      <c r="C69" s="5" t="s">
        <v>108</v>
      </c>
      <c r="D69" s="26">
        <v>0</v>
      </c>
      <c r="E69" s="26">
        <v>0</v>
      </c>
      <c r="F69" s="26">
        <v>88383.176400000011</v>
      </c>
      <c r="G69" s="26">
        <v>229348.41644599999</v>
      </c>
      <c r="H69" s="26">
        <v>387099.45510586002</v>
      </c>
      <c r="I69" s="26">
        <v>811577.66410211718</v>
      </c>
      <c r="J69" s="26">
        <v>1011359.9999999999</v>
      </c>
      <c r="K69" s="26">
        <v>1432200.0000000002</v>
      </c>
      <c r="L69" s="26">
        <v>1838824.0000000002</v>
      </c>
      <c r="M69" s="26">
        <v>2228925.4400000004</v>
      </c>
      <c r="N69" s="26">
        <v>2738377.7279999997</v>
      </c>
      <c r="O69" s="26">
        <v>3223648.7761919992</v>
      </c>
      <c r="P69" s="26">
        <v>3683154.3311359994</v>
      </c>
    </row>
    <row r="70" spans="3:37" x14ac:dyDescent="0.2">
      <c r="C70" s="5" t="s">
        <v>109</v>
      </c>
      <c r="D70" s="89">
        <v>0</v>
      </c>
      <c r="E70" s="89">
        <v>0</v>
      </c>
      <c r="F70" s="89">
        <v>0</v>
      </c>
      <c r="G70" s="89">
        <v>0</v>
      </c>
      <c r="H70" s="89">
        <v>0</v>
      </c>
      <c r="I70" s="89">
        <v>0</v>
      </c>
      <c r="J70" s="89">
        <v>0</v>
      </c>
      <c r="K70" s="89">
        <v>0</v>
      </c>
      <c r="L70" s="89">
        <v>0</v>
      </c>
      <c r="M70" s="89">
        <v>0</v>
      </c>
      <c r="N70" s="89">
        <v>0</v>
      </c>
      <c r="O70" s="89">
        <v>0</v>
      </c>
      <c r="P70" s="89">
        <v>0</v>
      </c>
    </row>
    <row r="71" spans="3:37" x14ac:dyDescent="0.2">
      <c r="C71" s="5" t="s">
        <v>176</v>
      </c>
      <c r="D71" s="89"/>
      <c r="E71" s="89"/>
      <c r="F71" s="89"/>
      <c r="G71" s="89"/>
      <c r="H71" s="89">
        <v>0</v>
      </c>
      <c r="I71" s="89">
        <v>0</v>
      </c>
      <c r="J71" s="89">
        <v>0</v>
      </c>
      <c r="K71" s="89">
        <v>0</v>
      </c>
      <c r="L71" s="89">
        <v>0</v>
      </c>
      <c r="M71" s="89">
        <v>0</v>
      </c>
      <c r="N71" s="89">
        <v>0</v>
      </c>
      <c r="O71" s="89">
        <v>0</v>
      </c>
      <c r="P71" s="89">
        <v>0</v>
      </c>
    </row>
    <row r="72" spans="3:37" x14ac:dyDescent="0.2">
      <c r="C72" s="5" t="s">
        <v>177</v>
      </c>
      <c r="D72" s="89"/>
      <c r="E72" s="89"/>
      <c r="F72" s="89"/>
      <c r="G72" s="89"/>
      <c r="H72" s="89">
        <v>0</v>
      </c>
      <c r="I72" s="89">
        <v>0</v>
      </c>
      <c r="J72" s="89">
        <v>0</v>
      </c>
      <c r="K72" s="89">
        <v>0</v>
      </c>
      <c r="L72" s="89">
        <v>0</v>
      </c>
      <c r="M72" s="89">
        <v>0</v>
      </c>
      <c r="N72" s="89">
        <v>0</v>
      </c>
      <c r="O72" s="89">
        <v>0</v>
      </c>
      <c r="P72" s="89">
        <v>0</v>
      </c>
    </row>
    <row r="73" spans="3:37" x14ac:dyDescent="0.2">
      <c r="C73" s="5" t="s">
        <v>116</v>
      </c>
      <c r="D73" s="89"/>
      <c r="E73" s="89"/>
      <c r="F73" s="89"/>
      <c r="G73" s="89"/>
      <c r="H73" s="89">
        <v>0</v>
      </c>
      <c r="I73" s="89">
        <v>0</v>
      </c>
      <c r="J73" s="89">
        <v>0</v>
      </c>
      <c r="K73" s="89">
        <v>0</v>
      </c>
      <c r="L73" s="26">
        <v>11240.84</v>
      </c>
      <c r="M73" s="26">
        <v>44278.508800000011</v>
      </c>
      <c r="N73" s="26">
        <v>217570.21823999999</v>
      </c>
      <c r="O73" s="26">
        <v>426819.83682559989</v>
      </c>
      <c r="P73" s="26">
        <v>626897.88533759979</v>
      </c>
    </row>
    <row r="74" spans="3:37" x14ac:dyDescent="0.2">
      <c r="C74" s="5" t="s">
        <v>111</v>
      </c>
      <c r="D74" s="26"/>
      <c r="E74" s="26"/>
      <c r="F74" s="26"/>
      <c r="G74" s="26"/>
      <c r="H74" s="26"/>
      <c r="I74" s="26"/>
      <c r="J74" s="26"/>
      <c r="K74" s="26"/>
      <c r="L74" s="26"/>
      <c r="M74" s="26"/>
      <c r="N74" s="26"/>
      <c r="O74" s="26"/>
      <c r="P74" s="26"/>
      <c r="Z74" s="5"/>
      <c r="AA74" s="26"/>
      <c r="AB74" s="26"/>
      <c r="AC74" s="26"/>
      <c r="AD74" s="26"/>
      <c r="AE74" s="26"/>
      <c r="AF74" s="26"/>
      <c r="AG74" s="26"/>
      <c r="AH74" s="26"/>
      <c r="AI74" s="26"/>
      <c r="AJ74" s="26"/>
      <c r="AK74" s="26"/>
    </row>
    <row r="75" spans="3:37" x14ac:dyDescent="0.2">
      <c r="C75" s="5" t="s">
        <v>115</v>
      </c>
      <c r="D75" s="26">
        <v>0</v>
      </c>
      <c r="E75" s="26">
        <v>0</v>
      </c>
      <c r="F75" s="26">
        <v>0</v>
      </c>
      <c r="G75" s="26">
        <v>0</v>
      </c>
      <c r="H75" s="26">
        <v>0</v>
      </c>
      <c r="I75" s="26">
        <v>0</v>
      </c>
      <c r="J75" s="26">
        <v>76800</v>
      </c>
      <c r="K75" s="26">
        <v>3072000</v>
      </c>
      <c r="L75" s="26">
        <v>6144000</v>
      </c>
      <c r="M75" s="26">
        <v>0</v>
      </c>
      <c r="N75" s="26">
        <v>0</v>
      </c>
      <c r="O75" s="26">
        <v>0</v>
      </c>
      <c r="P75" s="26">
        <v>0</v>
      </c>
      <c r="Z75" s="5"/>
      <c r="AA75" s="26"/>
      <c r="AB75" s="26"/>
      <c r="AC75" s="26"/>
      <c r="AD75" s="26"/>
      <c r="AE75" s="26"/>
      <c r="AF75" s="26"/>
      <c r="AG75" s="26"/>
      <c r="AH75" s="26"/>
      <c r="AI75" s="26"/>
      <c r="AJ75" s="26"/>
      <c r="AK75" s="26"/>
    </row>
    <row r="76" spans="3:37" x14ac:dyDescent="0.2">
      <c r="C76" s="5" t="s">
        <v>185</v>
      </c>
    </row>
    <row r="77" spans="3:37" x14ac:dyDescent="0.2">
      <c r="C77" s="5" t="s">
        <v>108</v>
      </c>
      <c r="G77" s="26">
        <v>0</v>
      </c>
      <c r="H77" s="26">
        <v>0</v>
      </c>
      <c r="I77" s="26">
        <v>0</v>
      </c>
      <c r="J77" s="26">
        <v>0</v>
      </c>
      <c r="K77" s="26">
        <v>0</v>
      </c>
      <c r="L77" s="26">
        <v>0</v>
      </c>
      <c r="M77" s="26">
        <v>0</v>
      </c>
      <c r="N77" s="26">
        <v>0</v>
      </c>
      <c r="O77" s="26">
        <v>0</v>
      </c>
      <c r="P77" s="26">
        <v>0</v>
      </c>
      <c r="R77" s="26"/>
    </row>
    <row r="78" spans="3:37" x14ac:dyDescent="0.2">
      <c r="C78" s="5" t="s">
        <v>109</v>
      </c>
      <c r="G78" s="26">
        <v>0</v>
      </c>
      <c r="H78" s="26">
        <v>0</v>
      </c>
      <c r="I78" s="26">
        <v>0</v>
      </c>
      <c r="J78" s="26">
        <v>0</v>
      </c>
      <c r="K78" s="26">
        <v>17280</v>
      </c>
      <c r="L78" s="26">
        <v>256000.00000000023</v>
      </c>
      <c r="M78" s="26">
        <v>1550400</v>
      </c>
      <c r="N78" s="26">
        <v>3870720.0000000005</v>
      </c>
      <c r="O78" s="26">
        <v>4651200</v>
      </c>
      <c r="P78" s="26">
        <v>5184000</v>
      </c>
      <c r="R78" s="26"/>
    </row>
    <row r="79" spans="3:37" x14ac:dyDescent="0.2">
      <c r="C79" s="5" t="s">
        <v>178</v>
      </c>
      <c r="E79" s="26">
        <v>0</v>
      </c>
      <c r="F79" s="26">
        <v>0</v>
      </c>
      <c r="G79" s="26">
        <v>0</v>
      </c>
      <c r="H79" s="26">
        <v>0</v>
      </c>
      <c r="I79" s="26">
        <v>0</v>
      </c>
      <c r="J79" s="26">
        <v>0</v>
      </c>
      <c r="K79" s="26">
        <v>1440</v>
      </c>
      <c r="L79" s="26">
        <v>1920000.0000000002</v>
      </c>
      <c r="M79" s="26">
        <v>6383999.9999999991</v>
      </c>
      <c r="N79" s="26">
        <v>7055999.9999999991</v>
      </c>
      <c r="O79" s="26">
        <v>7235199.9999999991</v>
      </c>
      <c r="P79" s="26">
        <v>6047999.9999999991</v>
      </c>
      <c r="R79" s="26"/>
    </row>
    <row r="80" spans="3:37" x14ac:dyDescent="0.2">
      <c r="C80" s="5" t="s">
        <v>177</v>
      </c>
      <c r="F80" s="26">
        <v>0</v>
      </c>
      <c r="G80" s="26">
        <v>0</v>
      </c>
      <c r="H80" s="26">
        <v>0</v>
      </c>
      <c r="I80" s="26">
        <v>0</v>
      </c>
      <c r="J80" s="26">
        <v>0</v>
      </c>
      <c r="K80" s="26">
        <v>0</v>
      </c>
      <c r="L80" s="26">
        <v>0</v>
      </c>
      <c r="M80" s="26">
        <v>0</v>
      </c>
      <c r="N80" s="26">
        <v>0</v>
      </c>
      <c r="O80" s="26">
        <v>0</v>
      </c>
      <c r="P80" s="26">
        <v>0</v>
      </c>
      <c r="R80" s="26"/>
    </row>
    <row r="81" spans="3:20" x14ac:dyDescent="0.2">
      <c r="C81" s="5" t="s">
        <v>116</v>
      </c>
      <c r="D81" s="89">
        <v>0</v>
      </c>
      <c r="E81" s="89">
        <v>0</v>
      </c>
      <c r="F81" s="26">
        <v>0</v>
      </c>
      <c r="G81" s="26">
        <v>0</v>
      </c>
      <c r="H81" s="26">
        <v>0</v>
      </c>
      <c r="I81" s="26">
        <v>0</v>
      </c>
      <c r="J81" s="26">
        <v>0</v>
      </c>
      <c r="K81" s="26">
        <v>432000</v>
      </c>
      <c r="L81" s="26">
        <v>30720000.000000004</v>
      </c>
      <c r="M81" s="26">
        <v>41344000</v>
      </c>
      <c r="N81" s="26">
        <v>31933440.000000004</v>
      </c>
      <c r="O81" s="26">
        <v>16537600</v>
      </c>
      <c r="P81" s="26">
        <v>18432000</v>
      </c>
      <c r="R81" s="26"/>
    </row>
    <row r="82" spans="3:20" x14ac:dyDescent="0.2">
      <c r="C82" s="5" t="s">
        <v>115</v>
      </c>
      <c r="D82" s="89">
        <v>0</v>
      </c>
      <c r="E82" s="89">
        <v>0</v>
      </c>
      <c r="F82" s="26">
        <v>0</v>
      </c>
      <c r="G82" s="26">
        <v>0</v>
      </c>
      <c r="H82" s="26">
        <v>0</v>
      </c>
      <c r="I82" s="26">
        <v>0</v>
      </c>
      <c r="J82" s="26">
        <v>0</v>
      </c>
      <c r="K82" s="26">
        <v>0</v>
      </c>
      <c r="L82" s="26">
        <v>0</v>
      </c>
      <c r="M82" s="26">
        <v>0</v>
      </c>
      <c r="N82" s="26">
        <v>0</v>
      </c>
      <c r="O82" s="26">
        <v>0</v>
      </c>
      <c r="P82" s="26">
        <v>0</v>
      </c>
      <c r="R82" s="26"/>
    </row>
    <row r="83" spans="3:20" x14ac:dyDescent="0.2">
      <c r="C83" s="5" t="s">
        <v>186</v>
      </c>
      <c r="D83" s="89"/>
      <c r="E83" s="89"/>
      <c r="F83" s="26"/>
      <c r="G83" s="26"/>
      <c r="H83" s="26"/>
      <c r="I83" s="26"/>
      <c r="J83" s="26"/>
      <c r="K83" s="26"/>
      <c r="L83" s="26"/>
      <c r="M83" s="26"/>
      <c r="N83" s="26"/>
      <c r="O83" s="26"/>
      <c r="P83" s="26"/>
    </row>
    <row r="84" spans="3:20" x14ac:dyDescent="0.2">
      <c r="C84" s="5" t="s">
        <v>108</v>
      </c>
      <c r="D84" s="89"/>
      <c r="E84" s="89"/>
      <c r="F84" s="26"/>
      <c r="G84" s="26"/>
      <c r="H84" s="26"/>
      <c r="I84" s="26"/>
      <c r="J84" s="26">
        <v>0</v>
      </c>
      <c r="K84" s="26">
        <v>0</v>
      </c>
      <c r="L84" s="26">
        <v>0</v>
      </c>
      <c r="M84" s="26">
        <v>0</v>
      </c>
      <c r="N84" s="26">
        <v>0</v>
      </c>
      <c r="O84" s="26">
        <v>0</v>
      </c>
      <c r="P84" s="26">
        <v>0</v>
      </c>
    </row>
    <row r="85" spans="3:20" x14ac:dyDescent="0.2">
      <c r="C85" s="5" t="s">
        <v>109</v>
      </c>
      <c r="D85" s="89"/>
      <c r="E85" s="89"/>
      <c r="F85" s="26"/>
      <c r="G85" s="26"/>
      <c r="H85" s="26"/>
      <c r="I85" s="26"/>
      <c r="J85" s="26">
        <v>0</v>
      </c>
      <c r="K85" s="26">
        <v>0</v>
      </c>
      <c r="L85" s="26">
        <v>0</v>
      </c>
      <c r="M85" s="26">
        <v>0</v>
      </c>
      <c r="N85" s="26">
        <v>0</v>
      </c>
      <c r="O85" s="26">
        <v>0</v>
      </c>
      <c r="P85" s="26">
        <v>0</v>
      </c>
      <c r="T85" s="26"/>
    </row>
    <row r="86" spans="3:20" x14ac:dyDescent="0.2">
      <c r="C86" s="5" t="s">
        <v>178</v>
      </c>
      <c r="D86" s="89"/>
      <c r="E86" s="89"/>
      <c r="F86" s="26"/>
      <c r="G86" s="26"/>
      <c r="H86" s="26"/>
      <c r="I86" s="26"/>
      <c r="J86" s="26">
        <v>0</v>
      </c>
      <c r="K86" s="26">
        <v>0</v>
      </c>
      <c r="L86" s="26">
        <v>9799.9999999999873</v>
      </c>
      <c r="M86" s="26">
        <v>119999.99999999997</v>
      </c>
      <c r="N86" s="26">
        <v>159999.99999999997</v>
      </c>
      <c r="O86" s="26">
        <v>179999.99999999997</v>
      </c>
      <c r="P86" s="26">
        <v>199999.99999999994</v>
      </c>
    </row>
    <row r="87" spans="3:20" x14ac:dyDescent="0.2">
      <c r="C87" s="5" t="s">
        <v>177</v>
      </c>
      <c r="D87" s="89"/>
      <c r="E87" s="89"/>
      <c r="F87" s="26"/>
      <c r="G87" s="26"/>
      <c r="H87" s="26"/>
      <c r="I87" s="26"/>
      <c r="J87" s="26">
        <v>0</v>
      </c>
      <c r="K87" s="26">
        <v>0</v>
      </c>
      <c r="L87" s="26">
        <v>20000</v>
      </c>
      <c r="M87" s="26">
        <v>0</v>
      </c>
      <c r="N87" s="26">
        <v>0</v>
      </c>
      <c r="O87" s="26">
        <v>0</v>
      </c>
      <c r="P87" s="26">
        <v>0</v>
      </c>
    </row>
    <row r="88" spans="3:20" x14ac:dyDescent="0.2">
      <c r="C88" s="5" t="s">
        <v>116</v>
      </c>
      <c r="D88" s="89"/>
      <c r="E88" s="89"/>
      <c r="F88" s="26"/>
      <c r="G88" s="26"/>
      <c r="H88" s="26"/>
      <c r="I88" s="26"/>
      <c r="J88" s="26">
        <v>0</v>
      </c>
      <c r="K88" s="26">
        <v>0</v>
      </c>
      <c r="L88" s="26">
        <v>0</v>
      </c>
      <c r="M88" s="26">
        <v>240000</v>
      </c>
      <c r="N88" s="26">
        <v>320000</v>
      </c>
      <c r="O88" s="26">
        <v>360000</v>
      </c>
      <c r="P88" s="26">
        <v>400000</v>
      </c>
    </row>
    <row r="89" spans="3:20" x14ac:dyDescent="0.2">
      <c r="C89" s="5" t="s">
        <v>273</v>
      </c>
      <c r="D89" s="89"/>
      <c r="E89" s="89"/>
      <c r="F89" s="26"/>
      <c r="G89" s="26"/>
      <c r="H89" s="26"/>
      <c r="I89" s="26"/>
      <c r="J89" s="26">
        <v>0</v>
      </c>
      <c r="K89" s="26">
        <v>11520.000000000002</v>
      </c>
      <c r="L89" s="26">
        <v>2400</v>
      </c>
      <c r="M89" s="26">
        <v>5039999.9999999991</v>
      </c>
      <c r="N89" s="26">
        <v>6719999.9999999991</v>
      </c>
      <c r="O89" s="26">
        <v>7559999.9999999991</v>
      </c>
      <c r="P89" s="26">
        <v>8399999.9999999981</v>
      </c>
    </row>
    <row r="90" spans="3:20" x14ac:dyDescent="0.2">
      <c r="C90" s="5" t="s">
        <v>237</v>
      </c>
      <c r="D90" s="89"/>
      <c r="E90" s="89"/>
      <c r="F90" s="26"/>
      <c r="G90" s="26"/>
      <c r="H90" s="26">
        <v>0</v>
      </c>
      <c r="I90" s="26">
        <v>0</v>
      </c>
      <c r="J90" s="26">
        <v>0</v>
      </c>
      <c r="K90" s="26">
        <v>0</v>
      </c>
      <c r="L90" s="26">
        <v>0</v>
      </c>
      <c r="M90" s="26">
        <v>0</v>
      </c>
      <c r="N90" s="26">
        <v>0</v>
      </c>
      <c r="O90" s="26">
        <v>0</v>
      </c>
      <c r="P90" s="26">
        <v>0</v>
      </c>
    </row>
    <row r="91" spans="3:20" x14ac:dyDescent="0.2">
      <c r="C91" s="5" t="s">
        <v>272</v>
      </c>
      <c r="D91" s="89"/>
      <c r="E91" s="89"/>
      <c r="F91" s="26"/>
      <c r="G91" s="26"/>
      <c r="H91" s="26"/>
      <c r="I91" s="26"/>
      <c r="J91" s="26"/>
      <c r="K91" s="26">
        <v>552960</v>
      </c>
      <c r="L91" s="26">
        <v>11520000</v>
      </c>
      <c r="M91" s="26">
        <v>38400000</v>
      </c>
      <c r="N91" s="26">
        <v>51200000</v>
      </c>
      <c r="O91" s="26">
        <v>57600000</v>
      </c>
      <c r="P91" s="26">
        <v>64000000</v>
      </c>
    </row>
    <row r="92" spans="3:20" x14ac:dyDescent="0.2">
      <c r="C92" s="5"/>
      <c r="D92" s="89"/>
      <c r="E92" s="89"/>
      <c r="F92" s="26"/>
      <c r="G92" s="26"/>
      <c r="H92" s="26"/>
      <c r="I92" s="26"/>
      <c r="J92" s="26"/>
      <c r="K92" s="26"/>
      <c r="L92" s="26"/>
      <c r="M92" s="26"/>
      <c r="N92" s="26"/>
      <c r="O92" s="26"/>
      <c r="P92" s="26"/>
    </row>
    <row r="93" spans="3:20" x14ac:dyDescent="0.2">
      <c r="C93" s="5"/>
      <c r="D93" s="89"/>
      <c r="E93" s="89"/>
      <c r="F93" s="26"/>
      <c r="G93" s="26"/>
      <c r="H93" s="26"/>
      <c r="I93" s="26"/>
      <c r="J93" s="26"/>
      <c r="K93" s="26"/>
      <c r="L93" s="26"/>
      <c r="M93" s="26"/>
      <c r="N93" s="26"/>
      <c r="O93" s="26"/>
      <c r="P93" s="26"/>
    </row>
    <row r="94" spans="3:20" x14ac:dyDescent="0.2">
      <c r="C94" s="5" t="s">
        <v>235</v>
      </c>
      <c r="D94" s="89"/>
      <c r="E94" s="89"/>
      <c r="F94" s="26"/>
      <c r="G94" s="26"/>
      <c r="H94" s="26">
        <v>4542540</v>
      </c>
      <c r="I94" s="26">
        <v>3361884</v>
      </c>
      <c r="J94" s="26">
        <v>2722942</v>
      </c>
      <c r="K94" s="26">
        <v>2288410</v>
      </c>
      <c r="L94" s="26">
        <v>1550000</v>
      </c>
      <c r="M94" s="26">
        <v>1154950</v>
      </c>
      <c r="N94" s="26">
        <v>661553.75</v>
      </c>
      <c r="O94" s="26">
        <v>459004</v>
      </c>
      <c r="P94" s="26">
        <v>337650.3</v>
      </c>
    </row>
    <row r="95" spans="3:20" x14ac:dyDescent="0.2">
      <c r="C95" s="5" t="s">
        <v>107</v>
      </c>
      <c r="D95" s="26">
        <v>434000</v>
      </c>
      <c r="E95" s="26">
        <v>1102212</v>
      </c>
      <c r="F95" s="26">
        <v>2169875.6436000001</v>
      </c>
      <c r="G95" s="26">
        <v>3714078.7984206667</v>
      </c>
      <c r="H95" s="26">
        <v>6298670.8852848066</v>
      </c>
      <c r="I95" s="26">
        <v>6484211.139301789</v>
      </c>
      <c r="J95" s="26">
        <v>6982019.9999999991</v>
      </c>
      <c r="K95" s="26">
        <v>6749400</v>
      </c>
      <c r="L95" s="26">
        <v>6296131.8800000008</v>
      </c>
      <c r="M95" s="26">
        <v>5991526.2016000003</v>
      </c>
      <c r="N95" s="26">
        <v>5609859.5116799995</v>
      </c>
      <c r="O95" s="26">
        <v>5228578.6924031992</v>
      </c>
      <c r="P95" s="26">
        <v>4851602.9561151993</v>
      </c>
    </row>
    <row r="96" spans="3:20" x14ac:dyDescent="0.2">
      <c r="C96" s="5" t="s">
        <v>108</v>
      </c>
      <c r="D96" s="26">
        <v>0</v>
      </c>
      <c r="E96" s="26">
        <v>3354</v>
      </c>
      <c r="F96" s="26">
        <v>136060.37640000001</v>
      </c>
      <c r="G96" s="26">
        <v>432296.31644599995</v>
      </c>
      <c r="H96" s="89">
        <v>596370.77510586008</v>
      </c>
      <c r="I96" s="89">
        <v>1070243.0791021171</v>
      </c>
      <c r="J96" s="89">
        <v>1248095.9999999998</v>
      </c>
      <c r="K96" s="89">
        <v>1520800.0000000002</v>
      </c>
      <c r="L96" s="89">
        <v>1919976</v>
      </c>
      <c r="M96" s="89">
        <v>2296101.4400000004</v>
      </c>
      <c r="N96" s="89">
        <v>2777577.7279999997</v>
      </c>
      <c r="O96" s="89">
        <v>3234200.7761919992</v>
      </c>
      <c r="P96" s="89">
        <v>3663954.3311359994</v>
      </c>
    </row>
    <row r="97" spans="3:16" x14ac:dyDescent="0.2">
      <c r="C97" s="5" t="s">
        <v>109</v>
      </c>
      <c r="D97" s="26">
        <v>48000</v>
      </c>
      <c r="E97" s="26">
        <v>661518</v>
      </c>
      <c r="F97" s="26">
        <v>4656822.8</v>
      </c>
      <c r="G97" s="26">
        <v>13092022.099999998</v>
      </c>
      <c r="H97" s="26">
        <v>6783791.6799999997</v>
      </c>
      <c r="I97" s="26">
        <v>3862642.8849999998</v>
      </c>
      <c r="J97" s="26">
        <v>3885816</v>
      </c>
      <c r="K97" s="26">
        <v>3349880</v>
      </c>
      <c r="L97" s="26">
        <v>5031564</v>
      </c>
      <c r="M97" s="26">
        <v>7556956</v>
      </c>
      <c r="N97" s="26">
        <v>9816640</v>
      </c>
      <c r="O97" s="26">
        <v>10508836</v>
      </c>
      <c r="P97" s="26">
        <v>10927000</v>
      </c>
    </row>
    <row r="98" spans="3:16" x14ac:dyDescent="0.2">
      <c r="C98" s="5" t="s">
        <v>176</v>
      </c>
      <c r="D98" s="26">
        <v>0</v>
      </c>
      <c r="E98" s="26">
        <v>0</v>
      </c>
      <c r="F98" s="26">
        <v>0</v>
      </c>
      <c r="G98" s="26">
        <v>0</v>
      </c>
      <c r="H98" s="26">
        <v>0</v>
      </c>
      <c r="I98" s="26">
        <v>0</v>
      </c>
      <c r="J98" s="26">
        <v>0</v>
      </c>
      <c r="K98" s="26">
        <v>1440</v>
      </c>
      <c r="L98" s="26">
        <v>1929800.0000000002</v>
      </c>
      <c r="M98" s="26">
        <v>6503999.9999999991</v>
      </c>
      <c r="N98" s="26">
        <v>7215999.9999999991</v>
      </c>
      <c r="O98" s="26">
        <v>7415199.9999999991</v>
      </c>
      <c r="P98" s="26">
        <v>6247999.9999999991</v>
      </c>
    </row>
    <row r="99" spans="3:16" x14ac:dyDescent="0.2">
      <c r="C99" s="5" t="s">
        <v>177</v>
      </c>
      <c r="D99" s="26">
        <v>0</v>
      </c>
      <c r="E99" s="26">
        <v>0</v>
      </c>
      <c r="F99" s="26">
        <v>0</v>
      </c>
      <c r="G99" s="26">
        <v>0</v>
      </c>
      <c r="H99" s="26">
        <v>0</v>
      </c>
      <c r="I99" s="26">
        <v>0</v>
      </c>
      <c r="J99" s="26">
        <v>0</v>
      </c>
      <c r="K99" s="26">
        <v>0</v>
      </c>
      <c r="L99" s="26">
        <v>20000</v>
      </c>
      <c r="M99" s="26">
        <v>0</v>
      </c>
      <c r="N99" s="26">
        <v>0</v>
      </c>
      <c r="O99" s="26">
        <v>0</v>
      </c>
      <c r="P99" s="26">
        <v>0</v>
      </c>
    </row>
    <row r="100" spans="3:16" x14ac:dyDescent="0.2">
      <c r="C100" s="5" t="s">
        <v>114</v>
      </c>
      <c r="D100" s="26">
        <v>0</v>
      </c>
      <c r="E100" s="26">
        <v>0</v>
      </c>
      <c r="F100" s="26">
        <v>0</v>
      </c>
      <c r="G100" s="26">
        <v>0</v>
      </c>
      <c r="H100" s="26">
        <v>0</v>
      </c>
      <c r="I100" s="26">
        <v>0</v>
      </c>
      <c r="J100" s="26">
        <v>616296</v>
      </c>
      <c r="K100" s="26">
        <v>1355600</v>
      </c>
      <c r="L100" s="26">
        <v>31672196.840000004</v>
      </c>
      <c r="M100" s="26">
        <v>42744914.5088</v>
      </c>
      <c r="N100" s="26">
        <v>33974450.21824</v>
      </c>
      <c r="O100" s="26">
        <v>19216199.836825602</v>
      </c>
      <c r="P100" s="26">
        <v>21737097.885337599</v>
      </c>
    </row>
    <row r="101" spans="3:16" x14ac:dyDescent="0.2">
      <c r="C101" s="5" t="s">
        <v>273</v>
      </c>
      <c r="D101" s="26">
        <v>0</v>
      </c>
      <c r="E101" s="26">
        <v>0</v>
      </c>
      <c r="F101" s="26">
        <v>0</v>
      </c>
      <c r="G101" s="26">
        <v>0</v>
      </c>
      <c r="H101" s="26">
        <v>0</v>
      </c>
      <c r="I101" s="26">
        <v>0</v>
      </c>
      <c r="J101" s="26">
        <v>0</v>
      </c>
      <c r="K101" s="26">
        <v>11520.000000000002</v>
      </c>
      <c r="L101" s="26">
        <v>2400</v>
      </c>
      <c r="M101" s="26">
        <v>5039999.9999999991</v>
      </c>
      <c r="N101" s="26">
        <v>6719999.9999999991</v>
      </c>
      <c r="O101" s="26">
        <v>7559999.9999999991</v>
      </c>
      <c r="P101" s="26">
        <v>8399999.9999999981</v>
      </c>
    </row>
    <row r="102" spans="3:16" x14ac:dyDescent="0.2">
      <c r="C102" s="5" t="s">
        <v>237</v>
      </c>
      <c r="D102" s="26">
        <v>0</v>
      </c>
      <c r="E102" s="26">
        <v>0</v>
      </c>
      <c r="F102" s="26">
        <v>0</v>
      </c>
      <c r="G102" s="26">
        <v>0</v>
      </c>
      <c r="H102" s="26">
        <v>0</v>
      </c>
      <c r="I102" s="26">
        <v>0</v>
      </c>
      <c r="J102" s="26">
        <v>0</v>
      </c>
      <c r="K102" s="26">
        <v>0</v>
      </c>
      <c r="L102" s="26">
        <v>0</v>
      </c>
      <c r="M102" s="26">
        <v>0</v>
      </c>
      <c r="N102" s="26">
        <v>0</v>
      </c>
      <c r="O102" s="26">
        <v>0</v>
      </c>
      <c r="P102" s="26">
        <v>0</v>
      </c>
    </row>
    <row r="103" spans="3:16" x14ac:dyDescent="0.2">
      <c r="C103" s="5" t="s">
        <v>272</v>
      </c>
      <c r="D103" s="26"/>
      <c r="E103" s="26"/>
      <c r="F103" s="26"/>
      <c r="G103" s="26"/>
      <c r="H103" s="26">
        <v>0</v>
      </c>
      <c r="I103" s="26">
        <v>0</v>
      </c>
      <c r="J103" s="26">
        <v>0</v>
      </c>
      <c r="K103" s="26">
        <v>552960</v>
      </c>
      <c r="L103" s="26">
        <v>11520000</v>
      </c>
      <c r="M103" s="26">
        <v>38400000</v>
      </c>
      <c r="N103" s="26">
        <v>51200000</v>
      </c>
      <c r="O103" s="26">
        <v>57600000</v>
      </c>
      <c r="P103" s="26">
        <v>64000000</v>
      </c>
    </row>
    <row r="104" spans="3:16" x14ac:dyDescent="0.2">
      <c r="C104" s="17" t="s">
        <v>0</v>
      </c>
      <c r="D104" s="27">
        <v>482000</v>
      </c>
      <c r="E104" s="27">
        <v>1767084</v>
      </c>
      <c r="F104" s="27">
        <v>6962758.8200000003</v>
      </c>
      <c r="G104" s="27">
        <v>17238397.214866664</v>
      </c>
      <c r="H104" s="27">
        <v>18221373.340390667</v>
      </c>
      <c r="I104" s="27">
        <v>14778981.103403905</v>
      </c>
      <c r="J104" s="27">
        <v>15455170</v>
      </c>
      <c r="K104" s="27">
        <v>15830010</v>
      </c>
      <c r="L104" s="27">
        <v>59942068.720000006</v>
      </c>
      <c r="M104" s="27">
        <v>109688448.1504</v>
      </c>
      <c r="N104" s="27">
        <v>117976081.20792</v>
      </c>
      <c r="O104" s="27">
        <v>111222019.3054208</v>
      </c>
      <c r="P104" s="27">
        <v>120165305.47258879</v>
      </c>
    </row>
    <row r="105" spans="3:16" s="45" customFormat="1" x14ac:dyDescent="0.2">
      <c r="C105" s="110"/>
      <c r="D105" s="109"/>
      <c r="E105" s="109"/>
      <c r="F105" s="109"/>
      <c r="G105" s="109"/>
      <c r="H105" s="109"/>
      <c r="I105" s="109"/>
      <c r="J105" s="109"/>
      <c r="K105" s="109"/>
      <c r="L105" s="109"/>
      <c r="M105" s="109"/>
      <c r="N105" s="109"/>
      <c r="O105" s="109"/>
      <c r="P105" s="109"/>
    </row>
  </sheetData>
  <phoneticPr fontId="5" type="noConversion"/>
  <pageMargins left="0.75" right="0.75" top="1" bottom="1" header="0.5" footer="0.5"/>
  <pageSetup scale="65" orientation="portrait" horizontalDpi="4294967293" verticalDpi="4294967293" r:id="rId1"/>
  <headerFooter alignWithMargins="0"/>
  <rowBreaks count="1" manualBreakCount="1">
    <brk id="56" max="16383" man="1"/>
  </rowBreaks>
  <colBreaks count="1" manualBreakCount="1">
    <brk id="1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2"/>
  <sheetViews>
    <sheetView topLeftCell="B1" zoomScale="107" zoomScaleNormal="107" workbookViewId="0">
      <selection activeCell="J1" sqref="J1"/>
    </sheetView>
  </sheetViews>
  <sheetFormatPr defaultColWidth="9.140625" defaultRowHeight="12.75" x14ac:dyDescent="0.2"/>
  <cols>
    <col min="1" max="2" width="5.140625" style="34" customWidth="1"/>
    <col min="3" max="3" width="20.28515625" style="35" customWidth="1"/>
    <col min="4" max="9" width="13.7109375" style="34" customWidth="1"/>
    <col min="10" max="16" width="12.140625" style="34" customWidth="1"/>
    <col min="17" max="16384" width="9.140625" style="34"/>
  </cols>
  <sheetData>
    <row r="1" spans="1:16" x14ac:dyDescent="0.2">
      <c r="C1" s="7" t="s">
        <v>3</v>
      </c>
      <c r="D1" s="1"/>
      <c r="E1" s="1"/>
      <c r="F1" s="12"/>
      <c r="G1" s="1"/>
    </row>
    <row r="2" spans="1:16" x14ac:dyDescent="0.2">
      <c r="C2" s="7" t="s">
        <v>64</v>
      </c>
      <c r="D2" s="1"/>
      <c r="E2" s="1"/>
    </row>
    <row r="3" spans="1:16" x14ac:dyDescent="0.2">
      <c r="C3" s="2">
        <v>43306</v>
      </c>
      <c r="D3" s="1"/>
      <c r="E3" s="1"/>
    </row>
    <row r="4" spans="1:16" x14ac:dyDescent="0.2">
      <c r="B4" s="2"/>
      <c r="C4" s="7"/>
      <c r="D4" s="1"/>
      <c r="E4" s="1"/>
      <c r="F4" s="1"/>
      <c r="G4" s="1"/>
      <c r="H4" s="1"/>
    </row>
    <row r="5" spans="1:16" s="1" customFormat="1" x14ac:dyDescent="0.2">
      <c r="B5" s="7"/>
      <c r="C5" s="7"/>
      <c r="D5" s="7"/>
      <c r="E5" s="7"/>
      <c r="F5" s="7"/>
      <c r="G5" s="7"/>
      <c r="H5" s="7"/>
      <c r="I5" s="7"/>
      <c r="J5" s="7"/>
      <c r="K5" s="7"/>
      <c r="L5" s="7"/>
      <c r="M5" s="7"/>
      <c r="N5" s="7"/>
      <c r="O5" s="7"/>
      <c r="P5" s="7"/>
    </row>
    <row r="6" spans="1:16" s="11" customFormat="1" x14ac:dyDescent="0.2">
      <c r="A6" s="20"/>
      <c r="B6" s="20" t="s">
        <v>274</v>
      </c>
      <c r="C6" s="20"/>
      <c r="D6" s="20"/>
      <c r="E6" s="20"/>
      <c r="F6" s="20"/>
      <c r="G6" s="20"/>
      <c r="H6" s="20"/>
      <c r="I6" s="20"/>
      <c r="J6" s="20"/>
      <c r="K6" s="20"/>
      <c r="L6" s="20"/>
      <c r="M6" s="20"/>
      <c r="N6" s="20"/>
      <c r="O6" s="20"/>
      <c r="P6" s="20"/>
    </row>
    <row r="7" spans="1:16" s="1" customFormat="1" x14ac:dyDescent="0.2">
      <c r="A7" s="7"/>
      <c r="B7" s="7"/>
      <c r="C7" s="7"/>
      <c r="D7" s="4">
        <v>2011</v>
      </c>
      <c r="E7" s="4">
        <v>2012</v>
      </c>
      <c r="F7" s="4">
        <v>2013</v>
      </c>
      <c r="G7" s="4">
        <v>2014</v>
      </c>
      <c r="H7" s="4">
        <v>2015</v>
      </c>
      <c r="I7" s="4">
        <v>2016</v>
      </c>
      <c r="J7" s="4">
        <v>2017</v>
      </c>
      <c r="K7" s="4">
        <v>2018</v>
      </c>
      <c r="L7" s="4">
        <v>2019</v>
      </c>
      <c r="M7" s="4">
        <v>2020</v>
      </c>
      <c r="N7" s="4">
        <v>2021</v>
      </c>
      <c r="O7" s="4">
        <v>2022</v>
      </c>
      <c r="P7" s="4">
        <v>2023</v>
      </c>
    </row>
    <row r="8" spans="1:16" s="1" customFormat="1" x14ac:dyDescent="0.2">
      <c r="A8" s="7"/>
      <c r="B8" s="7"/>
      <c r="C8" s="5" t="s">
        <v>42</v>
      </c>
      <c r="D8" s="99">
        <v>411975</v>
      </c>
      <c r="E8" s="99">
        <v>123291</v>
      </c>
      <c r="F8" s="99">
        <v>48550</v>
      </c>
      <c r="G8" s="99">
        <v>48825</v>
      </c>
      <c r="H8" s="99">
        <v>142500</v>
      </c>
      <c r="I8" s="99">
        <v>97644</v>
      </c>
      <c r="J8" s="8">
        <v>140000</v>
      </c>
      <c r="K8" s="8">
        <v>136000</v>
      </c>
      <c r="L8" s="8">
        <v>132000</v>
      </c>
      <c r="M8" s="8">
        <v>96000</v>
      </c>
      <c r="N8" s="8">
        <v>64000</v>
      </c>
      <c r="O8" s="8">
        <v>32000</v>
      </c>
      <c r="P8" s="8">
        <v>32000</v>
      </c>
    </row>
    <row r="9" spans="1:16" s="1" customFormat="1" x14ac:dyDescent="0.2">
      <c r="A9" s="7"/>
      <c r="B9" s="7"/>
      <c r="C9" s="5" t="s">
        <v>12</v>
      </c>
      <c r="D9" s="99">
        <v>116335.80000000002</v>
      </c>
      <c r="E9" s="99">
        <v>51544.000000000007</v>
      </c>
      <c r="F9" s="99">
        <v>46500</v>
      </c>
      <c r="G9" s="99">
        <v>33635.200000000004</v>
      </c>
      <c r="H9" s="99">
        <v>19604</v>
      </c>
      <c r="I9" s="99">
        <v>10774.4</v>
      </c>
      <c r="J9" s="8">
        <v>92</v>
      </c>
      <c r="K9" s="8">
        <v>0</v>
      </c>
      <c r="L9" s="8">
        <v>0</v>
      </c>
      <c r="M9" s="8">
        <v>0</v>
      </c>
      <c r="N9" s="8">
        <v>0</v>
      </c>
      <c r="O9" s="8">
        <v>0</v>
      </c>
      <c r="P9" s="8">
        <v>0</v>
      </c>
    </row>
    <row r="10" spans="1:16" s="1" customFormat="1" x14ac:dyDescent="0.2">
      <c r="A10" s="7"/>
      <c r="B10" s="7"/>
      <c r="C10" s="5" t="s">
        <v>43</v>
      </c>
      <c r="D10" s="103">
        <v>4059276</v>
      </c>
      <c r="E10" s="103">
        <v>3992133.7600000002</v>
      </c>
      <c r="F10" s="103">
        <v>4037908</v>
      </c>
      <c r="G10" s="103">
        <v>3918236</v>
      </c>
      <c r="H10" s="103">
        <v>3313216</v>
      </c>
      <c r="I10" s="103">
        <v>2561900</v>
      </c>
      <c r="J10" s="8">
        <v>1041250</v>
      </c>
      <c r="K10" s="8">
        <v>770000</v>
      </c>
      <c r="L10" s="8">
        <v>642600</v>
      </c>
      <c r="M10" s="8">
        <v>481950</v>
      </c>
      <c r="N10" s="8">
        <v>304053.75</v>
      </c>
      <c r="O10" s="8">
        <v>176904</v>
      </c>
      <c r="P10" s="8">
        <v>68550.3</v>
      </c>
    </row>
    <row r="11" spans="1:16" s="1" customFormat="1" x14ac:dyDescent="0.2">
      <c r="A11" s="7"/>
      <c r="B11" s="7"/>
      <c r="C11" s="5" t="s">
        <v>6</v>
      </c>
      <c r="D11" s="99">
        <v>256500</v>
      </c>
      <c r="E11" s="99">
        <v>461250</v>
      </c>
      <c r="F11" s="99">
        <v>345825</v>
      </c>
      <c r="G11" s="99">
        <v>7425</v>
      </c>
      <c r="H11" s="99">
        <v>7500</v>
      </c>
      <c r="I11" s="99">
        <v>1500</v>
      </c>
      <c r="J11" s="8">
        <v>0</v>
      </c>
      <c r="K11" s="8">
        <v>0</v>
      </c>
      <c r="L11" s="8">
        <v>0</v>
      </c>
      <c r="M11" s="8">
        <v>0</v>
      </c>
      <c r="N11" s="8">
        <v>0</v>
      </c>
      <c r="O11" s="8">
        <v>0</v>
      </c>
      <c r="P11" s="8">
        <v>0</v>
      </c>
    </row>
    <row r="12" spans="1:16" s="1" customFormat="1" x14ac:dyDescent="0.2">
      <c r="A12" s="7"/>
      <c r="B12" s="7"/>
      <c r="C12" s="5" t="s">
        <v>5</v>
      </c>
      <c r="D12" s="8">
        <v>6000</v>
      </c>
      <c r="E12" s="8">
        <v>83525</v>
      </c>
      <c r="F12" s="8">
        <v>593982.5</v>
      </c>
      <c r="G12" s="8">
        <v>1687116.25</v>
      </c>
      <c r="H12" s="8">
        <v>1299972.875</v>
      </c>
      <c r="I12" s="8">
        <v>1276663.5375000001</v>
      </c>
      <c r="J12" s="8">
        <v>973900</v>
      </c>
      <c r="K12" s="8">
        <v>732500</v>
      </c>
      <c r="L12" s="8">
        <v>991100</v>
      </c>
      <c r="M12" s="8">
        <v>1174100</v>
      </c>
      <c r="N12" s="8">
        <v>1185500</v>
      </c>
      <c r="O12" s="8">
        <v>1193300</v>
      </c>
      <c r="P12" s="8">
        <v>1197500</v>
      </c>
    </row>
    <row r="13" spans="1:16" s="1" customFormat="1" x14ac:dyDescent="0.2">
      <c r="A13" s="7"/>
      <c r="B13" s="7"/>
      <c r="C13" s="5" t="s">
        <v>44</v>
      </c>
      <c r="D13" s="8">
        <v>217000</v>
      </c>
      <c r="E13" s="8">
        <v>551106</v>
      </c>
      <c r="F13" s="8">
        <v>1107079.4099999999</v>
      </c>
      <c r="G13" s="8">
        <v>1914473.6074333333</v>
      </c>
      <c r="H13" s="8">
        <v>3232657.5850976668</v>
      </c>
      <c r="I13" s="8">
        <v>3403147.2008509766</v>
      </c>
      <c r="J13" s="8">
        <v>3656999.9999999995</v>
      </c>
      <c r="K13" s="8">
        <v>3633000</v>
      </c>
      <c r="L13" s="8">
        <v>3561200</v>
      </c>
      <c r="M13" s="8">
        <v>3507696.0000000005</v>
      </c>
      <c r="N13" s="8">
        <v>3447972.1599999997</v>
      </c>
      <c r="O13" s="8">
        <v>3382967.4751999998</v>
      </c>
      <c r="P13" s="8">
        <v>3313530.6527999993</v>
      </c>
    </row>
    <row r="14" spans="1:16" s="1" customFormat="1" x14ac:dyDescent="0.2">
      <c r="A14" s="7"/>
      <c r="B14" s="7"/>
      <c r="C14" s="5" t="s">
        <v>112</v>
      </c>
      <c r="D14" s="8"/>
      <c r="E14" s="8"/>
      <c r="F14" s="8"/>
      <c r="G14" s="8"/>
      <c r="H14" s="8"/>
      <c r="I14" s="8"/>
      <c r="J14" s="8">
        <v>600</v>
      </c>
      <c r="K14" s="8">
        <v>6000</v>
      </c>
      <c r="L14" s="8">
        <v>12000</v>
      </c>
      <c r="M14" s="8">
        <v>0</v>
      </c>
      <c r="N14" s="8">
        <v>0</v>
      </c>
      <c r="O14" s="8">
        <v>0</v>
      </c>
      <c r="P14" s="8">
        <v>0</v>
      </c>
    </row>
    <row r="15" spans="1:16" s="1" customFormat="1" x14ac:dyDescent="0.2">
      <c r="A15" s="7"/>
      <c r="B15" s="7"/>
      <c r="C15" s="5" t="s">
        <v>184</v>
      </c>
      <c r="D15" s="8"/>
      <c r="E15" s="8"/>
      <c r="F15" s="8"/>
      <c r="G15" s="8"/>
      <c r="H15" s="8"/>
      <c r="I15" s="8"/>
      <c r="J15" s="8">
        <v>0</v>
      </c>
      <c r="K15" s="8">
        <v>9000</v>
      </c>
      <c r="L15" s="8">
        <v>640000</v>
      </c>
      <c r="M15" s="8">
        <v>1292000</v>
      </c>
      <c r="N15" s="8">
        <v>1512000</v>
      </c>
      <c r="O15" s="8">
        <v>1292000</v>
      </c>
      <c r="P15" s="8">
        <v>1440000</v>
      </c>
    </row>
    <row r="16" spans="1:16" s="1" customFormat="1" x14ac:dyDescent="0.2">
      <c r="A16" s="7"/>
      <c r="B16" s="7"/>
      <c r="C16" s="5" t="s">
        <v>183</v>
      </c>
      <c r="D16" s="8"/>
      <c r="E16" s="8"/>
      <c r="F16" s="8"/>
      <c r="G16" s="8"/>
      <c r="H16" s="8"/>
      <c r="I16" s="8"/>
      <c r="J16" s="8">
        <v>0</v>
      </c>
      <c r="K16" s="8">
        <v>600</v>
      </c>
      <c r="L16" s="8">
        <v>12500</v>
      </c>
      <c r="M16" s="8">
        <v>75000</v>
      </c>
      <c r="N16" s="8">
        <v>100000</v>
      </c>
      <c r="O16" s="8">
        <v>112500</v>
      </c>
      <c r="P16" s="8">
        <v>125000</v>
      </c>
    </row>
    <row r="17" spans="1:18" s="1" customFormat="1" x14ac:dyDescent="0.2">
      <c r="A17" s="7"/>
      <c r="B17" s="7"/>
      <c r="C17" s="5" t="s">
        <v>117</v>
      </c>
      <c r="D17" s="8"/>
      <c r="E17" s="8"/>
      <c r="F17" s="8"/>
      <c r="G17" s="8"/>
      <c r="H17" s="8"/>
      <c r="I17" s="8">
        <v>3000</v>
      </c>
      <c r="J17" s="8">
        <v>570000</v>
      </c>
      <c r="K17" s="8">
        <v>901910</v>
      </c>
      <c r="L17" s="8">
        <v>604900</v>
      </c>
      <c r="M17" s="8">
        <v>455000</v>
      </c>
      <c r="N17" s="8">
        <v>183500</v>
      </c>
      <c r="O17" s="8">
        <v>152100</v>
      </c>
      <c r="P17" s="8">
        <v>151100</v>
      </c>
    </row>
    <row r="18" spans="1:18" s="1" customFormat="1" x14ac:dyDescent="0.2">
      <c r="A18" s="7"/>
      <c r="B18" s="7"/>
      <c r="C18" s="17" t="s">
        <v>4</v>
      </c>
      <c r="D18" s="27">
        <v>5067086.8</v>
      </c>
      <c r="E18" s="27">
        <v>5262849.76</v>
      </c>
      <c r="F18" s="27">
        <v>6179844.9100000001</v>
      </c>
      <c r="G18" s="27">
        <v>7609711.0574333332</v>
      </c>
      <c r="H18" s="27">
        <v>8015450.4600976668</v>
      </c>
      <c r="I18" s="27">
        <v>7354629.1383509766</v>
      </c>
      <c r="J18" s="27">
        <v>6382842</v>
      </c>
      <c r="K18" s="27">
        <v>6189010</v>
      </c>
      <c r="L18" s="27">
        <v>6596300</v>
      </c>
      <c r="M18" s="27">
        <v>7081746</v>
      </c>
      <c r="N18" s="27">
        <v>6797025.9100000001</v>
      </c>
      <c r="O18" s="27">
        <v>6341771.4751999993</v>
      </c>
      <c r="P18" s="27">
        <v>6327680.9527999992</v>
      </c>
    </row>
    <row r="19" spans="1:18" s="1" customFormat="1" x14ac:dyDescent="0.2">
      <c r="A19" s="7"/>
      <c r="B19" s="7"/>
      <c r="C19" s="17"/>
      <c r="D19" s="55" t="s">
        <v>275</v>
      </c>
      <c r="E19" s="27"/>
      <c r="F19" s="27"/>
      <c r="G19" s="27"/>
      <c r="H19" s="27"/>
      <c r="I19" s="27"/>
      <c r="J19" s="27"/>
      <c r="K19" s="27"/>
      <c r="L19" s="27"/>
      <c r="M19" s="27"/>
      <c r="N19" s="27"/>
      <c r="O19" s="27"/>
      <c r="P19" s="27"/>
    </row>
    <row r="20" spans="1:18" s="1" customFormat="1" x14ac:dyDescent="0.2">
      <c r="B20" s="7"/>
      <c r="C20" s="7"/>
      <c r="D20" s="7"/>
      <c r="E20" s="7"/>
      <c r="F20" s="7"/>
      <c r="G20" s="7"/>
      <c r="H20" s="88"/>
      <c r="I20" s="7"/>
      <c r="J20" s="7"/>
      <c r="K20" s="7"/>
      <c r="L20" s="7"/>
      <c r="M20" s="7"/>
      <c r="N20" s="7"/>
      <c r="O20" s="7"/>
      <c r="P20" s="7"/>
    </row>
    <row r="31" spans="1:18" s="1" customFormat="1" x14ac:dyDescent="0.2">
      <c r="B31" s="20" t="s">
        <v>277</v>
      </c>
      <c r="C31" s="20"/>
      <c r="D31" s="20"/>
      <c r="E31" s="20"/>
      <c r="F31" s="20"/>
      <c r="G31" s="20"/>
      <c r="H31" s="20"/>
      <c r="I31" s="20"/>
      <c r="J31" s="20"/>
      <c r="K31" s="20"/>
      <c r="L31" s="20"/>
      <c r="M31" s="20"/>
      <c r="N31" s="20"/>
      <c r="O31" s="20"/>
      <c r="P31" s="20"/>
      <c r="R31" s="11" t="s">
        <v>221</v>
      </c>
    </row>
    <row r="32" spans="1:18" s="1" customFormat="1" x14ac:dyDescent="0.2">
      <c r="B32" s="7"/>
      <c r="C32" s="7"/>
      <c r="D32" s="4">
        <v>2011</v>
      </c>
      <c r="E32" s="4">
        <v>2012</v>
      </c>
      <c r="F32" s="4">
        <v>2013</v>
      </c>
      <c r="G32" s="4">
        <v>2014</v>
      </c>
      <c r="H32" s="4">
        <v>2015</v>
      </c>
      <c r="I32" s="4">
        <v>2016</v>
      </c>
      <c r="J32" s="4">
        <v>2017</v>
      </c>
      <c r="K32" s="4">
        <v>2018</v>
      </c>
      <c r="L32" s="4">
        <v>2019</v>
      </c>
      <c r="M32" s="4">
        <v>2020</v>
      </c>
      <c r="N32" s="4">
        <v>2021</v>
      </c>
      <c r="O32" s="4">
        <v>2022</v>
      </c>
      <c r="P32" s="4">
        <v>2023</v>
      </c>
    </row>
    <row r="33" spans="2:17" s="1" customFormat="1" x14ac:dyDescent="0.2">
      <c r="B33" s="7"/>
      <c r="C33" s="7" t="s">
        <v>208</v>
      </c>
      <c r="D33" s="8">
        <v>0</v>
      </c>
      <c r="E33" s="8">
        <v>0</v>
      </c>
      <c r="F33" s="8">
        <v>0</v>
      </c>
      <c r="G33" s="74">
        <v>0</v>
      </c>
      <c r="H33" s="74">
        <v>0</v>
      </c>
      <c r="I33" s="74">
        <v>0</v>
      </c>
      <c r="J33" s="74">
        <v>0</v>
      </c>
      <c r="K33" s="74">
        <v>0</v>
      </c>
      <c r="L33" s="74">
        <v>10000</v>
      </c>
      <c r="M33" s="74">
        <v>50000</v>
      </c>
      <c r="N33" s="74">
        <v>100000</v>
      </c>
      <c r="O33" s="74">
        <v>100000</v>
      </c>
      <c r="P33" s="74">
        <v>100000</v>
      </c>
      <c r="Q33" s="1" t="s">
        <v>158</v>
      </c>
    </row>
    <row r="34" spans="2:17" s="1" customFormat="1" x14ac:dyDescent="0.2">
      <c r="B34" s="7"/>
      <c r="C34" s="5" t="s">
        <v>209</v>
      </c>
      <c r="D34" s="8">
        <v>0</v>
      </c>
      <c r="E34" s="8">
        <v>0</v>
      </c>
      <c r="F34" s="8">
        <v>0</v>
      </c>
      <c r="G34" s="74">
        <v>150000</v>
      </c>
      <c r="H34" s="74">
        <v>400000</v>
      </c>
      <c r="I34" s="74">
        <v>730000</v>
      </c>
      <c r="J34" s="74">
        <v>820000</v>
      </c>
      <c r="K34" s="74">
        <v>650000</v>
      </c>
      <c r="L34" s="74">
        <v>700000</v>
      </c>
      <c r="M34" s="74">
        <v>700000</v>
      </c>
      <c r="N34" s="74">
        <v>700000</v>
      </c>
      <c r="O34" s="74">
        <v>700000</v>
      </c>
      <c r="P34" s="74">
        <v>700000</v>
      </c>
      <c r="Q34" s="1" t="s">
        <v>159</v>
      </c>
    </row>
    <row r="35" spans="2:17" x14ac:dyDescent="0.2">
      <c r="C35" s="7" t="s">
        <v>210</v>
      </c>
      <c r="D35" s="8">
        <v>0</v>
      </c>
      <c r="E35" s="8">
        <v>0</v>
      </c>
      <c r="F35" s="8">
        <v>0</v>
      </c>
      <c r="G35" s="74">
        <v>0</v>
      </c>
      <c r="H35" s="74">
        <v>0</v>
      </c>
      <c r="I35" s="74">
        <v>0</v>
      </c>
      <c r="J35" s="74">
        <v>0</v>
      </c>
      <c r="K35" s="74">
        <v>30000</v>
      </c>
      <c r="L35" s="74">
        <v>60000</v>
      </c>
      <c r="M35" s="74">
        <v>90000</v>
      </c>
      <c r="N35" s="74">
        <v>110000</v>
      </c>
      <c r="O35" s="74">
        <v>130000</v>
      </c>
      <c r="P35" s="74">
        <v>150000</v>
      </c>
      <c r="Q35" s="34" t="s">
        <v>160</v>
      </c>
    </row>
    <row r="36" spans="2:17" s="1" customFormat="1" x14ac:dyDescent="0.2">
      <c r="C36" s="7"/>
      <c r="D36" s="10">
        <v>0</v>
      </c>
      <c r="E36" s="10">
        <v>0</v>
      </c>
      <c r="F36" s="10">
        <v>0</v>
      </c>
      <c r="G36" s="10">
        <v>150000</v>
      </c>
      <c r="H36" s="10">
        <v>400000</v>
      </c>
      <c r="I36" s="10">
        <v>730000</v>
      </c>
      <c r="J36" s="10">
        <v>820000</v>
      </c>
      <c r="K36" s="10">
        <v>680000</v>
      </c>
      <c r="L36" s="10">
        <v>770000</v>
      </c>
      <c r="M36" s="10">
        <v>840000</v>
      </c>
      <c r="N36" s="10">
        <v>910000</v>
      </c>
      <c r="O36" s="10">
        <v>930000</v>
      </c>
      <c r="P36" s="10">
        <v>950000</v>
      </c>
    </row>
    <row r="38" spans="2:17" s="114" customFormat="1" x14ac:dyDescent="0.2">
      <c r="C38" s="135"/>
      <c r="D38" s="136"/>
      <c r="E38" s="136"/>
      <c r="F38" s="136"/>
      <c r="G38" s="136"/>
      <c r="H38" s="136"/>
      <c r="I38" s="136"/>
      <c r="J38" s="136"/>
      <c r="K38" s="136"/>
      <c r="L38" s="136"/>
      <c r="M38" s="136"/>
      <c r="N38" s="136"/>
      <c r="O38" s="136"/>
      <c r="P38" s="136"/>
    </row>
    <row r="39" spans="2:17" s="114" customFormat="1" x14ac:dyDescent="0.2">
      <c r="C39" s="135"/>
      <c r="D39" s="136"/>
      <c r="E39" s="136"/>
      <c r="F39" s="136"/>
      <c r="G39" s="136"/>
      <c r="H39" s="136"/>
      <c r="I39" s="136"/>
      <c r="J39" s="136"/>
      <c r="K39" s="136"/>
      <c r="L39" s="136"/>
      <c r="M39" s="136"/>
      <c r="N39" s="136"/>
      <c r="O39" s="136"/>
      <c r="P39" s="136"/>
    </row>
    <row r="40" spans="2:17" s="114" customFormat="1" x14ac:dyDescent="0.2">
      <c r="C40" s="135"/>
      <c r="D40" s="136"/>
      <c r="E40" s="136"/>
      <c r="F40" s="136"/>
      <c r="G40" s="136"/>
      <c r="H40" s="136"/>
      <c r="I40" s="136"/>
      <c r="J40" s="136"/>
      <c r="K40" s="136"/>
      <c r="L40" s="136"/>
      <c r="M40" s="136"/>
      <c r="N40" s="136"/>
      <c r="O40" s="136"/>
      <c r="P40" s="136"/>
    </row>
    <row r="52" spans="2:18" s="1" customFormat="1" x14ac:dyDescent="0.2">
      <c r="B52" s="20" t="s">
        <v>276</v>
      </c>
      <c r="C52" s="20"/>
      <c r="D52" s="20"/>
      <c r="E52" s="20"/>
      <c r="F52" s="20"/>
      <c r="G52" s="20"/>
      <c r="H52" s="20"/>
      <c r="I52" s="20"/>
      <c r="J52" s="20"/>
      <c r="K52" s="20"/>
      <c r="L52" s="20"/>
      <c r="M52" s="20"/>
      <c r="N52" s="20"/>
      <c r="O52" s="20"/>
      <c r="P52" s="20"/>
      <c r="R52" s="11" t="s">
        <v>220</v>
      </c>
    </row>
    <row r="53" spans="2:18" s="1" customFormat="1" x14ac:dyDescent="0.2">
      <c r="B53" s="7"/>
      <c r="C53" s="7"/>
      <c r="D53" s="4">
        <v>2011</v>
      </c>
      <c r="E53" s="4">
        <v>2012</v>
      </c>
      <c r="F53" s="4">
        <v>2013</v>
      </c>
      <c r="G53" s="4">
        <v>2014</v>
      </c>
      <c r="H53" s="4">
        <v>2015</v>
      </c>
      <c r="I53" s="4">
        <v>2016</v>
      </c>
      <c r="J53" s="4">
        <v>2017</v>
      </c>
      <c r="K53" s="4">
        <v>2018</v>
      </c>
      <c r="L53" s="4">
        <v>2019</v>
      </c>
      <c r="M53" s="4">
        <v>2020</v>
      </c>
      <c r="N53" s="4">
        <v>2021</v>
      </c>
      <c r="O53" s="4">
        <v>2022</v>
      </c>
      <c r="P53" s="4">
        <v>2023</v>
      </c>
    </row>
    <row r="54" spans="2:18" s="1" customFormat="1" x14ac:dyDescent="0.2">
      <c r="B54" s="7"/>
      <c r="C54" s="7" t="s">
        <v>122</v>
      </c>
      <c r="D54" s="8">
        <v>528310.80000000005</v>
      </c>
      <c r="E54" s="8">
        <v>174835</v>
      </c>
      <c r="F54" s="8">
        <v>95050</v>
      </c>
      <c r="G54" s="8">
        <v>82460.200000000012</v>
      </c>
      <c r="H54" s="8">
        <v>162104</v>
      </c>
      <c r="I54" s="8">
        <v>108418.4</v>
      </c>
      <c r="J54" s="8">
        <v>140092</v>
      </c>
      <c r="K54" s="8">
        <v>136000</v>
      </c>
      <c r="L54" s="8">
        <v>132000</v>
      </c>
      <c r="M54" s="8">
        <v>96000</v>
      </c>
      <c r="N54" s="8">
        <v>64000</v>
      </c>
      <c r="O54" s="8">
        <v>32000</v>
      </c>
      <c r="P54" s="8">
        <v>32000</v>
      </c>
    </row>
    <row r="55" spans="2:18" s="1" customFormat="1" x14ac:dyDescent="0.2">
      <c r="B55" s="7"/>
      <c r="C55" s="5" t="s">
        <v>123</v>
      </c>
      <c r="D55" s="8">
        <v>4315776</v>
      </c>
      <c r="E55" s="8">
        <v>4453383.76</v>
      </c>
      <c r="F55" s="8">
        <v>4383733</v>
      </c>
      <c r="G55" s="8">
        <v>3925661</v>
      </c>
      <c r="H55" s="8">
        <v>3320716</v>
      </c>
      <c r="I55" s="8">
        <v>2563400</v>
      </c>
      <c r="J55" s="8">
        <v>1041250</v>
      </c>
      <c r="K55" s="8">
        <v>770000</v>
      </c>
      <c r="L55" s="8">
        <v>642600</v>
      </c>
      <c r="M55" s="8">
        <v>481950</v>
      </c>
      <c r="N55" s="8">
        <v>304053.75</v>
      </c>
      <c r="O55" s="8">
        <v>176904</v>
      </c>
      <c r="P55" s="8">
        <v>68550.3</v>
      </c>
    </row>
    <row r="56" spans="2:18" s="1" customFormat="1" x14ac:dyDescent="0.2">
      <c r="B56" s="7"/>
      <c r="C56" s="7" t="s">
        <v>124</v>
      </c>
      <c r="D56" s="8">
        <v>223000</v>
      </c>
      <c r="E56" s="8">
        <v>634631</v>
      </c>
      <c r="F56" s="8">
        <v>1701061.91</v>
      </c>
      <c r="G56" s="8">
        <v>3451589.8574333331</v>
      </c>
      <c r="H56" s="8">
        <v>4132630.4600976668</v>
      </c>
      <c r="I56" s="8">
        <v>3949810.7383509763</v>
      </c>
      <c r="J56" s="8">
        <v>3810900</v>
      </c>
      <c r="K56" s="8">
        <v>3715500</v>
      </c>
      <c r="L56" s="8">
        <v>3840300</v>
      </c>
      <c r="M56" s="8">
        <v>4068796</v>
      </c>
      <c r="N56" s="8">
        <v>4108472.16</v>
      </c>
      <c r="O56" s="8">
        <v>4156267.4751999993</v>
      </c>
      <c r="P56" s="8">
        <v>4161030.6527999993</v>
      </c>
    </row>
    <row r="57" spans="2:18" s="1" customFormat="1" x14ac:dyDescent="0.2">
      <c r="B57" s="7"/>
      <c r="C57" s="7" t="s">
        <v>113</v>
      </c>
      <c r="D57" s="8">
        <v>0</v>
      </c>
      <c r="E57" s="8">
        <v>0</v>
      </c>
      <c r="F57" s="8">
        <v>0</v>
      </c>
      <c r="G57" s="8">
        <v>0</v>
      </c>
      <c r="H57" s="8">
        <v>0</v>
      </c>
      <c r="I57" s="8">
        <v>0</v>
      </c>
      <c r="J57" s="8">
        <v>600</v>
      </c>
      <c r="K57" s="8">
        <v>15000</v>
      </c>
      <c r="L57" s="8">
        <v>604000</v>
      </c>
      <c r="M57" s="8">
        <v>1115000</v>
      </c>
      <c r="N57" s="8">
        <v>1227000</v>
      </c>
      <c r="O57" s="8">
        <v>882000</v>
      </c>
      <c r="P57" s="8">
        <v>940000</v>
      </c>
    </row>
    <row r="58" spans="2:18" s="1" customFormat="1" x14ac:dyDescent="0.2">
      <c r="B58" s="7"/>
      <c r="C58" s="7" t="s">
        <v>125</v>
      </c>
      <c r="D58" s="8">
        <v>0</v>
      </c>
      <c r="E58" s="8">
        <v>0</v>
      </c>
      <c r="F58" s="8">
        <v>0</v>
      </c>
      <c r="G58" s="8">
        <v>0</v>
      </c>
      <c r="H58" s="8">
        <v>0</v>
      </c>
      <c r="I58" s="8">
        <v>3000</v>
      </c>
      <c r="J58" s="8">
        <v>570000</v>
      </c>
      <c r="K58" s="8">
        <v>901910</v>
      </c>
      <c r="L58" s="8">
        <v>604900</v>
      </c>
      <c r="M58" s="8">
        <v>455000</v>
      </c>
      <c r="N58" s="8">
        <v>183500</v>
      </c>
      <c r="O58" s="8">
        <v>152100</v>
      </c>
      <c r="P58" s="8">
        <v>151100</v>
      </c>
    </row>
    <row r="59" spans="2:18" x14ac:dyDescent="0.2">
      <c r="B59" s="7"/>
      <c r="C59" s="17" t="s">
        <v>4</v>
      </c>
      <c r="D59" s="27">
        <v>5067086.8</v>
      </c>
      <c r="E59" s="27">
        <v>5262849.76</v>
      </c>
      <c r="F59" s="27">
        <v>6179844.9100000001</v>
      </c>
      <c r="G59" s="27">
        <v>7459711.0574333332</v>
      </c>
      <c r="H59" s="27">
        <v>7615450.4600976668</v>
      </c>
      <c r="I59" s="27">
        <v>6624629.1383509766</v>
      </c>
      <c r="J59" s="27">
        <v>5562842</v>
      </c>
      <c r="K59" s="27">
        <v>5538410</v>
      </c>
      <c r="L59" s="27">
        <v>5823800</v>
      </c>
      <c r="M59" s="27">
        <v>6216746</v>
      </c>
      <c r="N59" s="27">
        <v>5887025.9100000001</v>
      </c>
      <c r="O59" s="27">
        <v>5399271.4751999993</v>
      </c>
      <c r="P59" s="27">
        <v>5352680.9527999992</v>
      </c>
    </row>
    <row r="60" spans="2:18" x14ac:dyDescent="0.2">
      <c r="B60" s="7"/>
      <c r="C60" s="34"/>
      <c r="D60" s="59"/>
      <c r="E60" s="8"/>
      <c r="F60" s="8"/>
      <c r="G60" s="8"/>
      <c r="H60" s="8"/>
      <c r="I60" s="8"/>
    </row>
    <row r="61" spans="2:18" ht="151.15" customHeight="1" x14ac:dyDescent="0.2">
      <c r="B61" s="7"/>
      <c r="C61" s="5"/>
      <c r="D61" s="8"/>
      <c r="E61" s="8"/>
      <c r="F61" s="8"/>
      <c r="G61" s="8"/>
      <c r="H61" s="8"/>
      <c r="I61" s="8"/>
    </row>
    <row r="64" spans="2:18" x14ac:dyDescent="0.2">
      <c r="B64" s="20" t="s">
        <v>278</v>
      </c>
      <c r="C64" s="20"/>
      <c r="D64" s="20"/>
      <c r="E64" s="20"/>
      <c r="F64" s="20"/>
      <c r="G64" s="20"/>
      <c r="H64" s="20"/>
      <c r="I64" s="20"/>
      <c r="J64" s="20"/>
      <c r="K64" s="20"/>
      <c r="L64" s="20"/>
      <c r="M64" s="20"/>
      <c r="N64" s="20"/>
      <c r="O64" s="20"/>
      <c r="P64" s="20"/>
      <c r="Q64" s="1"/>
    </row>
    <row r="65" spans="2:17" x14ac:dyDescent="0.2">
      <c r="B65" s="7"/>
      <c r="C65" s="7"/>
      <c r="D65" s="4">
        <v>2011</v>
      </c>
      <c r="E65" s="4">
        <v>2012</v>
      </c>
      <c r="F65" s="4">
        <v>2013</v>
      </c>
      <c r="G65" s="4">
        <v>2014</v>
      </c>
      <c r="H65" s="4">
        <v>2015</v>
      </c>
      <c r="I65" s="4">
        <v>2016</v>
      </c>
      <c r="J65" s="4">
        <v>2017</v>
      </c>
      <c r="K65" s="4">
        <v>2018</v>
      </c>
      <c r="L65" s="4">
        <v>2019</v>
      </c>
      <c r="M65" s="4">
        <v>2020</v>
      </c>
      <c r="N65" s="4">
        <v>2021</v>
      </c>
      <c r="O65" s="4">
        <v>2022</v>
      </c>
      <c r="P65" s="4">
        <v>2023</v>
      </c>
      <c r="Q65" s="1"/>
    </row>
    <row r="66" spans="2:17" x14ac:dyDescent="0.2">
      <c r="B66" s="7"/>
      <c r="C66" s="7" t="s">
        <v>208</v>
      </c>
      <c r="D66" s="8">
        <v>0</v>
      </c>
      <c r="E66" s="8">
        <v>0</v>
      </c>
      <c r="F66" s="8">
        <v>0</v>
      </c>
      <c r="G66" s="74">
        <v>0</v>
      </c>
      <c r="H66" s="74">
        <v>0</v>
      </c>
      <c r="I66" s="74">
        <v>0</v>
      </c>
      <c r="J66" s="74">
        <v>0</v>
      </c>
      <c r="K66" s="74">
        <v>0</v>
      </c>
      <c r="L66" s="74">
        <v>0</v>
      </c>
      <c r="M66" s="74">
        <v>0</v>
      </c>
      <c r="N66" s="74">
        <v>0</v>
      </c>
      <c r="O66" s="74">
        <v>0</v>
      </c>
      <c r="P66" s="74">
        <v>0</v>
      </c>
      <c r="Q66" s="1" t="s">
        <v>158</v>
      </c>
    </row>
    <row r="67" spans="2:17" x14ac:dyDescent="0.2">
      <c r="B67" s="7"/>
      <c r="C67" s="5" t="s">
        <v>209</v>
      </c>
      <c r="D67" s="8">
        <v>0</v>
      </c>
      <c r="E67" s="8">
        <v>0</v>
      </c>
      <c r="F67" s="8">
        <v>0</v>
      </c>
      <c r="G67" s="74">
        <v>150000</v>
      </c>
      <c r="H67" s="74">
        <v>400000</v>
      </c>
      <c r="I67" s="74">
        <v>730000</v>
      </c>
      <c r="J67" s="74">
        <v>420000</v>
      </c>
      <c r="K67" s="74">
        <v>250000</v>
      </c>
      <c r="L67" s="74">
        <v>300000</v>
      </c>
      <c r="M67" s="74">
        <v>300000</v>
      </c>
      <c r="N67" s="74">
        <v>300000</v>
      </c>
      <c r="O67" s="74">
        <v>300000</v>
      </c>
      <c r="P67" s="74">
        <v>300000</v>
      </c>
      <c r="Q67" s="1" t="s">
        <v>159</v>
      </c>
    </row>
    <row r="68" spans="2:17" x14ac:dyDescent="0.2">
      <c r="C68" s="7" t="s">
        <v>210</v>
      </c>
      <c r="D68" s="8">
        <v>0</v>
      </c>
      <c r="E68" s="8">
        <v>0</v>
      </c>
      <c r="F68" s="8">
        <v>0</v>
      </c>
      <c r="G68" s="74">
        <v>0</v>
      </c>
      <c r="H68" s="74">
        <v>0</v>
      </c>
      <c r="I68" s="74">
        <v>0</v>
      </c>
      <c r="J68" s="74">
        <v>0</v>
      </c>
      <c r="K68" s="74">
        <v>30000</v>
      </c>
      <c r="L68" s="74">
        <v>60000</v>
      </c>
      <c r="M68" s="74">
        <v>90000</v>
      </c>
      <c r="N68" s="74">
        <v>110000</v>
      </c>
      <c r="O68" s="74">
        <v>130000</v>
      </c>
      <c r="P68" s="74">
        <v>150000</v>
      </c>
      <c r="Q68" s="1" t="s">
        <v>160</v>
      </c>
    </row>
    <row r="69" spans="2:17" x14ac:dyDescent="0.2">
      <c r="B69" s="1"/>
      <c r="C69" s="7"/>
      <c r="D69" s="10">
        <v>0</v>
      </c>
      <c r="E69" s="10">
        <v>0</v>
      </c>
      <c r="F69" s="10">
        <v>0</v>
      </c>
      <c r="G69" s="10">
        <v>150000</v>
      </c>
      <c r="H69" s="10">
        <v>400000</v>
      </c>
      <c r="I69" s="10">
        <v>730000</v>
      </c>
      <c r="J69" s="10">
        <v>420000</v>
      </c>
      <c r="K69" s="10">
        <v>280000</v>
      </c>
      <c r="L69" s="10">
        <v>360000</v>
      </c>
      <c r="M69" s="10">
        <v>390000</v>
      </c>
      <c r="N69" s="10">
        <v>410000</v>
      </c>
      <c r="O69" s="10">
        <v>430000</v>
      </c>
      <c r="P69" s="10">
        <v>450000</v>
      </c>
      <c r="Q69" s="1"/>
    </row>
    <row r="70" spans="2:17" x14ac:dyDescent="0.2">
      <c r="D70" s="55"/>
    </row>
    <row r="71" spans="2:17" s="114" customFormat="1" x14ac:dyDescent="0.2">
      <c r="C71" s="135"/>
      <c r="D71" s="136"/>
      <c r="E71" s="136"/>
      <c r="F71" s="136"/>
      <c r="G71" s="136"/>
      <c r="H71" s="136"/>
      <c r="I71" s="136"/>
      <c r="J71" s="136"/>
      <c r="K71" s="136"/>
      <c r="L71" s="136"/>
      <c r="M71" s="136"/>
      <c r="N71" s="136"/>
      <c r="O71" s="136"/>
      <c r="P71" s="136"/>
    </row>
    <row r="72" spans="2:17" s="114" customFormat="1" x14ac:dyDescent="0.2">
      <c r="C72" s="135"/>
      <c r="D72" s="136"/>
      <c r="E72" s="136"/>
      <c r="F72" s="136"/>
      <c r="G72" s="136"/>
      <c r="H72" s="136"/>
      <c r="I72" s="136"/>
      <c r="J72" s="136"/>
      <c r="K72" s="136"/>
      <c r="L72" s="136"/>
      <c r="M72" s="136"/>
      <c r="N72" s="136"/>
      <c r="O72" s="136"/>
      <c r="P72" s="136"/>
    </row>
  </sheetData>
  <pageMargins left="0.7" right="0.7" top="0.75" bottom="0.75" header="0.3" footer="0.3"/>
  <pageSetup scale="90" orientation="landscape" r:id="rId1"/>
  <rowBreaks count="1" manualBreakCount="1">
    <brk id="5"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R152"/>
  <sheetViews>
    <sheetView zoomScale="75" zoomScaleNormal="75" workbookViewId="0">
      <selection activeCell="L1" sqref="L1"/>
    </sheetView>
  </sheetViews>
  <sheetFormatPr defaultColWidth="9.140625" defaultRowHeight="12.75" x14ac:dyDescent="0.2"/>
  <cols>
    <col min="1" max="2" width="4.5703125" style="1" customWidth="1"/>
    <col min="3" max="3" width="18.42578125" style="7" customWidth="1"/>
    <col min="4" max="7" width="12.42578125" style="1" hidden="1" customWidth="1"/>
    <col min="8" max="16" width="12.42578125" style="1" customWidth="1"/>
    <col min="17" max="16384" width="9.140625" style="1"/>
  </cols>
  <sheetData>
    <row r="1" spans="2:16" x14ac:dyDescent="0.2">
      <c r="C1" s="7" t="s">
        <v>3</v>
      </c>
      <c r="F1" s="12" t="s">
        <v>17</v>
      </c>
      <c r="G1" s="1">
        <v>0</v>
      </c>
    </row>
    <row r="2" spans="2:16" x14ac:dyDescent="0.2">
      <c r="C2" s="7" t="s">
        <v>64</v>
      </c>
    </row>
    <row r="3" spans="2:16" x14ac:dyDescent="0.2">
      <c r="C3" s="2">
        <v>43306</v>
      </c>
    </row>
    <row r="5" spans="2:16" x14ac:dyDescent="0.2">
      <c r="B5" s="11" t="s">
        <v>139</v>
      </c>
      <c r="C5" s="5"/>
    </row>
    <row r="6" spans="2:16" x14ac:dyDescent="0.2">
      <c r="D6" s="4">
        <v>2011</v>
      </c>
      <c r="E6" s="4">
        <v>2012</v>
      </c>
      <c r="F6" s="4">
        <v>2013</v>
      </c>
      <c r="G6" s="4">
        <v>2014</v>
      </c>
      <c r="H6" s="4">
        <v>2015</v>
      </c>
      <c r="I6" s="4">
        <v>2016</v>
      </c>
      <c r="J6" s="4">
        <v>2017</v>
      </c>
      <c r="K6" s="4">
        <v>2018</v>
      </c>
      <c r="L6" s="4">
        <v>2019</v>
      </c>
      <c r="M6" s="4">
        <v>2020</v>
      </c>
      <c r="N6" s="4">
        <v>2021</v>
      </c>
      <c r="O6" s="4">
        <v>2022</v>
      </c>
      <c r="P6" s="4">
        <v>2023</v>
      </c>
    </row>
    <row r="7" spans="2:16" x14ac:dyDescent="0.2">
      <c r="C7" s="5" t="s">
        <v>42</v>
      </c>
      <c r="D7" s="44">
        <v>0</v>
      </c>
      <c r="E7" s="44">
        <v>0</v>
      </c>
      <c r="F7" s="44">
        <v>0</v>
      </c>
      <c r="G7" s="44">
        <v>0</v>
      </c>
      <c r="H7" s="44">
        <v>0</v>
      </c>
      <c r="I7" s="44">
        <v>0</v>
      </c>
      <c r="J7" s="44">
        <v>0</v>
      </c>
      <c r="K7" s="44">
        <v>0</v>
      </c>
      <c r="L7" s="44">
        <v>0</v>
      </c>
      <c r="M7" s="44">
        <v>0</v>
      </c>
      <c r="N7" s="44">
        <v>0</v>
      </c>
      <c r="O7" s="44">
        <v>0</v>
      </c>
      <c r="P7" s="44">
        <v>0</v>
      </c>
    </row>
    <row r="8" spans="2:16" x14ac:dyDescent="0.2">
      <c r="C8" s="5" t="s">
        <v>12</v>
      </c>
      <c r="D8" s="44">
        <v>0</v>
      </c>
      <c r="E8" s="44">
        <v>0</v>
      </c>
      <c r="F8" s="44">
        <v>0</v>
      </c>
      <c r="G8" s="44">
        <v>0</v>
      </c>
      <c r="H8" s="44">
        <v>0</v>
      </c>
      <c r="I8" s="44">
        <v>0</v>
      </c>
      <c r="J8" s="44">
        <v>0</v>
      </c>
      <c r="K8" s="44">
        <v>0</v>
      </c>
      <c r="L8" s="44">
        <v>0</v>
      </c>
      <c r="M8" s="44">
        <v>0</v>
      </c>
      <c r="N8" s="44">
        <v>0</v>
      </c>
      <c r="O8" s="44">
        <v>0</v>
      </c>
      <c r="P8" s="44">
        <v>0</v>
      </c>
    </row>
    <row r="9" spans="2:16" x14ac:dyDescent="0.2">
      <c r="C9" s="5" t="s">
        <v>43</v>
      </c>
      <c r="D9" s="44">
        <v>0</v>
      </c>
      <c r="E9" s="44">
        <v>0</v>
      </c>
      <c r="F9" s="44">
        <v>0</v>
      </c>
      <c r="G9" s="44">
        <v>0</v>
      </c>
      <c r="H9" s="44">
        <v>0</v>
      </c>
      <c r="I9" s="44">
        <v>0</v>
      </c>
      <c r="J9" s="44">
        <v>0</v>
      </c>
      <c r="K9" s="44">
        <v>0</v>
      </c>
      <c r="L9" s="44">
        <v>0</v>
      </c>
      <c r="M9" s="44">
        <v>0</v>
      </c>
      <c r="N9" s="44">
        <v>0</v>
      </c>
      <c r="O9" s="44">
        <v>0</v>
      </c>
      <c r="P9" s="44">
        <v>0</v>
      </c>
    </row>
    <row r="10" spans="2:16" x14ac:dyDescent="0.2">
      <c r="C10" s="5" t="s">
        <v>6</v>
      </c>
      <c r="D10" s="44">
        <v>0</v>
      </c>
      <c r="E10" s="44">
        <v>0</v>
      </c>
      <c r="F10" s="44">
        <v>0</v>
      </c>
      <c r="G10" s="44">
        <v>0</v>
      </c>
      <c r="H10" s="44">
        <v>0</v>
      </c>
      <c r="I10" s="44">
        <v>0</v>
      </c>
      <c r="J10" s="44">
        <v>0</v>
      </c>
      <c r="K10" s="44">
        <v>0</v>
      </c>
      <c r="L10" s="44">
        <v>0</v>
      </c>
      <c r="M10" s="44">
        <v>0</v>
      </c>
      <c r="N10" s="44">
        <v>0</v>
      </c>
      <c r="O10" s="44">
        <v>0</v>
      </c>
      <c r="P10" s="44">
        <v>0</v>
      </c>
    </row>
    <row r="11" spans="2:16" x14ac:dyDescent="0.2">
      <c r="C11" s="5" t="s">
        <v>5</v>
      </c>
      <c r="D11" s="44">
        <v>0</v>
      </c>
      <c r="E11" s="44">
        <v>0</v>
      </c>
      <c r="F11" s="44">
        <v>0</v>
      </c>
      <c r="G11" s="44">
        <v>0</v>
      </c>
      <c r="H11" s="44">
        <v>0</v>
      </c>
      <c r="I11" s="44">
        <v>0</v>
      </c>
      <c r="J11" s="44">
        <v>7.60967485746121E-2</v>
      </c>
      <c r="K11" s="44">
        <v>0.1428659819329291</v>
      </c>
      <c r="L11" s="44">
        <v>0.11151843778710525</v>
      </c>
      <c r="M11" s="44">
        <v>0.11222057314865139</v>
      </c>
      <c r="N11" s="44">
        <v>0.14556143353962217</v>
      </c>
      <c r="O11" s="44">
        <v>0.17713348953854544</v>
      </c>
      <c r="P11" s="44">
        <v>0.2070714415560807</v>
      </c>
    </row>
    <row r="12" spans="2:16" x14ac:dyDescent="0.2">
      <c r="C12" s="5" t="s">
        <v>44</v>
      </c>
      <c r="D12" s="44">
        <v>0</v>
      </c>
      <c r="E12" s="44">
        <v>0</v>
      </c>
      <c r="F12" s="44">
        <v>0</v>
      </c>
      <c r="G12" s="44">
        <v>0</v>
      </c>
      <c r="H12" s="44">
        <v>0</v>
      </c>
      <c r="I12" s="44">
        <v>0</v>
      </c>
      <c r="J12" s="44">
        <v>0</v>
      </c>
      <c r="K12" s="44">
        <v>0</v>
      </c>
      <c r="L12" s="44">
        <v>0</v>
      </c>
      <c r="M12" s="44">
        <v>0</v>
      </c>
      <c r="N12" s="44">
        <v>0</v>
      </c>
      <c r="O12" s="44">
        <v>0</v>
      </c>
      <c r="P12" s="44">
        <v>0</v>
      </c>
    </row>
    <row r="13" spans="2:16" x14ac:dyDescent="0.2">
      <c r="C13" s="5" t="s">
        <v>112</v>
      </c>
      <c r="D13" s="44"/>
      <c r="E13" s="44"/>
      <c r="F13" s="44"/>
      <c r="G13" s="44"/>
      <c r="H13" s="44"/>
      <c r="I13" s="44"/>
      <c r="J13" s="44">
        <v>1</v>
      </c>
      <c r="K13" s="44">
        <v>1</v>
      </c>
      <c r="L13" s="44">
        <v>1</v>
      </c>
      <c r="M13" s="44">
        <v>1</v>
      </c>
      <c r="N13" s="44">
        <v>1</v>
      </c>
      <c r="O13" s="44">
        <v>1</v>
      </c>
      <c r="P13" s="44">
        <v>1</v>
      </c>
    </row>
    <row r="14" spans="2:16" x14ac:dyDescent="0.2">
      <c r="C14" s="5" t="s">
        <v>175</v>
      </c>
      <c r="D14" s="44"/>
      <c r="E14" s="44"/>
      <c r="F14" s="44"/>
      <c r="G14" s="44"/>
      <c r="H14" s="44"/>
      <c r="I14" s="44">
        <v>0</v>
      </c>
      <c r="J14" s="44">
        <v>0.9</v>
      </c>
      <c r="K14" s="44">
        <v>0.75</v>
      </c>
      <c r="L14" s="44">
        <v>1</v>
      </c>
      <c r="M14" s="44">
        <v>1</v>
      </c>
      <c r="N14" s="44">
        <v>1</v>
      </c>
      <c r="O14" s="44">
        <v>1</v>
      </c>
      <c r="P14" s="44">
        <v>1</v>
      </c>
    </row>
    <row r="15" spans="2:16" x14ac:dyDescent="0.2">
      <c r="C15" s="5" t="s">
        <v>174</v>
      </c>
      <c r="D15" s="44"/>
      <c r="E15" s="44"/>
      <c r="F15" s="44"/>
      <c r="G15" s="44"/>
      <c r="H15" s="44"/>
      <c r="I15" s="44">
        <v>0</v>
      </c>
      <c r="J15" s="44">
        <v>0.9</v>
      </c>
      <c r="K15" s="44">
        <v>0.9</v>
      </c>
      <c r="L15" s="44">
        <v>0.9</v>
      </c>
      <c r="M15" s="44">
        <v>0.9</v>
      </c>
      <c r="N15" s="44">
        <v>0.9</v>
      </c>
      <c r="O15" s="44">
        <v>0.9</v>
      </c>
      <c r="P15" s="44">
        <v>0.9</v>
      </c>
    </row>
    <row r="16" spans="2:16" x14ac:dyDescent="0.2">
      <c r="C16" s="5" t="s">
        <v>117</v>
      </c>
      <c r="D16" s="44">
        <v>0</v>
      </c>
      <c r="E16" s="44">
        <v>0</v>
      </c>
      <c r="F16" s="44">
        <v>0</v>
      </c>
      <c r="G16" s="44">
        <v>0</v>
      </c>
      <c r="H16" s="44">
        <v>0</v>
      </c>
      <c r="I16" s="44">
        <v>0</v>
      </c>
      <c r="J16" s="44">
        <v>0</v>
      </c>
      <c r="K16" s="44">
        <v>0</v>
      </c>
      <c r="L16" s="44">
        <v>0</v>
      </c>
      <c r="M16" s="44">
        <v>0</v>
      </c>
      <c r="N16" s="44">
        <v>0</v>
      </c>
      <c r="O16" s="44">
        <v>0</v>
      </c>
      <c r="P16" s="44">
        <v>0</v>
      </c>
    </row>
    <row r="17" spans="2:18" x14ac:dyDescent="0.2">
      <c r="C17" s="5"/>
      <c r="D17" s="55" t="s">
        <v>27</v>
      </c>
      <c r="E17" s="9"/>
      <c r="F17" s="9"/>
      <c r="G17" s="9"/>
      <c r="H17" s="9"/>
      <c r="I17" s="9"/>
      <c r="J17" s="9"/>
      <c r="K17" s="9"/>
      <c r="L17" s="9"/>
      <c r="M17" s="9"/>
      <c r="N17" s="9"/>
      <c r="O17" s="9"/>
      <c r="P17" s="9"/>
    </row>
    <row r="18" spans="2:18" x14ac:dyDescent="0.2">
      <c r="C18" s="5"/>
      <c r="D18" s="55"/>
      <c r="E18" s="9"/>
      <c r="F18" s="9"/>
      <c r="G18" s="9"/>
      <c r="H18" s="9"/>
      <c r="I18" s="9"/>
      <c r="J18" s="9"/>
      <c r="K18" s="9"/>
      <c r="L18" s="9"/>
      <c r="M18" s="9"/>
      <c r="N18" s="9"/>
      <c r="O18" s="9"/>
      <c r="P18" s="9"/>
    </row>
    <row r="20" spans="2:18" x14ac:dyDescent="0.2">
      <c r="B20" s="11" t="s">
        <v>140</v>
      </c>
      <c r="C20" s="5"/>
      <c r="R20" s="11" t="s">
        <v>222</v>
      </c>
    </row>
    <row r="21" spans="2:18" x14ac:dyDescent="0.2">
      <c r="D21" s="4">
        <v>2011</v>
      </c>
      <c r="E21" s="4">
        <v>2012</v>
      </c>
      <c r="F21" s="4">
        <v>2013</v>
      </c>
      <c r="G21" s="4">
        <v>2014</v>
      </c>
      <c r="H21" s="4">
        <v>2015</v>
      </c>
      <c r="I21" s="4">
        <v>2016</v>
      </c>
      <c r="J21" s="4">
        <v>2017</v>
      </c>
      <c r="K21" s="4">
        <v>2018</v>
      </c>
      <c r="L21" s="4">
        <v>2019</v>
      </c>
      <c r="M21" s="4">
        <v>2020</v>
      </c>
      <c r="N21" s="4">
        <v>2021</v>
      </c>
      <c r="O21" s="4">
        <v>2022</v>
      </c>
      <c r="P21" s="4">
        <v>2023</v>
      </c>
    </row>
    <row r="22" spans="2:18" x14ac:dyDescent="0.2">
      <c r="C22" s="5" t="s">
        <v>42</v>
      </c>
      <c r="D22" s="6">
        <v>0</v>
      </c>
      <c r="E22" s="6">
        <v>0</v>
      </c>
      <c r="F22" s="6">
        <v>0</v>
      </c>
      <c r="G22" s="6">
        <v>0</v>
      </c>
      <c r="H22" s="6">
        <v>0</v>
      </c>
      <c r="I22" s="6">
        <v>0</v>
      </c>
      <c r="J22" s="6">
        <v>0</v>
      </c>
      <c r="K22" s="6">
        <v>0</v>
      </c>
      <c r="L22" s="6">
        <v>0</v>
      </c>
      <c r="M22" s="6">
        <v>0</v>
      </c>
      <c r="N22" s="6">
        <v>0</v>
      </c>
      <c r="O22" s="6">
        <v>0</v>
      </c>
      <c r="P22" s="6">
        <v>0</v>
      </c>
    </row>
    <row r="23" spans="2:18" x14ac:dyDescent="0.2">
      <c r="C23" s="5" t="s">
        <v>12</v>
      </c>
      <c r="D23" s="6">
        <v>0</v>
      </c>
      <c r="E23" s="6">
        <v>0</v>
      </c>
      <c r="F23" s="6">
        <v>0</v>
      </c>
      <c r="G23" s="6">
        <v>0</v>
      </c>
      <c r="H23" s="6">
        <v>0</v>
      </c>
      <c r="I23" s="6">
        <v>0</v>
      </c>
      <c r="J23" s="6">
        <v>0</v>
      </c>
      <c r="K23" s="6">
        <v>0</v>
      </c>
      <c r="L23" s="6">
        <v>0</v>
      </c>
      <c r="M23" s="6">
        <v>0</v>
      </c>
      <c r="N23" s="6">
        <v>0</v>
      </c>
      <c r="O23" s="6">
        <v>0</v>
      </c>
      <c r="P23" s="6">
        <v>0</v>
      </c>
    </row>
    <row r="24" spans="2:18" x14ac:dyDescent="0.2">
      <c r="C24" s="5" t="s">
        <v>43</v>
      </c>
      <c r="D24" s="6">
        <v>0</v>
      </c>
      <c r="E24" s="6">
        <v>0</v>
      </c>
      <c r="F24" s="6">
        <v>0</v>
      </c>
      <c r="G24" s="6">
        <v>0</v>
      </c>
      <c r="H24" s="6">
        <v>0</v>
      </c>
      <c r="I24" s="6">
        <v>0</v>
      </c>
      <c r="J24" s="6">
        <v>0</v>
      </c>
      <c r="K24" s="6">
        <v>0</v>
      </c>
      <c r="L24" s="6">
        <v>0</v>
      </c>
      <c r="M24" s="6">
        <v>0</v>
      </c>
      <c r="N24" s="6">
        <v>0</v>
      </c>
      <c r="O24" s="6">
        <v>0</v>
      </c>
      <c r="P24" s="6">
        <v>0</v>
      </c>
    </row>
    <row r="25" spans="2:18" x14ac:dyDescent="0.2">
      <c r="C25" s="5" t="s">
        <v>6</v>
      </c>
      <c r="D25" s="6">
        <v>0</v>
      </c>
      <c r="E25" s="6">
        <v>0</v>
      </c>
      <c r="F25" s="6">
        <v>0</v>
      </c>
      <c r="G25" s="6">
        <v>0</v>
      </c>
      <c r="H25" s="6">
        <v>0</v>
      </c>
      <c r="I25" s="6">
        <v>0</v>
      </c>
      <c r="J25" s="6">
        <v>0</v>
      </c>
      <c r="K25" s="6">
        <v>0</v>
      </c>
      <c r="L25" s="6">
        <v>0</v>
      </c>
      <c r="M25" s="6">
        <v>0</v>
      </c>
      <c r="N25" s="6">
        <v>0</v>
      </c>
      <c r="O25" s="6">
        <v>0</v>
      </c>
      <c r="P25" s="6">
        <v>0</v>
      </c>
    </row>
    <row r="26" spans="2:18" x14ac:dyDescent="0.2">
      <c r="C26" s="5" t="s">
        <v>5</v>
      </c>
      <c r="D26" s="6">
        <v>0</v>
      </c>
      <c r="E26" s="6">
        <v>0</v>
      </c>
      <c r="F26" s="6">
        <v>0</v>
      </c>
      <c r="G26" s="6">
        <v>0</v>
      </c>
      <c r="H26" s="6">
        <v>0</v>
      </c>
      <c r="I26" s="6">
        <v>0</v>
      </c>
      <c r="J26" s="6">
        <v>360610.92478930339</v>
      </c>
      <c r="K26" s="6">
        <v>637868.03613414185</v>
      </c>
      <c r="L26" s="6">
        <v>673311.74931094737</v>
      </c>
      <c r="M26" s="6">
        <v>847306.62444323662</v>
      </c>
      <c r="N26" s="6">
        <v>1154092.5595049066</v>
      </c>
      <c r="O26" s="6">
        <v>1466659.6251074909</v>
      </c>
      <c r="P26" s="6">
        <v>1781228.5402654062</v>
      </c>
    </row>
    <row r="27" spans="2:18" x14ac:dyDescent="0.2">
      <c r="C27" s="5" t="s">
        <v>44</v>
      </c>
      <c r="D27" s="6">
        <v>0</v>
      </c>
      <c r="E27" s="6">
        <v>0</v>
      </c>
      <c r="F27" s="6">
        <v>0</v>
      </c>
      <c r="G27" s="6">
        <v>0</v>
      </c>
      <c r="H27" s="6">
        <v>0</v>
      </c>
      <c r="I27" s="6">
        <v>0</v>
      </c>
      <c r="J27" s="6">
        <v>0</v>
      </c>
      <c r="K27" s="6">
        <v>0</v>
      </c>
      <c r="L27" s="6">
        <v>0</v>
      </c>
      <c r="M27" s="6">
        <v>0</v>
      </c>
      <c r="N27" s="6">
        <v>0</v>
      </c>
      <c r="O27" s="6">
        <v>0</v>
      </c>
      <c r="P27" s="6">
        <v>0</v>
      </c>
    </row>
    <row r="28" spans="2:18" x14ac:dyDescent="0.2">
      <c r="C28" s="5" t="s">
        <v>112</v>
      </c>
      <c r="D28" s="6">
        <v>0</v>
      </c>
      <c r="E28" s="6">
        <v>0</v>
      </c>
      <c r="F28" s="6">
        <v>0</v>
      </c>
      <c r="G28" s="6">
        <v>0</v>
      </c>
      <c r="H28" s="6">
        <v>0</v>
      </c>
      <c r="I28" s="6">
        <v>0</v>
      </c>
      <c r="J28" s="6">
        <v>76800</v>
      </c>
      <c r="K28" s="6">
        <v>3072000</v>
      </c>
      <c r="L28" s="6">
        <v>6144000</v>
      </c>
      <c r="M28" s="6">
        <v>0</v>
      </c>
      <c r="N28" s="6">
        <v>0</v>
      </c>
      <c r="O28" s="6">
        <v>0</v>
      </c>
      <c r="P28" s="6">
        <v>0</v>
      </c>
    </row>
    <row r="29" spans="2:18" x14ac:dyDescent="0.2">
      <c r="C29" s="5" t="s">
        <v>175</v>
      </c>
      <c r="D29" s="6">
        <v>0</v>
      </c>
      <c r="E29" s="6">
        <v>0</v>
      </c>
      <c r="F29" s="6">
        <v>0</v>
      </c>
      <c r="G29" s="6">
        <v>0</v>
      </c>
      <c r="H29" s="6">
        <v>0</v>
      </c>
      <c r="I29" s="6">
        <v>0</v>
      </c>
      <c r="J29" s="6">
        <v>0</v>
      </c>
      <c r="K29" s="6">
        <v>432000</v>
      </c>
      <c r="L29" s="6">
        <v>30720000.000000004</v>
      </c>
      <c r="M29" s="6">
        <v>41344000</v>
      </c>
      <c r="N29" s="6">
        <v>31933440.000000004</v>
      </c>
      <c r="O29" s="6">
        <v>16537600</v>
      </c>
      <c r="P29" s="6">
        <v>18432000</v>
      </c>
    </row>
    <row r="30" spans="2:18" x14ac:dyDescent="0.2">
      <c r="C30" s="5" t="s">
        <v>174</v>
      </c>
      <c r="D30" s="6"/>
      <c r="E30" s="6"/>
      <c r="F30" s="6"/>
      <c r="G30" s="6"/>
      <c r="H30" s="6">
        <v>0</v>
      </c>
      <c r="I30" s="6">
        <v>0</v>
      </c>
      <c r="J30" s="6">
        <v>0</v>
      </c>
      <c r="K30" s="6">
        <v>564480</v>
      </c>
      <c r="L30" s="6">
        <v>11552200</v>
      </c>
      <c r="M30" s="6">
        <v>43800000</v>
      </c>
      <c r="N30" s="6">
        <v>58400000</v>
      </c>
      <c r="O30" s="6">
        <v>65700000</v>
      </c>
      <c r="P30" s="6">
        <v>73000000</v>
      </c>
    </row>
    <row r="31" spans="2:18" x14ac:dyDescent="0.2">
      <c r="C31" s="5" t="s">
        <v>117</v>
      </c>
      <c r="D31" s="6">
        <v>0</v>
      </c>
      <c r="E31" s="6">
        <v>0</v>
      </c>
      <c r="F31" s="6">
        <v>0</v>
      </c>
      <c r="G31" s="6">
        <v>0</v>
      </c>
      <c r="H31" s="6">
        <v>0</v>
      </c>
      <c r="I31" s="6">
        <v>0</v>
      </c>
      <c r="J31" s="6">
        <v>0</v>
      </c>
      <c r="K31" s="6">
        <v>0</v>
      </c>
      <c r="L31" s="6">
        <v>0</v>
      </c>
      <c r="M31" s="6">
        <v>0</v>
      </c>
      <c r="N31" s="6">
        <v>0</v>
      </c>
      <c r="O31" s="6">
        <v>0</v>
      </c>
      <c r="P31" s="6">
        <v>0</v>
      </c>
    </row>
    <row r="32" spans="2:18" x14ac:dyDescent="0.2">
      <c r="C32" s="5"/>
      <c r="D32" s="27">
        <v>0</v>
      </c>
      <c r="E32" s="27">
        <v>0</v>
      </c>
      <c r="F32" s="27">
        <v>0</v>
      </c>
      <c r="G32" s="27">
        <v>0</v>
      </c>
      <c r="H32" s="27">
        <v>0</v>
      </c>
      <c r="I32" s="27">
        <v>0</v>
      </c>
      <c r="J32" s="27">
        <v>437410.92478930339</v>
      </c>
      <c r="K32" s="27">
        <v>4706348.0361341424</v>
      </c>
      <c r="L32" s="27">
        <v>49089511.749310948</v>
      </c>
      <c r="M32" s="27">
        <v>85991306.624443233</v>
      </c>
      <c r="N32" s="27">
        <v>91487532.559504911</v>
      </c>
      <c r="O32" s="27">
        <v>83704259.625107497</v>
      </c>
      <c r="P32" s="27">
        <v>93213228.540265411</v>
      </c>
    </row>
    <row r="33" spans="2:16" x14ac:dyDescent="0.2">
      <c r="C33" s="5"/>
      <c r="D33" s="6"/>
      <c r="E33" s="6"/>
      <c r="F33" s="6"/>
      <c r="G33" s="6"/>
      <c r="H33" s="6"/>
      <c r="I33" s="6"/>
      <c r="J33" s="6"/>
      <c r="K33" s="6"/>
      <c r="L33" s="6"/>
      <c r="M33" s="6"/>
      <c r="N33" s="6"/>
      <c r="O33" s="6"/>
      <c r="P33" s="6"/>
    </row>
    <row r="34" spans="2:16" x14ac:dyDescent="0.2">
      <c r="B34" s="11" t="s">
        <v>166</v>
      </c>
      <c r="C34" s="5"/>
    </row>
    <row r="35" spans="2:16" x14ac:dyDescent="0.2">
      <c r="D35" s="4">
        <v>2011</v>
      </c>
      <c r="E35" s="4">
        <v>2012</v>
      </c>
      <c r="F35" s="4">
        <v>2013</v>
      </c>
      <c r="G35" s="4">
        <v>2014</v>
      </c>
      <c r="H35" s="4">
        <v>2015</v>
      </c>
      <c r="I35" s="4">
        <v>2016</v>
      </c>
      <c r="J35" s="4">
        <v>2017</v>
      </c>
      <c r="K35" s="4">
        <v>2018</v>
      </c>
      <c r="L35" s="4">
        <v>2019</v>
      </c>
      <c r="M35" s="4">
        <v>2020</v>
      </c>
      <c r="N35" s="4">
        <v>2021</v>
      </c>
      <c r="O35" s="4">
        <v>2022</v>
      </c>
      <c r="P35" s="4">
        <v>2023</v>
      </c>
    </row>
    <row r="36" spans="2:16" x14ac:dyDescent="0.2">
      <c r="C36" s="5" t="s">
        <v>42</v>
      </c>
      <c r="D36" s="44">
        <v>0</v>
      </c>
      <c r="E36" s="44">
        <v>0</v>
      </c>
      <c r="F36" s="44">
        <v>0</v>
      </c>
      <c r="G36" s="44">
        <v>0</v>
      </c>
      <c r="H36" s="44">
        <v>0</v>
      </c>
      <c r="I36" s="44">
        <v>0</v>
      </c>
      <c r="J36" s="44">
        <v>0</v>
      </c>
      <c r="K36" s="44">
        <v>0</v>
      </c>
      <c r="L36" s="44">
        <v>0</v>
      </c>
      <c r="M36" s="44">
        <v>0</v>
      </c>
      <c r="N36" s="44">
        <v>0</v>
      </c>
      <c r="O36" s="44">
        <v>0</v>
      </c>
      <c r="P36" s="44">
        <v>0</v>
      </c>
    </row>
    <row r="37" spans="2:16" x14ac:dyDescent="0.2">
      <c r="C37" s="5" t="s">
        <v>12</v>
      </c>
      <c r="D37" s="44">
        <v>0</v>
      </c>
      <c r="E37" s="44">
        <v>0</v>
      </c>
      <c r="F37" s="44">
        <v>0</v>
      </c>
      <c r="G37" s="44">
        <v>0</v>
      </c>
      <c r="H37" s="44">
        <v>0</v>
      </c>
      <c r="I37" s="44">
        <v>0</v>
      </c>
      <c r="J37" s="44">
        <v>0</v>
      </c>
      <c r="K37" s="44">
        <v>0</v>
      </c>
      <c r="L37" s="44">
        <v>0</v>
      </c>
      <c r="M37" s="44">
        <v>0</v>
      </c>
      <c r="N37" s="44">
        <v>0</v>
      </c>
      <c r="O37" s="44">
        <v>0</v>
      </c>
      <c r="P37" s="44">
        <v>0</v>
      </c>
    </row>
    <row r="38" spans="2:16" x14ac:dyDescent="0.2">
      <c r="C38" s="5" t="s">
        <v>43</v>
      </c>
      <c r="D38" s="44">
        <v>0</v>
      </c>
      <c r="E38" s="44">
        <v>0</v>
      </c>
      <c r="F38" s="44">
        <v>0</v>
      </c>
      <c r="G38" s="44">
        <v>0</v>
      </c>
      <c r="H38" s="44">
        <v>0</v>
      </c>
      <c r="I38" s="44">
        <v>0</v>
      </c>
      <c r="J38" s="44">
        <v>0</v>
      </c>
      <c r="K38" s="44">
        <v>0</v>
      </c>
      <c r="L38" s="44">
        <v>0</v>
      </c>
      <c r="M38" s="44">
        <v>0</v>
      </c>
      <c r="N38" s="44">
        <v>0</v>
      </c>
      <c r="O38" s="44">
        <v>0</v>
      </c>
      <c r="P38" s="44">
        <v>0</v>
      </c>
    </row>
    <row r="39" spans="2:16" x14ac:dyDescent="0.2">
      <c r="C39" s="5" t="s">
        <v>6</v>
      </c>
      <c r="D39" s="44">
        <v>1</v>
      </c>
      <c r="E39" s="44">
        <v>1</v>
      </c>
      <c r="F39" s="44">
        <v>1</v>
      </c>
      <c r="G39" s="44">
        <v>1</v>
      </c>
      <c r="H39" s="44">
        <v>1</v>
      </c>
      <c r="I39" s="44">
        <v>1</v>
      </c>
      <c r="J39" s="44">
        <v>1</v>
      </c>
      <c r="K39" s="44">
        <v>1</v>
      </c>
      <c r="L39" s="44">
        <v>1</v>
      </c>
      <c r="M39" s="44">
        <v>1</v>
      </c>
      <c r="N39" s="44">
        <v>1</v>
      </c>
      <c r="O39" s="44">
        <v>1</v>
      </c>
      <c r="P39" s="44">
        <v>1</v>
      </c>
    </row>
    <row r="40" spans="2:16" x14ac:dyDescent="0.2">
      <c r="C40" s="5" t="s">
        <v>5</v>
      </c>
      <c r="D40" s="44">
        <v>0.2</v>
      </c>
      <c r="E40" s="44">
        <v>0.2</v>
      </c>
      <c r="F40" s="44">
        <v>0.2</v>
      </c>
      <c r="G40" s="44">
        <v>0.1</v>
      </c>
      <c r="H40" s="44">
        <v>0.05</v>
      </c>
      <c r="I40" s="44">
        <v>0.05</v>
      </c>
      <c r="J40" s="44">
        <v>0.05</v>
      </c>
      <c r="K40" s="44">
        <v>0.1</v>
      </c>
      <c r="L40" s="44">
        <v>0.15</v>
      </c>
      <c r="M40" s="44">
        <v>0.2</v>
      </c>
      <c r="N40" s="44">
        <v>0.2</v>
      </c>
      <c r="O40" s="44">
        <v>0.2</v>
      </c>
      <c r="P40" s="44">
        <v>0.2</v>
      </c>
    </row>
    <row r="41" spans="2:16" x14ac:dyDescent="0.2">
      <c r="C41" s="5" t="s">
        <v>44</v>
      </c>
      <c r="D41" s="44">
        <v>0</v>
      </c>
      <c r="E41" s="44">
        <v>0.1</v>
      </c>
      <c r="F41" s="44">
        <v>0.12</v>
      </c>
      <c r="G41" s="44">
        <v>0.13</v>
      </c>
      <c r="H41" s="44">
        <v>0.14000000000000001</v>
      </c>
      <c r="I41" s="44">
        <v>0.15</v>
      </c>
      <c r="J41" s="44">
        <v>0.16</v>
      </c>
      <c r="K41" s="44">
        <v>0.17</v>
      </c>
      <c r="L41" s="44">
        <v>0.18</v>
      </c>
      <c r="M41" s="44">
        <v>0.19</v>
      </c>
      <c r="N41" s="44">
        <v>0.2</v>
      </c>
      <c r="O41" s="44">
        <v>0.21</v>
      </c>
      <c r="P41" s="44">
        <v>0.22</v>
      </c>
    </row>
    <row r="42" spans="2:16" x14ac:dyDescent="0.2">
      <c r="C42" s="5" t="s">
        <v>112</v>
      </c>
      <c r="D42" s="42"/>
      <c r="E42" s="42"/>
      <c r="F42" s="42"/>
      <c r="G42" s="42"/>
      <c r="H42" s="42"/>
      <c r="I42" s="42"/>
      <c r="J42" s="42"/>
      <c r="K42" s="42"/>
      <c r="L42" s="42"/>
      <c r="M42" s="42"/>
      <c r="N42" s="42"/>
      <c r="O42" s="42"/>
      <c r="P42" s="42"/>
    </row>
    <row r="43" spans="2:16" x14ac:dyDescent="0.2">
      <c r="C43" s="5" t="s">
        <v>175</v>
      </c>
      <c r="D43" s="44"/>
      <c r="E43" s="44"/>
      <c r="F43" s="44"/>
      <c r="G43" s="44"/>
      <c r="H43" s="44"/>
      <c r="I43" s="43">
        <v>0</v>
      </c>
      <c r="J43" s="44">
        <v>0</v>
      </c>
      <c r="K43" s="44">
        <v>0.01</v>
      </c>
      <c r="L43" s="44">
        <v>0.2</v>
      </c>
      <c r="M43" s="44">
        <v>0.35</v>
      </c>
      <c r="N43" s="44">
        <v>0.35</v>
      </c>
      <c r="O43" s="44">
        <v>0.35</v>
      </c>
      <c r="P43" s="44">
        <v>0.35</v>
      </c>
    </row>
    <row r="44" spans="2:16" x14ac:dyDescent="0.2">
      <c r="C44" s="5" t="s">
        <v>174</v>
      </c>
      <c r="D44" s="44"/>
      <c r="E44" s="44"/>
      <c r="F44" s="44"/>
      <c r="G44" s="44"/>
      <c r="H44" s="44"/>
      <c r="I44" s="44"/>
      <c r="J44" s="44">
        <v>9.9999999999999978E-2</v>
      </c>
      <c r="K44" s="44"/>
      <c r="L44" s="44"/>
      <c r="M44" s="44"/>
      <c r="N44" s="44"/>
      <c r="O44" s="44"/>
      <c r="P44" s="44"/>
    </row>
    <row r="45" spans="2:16" x14ac:dyDescent="0.2">
      <c r="C45" s="5" t="s">
        <v>117</v>
      </c>
      <c r="D45" s="44"/>
      <c r="E45" s="44"/>
      <c r="F45" s="44"/>
      <c r="G45" s="44"/>
      <c r="H45" s="44"/>
      <c r="I45" s="44"/>
      <c r="J45" s="44"/>
      <c r="K45" s="44"/>
      <c r="L45" s="44"/>
      <c r="M45" s="44"/>
      <c r="N45" s="44"/>
      <c r="O45" s="44"/>
      <c r="P45" s="44"/>
    </row>
    <row r="46" spans="2:16" x14ac:dyDescent="0.2">
      <c r="C46" s="5"/>
      <c r="D46" s="55" t="s">
        <v>27</v>
      </c>
      <c r="E46" s="9"/>
      <c r="F46" s="9"/>
      <c r="G46" s="9"/>
      <c r="H46" s="9"/>
      <c r="I46" s="9"/>
      <c r="J46" s="9"/>
      <c r="K46" s="9"/>
      <c r="L46" s="9"/>
      <c r="M46" s="9"/>
      <c r="N46" s="9"/>
      <c r="O46" s="9"/>
      <c r="P46" s="9"/>
    </row>
    <row r="47" spans="2:16" x14ac:dyDescent="0.2">
      <c r="C47" s="5"/>
      <c r="D47" s="55" t="s">
        <v>137</v>
      </c>
      <c r="E47" s="9"/>
      <c r="F47" s="9"/>
      <c r="G47" s="9"/>
      <c r="H47" s="9"/>
      <c r="I47" s="9"/>
      <c r="J47" s="9"/>
      <c r="K47" s="9"/>
      <c r="L47" s="9"/>
      <c r="M47" s="9"/>
      <c r="N47" s="9"/>
      <c r="O47" s="9"/>
      <c r="P47" s="9"/>
    </row>
    <row r="49" spans="2:18" x14ac:dyDescent="0.2">
      <c r="B49" s="11" t="s">
        <v>167</v>
      </c>
      <c r="C49" s="5"/>
      <c r="R49" s="11" t="s">
        <v>225</v>
      </c>
    </row>
    <row r="50" spans="2:18" x14ac:dyDescent="0.2">
      <c r="D50" s="4">
        <v>2011</v>
      </c>
      <c r="E50" s="4">
        <v>2012</v>
      </c>
      <c r="F50" s="4">
        <v>2013</v>
      </c>
      <c r="G50" s="4">
        <v>2014</v>
      </c>
      <c r="H50" s="4">
        <v>2015</v>
      </c>
      <c r="I50" s="4">
        <v>2016</v>
      </c>
      <c r="J50" s="4">
        <v>2017</v>
      </c>
      <c r="K50" s="4">
        <v>2018</v>
      </c>
      <c r="L50" s="4">
        <v>2019</v>
      </c>
      <c r="M50" s="4">
        <v>2020</v>
      </c>
      <c r="N50" s="4">
        <v>2021</v>
      </c>
      <c r="O50" s="4">
        <v>2022</v>
      </c>
      <c r="P50" s="4">
        <v>2023</v>
      </c>
    </row>
    <row r="51" spans="2:18" x14ac:dyDescent="0.2">
      <c r="C51" s="5" t="s">
        <v>42</v>
      </c>
      <c r="D51" s="6">
        <v>0</v>
      </c>
      <c r="E51" s="6">
        <v>0</v>
      </c>
      <c r="F51" s="6">
        <v>0</v>
      </c>
      <c r="G51" s="6">
        <v>0</v>
      </c>
      <c r="H51" s="6">
        <v>0</v>
      </c>
      <c r="I51" s="6">
        <v>0</v>
      </c>
      <c r="J51" s="6">
        <v>0</v>
      </c>
      <c r="K51" s="6">
        <v>0</v>
      </c>
      <c r="L51" s="6">
        <v>0</v>
      </c>
      <c r="M51" s="6">
        <v>0</v>
      </c>
      <c r="N51" s="6">
        <v>0</v>
      </c>
      <c r="O51" s="6">
        <v>0</v>
      </c>
      <c r="P51" s="6">
        <v>0</v>
      </c>
    </row>
    <row r="52" spans="2:18" x14ac:dyDescent="0.2">
      <c r="C52" s="5" t="s">
        <v>12</v>
      </c>
      <c r="D52" s="6">
        <v>0</v>
      </c>
      <c r="E52" s="6">
        <v>0</v>
      </c>
      <c r="F52" s="6">
        <v>0</v>
      </c>
      <c r="G52" s="6">
        <v>0</v>
      </c>
      <c r="H52" s="6">
        <v>0</v>
      </c>
      <c r="I52" s="6">
        <v>0</v>
      </c>
      <c r="J52" s="6">
        <v>0</v>
      </c>
      <c r="K52" s="6">
        <v>0</v>
      </c>
      <c r="L52" s="6">
        <v>0</v>
      </c>
      <c r="M52" s="6">
        <v>0</v>
      </c>
      <c r="N52" s="6">
        <v>0</v>
      </c>
      <c r="O52" s="6">
        <v>0</v>
      </c>
      <c r="P52" s="6">
        <v>0</v>
      </c>
    </row>
    <row r="53" spans="2:18" x14ac:dyDescent="0.2">
      <c r="C53" s="5" t="s">
        <v>43</v>
      </c>
      <c r="D53" s="6">
        <v>0</v>
      </c>
      <c r="E53" s="6">
        <v>0</v>
      </c>
      <c r="F53" s="6">
        <v>0</v>
      </c>
      <c r="G53" s="6">
        <v>0</v>
      </c>
      <c r="H53" s="6">
        <v>0</v>
      </c>
      <c r="I53" s="6">
        <v>0</v>
      </c>
      <c r="J53" s="6">
        <v>0</v>
      </c>
      <c r="K53" s="6">
        <v>0</v>
      </c>
      <c r="L53" s="6">
        <v>0</v>
      </c>
      <c r="M53" s="6">
        <v>0</v>
      </c>
      <c r="N53" s="6">
        <v>0</v>
      </c>
      <c r="O53" s="6">
        <v>0</v>
      </c>
      <c r="P53" s="6">
        <v>0</v>
      </c>
    </row>
    <row r="54" spans="2:18" x14ac:dyDescent="0.2">
      <c r="C54" s="5" t="s">
        <v>6</v>
      </c>
      <c r="D54" s="6">
        <v>2280000</v>
      </c>
      <c r="E54" s="6">
        <v>4100000</v>
      </c>
      <c r="F54" s="6">
        <v>3074000</v>
      </c>
      <c r="G54" s="6">
        <v>60000</v>
      </c>
      <c r="H54" s="6">
        <v>60000</v>
      </c>
      <c r="I54" s="6">
        <v>12000</v>
      </c>
      <c r="J54" s="6">
        <v>4000</v>
      </c>
      <c r="K54" s="6">
        <v>500</v>
      </c>
      <c r="L54" s="6">
        <v>500</v>
      </c>
      <c r="M54" s="6">
        <v>0</v>
      </c>
      <c r="N54" s="6">
        <v>0</v>
      </c>
      <c r="O54" s="6">
        <v>0</v>
      </c>
      <c r="P54" s="6">
        <v>0</v>
      </c>
    </row>
    <row r="55" spans="2:18" x14ac:dyDescent="0.2">
      <c r="C55" s="5" t="s">
        <v>5</v>
      </c>
      <c r="D55" s="6">
        <v>9600</v>
      </c>
      <c r="E55" s="6">
        <v>132974.39999999999</v>
      </c>
      <c r="F55" s="6">
        <v>940900</v>
      </c>
      <c r="G55" s="6">
        <v>1209496.9999999998</v>
      </c>
      <c r="H55" s="6">
        <v>349653.15</v>
      </c>
      <c r="I55" s="6">
        <v>206065.41500000001</v>
      </c>
      <c r="J55" s="6">
        <v>236942.40000000002</v>
      </c>
      <c r="K55" s="6">
        <v>446480</v>
      </c>
      <c r="L55" s="6">
        <v>905650.79999999993</v>
      </c>
      <c r="M55" s="6">
        <v>1510073.6</v>
      </c>
      <c r="N55" s="6">
        <v>1585712</v>
      </c>
      <c r="O55" s="6">
        <v>1655993.6</v>
      </c>
      <c r="P55" s="6">
        <v>1720400</v>
      </c>
    </row>
    <row r="56" spans="2:18" x14ac:dyDescent="0.2">
      <c r="C56" s="5" t="s">
        <v>44</v>
      </c>
      <c r="D56" s="6">
        <v>0</v>
      </c>
      <c r="E56" s="6">
        <v>110221.20000000001</v>
      </c>
      <c r="F56" s="6">
        <v>270991.05840000004</v>
      </c>
      <c r="G56" s="6">
        <v>512645.53793266666</v>
      </c>
      <c r="H56" s="6">
        <v>936007.84765469341</v>
      </c>
      <c r="I56" s="6">
        <v>1094368.320510586</v>
      </c>
      <c r="J56" s="6">
        <v>1278940.7999999998</v>
      </c>
      <c r="K56" s="6">
        <v>1370472</v>
      </c>
      <c r="L56" s="6">
        <v>1423115.4096000001</v>
      </c>
      <c r="M56" s="6">
        <v>1501898.7285760001</v>
      </c>
      <c r="N56" s="6">
        <v>1625161.4915840002</v>
      </c>
      <c r="O56" s="6">
        <v>1755399.9341383677</v>
      </c>
      <c r="P56" s="6">
        <v>1883564.1379695358</v>
      </c>
    </row>
    <row r="57" spans="2:18" x14ac:dyDescent="0.2">
      <c r="C57" s="5" t="s">
        <v>112</v>
      </c>
      <c r="D57" s="6">
        <v>0</v>
      </c>
      <c r="E57" s="6">
        <v>0</v>
      </c>
      <c r="F57" s="6">
        <v>0</v>
      </c>
      <c r="G57" s="6">
        <v>0</v>
      </c>
      <c r="H57" s="6">
        <v>0</v>
      </c>
      <c r="I57" s="6">
        <v>0</v>
      </c>
      <c r="J57" s="6">
        <v>0</v>
      </c>
      <c r="K57" s="6">
        <v>0</v>
      </c>
      <c r="L57" s="6">
        <v>0</v>
      </c>
      <c r="M57" s="6">
        <v>0</v>
      </c>
      <c r="N57" s="6">
        <v>0</v>
      </c>
      <c r="O57" s="6">
        <v>0</v>
      </c>
      <c r="P57" s="6">
        <v>0</v>
      </c>
    </row>
    <row r="58" spans="2:18" x14ac:dyDescent="0.2">
      <c r="C58" s="5" t="s">
        <v>175</v>
      </c>
      <c r="D58" s="6">
        <v>0</v>
      </c>
      <c r="E58" s="6">
        <v>0</v>
      </c>
      <c r="F58" s="6">
        <v>0</v>
      </c>
      <c r="G58" s="6">
        <v>0</v>
      </c>
      <c r="H58" s="6">
        <v>0</v>
      </c>
      <c r="I58" s="6">
        <v>0</v>
      </c>
      <c r="J58" s="6">
        <v>0</v>
      </c>
      <c r="K58" s="6">
        <v>1440</v>
      </c>
      <c r="L58" s="6">
        <v>1920000.0000000002</v>
      </c>
      <c r="M58" s="6">
        <v>6383999.9999999991</v>
      </c>
      <c r="N58" s="6">
        <v>7055999.9999999991</v>
      </c>
      <c r="O58" s="6">
        <v>7235199.9999999991</v>
      </c>
      <c r="P58" s="6">
        <v>6047999.9999999991</v>
      </c>
    </row>
    <row r="59" spans="2:18" x14ac:dyDescent="0.2">
      <c r="C59" s="5" t="s">
        <v>174</v>
      </c>
      <c r="D59" s="6"/>
      <c r="E59" s="6"/>
      <c r="F59" s="6"/>
      <c r="G59" s="6"/>
      <c r="H59" s="6"/>
      <c r="I59" s="6">
        <v>0</v>
      </c>
      <c r="J59" s="6">
        <v>0</v>
      </c>
      <c r="K59" s="6">
        <v>0</v>
      </c>
      <c r="L59" s="6">
        <v>0</v>
      </c>
      <c r="M59" s="6">
        <v>0</v>
      </c>
      <c r="N59" s="6">
        <v>0</v>
      </c>
      <c r="O59" s="6">
        <v>0</v>
      </c>
      <c r="P59" s="6">
        <v>0</v>
      </c>
    </row>
    <row r="60" spans="2:18" x14ac:dyDescent="0.2">
      <c r="C60" s="5" t="s">
        <v>117</v>
      </c>
      <c r="D60" s="6">
        <v>0</v>
      </c>
      <c r="E60" s="6">
        <v>0</v>
      </c>
      <c r="F60" s="6">
        <v>0</v>
      </c>
      <c r="G60" s="6">
        <v>0</v>
      </c>
      <c r="H60" s="6">
        <v>0</v>
      </c>
      <c r="I60" s="6">
        <v>0</v>
      </c>
      <c r="J60" s="6">
        <v>0</v>
      </c>
      <c r="K60" s="6">
        <v>0</v>
      </c>
      <c r="L60" s="6">
        <v>0</v>
      </c>
      <c r="M60" s="6">
        <v>0</v>
      </c>
      <c r="N60" s="6">
        <v>0</v>
      </c>
      <c r="O60" s="6">
        <v>0</v>
      </c>
      <c r="P60" s="6">
        <v>0</v>
      </c>
    </row>
    <row r="61" spans="2:18" x14ac:dyDescent="0.2">
      <c r="C61" s="17" t="s">
        <v>4</v>
      </c>
      <c r="D61" s="27">
        <v>2289600</v>
      </c>
      <c r="E61" s="27">
        <v>4343195.6000000006</v>
      </c>
      <c r="F61" s="27">
        <v>4285891.0584000004</v>
      </c>
      <c r="G61" s="27">
        <v>1782142.5379326665</v>
      </c>
      <c r="H61" s="27">
        <v>1345660.9976546934</v>
      </c>
      <c r="I61" s="27">
        <v>1312433.7355105861</v>
      </c>
      <c r="J61" s="27">
        <v>1519883.1999999997</v>
      </c>
      <c r="K61" s="27">
        <v>1818892</v>
      </c>
      <c r="L61" s="27">
        <v>4249266.2096000006</v>
      </c>
      <c r="M61" s="27">
        <v>9395972.3285759985</v>
      </c>
      <c r="N61" s="27">
        <v>10266873.491583999</v>
      </c>
      <c r="O61" s="27">
        <v>10646593.534138367</v>
      </c>
      <c r="P61" s="27">
        <v>9651964.1379695348</v>
      </c>
    </row>
    <row r="62" spans="2:18" x14ac:dyDescent="0.2">
      <c r="C62" s="5"/>
    </row>
    <row r="63" spans="2:18" x14ac:dyDescent="0.2">
      <c r="B63" s="11" t="s">
        <v>168</v>
      </c>
      <c r="C63" s="5"/>
    </row>
    <row r="64" spans="2:18" x14ac:dyDescent="0.2">
      <c r="D64" s="4">
        <v>2011</v>
      </c>
      <c r="E64" s="4">
        <v>2012</v>
      </c>
      <c r="F64" s="4">
        <v>2013</v>
      </c>
      <c r="G64" s="4">
        <v>2014</v>
      </c>
      <c r="H64" s="4">
        <v>2015</v>
      </c>
      <c r="I64" s="4">
        <v>2016</v>
      </c>
      <c r="J64" s="4">
        <v>2017</v>
      </c>
      <c r="K64" s="4">
        <v>2018</v>
      </c>
      <c r="L64" s="4">
        <v>2019</v>
      </c>
      <c r="M64" s="4">
        <v>2020</v>
      </c>
      <c r="N64" s="4">
        <v>2021</v>
      </c>
      <c r="O64" s="4">
        <v>2022</v>
      </c>
      <c r="P64" s="4">
        <v>2023</v>
      </c>
    </row>
    <row r="65" spans="2:18" x14ac:dyDescent="0.2">
      <c r="C65" s="5" t="s">
        <v>42</v>
      </c>
      <c r="D65" s="44">
        <v>0.25</v>
      </c>
      <c r="E65" s="44">
        <v>0.25</v>
      </c>
      <c r="F65" s="44">
        <v>0.25</v>
      </c>
      <c r="G65" s="44">
        <v>0.25</v>
      </c>
      <c r="H65" s="44">
        <v>0.25</v>
      </c>
      <c r="I65" s="44">
        <v>0.25</v>
      </c>
      <c r="J65" s="44">
        <v>0.25</v>
      </c>
      <c r="K65" s="44">
        <v>0.25</v>
      </c>
      <c r="L65" s="44">
        <v>0.25</v>
      </c>
      <c r="M65" s="44">
        <v>0.25</v>
      </c>
      <c r="N65" s="44">
        <v>0.25</v>
      </c>
      <c r="O65" s="44">
        <v>0.25</v>
      </c>
      <c r="P65" s="44">
        <v>0.25</v>
      </c>
    </row>
    <row r="66" spans="2:18" x14ac:dyDescent="0.2">
      <c r="C66" s="5" t="s">
        <v>12</v>
      </c>
      <c r="D66" s="44">
        <v>0.05</v>
      </c>
      <c r="E66" s="44">
        <v>0.05</v>
      </c>
      <c r="F66" s="44">
        <v>0.05</v>
      </c>
      <c r="G66" s="44">
        <v>0.05</v>
      </c>
      <c r="H66" s="87">
        <v>0.05</v>
      </c>
      <c r="I66" s="87">
        <v>0</v>
      </c>
      <c r="J66" s="87">
        <v>0</v>
      </c>
      <c r="K66" s="87">
        <v>0</v>
      </c>
      <c r="L66" s="87">
        <v>0</v>
      </c>
      <c r="M66" s="87">
        <v>0</v>
      </c>
      <c r="N66" s="87">
        <v>0</v>
      </c>
      <c r="O66" s="87">
        <v>0</v>
      </c>
      <c r="P66" s="87">
        <v>0</v>
      </c>
    </row>
    <row r="67" spans="2:18" x14ac:dyDescent="0.2">
      <c r="C67" s="5" t="s">
        <v>43</v>
      </c>
      <c r="D67" s="44">
        <v>0.1</v>
      </c>
      <c r="E67" s="44">
        <v>0.1</v>
      </c>
      <c r="F67" s="44">
        <v>0.1</v>
      </c>
      <c r="G67" s="44">
        <v>0.1</v>
      </c>
      <c r="H67" s="87">
        <v>0.1</v>
      </c>
      <c r="I67" s="87">
        <v>0.1</v>
      </c>
      <c r="J67" s="87">
        <v>0.1</v>
      </c>
      <c r="K67" s="87">
        <v>0.1</v>
      </c>
      <c r="L67" s="87">
        <v>0.1</v>
      </c>
      <c r="M67" s="87">
        <v>0.1</v>
      </c>
      <c r="N67" s="87">
        <v>0.1</v>
      </c>
      <c r="O67" s="87">
        <v>0.1</v>
      </c>
      <c r="P67" s="87">
        <v>0.1</v>
      </c>
    </row>
    <row r="68" spans="2:18" x14ac:dyDescent="0.2">
      <c r="C68" s="5" t="s">
        <v>6</v>
      </c>
      <c r="D68" s="42"/>
      <c r="E68" s="42"/>
      <c r="F68" s="42"/>
      <c r="G68" s="42"/>
      <c r="H68" s="90"/>
      <c r="I68" s="90"/>
      <c r="J68" s="90"/>
      <c r="K68" s="90"/>
      <c r="L68" s="90"/>
      <c r="M68" s="90"/>
      <c r="N68" s="90"/>
      <c r="O68" s="90"/>
      <c r="P68" s="90"/>
    </row>
    <row r="69" spans="2:18" x14ac:dyDescent="0.2">
      <c r="C69" s="5" t="s">
        <v>5</v>
      </c>
      <c r="D69" s="39">
        <v>0.8</v>
      </c>
      <c r="E69" s="44">
        <v>0.8</v>
      </c>
      <c r="F69" s="44">
        <v>0.8</v>
      </c>
      <c r="G69" s="44">
        <v>0.9</v>
      </c>
      <c r="H69" s="87">
        <v>0.85</v>
      </c>
      <c r="I69" s="87">
        <v>0.8</v>
      </c>
      <c r="J69" s="87">
        <v>0.75</v>
      </c>
      <c r="K69" s="87">
        <v>0.7</v>
      </c>
      <c r="L69" s="87">
        <v>0.65</v>
      </c>
      <c r="M69" s="87">
        <v>0.65</v>
      </c>
      <c r="N69" s="87">
        <v>0.65</v>
      </c>
      <c r="O69" s="87">
        <v>0.62</v>
      </c>
      <c r="P69" s="87">
        <v>0.59</v>
      </c>
    </row>
    <row r="70" spans="2:18" x14ac:dyDescent="0.2">
      <c r="C70" s="5" t="s">
        <v>44</v>
      </c>
      <c r="D70" s="44">
        <v>0.9</v>
      </c>
      <c r="E70" s="44">
        <v>0.9</v>
      </c>
      <c r="F70" s="44">
        <v>0.84</v>
      </c>
      <c r="G70" s="44">
        <v>0.78</v>
      </c>
      <c r="H70" s="87">
        <v>0.75</v>
      </c>
      <c r="I70" s="87">
        <v>0.75</v>
      </c>
      <c r="J70" s="87">
        <v>0.75</v>
      </c>
      <c r="K70" s="87">
        <v>0.7</v>
      </c>
      <c r="L70" s="87">
        <v>0.65</v>
      </c>
      <c r="M70" s="87">
        <v>0.6</v>
      </c>
      <c r="N70" s="87">
        <v>0.6</v>
      </c>
      <c r="O70" s="87">
        <v>0.6</v>
      </c>
      <c r="P70" s="87">
        <v>0.6</v>
      </c>
    </row>
    <row r="71" spans="2:18" x14ac:dyDescent="0.2">
      <c r="C71" s="5" t="s">
        <v>112</v>
      </c>
      <c r="D71" s="42"/>
      <c r="E71" s="42"/>
      <c r="F71" s="42"/>
      <c r="G71" s="42"/>
      <c r="H71" s="90"/>
      <c r="I71" s="90"/>
      <c r="J71" s="90"/>
      <c r="K71" s="90"/>
      <c r="L71" s="90"/>
      <c r="M71" s="90"/>
      <c r="N71" s="90"/>
      <c r="O71" s="90"/>
      <c r="P71" s="90"/>
    </row>
    <row r="72" spans="2:18" x14ac:dyDescent="0.2">
      <c r="C72" s="5" t="s">
        <v>175</v>
      </c>
      <c r="D72" s="44">
        <v>0</v>
      </c>
      <c r="E72" s="44">
        <v>0</v>
      </c>
      <c r="F72" s="44">
        <v>0</v>
      </c>
      <c r="G72" s="44">
        <v>0</v>
      </c>
      <c r="H72" s="44">
        <v>0</v>
      </c>
      <c r="I72" s="44"/>
      <c r="J72" s="44"/>
      <c r="K72" s="44"/>
      <c r="L72" s="44"/>
      <c r="M72" s="44"/>
      <c r="N72" s="44"/>
      <c r="O72" s="44"/>
      <c r="P72" s="44"/>
    </row>
    <row r="73" spans="2:18" x14ac:dyDescent="0.2">
      <c r="C73" s="5" t="s">
        <v>174</v>
      </c>
      <c r="D73" s="44"/>
      <c r="E73" s="44"/>
      <c r="F73" s="44"/>
      <c r="G73" s="44"/>
      <c r="H73" s="44"/>
      <c r="I73" s="44"/>
      <c r="J73" s="44"/>
      <c r="K73" s="44"/>
      <c r="L73" s="44"/>
      <c r="M73" s="44"/>
      <c r="N73" s="44"/>
      <c r="O73" s="44"/>
      <c r="P73" s="44"/>
    </row>
    <row r="74" spans="2:18" x14ac:dyDescent="0.2">
      <c r="C74" s="5" t="s">
        <v>117</v>
      </c>
      <c r="D74" s="44">
        <v>0</v>
      </c>
      <c r="E74" s="44">
        <v>0</v>
      </c>
      <c r="F74" s="44">
        <v>0</v>
      </c>
      <c r="G74" s="44">
        <v>0</v>
      </c>
      <c r="H74" s="44">
        <v>0</v>
      </c>
      <c r="I74" s="44">
        <v>0</v>
      </c>
      <c r="J74" s="44">
        <v>0</v>
      </c>
      <c r="K74" s="44">
        <v>0</v>
      </c>
      <c r="L74" s="44">
        <v>0</v>
      </c>
      <c r="M74" s="87">
        <v>0</v>
      </c>
      <c r="N74" s="44">
        <v>0</v>
      </c>
      <c r="O74" s="87">
        <v>0</v>
      </c>
      <c r="P74" s="44">
        <v>0</v>
      </c>
    </row>
    <row r="75" spans="2:18" x14ac:dyDescent="0.2">
      <c r="C75" s="5"/>
      <c r="D75" s="55"/>
      <c r="E75" s="9"/>
      <c r="F75" s="9"/>
      <c r="G75" s="9"/>
      <c r="H75" s="9"/>
      <c r="I75" s="9"/>
      <c r="J75" s="9"/>
      <c r="K75" s="9"/>
      <c r="L75" s="9"/>
      <c r="M75" s="9"/>
      <c r="N75" s="9"/>
      <c r="O75" s="9"/>
      <c r="P75" s="9"/>
    </row>
    <row r="77" spans="2:18" x14ac:dyDescent="0.2">
      <c r="B77" s="11" t="s">
        <v>169</v>
      </c>
      <c r="C77" s="5"/>
      <c r="R77" s="11" t="s">
        <v>224</v>
      </c>
    </row>
    <row r="78" spans="2:18" x14ac:dyDescent="0.2">
      <c r="D78" s="4">
        <v>2011</v>
      </c>
      <c r="E78" s="4">
        <v>2012</v>
      </c>
      <c r="F78" s="4">
        <v>2013</v>
      </c>
      <c r="G78" s="4">
        <v>2014</v>
      </c>
      <c r="H78" s="4">
        <v>2015</v>
      </c>
      <c r="I78" s="4">
        <v>2016</v>
      </c>
      <c r="J78" s="4">
        <v>2017</v>
      </c>
      <c r="K78" s="4">
        <v>2018</v>
      </c>
      <c r="L78" s="4">
        <v>2019</v>
      </c>
      <c r="M78" s="4">
        <v>2020</v>
      </c>
      <c r="N78" s="4">
        <v>2021</v>
      </c>
      <c r="O78" s="4">
        <v>2022</v>
      </c>
      <c r="P78" s="4">
        <v>2023</v>
      </c>
    </row>
    <row r="79" spans="2:18" x14ac:dyDescent="0.2">
      <c r="C79" s="5" t="s">
        <v>42</v>
      </c>
      <c r="D79" s="6">
        <v>1079527.5</v>
      </c>
      <c r="E79" s="6">
        <v>655560</v>
      </c>
      <c r="F79" s="6">
        <v>465187.5</v>
      </c>
      <c r="G79" s="6">
        <v>392625</v>
      </c>
      <c r="H79" s="6">
        <v>272725</v>
      </c>
      <c r="I79" s="6">
        <v>185361</v>
      </c>
      <c r="J79" s="6">
        <v>128150</v>
      </c>
      <c r="K79" s="6">
        <v>74000</v>
      </c>
      <c r="L79" s="6">
        <v>50500</v>
      </c>
      <c r="M79" s="6">
        <v>34500</v>
      </c>
      <c r="N79" s="6">
        <v>23500</v>
      </c>
      <c r="O79" s="6">
        <v>12500</v>
      </c>
      <c r="P79" s="6">
        <v>9500</v>
      </c>
    </row>
    <row r="80" spans="2:18" x14ac:dyDescent="0.2">
      <c r="C80" s="5" t="s">
        <v>12</v>
      </c>
      <c r="D80" s="6">
        <v>41548.5</v>
      </c>
      <c r="E80" s="6">
        <v>15160</v>
      </c>
      <c r="F80" s="6">
        <v>11625</v>
      </c>
      <c r="G80" s="6">
        <v>7312</v>
      </c>
      <c r="H80" s="6">
        <v>3770</v>
      </c>
      <c r="I80" s="6">
        <v>0</v>
      </c>
      <c r="J80" s="6">
        <v>0</v>
      </c>
      <c r="K80" s="6">
        <v>0</v>
      </c>
      <c r="L80" s="6">
        <v>0</v>
      </c>
      <c r="M80" s="6">
        <v>0</v>
      </c>
      <c r="N80" s="6">
        <v>0</v>
      </c>
      <c r="O80" s="6">
        <v>0</v>
      </c>
      <c r="P80" s="6">
        <v>0</v>
      </c>
    </row>
    <row r="81" spans="2:16" x14ac:dyDescent="0.2">
      <c r="C81" s="5" t="s">
        <v>43</v>
      </c>
      <c r="D81" s="6">
        <v>549324</v>
      </c>
      <c r="E81" s="6">
        <v>496192.64000000007</v>
      </c>
      <c r="F81" s="6">
        <v>447440</v>
      </c>
      <c r="G81" s="6">
        <v>397640</v>
      </c>
      <c r="H81" s="6">
        <v>331624</v>
      </c>
      <c r="I81" s="6">
        <v>256400</v>
      </c>
      <c r="J81" s="6">
        <v>161125</v>
      </c>
      <c r="K81" s="6">
        <v>109000</v>
      </c>
      <c r="L81" s="6">
        <v>74260</v>
      </c>
      <c r="M81" s="6">
        <v>56195</v>
      </c>
      <c r="N81" s="6">
        <v>38405.375</v>
      </c>
      <c r="O81" s="6">
        <v>25690.400000000001</v>
      </c>
      <c r="P81" s="6">
        <v>14855.029999999999</v>
      </c>
    </row>
    <row r="82" spans="2:16" x14ac:dyDescent="0.2">
      <c r="C82" s="5" t="s">
        <v>6</v>
      </c>
      <c r="D82" s="6">
        <v>0</v>
      </c>
      <c r="E82" s="6">
        <v>0</v>
      </c>
      <c r="F82" s="6">
        <v>0</v>
      </c>
      <c r="G82" s="6">
        <v>0</v>
      </c>
      <c r="H82" s="6">
        <v>0</v>
      </c>
      <c r="I82" s="6">
        <v>0</v>
      </c>
      <c r="J82" s="6">
        <v>0</v>
      </c>
      <c r="K82" s="6">
        <v>0</v>
      </c>
      <c r="L82" s="6">
        <v>0</v>
      </c>
      <c r="M82" s="6">
        <v>0</v>
      </c>
      <c r="N82" s="6">
        <v>0</v>
      </c>
      <c r="O82" s="6">
        <v>0</v>
      </c>
      <c r="P82" s="6">
        <v>0</v>
      </c>
    </row>
    <row r="83" spans="2:16" x14ac:dyDescent="0.2">
      <c r="C83" s="5" t="s">
        <v>5</v>
      </c>
      <c r="D83" s="6">
        <v>38400</v>
      </c>
      <c r="E83" s="6">
        <v>531897.59999999998</v>
      </c>
      <c r="F83" s="6">
        <v>3763600</v>
      </c>
      <c r="G83" s="6">
        <v>10885472.999999998</v>
      </c>
      <c r="H83" s="6">
        <v>5944103.5499999998</v>
      </c>
      <c r="I83" s="6">
        <v>3297046.64</v>
      </c>
      <c r="J83" s="6">
        <v>3554136</v>
      </c>
      <c r="K83" s="6">
        <v>3125360</v>
      </c>
      <c r="L83" s="6">
        <v>3924486.8000000003</v>
      </c>
      <c r="M83" s="6">
        <v>4907739.2</v>
      </c>
      <c r="N83" s="6">
        <v>5153564</v>
      </c>
      <c r="O83" s="6">
        <v>5133580.16</v>
      </c>
      <c r="P83" s="6">
        <v>5075180</v>
      </c>
    </row>
    <row r="84" spans="2:16" x14ac:dyDescent="0.2">
      <c r="C84" s="5" t="s">
        <v>44</v>
      </c>
      <c r="D84" s="6">
        <v>390600</v>
      </c>
      <c r="E84" s="6">
        <v>991990.8</v>
      </c>
      <c r="F84" s="6">
        <v>1896937.4088000001</v>
      </c>
      <c r="G84" s="6">
        <v>3075873.2275959998</v>
      </c>
      <c r="H84" s="6">
        <v>5014327.7552929996</v>
      </c>
      <c r="I84" s="6">
        <v>5471841.6025529299</v>
      </c>
      <c r="J84" s="6">
        <v>5995034.9999999991</v>
      </c>
      <c r="K84" s="6">
        <v>5643120</v>
      </c>
      <c r="L84" s="6">
        <v>5139027.8680000007</v>
      </c>
      <c r="M84" s="6">
        <v>4742838.0902399998</v>
      </c>
      <c r="N84" s="6">
        <v>4875484.4747519996</v>
      </c>
      <c r="O84" s="6">
        <v>5015428.3832524791</v>
      </c>
      <c r="P84" s="6">
        <v>5136993.1035532793</v>
      </c>
    </row>
    <row r="85" spans="2:16" x14ac:dyDescent="0.2">
      <c r="C85" s="5" t="s">
        <v>112</v>
      </c>
      <c r="D85" s="6">
        <v>0</v>
      </c>
      <c r="E85" s="6">
        <v>0</v>
      </c>
      <c r="F85" s="6">
        <v>0</v>
      </c>
      <c r="G85" s="6">
        <v>0</v>
      </c>
      <c r="H85" s="6">
        <v>0</v>
      </c>
      <c r="I85" s="6">
        <v>0</v>
      </c>
      <c r="J85" s="6">
        <v>0</v>
      </c>
      <c r="K85" s="6">
        <v>0</v>
      </c>
      <c r="L85" s="6">
        <v>0</v>
      </c>
      <c r="M85" s="6">
        <v>0</v>
      </c>
      <c r="N85" s="6">
        <v>0</v>
      </c>
      <c r="O85" s="6">
        <v>0</v>
      </c>
      <c r="P85" s="6">
        <v>0</v>
      </c>
    </row>
    <row r="86" spans="2:16" x14ac:dyDescent="0.2">
      <c r="C86" s="5" t="s">
        <v>175</v>
      </c>
      <c r="D86" s="6">
        <v>0</v>
      </c>
      <c r="E86" s="6">
        <v>0</v>
      </c>
      <c r="F86" s="6">
        <v>0</v>
      </c>
      <c r="G86" s="6">
        <v>0</v>
      </c>
      <c r="H86" s="6">
        <v>0</v>
      </c>
      <c r="I86" s="6">
        <v>0</v>
      </c>
      <c r="J86" s="6">
        <v>0</v>
      </c>
      <c r="K86" s="6">
        <v>17280</v>
      </c>
      <c r="L86" s="6">
        <v>256000.00000000023</v>
      </c>
      <c r="M86" s="6">
        <v>1550400</v>
      </c>
      <c r="N86" s="6">
        <v>3870720.0000000005</v>
      </c>
      <c r="O86" s="6">
        <v>4651200</v>
      </c>
      <c r="P86" s="6">
        <v>5184000</v>
      </c>
    </row>
    <row r="87" spans="2:16" x14ac:dyDescent="0.2">
      <c r="C87" s="5" t="s">
        <v>174</v>
      </c>
      <c r="D87" s="6">
        <v>0</v>
      </c>
      <c r="E87" s="6">
        <v>0</v>
      </c>
      <c r="F87" s="6">
        <v>0</v>
      </c>
      <c r="G87" s="6">
        <v>0</v>
      </c>
      <c r="H87" s="6">
        <v>0</v>
      </c>
      <c r="I87" s="6">
        <v>0</v>
      </c>
      <c r="J87" s="6">
        <v>0</v>
      </c>
      <c r="K87" s="6">
        <v>0</v>
      </c>
      <c r="L87" s="6">
        <v>0</v>
      </c>
      <c r="M87" s="6">
        <v>0</v>
      </c>
      <c r="N87" s="6">
        <v>0</v>
      </c>
      <c r="O87" s="6">
        <v>0</v>
      </c>
      <c r="P87" s="6">
        <v>0</v>
      </c>
    </row>
    <row r="88" spans="2:16" x14ac:dyDescent="0.2">
      <c r="C88" s="5" t="s">
        <v>117</v>
      </c>
      <c r="D88" s="6">
        <v>0</v>
      </c>
      <c r="E88" s="6">
        <v>0</v>
      </c>
      <c r="F88" s="6">
        <v>0</v>
      </c>
      <c r="G88" s="6">
        <v>0</v>
      </c>
      <c r="H88" s="6">
        <v>0</v>
      </c>
      <c r="I88" s="6">
        <v>0</v>
      </c>
      <c r="J88" s="6">
        <v>0</v>
      </c>
      <c r="K88" s="6">
        <v>0</v>
      </c>
      <c r="L88" s="6">
        <v>0</v>
      </c>
      <c r="M88" s="6">
        <v>0</v>
      </c>
      <c r="N88" s="6">
        <v>0</v>
      </c>
      <c r="O88" s="6">
        <v>0</v>
      </c>
      <c r="P88" s="6">
        <v>0</v>
      </c>
    </row>
    <row r="89" spans="2:16" x14ac:dyDescent="0.2">
      <c r="C89" s="17" t="s">
        <v>4</v>
      </c>
      <c r="D89" s="27">
        <v>2099400</v>
      </c>
      <c r="E89" s="27">
        <v>2690801.04</v>
      </c>
      <c r="F89" s="27">
        <v>6584789.9088000003</v>
      </c>
      <c r="G89" s="27">
        <v>14758923.227595998</v>
      </c>
      <c r="H89" s="27">
        <v>11566550.305292999</v>
      </c>
      <c r="I89" s="27">
        <v>9210649.2425529305</v>
      </c>
      <c r="J89" s="27">
        <v>9838446</v>
      </c>
      <c r="K89" s="27">
        <v>8968760</v>
      </c>
      <c r="L89" s="27">
        <v>9444274.6680000015</v>
      </c>
      <c r="M89" s="27">
        <v>11291672.290240001</v>
      </c>
      <c r="N89" s="27">
        <v>13961673.849752</v>
      </c>
      <c r="O89" s="27">
        <v>14838398.94325248</v>
      </c>
      <c r="P89" s="27">
        <v>15420528.13355328</v>
      </c>
    </row>
    <row r="91" spans="2:16" x14ac:dyDescent="0.2">
      <c r="B91" s="11" t="s">
        <v>170</v>
      </c>
      <c r="C91" s="5"/>
    </row>
    <row r="92" spans="2:16" x14ac:dyDescent="0.2">
      <c r="D92" s="4">
        <v>2011</v>
      </c>
      <c r="E92" s="4">
        <v>2012</v>
      </c>
      <c r="F92" s="4">
        <v>2013</v>
      </c>
      <c r="G92" s="4">
        <v>2014</v>
      </c>
      <c r="H92" s="4">
        <v>2015</v>
      </c>
      <c r="I92" s="4">
        <v>2016</v>
      </c>
      <c r="J92" s="4">
        <v>2017</v>
      </c>
      <c r="K92" s="4">
        <v>2018</v>
      </c>
      <c r="L92" s="4">
        <v>2019</v>
      </c>
      <c r="M92" s="4">
        <v>2020</v>
      </c>
      <c r="N92" s="4">
        <v>2021</v>
      </c>
      <c r="O92" s="4">
        <v>2022</v>
      </c>
      <c r="P92" s="4">
        <v>2023</v>
      </c>
    </row>
    <row r="93" spans="2:16" x14ac:dyDescent="0.2">
      <c r="C93" s="5" t="s">
        <v>42</v>
      </c>
      <c r="D93" s="44">
        <v>0.75</v>
      </c>
      <c r="E93" s="44">
        <v>0.75</v>
      </c>
      <c r="F93" s="44">
        <v>0.75</v>
      </c>
      <c r="G93" s="44">
        <v>0.75</v>
      </c>
      <c r="H93" s="44">
        <v>0.75</v>
      </c>
      <c r="I93" s="44">
        <v>0.75</v>
      </c>
      <c r="J93" s="44">
        <v>0.75</v>
      </c>
      <c r="K93" s="44">
        <v>0.75</v>
      </c>
      <c r="L93" s="44">
        <v>0.75</v>
      </c>
      <c r="M93" s="44">
        <v>0.75</v>
      </c>
      <c r="N93" s="44">
        <v>0.75</v>
      </c>
      <c r="O93" s="44">
        <v>0.75</v>
      </c>
      <c r="P93" s="44">
        <v>0.75</v>
      </c>
    </row>
    <row r="94" spans="2:16" x14ac:dyDescent="0.2">
      <c r="C94" s="5" t="s">
        <v>12</v>
      </c>
      <c r="D94" s="44">
        <v>0.95</v>
      </c>
      <c r="E94" s="44">
        <v>0.95</v>
      </c>
      <c r="F94" s="44">
        <v>0.95</v>
      </c>
      <c r="G94" s="44">
        <v>0.95</v>
      </c>
      <c r="H94" s="44">
        <v>0.95</v>
      </c>
      <c r="I94" s="44">
        <v>1</v>
      </c>
      <c r="J94" s="44">
        <v>1</v>
      </c>
      <c r="K94" s="44">
        <v>1</v>
      </c>
      <c r="L94" s="44">
        <v>1</v>
      </c>
      <c r="M94" s="44">
        <v>1</v>
      </c>
      <c r="N94" s="44">
        <v>1</v>
      </c>
      <c r="O94" s="44">
        <v>1</v>
      </c>
      <c r="P94" s="44">
        <v>1</v>
      </c>
    </row>
    <row r="95" spans="2:16" x14ac:dyDescent="0.2">
      <c r="C95" s="5" t="s">
        <v>43</v>
      </c>
      <c r="D95" s="44">
        <v>0.9</v>
      </c>
      <c r="E95" s="44">
        <v>0.9</v>
      </c>
      <c r="F95" s="44">
        <v>0.9</v>
      </c>
      <c r="G95" s="44">
        <v>0.9</v>
      </c>
      <c r="H95" s="44">
        <v>0.9</v>
      </c>
      <c r="I95" s="44">
        <v>0.9</v>
      </c>
      <c r="J95" s="44">
        <v>0.9</v>
      </c>
      <c r="K95" s="44">
        <v>0.9</v>
      </c>
      <c r="L95" s="44">
        <v>0.9</v>
      </c>
      <c r="M95" s="44">
        <v>0.9</v>
      </c>
      <c r="N95" s="44">
        <v>0.9</v>
      </c>
      <c r="O95" s="44">
        <v>0.9</v>
      </c>
      <c r="P95" s="44">
        <v>0.9</v>
      </c>
    </row>
    <row r="96" spans="2:16" x14ac:dyDescent="0.2">
      <c r="C96" s="5" t="s">
        <v>6</v>
      </c>
      <c r="D96" s="44">
        <v>0</v>
      </c>
      <c r="E96" s="44">
        <v>0</v>
      </c>
      <c r="F96" s="44">
        <v>0</v>
      </c>
      <c r="G96" s="44">
        <v>0</v>
      </c>
      <c r="H96" s="44">
        <v>0</v>
      </c>
      <c r="I96" s="44">
        <v>0</v>
      </c>
      <c r="J96" s="44">
        <v>0</v>
      </c>
      <c r="K96" s="44">
        <v>0</v>
      </c>
      <c r="L96" s="44">
        <v>0</v>
      </c>
      <c r="M96" s="44">
        <v>0</v>
      </c>
      <c r="N96" s="44">
        <v>0</v>
      </c>
      <c r="O96" s="44">
        <v>0</v>
      </c>
      <c r="P96" s="44">
        <v>0</v>
      </c>
    </row>
    <row r="97" spans="2:18" x14ac:dyDescent="0.2">
      <c r="C97" s="5" t="s">
        <v>5</v>
      </c>
      <c r="D97" s="44">
        <v>0</v>
      </c>
      <c r="E97" s="44">
        <v>-5.5511151231257827E-17</v>
      </c>
      <c r="F97" s="44">
        <v>-5.5511151231257827E-17</v>
      </c>
      <c r="G97" s="44">
        <v>-2.7755575615628914E-17</v>
      </c>
      <c r="H97" s="44">
        <v>0.10000000000000002</v>
      </c>
      <c r="I97" s="44">
        <v>0.14999999999999997</v>
      </c>
      <c r="J97" s="44">
        <v>0.12390325142538791</v>
      </c>
      <c r="K97" s="44">
        <v>5.7134018067070941E-2</v>
      </c>
      <c r="L97" s="44">
        <v>8.8481562212894729E-2</v>
      </c>
      <c r="M97" s="44">
        <v>3.777942685134858E-2</v>
      </c>
      <c r="N97" s="44">
        <v>4.4385664603777963E-3</v>
      </c>
      <c r="O97" s="44">
        <v>0</v>
      </c>
      <c r="P97" s="44">
        <v>2.9285584439193157E-3</v>
      </c>
    </row>
    <row r="98" spans="2:18" x14ac:dyDescent="0.2">
      <c r="C98" s="5" t="s">
        <v>44</v>
      </c>
      <c r="D98" s="44">
        <v>9.9999999999999978E-2</v>
      </c>
      <c r="E98" s="44">
        <v>-2.7755575615628914E-17</v>
      </c>
      <c r="F98" s="44">
        <v>4.0000000000000036E-2</v>
      </c>
      <c r="G98" s="44">
        <v>8.9999999999999969E-2</v>
      </c>
      <c r="H98" s="44">
        <v>0.10999999999999999</v>
      </c>
      <c r="I98" s="44">
        <v>0.1</v>
      </c>
      <c r="J98" s="44">
        <v>0.09</v>
      </c>
      <c r="K98" s="44">
        <v>0.13000000000000003</v>
      </c>
      <c r="L98" s="44">
        <v>0.16999999999999998</v>
      </c>
      <c r="M98" s="44">
        <v>0.21000000000000002</v>
      </c>
      <c r="N98" s="44">
        <v>0.2</v>
      </c>
      <c r="O98" s="44">
        <v>0.19000000000000003</v>
      </c>
      <c r="P98" s="44">
        <v>0.18000000000000002</v>
      </c>
    </row>
    <row r="99" spans="2:18" x14ac:dyDescent="0.2">
      <c r="C99" s="5" t="s">
        <v>112</v>
      </c>
      <c r="D99" s="44"/>
      <c r="E99" s="44"/>
      <c r="F99" s="44"/>
      <c r="G99" s="44"/>
      <c r="H99" s="44"/>
      <c r="I99" s="44"/>
      <c r="J99" s="44"/>
      <c r="K99" s="44"/>
      <c r="L99" s="44"/>
      <c r="M99" s="44"/>
      <c r="N99" s="44"/>
      <c r="O99" s="44"/>
      <c r="P99" s="44"/>
    </row>
    <row r="100" spans="2:18" x14ac:dyDescent="0.2">
      <c r="C100" s="5" t="s">
        <v>175</v>
      </c>
      <c r="D100" s="44"/>
      <c r="E100" s="44"/>
      <c r="F100" s="44"/>
      <c r="G100" s="44"/>
      <c r="H100" s="44"/>
      <c r="I100" s="44">
        <v>1</v>
      </c>
      <c r="J100" s="44"/>
      <c r="K100" s="44"/>
      <c r="L100" s="44"/>
      <c r="M100" s="44"/>
      <c r="N100" s="44"/>
      <c r="O100" s="44"/>
      <c r="P100" s="44"/>
    </row>
    <row r="101" spans="2:18" x14ac:dyDescent="0.2">
      <c r="C101" s="5" t="s">
        <v>174</v>
      </c>
      <c r="D101" s="44"/>
      <c r="E101" s="44"/>
      <c r="F101" s="44"/>
      <c r="G101" s="44"/>
      <c r="H101" s="44"/>
      <c r="I101" s="44">
        <v>1</v>
      </c>
      <c r="J101" s="44"/>
      <c r="K101" s="44"/>
      <c r="L101" s="44"/>
      <c r="M101" s="44"/>
      <c r="N101" s="44"/>
      <c r="O101" s="44"/>
      <c r="P101" s="44"/>
    </row>
    <row r="102" spans="2:18" x14ac:dyDescent="0.2">
      <c r="C102" s="5" t="s">
        <v>117</v>
      </c>
      <c r="D102" s="44">
        <v>1</v>
      </c>
      <c r="E102" s="44">
        <v>1</v>
      </c>
      <c r="F102" s="44">
        <v>1</v>
      </c>
      <c r="G102" s="44">
        <v>1</v>
      </c>
      <c r="H102" s="44">
        <v>1</v>
      </c>
      <c r="I102" s="44">
        <v>1</v>
      </c>
      <c r="J102" s="44">
        <v>1</v>
      </c>
      <c r="K102" s="44">
        <v>1</v>
      </c>
      <c r="L102" s="44">
        <v>1</v>
      </c>
      <c r="M102" s="44">
        <v>1</v>
      </c>
      <c r="N102" s="44">
        <v>1</v>
      </c>
      <c r="O102" s="44">
        <v>1</v>
      </c>
      <c r="P102" s="44">
        <v>1</v>
      </c>
    </row>
    <row r="103" spans="2:18" x14ac:dyDescent="0.2">
      <c r="D103" s="55"/>
    </row>
    <row r="105" spans="2:18" x14ac:dyDescent="0.2">
      <c r="B105" s="11" t="s">
        <v>171</v>
      </c>
      <c r="C105" s="5"/>
      <c r="R105" s="11" t="s">
        <v>223</v>
      </c>
    </row>
    <row r="106" spans="2:18" x14ac:dyDescent="0.2">
      <c r="D106" s="4">
        <v>2011</v>
      </c>
      <c r="E106" s="4">
        <v>2012</v>
      </c>
      <c r="F106" s="4">
        <v>2013</v>
      </c>
      <c r="G106" s="4">
        <v>2014</v>
      </c>
      <c r="H106" s="4">
        <v>2015</v>
      </c>
      <c r="I106" s="4">
        <v>2016</v>
      </c>
      <c r="J106" s="4">
        <v>2017</v>
      </c>
      <c r="K106" s="4">
        <v>2018</v>
      </c>
      <c r="L106" s="4">
        <v>2019</v>
      </c>
      <c r="M106" s="4">
        <v>2020</v>
      </c>
      <c r="N106" s="4">
        <v>2021</v>
      </c>
      <c r="O106" s="4">
        <v>2022</v>
      </c>
      <c r="P106" s="4">
        <v>2023</v>
      </c>
    </row>
    <row r="107" spans="2:18" x14ac:dyDescent="0.2">
      <c r="C107" s="5" t="s">
        <v>42</v>
      </c>
      <c r="D107" s="16">
        <v>3238582.5</v>
      </c>
      <c r="E107" s="16">
        <v>1966680</v>
      </c>
      <c r="F107" s="16">
        <v>1395562.5</v>
      </c>
      <c r="G107" s="16">
        <v>1177875</v>
      </c>
      <c r="H107" s="16">
        <v>818175</v>
      </c>
      <c r="I107" s="16">
        <v>556083</v>
      </c>
      <c r="J107" s="16">
        <v>384450</v>
      </c>
      <c r="K107" s="16">
        <v>222000</v>
      </c>
      <c r="L107" s="16">
        <v>151500</v>
      </c>
      <c r="M107" s="16">
        <v>103500</v>
      </c>
      <c r="N107" s="16">
        <v>70500</v>
      </c>
      <c r="O107" s="16">
        <v>37500</v>
      </c>
      <c r="P107" s="16">
        <v>28500</v>
      </c>
    </row>
    <row r="108" spans="2:18" x14ac:dyDescent="0.2">
      <c r="C108" s="5" t="s">
        <v>12</v>
      </c>
      <c r="D108" s="16">
        <v>789421.5</v>
      </c>
      <c r="E108" s="16">
        <v>288040</v>
      </c>
      <c r="F108" s="16">
        <v>220875</v>
      </c>
      <c r="G108" s="16">
        <v>138928</v>
      </c>
      <c r="H108" s="16">
        <v>71630</v>
      </c>
      <c r="I108" s="16">
        <v>41440</v>
      </c>
      <c r="J108" s="16">
        <v>25092</v>
      </c>
      <c r="K108" s="16">
        <v>0</v>
      </c>
      <c r="L108" s="16">
        <v>0</v>
      </c>
      <c r="M108" s="16">
        <v>0</v>
      </c>
      <c r="N108" s="16">
        <v>0</v>
      </c>
      <c r="O108" s="16">
        <v>0</v>
      </c>
      <c r="P108" s="16">
        <v>0</v>
      </c>
    </row>
    <row r="109" spans="2:18" x14ac:dyDescent="0.2">
      <c r="C109" s="5" t="s">
        <v>43</v>
      </c>
      <c r="D109" s="16">
        <v>4943916</v>
      </c>
      <c r="E109" s="16">
        <v>4465733.7600000007</v>
      </c>
      <c r="F109" s="16">
        <v>4026960</v>
      </c>
      <c r="G109" s="16">
        <v>3578760</v>
      </c>
      <c r="H109" s="16">
        <v>2984616</v>
      </c>
      <c r="I109" s="16">
        <v>2307600</v>
      </c>
      <c r="J109" s="16">
        <v>1450125</v>
      </c>
      <c r="K109" s="16">
        <v>981000</v>
      </c>
      <c r="L109" s="16">
        <v>668340</v>
      </c>
      <c r="M109" s="16">
        <v>505755</v>
      </c>
      <c r="N109" s="16">
        <v>345648.375</v>
      </c>
      <c r="O109" s="16">
        <v>231213.6</v>
      </c>
      <c r="P109" s="16">
        <v>133695.26999999999</v>
      </c>
    </row>
    <row r="110" spans="2:18" x14ac:dyDescent="0.2">
      <c r="C110" s="5" t="s">
        <v>6</v>
      </c>
      <c r="D110" s="16">
        <v>0</v>
      </c>
      <c r="E110" s="16">
        <v>0</v>
      </c>
      <c r="F110" s="16">
        <v>0</v>
      </c>
      <c r="G110" s="16">
        <v>0</v>
      </c>
      <c r="H110" s="16">
        <v>0</v>
      </c>
      <c r="I110" s="16">
        <v>0</v>
      </c>
      <c r="J110" s="16">
        <v>0</v>
      </c>
      <c r="K110" s="16">
        <v>0</v>
      </c>
      <c r="L110" s="16">
        <v>0</v>
      </c>
      <c r="M110" s="16">
        <v>0</v>
      </c>
      <c r="N110" s="16">
        <v>0</v>
      </c>
      <c r="O110" s="16">
        <v>0</v>
      </c>
      <c r="P110" s="16">
        <v>0</v>
      </c>
    </row>
    <row r="111" spans="2:18" x14ac:dyDescent="0.2">
      <c r="C111" s="5" t="s">
        <v>5</v>
      </c>
      <c r="D111" s="16">
        <v>0</v>
      </c>
      <c r="E111" s="16">
        <v>-3.6907810141428854E-11</v>
      </c>
      <c r="F111" s="16">
        <v>-2.6115221096745245E-10</v>
      </c>
      <c r="G111" s="16">
        <v>-3.3570285440376319E-10</v>
      </c>
      <c r="H111" s="16">
        <v>699306.30000000016</v>
      </c>
      <c r="I111" s="16">
        <v>618196.24499999988</v>
      </c>
      <c r="J111" s="16">
        <v>587158.67521069665</v>
      </c>
      <c r="K111" s="16">
        <v>255091.96386585833</v>
      </c>
      <c r="L111" s="16">
        <v>534222.65068905253</v>
      </c>
      <c r="M111" s="16">
        <v>285248.5755567631</v>
      </c>
      <c r="N111" s="16">
        <v>35191.440495092982</v>
      </c>
      <c r="O111" s="16">
        <v>0</v>
      </c>
      <c r="P111" s="16">
        <v>25191.459734593955</v>
      </c>
    </row>
    <row r="112" spans="2:18" x14ac:dyDescent="0.2">
      <c r="C112" s="5" t="s">
        <v>44</v>
      </c>
      <c r="D112" s="16">
        <v>43399.999999999993</v>
      </c>
      <c r="E112" s="16">
        <v>-3.0592528510453576E-11</v>
      </c>
      <c r="F112" s="16">
        <v>90330.352800000095</v>
      </c>
      <c r="G112" s="16">
        <v>354908.44933799986</v>
      </c>
      <c r="H112" s="16">
        <v>735434.73744297319</v>
      </c>
      <c r="I112" s="16">
        <v>729578.88034039072</v>
      </c>
      <c r="J112" s="16">
        <v>719404.19999999984</v>
      </c>
      <c r="K112" s="16">
        <v>1048008.0000000002</v>
      </c>
      <c r="L112" s="16">
        <v>1344053.4424000001</v>
      </c>
      <c r="M112" s="16">
        <v>1659993.3315840003</v>
      </c>
      <c r="N112" s="16">
        <v>1625161.4915840002</v>
      </c>
      <c r="O112" s="16">
        <v>1588218.9880299522</v>
      </c>
      <c r="P112" s="16">
        <v>1541097.9310659841</v>
      </c>
    </row>
    <row r="113" spans="2:18" x14ac:dyDescent="0.2">
      <c r="C113" s="5" t="s">
        <v>112</v>
      </c>
      <c r="D113" s="16">
        <v>0</v>
      </c>
      <c r="E113" s="16">
        <v>0</v>
      </c>
      <c r="F113" s="16">
        <v>0</v>
      </c>
      <c r="G113" s="16">
        <v>0</v>
      </c>
      <c r="H113" s="16">
        <v>0</v>
      </c>
      <c r="I113" s="16">
        <v>0</v>
      </c>
      <c r="J113" s="16">
        <v>0</v>
      </c>
      <c r="K113" s="16">
        <v>0</v>
      </c>
      <c r="L113" s="16">
        <v>0</v>
      </c>
      <c r="M113" s="16">
        <v>0</v>
      </c>
      <c r="N113" s="16">
        <v>0</v>
      </c>
      <c r="O113" s="16">
        <v>0</v>
      </c>
      <c r="P113" s="16">
        <v>0</v>
      </c>
    </row>
    <row r="114" spans="2:18" x14ac:dyDescent="0.2">
      <c r="C114" s="5" t="s">
        <v>175</v>
      </c>
      <c r="D114" s="16">
        <v>0</v>
      </c>
      <c r="E114" s="16">
        <v>0</v>
      </c>
      <c r="F114" s="16">
        <v>0</v>
      </c>
      <c r="G114" s="16">
        <v>0</v>
      </c>
      <c r="H114" s="16">
        <v>0</v>
      </c>
      <c r="I114" s="16">
        <v>0</v>
      </c>
      <c r="J114" s="16">
        <v>0</v>
      </c>
      <c r="K114" s="16">
        <v>0</v>
      </c>
      <c r="L114" s="16">
        <v>0</v>
      </c>
      <c r="M114" s="16">
        <v>0</v>
      </c>
      <c r="N114" s="16">
        <v>0</v>
      </c>
      <c r="O114" s="16">
        <v>0</v>
      </c>
      <c r="P114" s="16">
        <v>0</v>
      </c>
    </row>
    <row r="115" spans="2:18" x14ac:dyDescent="0.2">
      <c r="C115" s="5" t="s">
        <v>174</v>
      </c>
      <c r="D115" s="16"/>
      <c r="E115" s="16"/>
      <c r="F115" s="16"/>
      <c r="G115" s="16"/>
      <c r="H115" s="16"/>
      <c r="I115" s="16">
        <v>0</v>
      </c>
      <c r="J115" s="16">
        <v>0</v>
      </c>
      <c r="K115" s="16">
        <v>0</v>
      </c>
      <c r="L115" s="16">
        <v>0</v>
      </c>
      <c r="M115" s="16">
        <v>0</v>
      </c>
      <c r="N115" s="16">
        <v>0</v>
      </c>
      <c r="O115" s="16">
        <v>0</v>
      </c>
      <c r="P115" s="16">
        <v>0</v>
      </c>
    </row>
    <row r="116" spans="2:18" x14ac:dyDescent="0.2">
      <c r="C116" s="5" t="s">
        <v>117</v>
      </c>
      <c r="D116" s="16">
        <v>0</v>
      </c>
      <c r="E116" s="16">
        <v>0</v>
      </c>
      <c r="F116" s="16">
        <v>0</v>
      </c>
      <c r="G116" s="16">
        <v>0</v>
      </c>
      <c r="H116" s="16">
        <v>0</v>
      </c>
      <c r="I116" s="16">
        <v>3000</v>
      </c>
      <c r="J116" s="16">
        <v>570000</v>
      </c>
      <c r="K116" s="16">
        <v>901910</v>
      </c>
      <c r="L116" s="16">
        <v>604900</v>
      </c>
      <c r="M116" s="16">
        <v>455000</v>
      </c>
      <c r="N116" s="16">
        <v>183500</v>
      </c>
      <c r="O116" s="16">
        <v>152100</v>
      </c>
      <c r="P116" s="16">
        <v>151100</v>
      </c>
    </row>
    <row r="117" spans="2:18" x14ac:dyDescent="0.2">
      <c r="C117" s="17" t="s">
        <v>4</v>
      </c>
      <c r="D117" s="27">
        <v>9015320</v>
      </c>
      <c r="E117" s="27">
        <v>6720453.7600000007</v>
      </c>
      <c r="F117" s="27">
        <v>5733727.8528000005</v>
      </c>
      <c r="G117" s="27">
        <v>5250471.4493380003</v>
      </c>
      <c r="H117" s="27">
        <v>5309162.0374429729</v>
      </c>
      <c r="I117" s="27">
        <v>4255898.125340391</v>
      </c>
      <c r="J117" s="27">
        <v>3736229.8752106964</v>
      </c>
      <c r="K117" s="27">
        <v>3408009.9638658585</v>
      </c>
      <c r="L117" s="27">
        <v>3303016.0930890525</v>
      </c>
      <c r="M117" s="27">
        <v>3009496.9071407635</v>
      </c>
      <c r="N117" s="27">
        <v>2260001.3070790931</v>
      </c>
      <c r="O117" s="27">
        <v>2009032.5880299523</v>
      </c>
      <c r="P117" s="27">
        <v>1879584.6608005781</v>
      </c>
    </row>
    <row r="119" spans="2:18" x14ac:dyDescent="0.2">
      <c r="H119" s="26"/>
    </row>
    <row r="120" spans="2:18" x14ac:dyDescent="0.2">
      <c r="D120" s="26"/>
      <c r="E120" s="26"/>
      <c r="F120" s="26"/>
      <c r="G120" s="26"/>
      <c r="H120" s="26"/>
      <c r="I120" s="26"/>
      <c r="J120" s="26"/>
      <c r="K120" s="26"/>
      <c r="L120" s="26"/>
      <c r="M120" s="26"/>
      <c r="N120" s="26"/>
      <c r="O120" s="26"/>
      <c r="P120" s="26"/>
    </row>
    <row r="121" spans="2:18" x14ac:dyDescent="0.2">
      <c r="I121" s="26"/>
      <c r="K121" s="26"/>
      <c r="M121" s="26"/>
      <c r="O121" s="26"/>
    </row>
    <row r="126" spans="2:18" s="11" customFormat="1" x14ac:dyDescent="0.2">
      <c r="B126" s="11" t="s">
        <v>141</v>
      </c>
      <c r="C126" s="20"/>
      <c r="R126" s="11" t="s">
        <v>226</v>
      </c>
    </row>
    <row r="127" spans="2:18" x14ac:dyDescent="0.2">
      <c r="D127" s="4">
        <v>2011</v>
      </c>
      <c r="E127" s="4">
        <v>2012</v>
      </c>
      <c r="F127" s="4">
        <v>2013</v>
      </c>
      <c r="G127" s="4">
        <v>2014</v>
      </c>
      <c r="H127" s="4">
        <v>2015</v>
      </c>
      <c r="I127" s="4">
        <v>2016</v>
      </c>
      <c r="J127" s="4">
        <v>2017</v>
      </c>
      <c r="K127" s="4">
        <v>2018</v>
      </c>
      <c r="L127" s="4">
        <v>2019</v>
      </c>
      <c r="M127" s="4">
        <v>2020</v>
      </c>
      <c r="N127" s="4">
        <v>2021</v>
      </c>
      <c r="O127" s="4">
        <v>2022</v>
      </c>
      <c r="P127" s="4">
        <v>2023</v>
      </c>
    </row>
    <row r="128" spans="2:18" x14ac:dyDescent="0.2">
      <c r="C128" s="68" t="s">
        <v>126</v>
      </c>
      <c r="D128" s="26">
        <v>0</v>
      </c>
      <c r="E128" s="26">
        <v>0</v>
      </c>
      <c r="F128" s="26">
        <v>0</v>
      </c>
      <c r="G128" s="26">
        <v>0</v>
      </c>
      <c r="H128" s="26">
        <v>0</v>
      </c>
      <c r="I128" s="26">
        <v>0</v>
      </c>
      <c r="J128" s="26">
        <v>437410.92478930339</v>
      </c>
      <c r="K128" s="26">
        <v>4706348.0361341424</v>
      </c>
      <c r="L128" s="26">
        <v>49089511.749310948</v>
      </c>
      <c r="M128" s="26">
        <v>85991306.624443233</v>
      </c>
      <c r="N128" s="26">
        <v>91487532.559504911</v>
      </c>
      <c r="O128" s="91">
        <v>83727994.625107497</v>
      </c>
      <c r="P128" s="26">
        <v>93213228.540265411</v>
      </c>
      <c r="Q128" s="108"/>
    </row>
    <row r="129" spans="3:16" x14ac:dyDescent="0.2">
      <c r="C129" s="7" t="s">
        <v>165</v>
      </c>
      <c r="D129" s="26">
        <v>2289600</v>
      </c>
      <c r="E129" s="26">
        <v>4343195.6000000006</v>
      </c>
      <c r="F129" s="26">
        <v>4285891.0584000004</v>
      </c>
      <c r="G129" s="26">
        <v>1782142.5379326665</v>
      </c>
      <c r="H129" s="26">
        <v>1345660.9976546934</v>
      </c>
      <c r="I129" s="26">
        <v>1312433.7355105861</v>
      </c>
      <c r="J129" s="26">
        <v>1519883.1999999997</v>
      </c>
      <c r="K129" s="26">
        <v>1818892</v>
      </c>
      <c r="L129" s="26">
        <v>4249266.2096000006</v>
      </c>
      <c r="M129" s="26">
        <v>9395972.3285759985</v>
      </c>
      <c r="N129" s="26">
        <v>10266873.491583999</v>
      </c>
      <c r="O129" s="26">
        <v>10646593.534138367</v>
      </c>
      <c r="P129" s="26">
        <v>9651964.1379695348</v>
      </c>
    </row>
    <row r="130" spans="3:16" x14ac:dyDescent="0.2">
      <c r="C130" s="7" t="s">
        <v>172</v>
      </c>
      <c r="D130" s="26">
        <v>2099400</v>
      </c>
      <c r="E130" s="26">
        <v>2690801.04</v>
      </c>
      <c r="F130" s="26">
        <v>6584789.9088000003</v>
      </c>
      <c r="G130" s="26">
        <v>14758923.227595998</v>
      </c>
      <c r="H130" s="26">
        <v>11566550.305292999</v>
      </c>
      <c r="I130" s="26">
        <v>9210649.2425529305</v>
      </c>
      <c r="J130" s="26">
        <v>9838446</v>
      </c>
      <c r="K130" s="26">
        <v>8968760</v>
      </c>
      <c r="L130" s="26">
        <v>9444274.6680000015</v>
      </c>
      <c r="M130" s="26">
        <v>11291672.290240001</v>
      </c>
      <c r="N130" s="26">
        <v>13961673.849752</v>
      </c>
      <c r="O130" s="26">
        <v>14838398.94325248</v>
      </c>
      <c r="P130" s="26">
        <v>15420528.13355328</v>
      </c>
    </row>
    <row r="131" spans="3:16" x14ac:dyDescent="0.2">
      <c r="C131" s="7" t="s">
        <v>173</v>
      </c>
      <c r="D131" s="26">
        <v>9015320</v>
      </c>
      <c r="E131" s="26">
        <v>6720453.7600000007</v>
      </c>
      <c r="F131" s="26">
        <v>5733727.8528000005</v>
      </c>
      <c r="G131" s="26">
        <v>5250471.4493380003</v>
      </c>
      <c r="H131" s="26">
        <v>5309162.0374429729</v>
      </c>
      <c r="I131" s="26">
        <v>4255898.125340391</v>
      </c>
      <c r="J131" s="26">
        <v>3736229.8752106964</v>
      </c>
      <c r="K131" s="26">
        <v>3408009.9638658585</v>
      </c>
      <c r="L131" s="26">
        <v>3303016.0930890525</v>
      </c>
      <c r="M131" s="26">
        <v>3009496.9071407635</v>
      </c>
      <c r="N131" s="26">
        <v>2260001.3070790931</v>
      </c>
      <c r="O131" s="26">
        <v>2009032.5880299523</v>
      </c>
      <c r="P131" s="26">
        <v>1879584.6608005781</v>
      </c>
    </row>
    <row r="132" spans="3:16" x14ac:dyDescent="0.2">
      <c r="C132" s="17" t="s">
        <v>4</v>
      </c>
      <c r="D132" s="27">
        <v>13404320</v>
      </c>
      <c r="E132" s="27">
        <v>13754450.400000002</v>
      </c>
      <c r="F132" s="27">
        <v>16604408.82</v>
      </c>
      <c r="G132" s="27">
        <v>21791537.214866664</v>
      </c>
      <c r="H132" s="27">
        <v>18221373.340390667</v>
      </c>
      <c r="I132" s="27">
        <v>14778981.103403907</v>
      </c>
      <c r="J132" s="27">
        <v>15531970</v>
      </c>
      <c r="K132" s="27">
        <v>18902010</v>
      </c>
      <c r="L132" s="27">
        <v>66086068.720000006</v>
      </c>
      <c r="M132" s="27">
        <v>109688448.1504</v>
      </c>
      <c r="N132" s="27">
        <v>117976081.20792</v>
      </c>
      <c r="O132" s="27">
        <v>111222019.69052829</v>
      </c>
      <c r="P132" s="27">
        <v>120165305.47258881</v>
      </c>
    </row>
    <row r="133" spans="3:16" x14ac:dyDescent="0.2">
      <c r="I133" s="26">
        <v>0</v>
      </c>
      <c r="J133" s="26">
        <v>0</v>
      </c>
      <c r="K133" s="26">
        <v>0</v>
      </c>
      <c r="L133" s="26">
        <v>0</v>
      </c>
      <c r="M133" s="26">
        <v>0</v>
      </c>
      <c r="N133" s="26">
        <v>0</v>
      </c>
      <c r="O133" s="26">
        <v>0.38510748744010925</v>
      </c>
      <c r="P133" s="26">
        <v>0</v>
      </c>
    </row>
    <row r="135" spans="3:16" x14ac:dyDescent="0.2">
      <c r="D135" s="89"/>
    </row>
    <row r="136" spans="3:16" x14ac:dyDescent="0.2">
      <c r="D136" s="89"/>
    </row>
    <row r="137" spans="3:16" x14ac:dyDescent="0.2">
      <c r="D137" s="26"/>
    </row>
    <row r="139" spans="3:16" x14ac:dyDescent="0.2">
      <c r="C139" s="68"/>
      <c r="D139" s="48"/>
      <c r="E139" s="48"/>
      <c r="F139" s="48"/>
      <c r="G139" s="48"/>
      <c r="H139" s="48"/>
      <c r="I139" s="48"/>
      <c r="J139" s="48"/>
      <c r="K139" s="48"/>
      <c r="L139" s="48"/>
      <c r="M139" s="48"/>
      <c r="N139" s="48"/>
      <c r="O139" s="48"/>
      <c r="P139" s="48"/>
    </row>
    <row r="140" spans="3:16" x14ac:dyDescent="0.2">
      <c r="C140" s="86"/>
      <c r="D140" s="131"/>
      <c r="E140" s="131"/>
      <c r="F140" s="131"/>
      <c r="G140" s="131"/>
      <c r="H140" s="131"/>
      <c r="I140" s="131"/>
      <c r="J140" s="131"/>
      <c r="K140" s="131"/>
      <c r="L140" s="131"/>
      <c r="M140" s="131"/>
      <c r="N140" s="131"/>
      <c r="O140" s="131"/>
      <c r="P140" s="131"/>
    </row>
    <row r="141" spans="3:16" x14ac:dyDescent="0.2">
      <c r="C141" s="86"/>
      <c r="D141" s="131"/>
      <c r="E141" s="131"/>
      <c r="F141" s="131"/>
      <c r="G141" s="131"/>
      <c r="H141" s="131"/>
      <c r="I141" s="131"/>
      <c r="J141" s="131"/>
      <c r="K141" s="131"/>
      <c r="L141" s="131"/>
      <c r="M141" s="131"/>
      <c r="N141" s="131"/>
      <c r="O141" s="131"/>
      <c r="P141" s="131"/>
    </row>
    <row r="142" spans="3:16" x14ac:dyDescent="0.2">
      <c r="C142" s="86"/>
      <c r="D142" s="131"/>
      <c r="E142" s="131"/>
      <c r="F142" s="131"/>
      <c r="G142" s="131"/>
      <c r="H142" s="131"/>
      <c r="I142" s="131"/>
      <c r="J142" s="131"/>
      <c r="K142" s="131"/>
      <c r="L142" s="131"/>
      <c r="M142" s="131"/>
      <c r="N142" s="131"/>
      <c r="O142" s="131"/>
      <c r="P142" s="131"/>
    </row>
    <row r="143" spans="3:16" x14ac:dyDescent="0.2">
      <c r="C143" s="86"/>
      <c r="D143" s="131"/>
      <c r="E143" s="131"/>
      <c r="F143" s="131"/>
      <c r="G143" s="131"/>
      <c r="H143" s="131"/>
      <c r="I143" s="131"/>
      <c r="J143" s="131"/>
      <c r="K143" s="131"/>
      <c r="L143" s="131"/>
      <c r="M143" s="131"/>
      <c r="N143" s="131"/>
      <c r="O143" s="131"/>
      <c r="P143" s="131"/>
    </row>
    <row r="144" spans="3:16" x14ac:dyDescent="0.2">
      <c r="C144" s="86"/>
      <c r="D144" s="131"/>
      <c r="E144" s="131"/>
      <c r="F144" s="131"/>
      <c r="G144" s="131"/>
      <c r="H144" s="131"/>
      <c r="I144" s="131"/>
      <c r="J144" s="131"/>
      <c r="K144" s="131"/>
      <c r="L144" s="131"/>
      <c r="M144" s="131"/>
      <c r="N144" s="131"/>
      <c r="O144" s="131"/>
      <c r="P144" s="131"/>
    </row>
    <row r="145" spans="3:16" x14ac:dyDescent="0.2">
      <c r="C145" s="86"/>
      <c r="D145" s="131"/>
      <c r="E145" s="131"/>
      <c r="F145" s="131"/>
      <c r="G145" s="131"/>
      <c r="H145" s="131"/>
      <c r="I145" s="131"/>
      <c r="J145" s="131"/>
      <c r="K145" s="131"/>
      <c r="L145" s="131"/>
      <c r="M145" s="131"/>
      <c r="N145" s="131"/>
      <c r="O145" s="131"/>
      <c r="P145" s="131"/>
    </row>
    <row r="146" spans="3:16" x14ac:dyDescent="0.2">
      <c r="C146" s="86"/>
      <c r="D146" s="131"/>
      <c r="E146" s="131"/>
      <c r="F146" s="131"/>
      <c r="G146" s="131"/>
      <c r="H146" s="131"/>
      <c r="I146" s="131"/>
      <c r="J146" s="131"/>
      <c r="K146" s="131"/>
      <c r="L146" s="131"/>
      <c r="M146" s="131"/>
      <c r="N146" s="131"/>
      <c r="O146" s="131"/>
      <c r="P146" s="131"/>
    </row>
    <row r="147" spans="3:16" x14ac:dyDescent="0.2">
      <c r="C147" s="86"/>
      <c r="D147" s="131"/>
      <c r="E147" s="131"/>
      <c r="F147" s="131"/>
      <c r="G147" s="131"/>
      <c r="H147" s="131"/>
      <c r="I147" s="131"/>
      <c r="J147" s="131"/>
      <c r="K147" s="131"/>
      <c r="L147" s="131"/>
      <c r="M147" s="131"/>
      <c r="N147" s="131"/>
      <c r="O147" s="131"/>
      <c r="P147" s="131"/>
    </row>
    <row r="148" spans="3:16" x14ac:dyDescent="0.2">
      <c r="C148" s="86"/>
      <c r="D148" s="131"/>
      <c r="E148" s="131"/>
      <c r="F148" s="131"/>
      <c r="G148" s="131"/>
      <c r="H148" s="131"/>
      <c r="I148" s="131"/>
      <c r="J148" s="131"/>
      <c r="K148" s="131"/>
      <c r="L148" s="131"/>
      <c r="M148" s="131"/>
      <c r="N148" s="131"/>
      <c r="O148" s="131"/>
      <c r="P148" s="131"/>
    </row>
    <row r="149" spans="3:16" x14ac:dyDescent="0.2">
      <c r="C149" s="68"/>
      <c r="D149" s="48"/>
      <c r="E149" s="48"/>
      <c r="F149" s="48"/>
      <c r="G149" s="48"/>
      <c r="H149" s="48"/>
      <c r="I149" s="48"/>
      <c r="J149" s="48"/>
      <c r="K149" s="48"/>
      <c r="L149" s="48"/>
      <c r="M149" s="48"/>
      <c r="N149" s="48"/>
      <c r="O149" s="48"/>
      <c r="P149" s="48"/>
    </row>
    <row r="150" spans="3:16" x14ac:dyDescent="0.2">
      <c r="C150" s="68"/>
      <c r="D150" s="48"/>
      <c r="E150" s="48"/>
      <c r="F150" s="48"/>
      <c r="G150" s="48"/>
      <c r="H150" s="48"/>
      <c r="I150" s="48"/>
      <c r="J150" s="48"/>
      <c r="K150" s="48"/>
      <c r="L150" s="48"/>
      <c r="M150" s="48"/>
      <c r="N150" s="48"/>
      <c r="O150" s="48"/>
      <c r="P150" s="48"/>
    </row>
    <row r="151" spans="3:16" x14ac:dyDescent="0.2">
      <c r="C151" s="68"/>
      <c r="D151" s="48"/>
      <c r="E151" s="48"/>
      <c r="F151" s="48"/>
      <c r="G151" s="48"/>
      <c r="H151" s="48"/>
      <c r="I151" s="48"/>
      <c r="J151" s="48"/>
      <c r="K151" s="48"/>
      <c r="L151" s="48"/>
      <c r="M151" s="48"/>
      <c r="N151" s="48"/>
      <c r="O151" s="48"/>
      <c r="P151" s="48"/>
    </row>
    <row r="152" spans="3:16" x14ac:dyDescent="0.2">
      <c r="C152" s="68"/>
      <c r="D152" s="48"/>
      <c r="E152" s="48"/>
      <c r="F152" s="48"/>
      <c r="G152" s="48"/>
      <c r="H152" s="48"/>
      <c r="I152" s="48"/>
      <c r="J152" s="48"/>
      <c r="K152" s="48"/>
      <c r="L152" s="48"/>
      <c r="M152" s="48"/>
      <c r="N152" s="48"/>
      <c r="O152" s="48"/>
      <c r="P152" s="48"/>
    </row>
  </sheetData>
  <pageMargins left="0.7" right="0.7" top="0.75" bottom="0.75" header="0.3" footer="0.3"/>
  <pageSetup scale="80" orientation="landscape" r:id="rId1"/>
  <rowBreaks count="2" manualBreakCount="2">
    <brk id="76" max="16383" man="1"/>
    <brk id="104" max="16383" man="1"/>
  </rowBreaks>
  <colBreaks count="1" manualBreakCount="1">
    <brk id="17"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AO213"/>
  <sheetViews>
    <sheetView zoomScale="75" zoomScaleNormal="75" workbookViewId="0">
      <selection activeCell="I4" sqref="I4"/>
    </sheetView>
  </sheetViews>
  <sheetFormatPr defaultColWidth="9.140625" defaultRowHeight="15" x14ac:dyDescent="0.25"/>
  <cols>
    <col min="1" max="2" width="3.5703125" style="60" customWidth="1"/>
    <col min="3" max="3" width="14" style="60" customWidth="1"/>
    <col min="4" max="4" width="11.5703125" style="60" customWidth="1"/>
    <col min="5" max="11" width="13.42578125" style="60" customWidth="1"/>
    <col min="12" max="15" width="13" style="60" customWidth="1"/>
    <col min="16" max="17" width="9.140625" style="60"/>
    <col min="18" max="18" width="9.42578125" style="60" bestFit="1" customWidth="1"/>
    <col min="19" max="19" width="10.42578125" style="60" bestFit="1" customWidth="1"/>
    <col min="20" max="20" width="13" style="60" bestFit="1" customWidth="1"/>
    <col min="21" max="21" width="9.42578125" style="60" bestFit="1" customWidth="1"/>
    <col min="22" max="22" width="12.28515625" style="60" bestFit="1" customWidth="1"/>
    <col min="23" max="23" width="12.7109375" style="60" bestFit="1" customWidth="1"/>
    <col min="24" max="24" width="12.85546875" style="60" bestFit="1" customWidth="1"/>
    <col min="25" max="27" width="12.7109375" style="60" bestFit="1" customWidth="1"/>
    <col min="28" max="16384" width="9.140625" style="60"/>
  </cols>
  <sheetData>
    <row r="1" spans="2:23" x14ac:dyDescent="0.25">
      <c r="C1" s="60" t="s">
        <v>3</v>
      </c>
      <c r="F1" s="61"/>
    </row>
    <row r="2" spans="2:23" x14ac:dyDescent="0.25">
      <c r="C2" s="60" t="s">
        <v>64</v>
      </c>
    </row>
    <row r="3" spans="2:23" x14ac:dyDescent="0.25">
      <c r="C3" s="62">
        <v>43306</v>
      </c>
    </row>
    <row r="5" spans="2:23" x14ac:dyDescent="0.25">
      <c r="Q5" s="45"/>
      <c r="R5" s="45"/>
      <c r="S5" s="45"/>
      <c r="T5" s="45"/>
      <c r="U5" s="45"/>
      <c r="V5" s="45"/>
      <c r="W5" s="9"/>
    </row>
    <row r="6" spans="2:23" x14ac:dyDescent="0.25">
      <c r="P6" s="11" t="s">
        <v>227</v>
      </c>
      <c r="Q6" s="45"/>
      <c r="R6" s="45"/>
      <c r="S6" s="45"/>
      <c r="T6" s="45"/>
      <c r="U6" s="45"/>
      <c r="V6" s="45"/>
      <c r="W6" s="9"/>
    </row>
    <row r="7" spans="2:23" ht="80.25" customHeight="1" x14ac:dyDescent="0.25">
      <c r="B7" s="65" t="s">
        <v>188</v>
      </c>
      <c r="Q7" s="45"/>
      <c r="R7" s="45"/>
      <c r="S7" s="45"/>
      <c r="T7" s="45"/>
      <c r="U7" s="45"/>
      <c r="V7" s="45"/>
    </row>
    <row r="8" spans="2:23" x14ac:dyDescent="0.25">
      <c r="E8" s="63">
        <v>2013</v>
      </c>
      <c r="F8" s="63">
        <v>2014</v>
      </c>
      <c r="G8" s="63">
        <v>2015</v>
      </c>
      <c r="H8" s="63">
        <v>2016</v>
      </c>
      <c r="I8" s="63">
        <v>2017</v>
      </c>
      <c r="J8" s="63">
        <v>2018</v>
      </c>
      <c r="K8" s="63">
        <v>2019</v>
      </c>
      <c r="L8" s="63">
        <v>2020</v>
      </c>
      <c r="M8" s="63">
        <v>2021</v>
      </c>
      <c r="N8" s="63">
        <v>2022</v>
      </c>
      <c r="O8" s="63">
        <v>2023</v>
      </c>
      <c r="Q8" s="45"/>
      <c r="R8" s="45"/>
      <c r="S8" s="45"/>
      <c r="T8" s="45"/>
      <c r="U8" s="45"/>
      <c r="V8" s="45"/>
    </row>
    <row r="9" spans="2:23" x14ac:dyDescent="0.25">
      <c r="D9" s="60" t="s">
        <v>78</v>
      </c>
      <c r="E9" s="64">
        <v>1273248.6460000002</v>
      </c>
      <c r="F9" s="64">
        <v>1542882.1201626668</v>
      </c>
      <c r="G9" s="64">
        <v>2146608.0616937596</v>
      </c>
      <c r="H9" s="64">
        <v>1938668.6995446249</v>
      </c>
      <c r="I9" s="64">
        <v>1932736.38</v>
      </c>
      <c r="J9" s="64">
        <v>3486896</v>
      </c>
      <c r="K9" s="64">
        <v>4186381.7408000003</v>
      </c>
      <c r="L9" s="64">
        <v>42280917.021055996</v>
      </c>
      <c r="M9" s="64">
        <v>49956681.0949504</v>
      </c>
      <c r="N9" s="64">
        <v>38301676.530542083</v>
      </c>
      <c r="O9" s="64">
        <v>33277637.413807109</v>
      </c>
      <c r="Q9" s="45"/>
      <c r="R9" s="45"/>
      <c r="S9" s="45"/>
      <c r="T9" s="45"/>
      <c r="U9" s="45"/>
      <c r="V9" s="45"/>
    </row>
    <row r="10" spans="2:23" x14ac:dyDescent="0.25">
      <c r="D10" s="60" t="s">
        <v>79</v>
      </c>
      <c r="E10" s="64">
        <v>653736.6764</v>
      </c>
      <c r="F10" s="64">
        <v>809566.41644599999</v>
      </c>
      <c r="G10" s="64">
        <v>918738.07361562666</v>
      </c>
      <c r="H10" s="64">
        <v>848804.26113615627</v>
      </c>
      <c r="I10" s="64">
        <v>935794.5</v>
      </c>
      <c r="J10" s="64">
        <v>1085457.3</v>
      </c>
      <c r="K10" s="64">
        <v>1195029.0576000002</v>
      </c>
      <c r="L10" s="64">
        <v>1325117.793536</v>
      </c>
      <c r="M10" s="64">
        <v>1399821.1707919999</v>
      </c>
      <c r="N10" s="64">
        <v>2436545.2435962879</v>
      </c>
      <c r="O10" s="64">
        <v>2623936.6987106558</v>
      </c>
      <c r="Q10" s="45"/>
      <c r="R10" s="45"/>
      <c r="S10" s="45"/>
      <c r="T10" s="45"/>
      <c r="U10" s="45"/>
      <c r="V10" s="45"/>
    </row>
    <row r="11" spans="2:23" x14ac:dyDescent="0.25">
      <c r="D11" s="60" t="s">
        <v>59</v>
      </c>
      <c r="E11" s="64">
        <v>1117197.2050000001</v>
      </c>
      <c r="F11" s="64">
        <v>1545171.4037166666</v>
      </c>
      <c r="G11" s="64">
        <v>2097888.1416937597</v>
      </c>
      <c r="H11" s="64">
        <v>1996234.4457488593</v>
      </c>
      <c r="I11" s="64">
        <v>2129512</v>
      </c>
      <c r="J11" s="64">
        <v>1948774.7</v>
      </c>
      <c r="K11" s="64">
        <v>2319636.6752000004</v>
      </c>
      <c r="L11" s="64">
        <v>2681585.9210560001</v>
      </c>
      <c r="M11" s="64">
        <v>3812490.7199504003</v>
      </c>
      <c r="N11" s="64">
        <v>9252540.1305420808</v>
      </c>
      <c r="O11" s="64">
        <v>10194139.425807104</v>
      </c>
    </row>
    <row r="12" spans="2:23" x14ac:dyDescent="0.25">
      <c r="D12" s="60" t="s">
        <v>75</v>
      </c>
      <c r="E12" s="64">
        <v>3910350.1459999993</v>
      </c>
      <c r="F12" s="64">
        <v>4460830.0087573333</v>
      </c>
      <c r="G12" s="64">
        <v>6099005.7255211063</v>
      </c>
      <c r="H12" s="64">
        <v>4916753.0690552117</v>
      </c>
      <c r="I12" s="64">
        <v>4761299.18</v>
      </c>
      <c r="J12" s="64">
        <v>6652715</v>
      </c>
      <c r="K12" s="64">
        <v>22198011.902400002</v>
      </c>
      <c r="L12" s="64">
        <v>12212667.766176</v>
      </c>
      <c r="M12" s="64">
        <v>14051371.368143201</v>
      </c>
      <c r="N12" s="64">
        <v>24837778.946601983</v>
      </c>
      <c r="O12" s="64">
        <v>35024835.221294403</v>
      </c>
    </row>
    <row r="13" spans="2:23" x14ac:dyDescent="0.25">
      <c r="D13" s="60" t="s">
        <v>77</v>
      </c>
      <c r="E13" s="64">
        <v>8405188.3819999993</v>
      </c>
      <c r="F13" s="64">
        <v>12094788.121486666</v>
      </c>
      <c r="G13" s="64">
        <v>5872349.5010585999</v>
      </c>
      <c r="H13" s="64">
        <v>3946108.6217488591</v>
      </c>
      <c r="I13" s="64">
        <v>4971933</v>
      </c>
      <c r="J13" s="64">
        <v>4896352.8</v>
      </c>
      <c r="K13" s="64">
        <v>34863842.071999997</v>
      </c>
      <c r="L13" s="64">
        <v>49802786.615039997</v>
      </c>
      <c r="M13" s="64">
        <v>44230970.345792003</v>
      </c>
      <c r="N13" s="64">
        <v>28985893.530542079</v>
      </c>
      <c r="O13" s="64">
        <v>28095505.517258879</v>
      </c>
    </row>
    <row r="14" spans="2:23" x14ac:dyDescent="0.25">
      <c r="D14" s="60" t="s">
        <v>76</v>
      </c>
      <c r="E14" s="64">
        <v>1244687.7645999999</v>
      </c>
      <c r="F14" s="64">
        <v>1338299.144297333</v>
      </c>
      <c r="G14" s="64">
        <v>1086783.8368078128</v>
      </c>
      <c r="H14" s="64">
        <v>1132412.0061701953</v>
      </c>
      <c r="I14" s="64">
        <v>800694.94000000029</v>
      </c>
      <c r="J14" s="64">
        <v>831814.20000000042</v>
      </c>
      <c r="K14" s="64">
        <v>1323167.2720000001</v>
      </c>
      <c r="L14" s="64">
        <v>1188259.4335360001</v>
      </c>
      <c r="M14" s="64">
        <v>4524746.5082919989</v>
      </c>
      <c r="N14" s="64">
        <v>7407584.9235962871</v>
      </c>
      <c r="O14" s="64">
        <v>10949251.195710655</v>
      </c>
    </row>
    <row r="15" spans="2:23" x14ac:dyDescent="0.25">
      <c r="D15" s="66" t="s">
        <v>4</v>
      </c>
      <c r="E15" s="67">
        <v>16604408.819999998</v>
      </c>
      <c r="F15" s="67">
        <v>21791537.214866664</v>
      </c>
      <c r="G15" s="67">
        <v>18221373.340390667</v>
      </c>
      <c r="H15" s="67">
        <v>14778981.103403905</v>
      </c>
      <c r="I15" s="67">
        <v>15531969.999999998</v>
      </c>
      <c r="J15" s="67">
        <v>18902010</v>
      </c>
      <c r="K15" s="67">
        <v>66086068.719999999</v>
      </c>
      <c r="L15" s="67">
        <v>109491334.55039999</v>
      </c>
      <c r="M15" s="67">
        <v>117976081.20792</v>
      </c>
      <c r="N15" s="67">
        <v>111222019.3054208</v>
      </c>
      <c r="O15" s="67">
        <v>120165305.47258881</v>
      </c>
    </row>
    <row r="16" spans="2:23" x14ac:dyDescent="0.25">
      <c r="E16" s="95"/>
      <c r="F16" s="95"/>
      <c r="G16" s="95"/>
      <c r="H16" s="95"/>
      <c r="I16" s="95"/>
      <c r="J16" s="95"/>
      <c r="K16" s="95"/>
      <c r="L16" s="95"/>
      <c r="M16" s="95"/>
      <c r="N16" s="95"/>
      <c r="O16" s="95"/>
    </row>
    <row r="17" spans="2:16" ht="78" customHeight="1" x14ac:dyDescent="0.25">
      <c r="D17" s="66"/>
      <c r="E17" s="107"/>
      <c r="F17" s="72"/>
      <c r="G17" s="72"/>
      <c r="H17" s="72"/>
      <c r="I17" s="72"/>
      <c r="J17" s="72"/>
      <c r="K17" s="72"/>
      <c r="L17" s="72"/>
      <c r="M17" s="72"/>
      <c r="N17" s="72"/>
      <c r="O17" s="72"/>
    </row>
    <row r="18" spans="2:16" x14ac:dyDescent="0.25">
      <c r="B18" s="65" t="s">
        <v>142</v>
      </c>
      <c r="P18" s="11" t="s">
        <v>228</v>
      </c>
    </row>
    <row r="19" spans="2:16" x14ac:dyDescent="0.25">
      <c r="E19" s="63">
        <v>2013</v>
      </c>
      <c r="F19" s="63">
        <v>2014</v>
      </c>
      <c r="G19" s="63">
        <v>2015</v>
      </c>
      <c r="H19" s="63">
        <v>2016</v>
      </c>
      <c r="I19" s="63">
        <v>2017</v>
      </c>
      <c r="J19" s="63">
        <v>2018</v>
      </c>
      <c r="K19" s="63">
        <v>2019</v>
      </c>
      <c r="L19" s="63">
        <v>2020</v>
      </c>
      <c r="M19" s="63">
        <v>2021</v>
      </c>
      <c r="N19" s="63">
        <v>2022</v>
      </c>
      <c r="O19" s="63">
        <v>2023</v>
      </c>
    </row>
    <row r="20" spans="2:16" x14ac:dyDescent="0.25">
      <c r="C20" s="106"/>
      <c r="D20" s="5" t="s">
        <v>42</v>
      </c>
      <c r="E20" s="64">
        <v>186075</v>
      </c>
      <c r="F20" s="64">
        <v>125640</v>
      </c>
      <c r="G20" s="64">
        <v>32727</v>
      </c>
      <c r="H20" s="64">
        <v>14828.880000000001</v>
      </c>
      <c r="I20" s="64">
        <v>5126</v>
      </c>
      <c r="J20" s="64">
        <v>0</v>
      </c>
      <c r="K20" s="64">
        <v>0</v>
      </c>
      <c r="L20" s="64">
        <v>0</v>
      </c>
      <c r="M20" s="64">
        <v>0</v>
      </c>
      <c r="N20" s="64">
        <v>0</v>
      </c>
      <c r="O20" s="64">
        <v>0</v>
      </c>
    </row>
    <row r="21" spans="2:16" x14ac:dyDescent="0.25">
      <c r="C21" s="106"/>
      <c r="D21" s="5" t="s">
        <v>12</v>
      </c>
      <c r="E21" s="64">
        <v>183675</v>
      </c>
      <c r="F21" s="64">
        <v>112604.8</v>
      </c>
      <c r="G21" s="64">
        <v>56550</v>
      </c>
      <c r="H21" s="64">
        <v>30251.200000000001</v>
      </c>
      <c r="I21" s="64">
        <v>17815.32</v>
      </c>
      <c r="J21" s="64">
        <v>0</v>
      </c>
      <c r="K21" s="64">
        <v>0</v>
      </c>
      <c r="L21" s="64">
        <v>0</v>
      </c>
      <c r="M21" s="64">
        <v>0</v>
      </c>
      <c r="N21" s="64">
        <v>0</v>
      </c>
      <c r="O21" s="64">
        <v>0</v>
      </c>
    </row>
    <row r="22" spans="2:16" x14ac:dyDescent="0.25">
      <c r="C22" s="106"/>
      <c r="D22" s="5" t="s">
        <v>43</v>
      </c>
      <c r="E22" s="64">
        <v>178976</v>
      </c>
      <c r="F22" s="64">
        <v>79528</v>
      </c>
      <c r="G22" s="64">
        <v>33162.400000000001</v>
      </c>
      <c r="H22" s="64">
        <v>25640</v>
      </c>
      <c r="I22" s="64">
        <v>16112.5</v>
      </c>
      <c r="J22" s="64">
        <v>0</v>
      </c>
      <c r="K22" s="64">
        <v>0</v>
      </c>
      <c r="L22" s="64">
        <v>0</v>
      </c>
      <c r="M22" s="64">
        <v>0</v>
      </c>
      <c r="N22" s="64">
        <v>0</v>
      </c>
      <c r="O22" s="64">
        <v>0</v>
      </c>
    </row>
    <row r="23" spans="2:16" x14ac:dyDescent="0.25">
      <c r="C23" s="106"/>
      <c r="D23" s="5" t="s">
        <v>6</v>
      </c>
      <c r="E23" s="64">
        <v>0</v>
      </c>
      <c r="F23" s="64">
        <v>0</v>
      </c>
      <c r="G23" s="64">
        <v>0</v>
      </c>
      <c r="H23" s="64">
        <v>0</v>
      </c>
      <c r="I23" s="64">
        <v>0</v>
      </c>
      <c r="J23" s="64">
        <v>0</v>
      </c>
      <c r="K23" s="64">
        <v>0</v>
      </c>
      <c r="L23" s="64">
        <v>0</v>
      </c>
      <c r="M23" s="64">
        <v>0</v>
      </c>
      <c r="N23" s="64">
        <v>0</v>
      </c>
      <c r="O23" s="64">
        <v>0</v>
      </c>
    </row>
    <row r="24" spans="2:16" x14ac:dyDescent="0.25">
      <c r="C24" s="106"/>
      <c r="D24" s="5" t="s">
        <v>5</v>
      </c>
      <c r="E24" s="64">
        <v>47045</v>
      </c>
      <c r="F24" s="64">
        <v>120949.69999999998</v>
      </c>
      <c r="G24" s="64">
        <v>419583.77999999997</v>
      </c>
      <c r="H24" s="64">
        <v>700622.41099999996</v>
      </c>
      <c r="I24" s="64">
        <v>568661.76000000001</v>
      </c>
      <c r="J24" s="64">
        <v>580424</v>
      </c>
      <c r="K24" s="64">
        <v>603767.20000000007</v>
      </c>
      <c r="L24" s="64">
        <v>755036.8</v>
      </c>
      <c r="M24" s="64">
        <v>792856</v>
      </c>
      <c r="N24" s="64">
        <v>827996.8</v>
      </c>
      <c r="O24" s="64">
        <v>860200</v>
      </c>
    </row>
    <row r="25" spans="2:16" x14ac:dyDescent="0.25">
      <c r="C25" s="106"/>
      <c r="D25" s="5" t="s">
        <v>44</v>
      </c>
      <c r="E25" s="64">
        <v>677477.64600000007</v>
      </c>
      <c r="F25" s="64">
        <v>1104159.6201626668</v>
      </c>
      <c r="G25" s="64">
        <v>1604584.8816937599</v>
      </c>
      <c r="H25" s="64">
        <v>1167326.208544625</v>
      </c>
      <c r="I25" s="64">
        <v>1278940.7999999998</v>
      </c>
      <c r="J25" s="64">
        <v>1370472</v>
      </c>
      <c r="K25" s="64">
        <v>1106867.5408000003</v>
      </c>
      <c r="L25" s="64">
        <v>1106662.2210560001</v>
      </c>
      <c r="M25" s="64">
        <v>975096.89495039999</v>
      </c>
      <c r="N25" s="64">
        <v>835904.73054208001</v>
      </c>
      <c r="O25" s="64">
        <v>684932.41380710399</v>
      </c>
    </row>
    <row r="26" spans="2:16" x14ac:dyDescent="0.25">
      <c r="C26" s="106"/>
      <c r="D26" s="5" t="s">
        <v>112</v>
      </c>
      <c r="E26" s="64">
        <v>0</v>
      </c>
      <c r="F26" s="64">
        <v>0</v>
      </c>
      <c r="G26" s="64">
        <v>0</v>
      </c>
      <c r="H26" s="64">
        <v>0</v>
      </c>
      <c r="I26" s="64">
        <v>46080</v>
      </c>
      <c r="J26" s="64">
        <v>1536000</v>
      </c>
      <c r="K26" s="64">
        <v>2457600</v>
      </c>
      <c r="L26" s="64">
        <v>0</v>
      </c>
      <c r="M26" s="64">
        <v>0</v>
      </c>
      <c r="N26" s="64">
        <v>0</v>
      </c>
      <c r="O26" s="64">
        <v>0</v>
      </c>
    </row>
    <row r="27" spans="2:16" x14ac:dyDescent="0.25">
      <c r="C27" s="106"/>
      <c r="D27" s="5" t="s">
        <v>175</v>
      </c>
      <c r="E27" s="64">
        <v>0</v>
      </c>
      <c r="F27" s="64">
        <v>0</v>
      </c>
      <c r="G27" s="64">
        <v>0</v>
      </c>
      <c r="H27" s="64">
        <v>0</v>
      </c>
      <c r="I27" s="64">
        <v>0</v>
      </c>
      <c r="J27" s="64">
        <v>0</v>
      </c>
      <c r="K27" s="64">
        <v>0</v>
      </c>
      <c r="L27" s="64">
        <v>985568</v>
      </c>
      <c r="M27" s="64">
        <v>857203.20000000007</v>
      </c>
      <c r="N27" s="64">
        <v>1136960</v>
      </c>
      <c r="O27" s="64">
        <v>1779840</v>
      </c>
    </row>
    <row r="28" spans="2:16" x14ac:dyDescent="0.25">
      <c r="C28" s="106"/>
      <c r="D28" s="5" t="s">
        <v>174</v>
      </c>
      <c r="E28" s="64">
        <v>0</v>
      </c>
      <c r="F28" s="64">
        <v>0</v>
      </c>
      <c r="G28" s="64">
        <v>0</v>
      </c>
      <c r="H28" s="64">
        <v>0</v>
      </c>
      <c r="I28" s="64">
        <v>0</v>
      </c>
      <c r="J28" s="64">
        <v>0</v>
      </c>
      <c r="K28" s="64">
        <v>0</v>
      </c>
      <c r="L28" s="64">
        <v>39420000</v>
      </c>
      <c r="M28" s="64">
        <v>47304000</v>
      </c>
      <c r="N28" s="64">
        <v>35478000</v>
      </c>
      <c r="O28" s="64">
        <v>29930000.000000004</v>
      </c>
    </row>
    <row r="29" spans="2:16" x14ac:dyDescent="0.25">
      <c r="C29" s="106"/>
      <c r="D29" s="5" t="s">
        <v>117</v>
      </c>
      <c r="E29" s="64">
        <v>0</v>
      </c>
      <c r="F29" s="64">
        <v>0</v>
      </c>
      <c r="G29" s="64">
        <v>0</v>
      </c>
      <c r="H29" s="64">
        <v>0</v>
      </c>
      <c r="I29" s="64">
        <v>0</v>
      </c>
      <c r="J29" s="64">
        <v>-8.4486480311785073E-11</v>
      </c>
      <c r="K29" s="64">
        <v>18147.000000000025</v>
      </c>
      <c r="L29" s="64">
        <v>13649.999999999969</v>
      </c>
      <c r="M29" s="64">
        <v>27524.999999999975</v>
      </c>
      <c r="N29" s="64">
        <v>22814.999999999978</v>
      </c>
      <c r="O29" s="64">
        <v>22664.999999999978</v>
      </c>
    </row>
    <row r="30" spans="2:16" s="65" customFormat="1" x14ac:dyDescent="0.25">
      <c r="C30" s="67"/>
      <c r="D30" s="57"/>
      <c r="E30" s="67">
        <v>1273248.6460000002</v>
      </c>
      <c r="F30" s="67">
        <v>1542882.1201626668</v>
      </c>
      <c r="G30" s="67">
        <v>2146608.0616937596</v>
      </c>
      <c r="H30" s="67">
        <v>1938668.6995446249</v>
      </c>
      <c r="I30" s="67">
        <v>1932736.38</v>
      </c>
      <c r="J30" s="67">
        <v>3486896</v>
      </c>
      <c r="K30" s="67">
        <v>4186381.7408000003</v>
      </c>
      <c r="L30" s="67">
        <v>42280917.021055996</v>
      </c>
      <c r="M30" s="67">
        <v>49956681.0949504</v>
      </c>
      <c r="N30" s="67">
        <v>38301676.530542083</v>
      </c>
      <c r="O30" s="67">
        <v>33277637.413807109</v>
      </c>
    </row>
    <row r="31" spans="2:16" ht="143.25" customHeight="1" x14ac:dyDescent="0.25"/>
    <row r="32" spans="2:16" x14ac:dyDescent="0.25">
      <c r="B32" s="65" t="s">
        <v>143</v>
      </c>
      <c r="P32" s="11" t="s">
        <v>229</v>
      </c>
    </row>
    <row r="33" spans="2:16" x14ac:dyDescent="0.25">
      <c r="E33" s="63">
        <v>2013</v>
      </c>
      <c r="F33" s="63">
        <v>2014</v>
      </c>
      <c r="G33" s="63">
        <v>2015</v>
      </c>
      <c r="H33" s="63">
        <v>2016</v>
      </c>
      <c r="I33" s="63">
        <v>2017</v>
      </c>
      <c r="J33" s="63">
        <v>2018</v>
      </c>
      <c r="K33" s="63">
        <v>2019</v>
      </c>
      <c r="L33" s="63">
        <v>2020</v>
      </c>
      <c r="M33" s="63">
        <v>2021</v>
      </c>
      <c r="N33" s="63">
        <v>2022</v>
      </c>
      <c r="O33" s="63">
        <v>2023</v>
      </c>
    </row>
    <row r="34" spans="2:16" x14ac:dyDescent="0.25">
      <c r="D34" s="5" t="s">
        <v>42</v>
      </c>
      <c r="E34" s="64">
        <v>279112.5</v>
      </c>
      <c r="F34" s="64">
        <v>243427.5</v>
      </c>
      <c r="G34" s="64">
        <v>174544</v>
      </c>
      <c r="H34" s="64">
        <v>122338.26000000001</v>
      </c>
      <c r="I34" s="64">
        <v>87142</v>
      </c>
      <c r="J34" s="64">
        <v>51800</v>
      </c>
      <c r="K34" s="64">
        <v>36360</v>
      </c>
      <c r="L34" s="64">
        <v>25530</v>
      </c>
      <c r="M34" s="64">
        <v>17860</v>
      </c>
      <c r="N34" s="64">
        <v>9750</v>
      </c>
      <c r="O34" s="64">
        <v>7600</v>
      </c>
    </row>
    <row r="35" spans="2:16" x14ac:dyDescent="0.25">
      <c r="D35" s="5" t="s">
        <v>12</v>
      </c>
      <c r="E35" s="64">
        <v>13950</v>
      </c>
      <c r="F35" s="64">
        <v>8774.4</v>
      </c>
      <c r="G35" s="64">
        <v>5278.0000000000009</v>
      </c>
      <c r="H35" s="64">
        <v>3315.2000000000003</v>
      </c>
      <c r="I35" s="64">
        <v>2258.2799999999997</v>
      </c>
      <c r="J35" s="64">
        <v>0</v>
      </c>
      <c r="K35" s="64">
        <v>0</v>
      </c>
      <c r="L35" s="64">
        <v>0</v>
      </c>
      <c r="M35" s="64">
        <v>0</v>
      </c>
      <c r="N35" s="64">
        <v>0</v>
      </c>
      <c r="O35" s="64">
        <v>0</v>
      </c>
    </row>
    <row r="36" spans="2:16" x14ac:dyDescent="0.25">
      <c r="D36" s="5" t="s">
        <v>43</v>
      </c>
      <c r="E36" s="64">
        <v>268464</v>
      </c>
      <c r="F36" s="64">
        <v>318112</v>
      </c>
      <c r="G36" s="64">
        <v>331624</v>
      </c>
      <c r="H36" s="64">
        <v>307680</v>
      </c>
      <c r="I36" s="64">
        <v>177237.5</v>
      </c>
      <c r="J36" s="64">
        <v>174400</v>
      </c>
      <c r="K36" s="64">
        <v>133668</v>
      </c>
      <c r="L36" s="64">
        <v>112390</v>
      </c>
      <c r="M36" s="64">
        <v>84491.824999999997</v>
      </c>
      <c r="N36" s="64">
        <v>61656.959999999999</v>
      </c>
      <c r="O36" s="64">
        <v>38623.078000000001</v>
      </c>
    </row>
    <row r="37" spans="2:16" x14ac:dyDescent="0.25">
      <c r="D37" s="5" t="s">
        <v>6</v>
      </c>
      <c r="E37" s="64">
        <v>0</v>
      </c>
      <c r="F37" s="64">
        <v>0</v>
      </c>
      <c r="G37" s="64">
        <v>0</v>
      </c>
      <c r="H37" s="64">
        <v>0</v>
      </c>
      <c r="I37" s="64">
        <v>0</v>
      </c>
      <c r="J37" s="64">
        <v>0</v>
      </c>
      <c r="K37" s="64">
        <v>0</v>
      </c>
      <c r="L37" s="64">
        <v>0</v>
      </c>
      <c r="M37" s="64">
        <v>0</v>
      </c>
      <c r="N37" s="64">
        <v>0</v>
      </c>
      <c r="O37" s="64">
        <v>0</v>
      </c>
    </row>
    <row r="38" spans="2:16" x14ac:dyDescent="0.25">
      <c r="D38" s="5" t="s">
        <v>5</v>
      </c>
      <c r="E38" s="64">
        <v>47045</v>
      </c>
      <c r="F38" s="64">
        <v>120949.69999999998</v>
      </c>
      <c r="G38" s="64">
        <v>139861.26</v>
      </c>
      <c r="H38" s="64">
        <v>123639.249</v>
      </c>
      <c r="I38" s="64">
        <v>189553.92000000001</v>
      </c>
      <c r="J38" s="64">
        <v>267888</v>
      </c>
      <c r="K38" s="64">
        <v>362260.32</v>
      </c>
      <c r="L38" s="64">
        <v>453022.07999999996</v>
      </c>
      <c r="M38" s="64">
        <v>475713.6</v>
      </c>
      <c r="N38" s="64">
        <v>496798.07999999996</v>
      </c>
      <c r="O38" s="64">
        <v>516120</v>
      </c>
    </row>
    <row r="39" spans="2:16" x14ac:dyDescent="0.25">
      <c r="D39" s="5" t="s">
        <v>44</v>
      </c>
      <c r="E39" s="64">
        <v>45165.176400000004</v>
      </c>
      <c r="F39" s="64">
        <v>118302.816446</v>
      </c>
      <c r="G39" s="64">
        <v>267430.81361562666</v>
      </c>
      <c r="H39" s="64">
        <v>291831.55213615624</v>
      </c>
      <c r="I39" s="64">
        <v>479602.79999999993</v>
      </c>
      <c r="J39" s="64">
        <v>564312</v>
      </c>
      <c r="K39" s="64">
        <v>632495.73760000011</v>
      </c>
      <c r="L39" s="64">
        <v>711425.713536</v>
      </c>
      <c r="M39" s="64">
        <v>812580.74579200009</v>
      </c>
      <c r="N39" s="64">
        <v>919495.20359628787</v>
      </c>
      <c r="O39" s="64">
        <v>1027398.6207106558</v>
      </c>
    </row>
    <row r="40" spans="2:16" x14ac:dyDescent="0.25">
      <c r="D40" s="5" t="s">
        <v>112</v>
      </c>
      <c r="E40" s="64">
        <v>0</v>
      </c>
      <c r="F40" s="64">
        <v>0</v>
      </c>
      <c r="G40" s="64">
        <v>0</v>
      </c>
      <c r="H40" s="64">
        <v>0</v>
      </c>
      <c r="I40" s="64">
        <v>0</v>
      </c>
      <c r="J40" s="64">
        <v>0</v>
      </c>
      <c r="K40" s="64">
        <v>0</v>
      </c>
      <c r="L40" s="64">
        <v>0</v>
      </c>
      <c r="M40" s="64">
        <v>0</v>
      </c>
      <c r="N40" s="64">
        <v>0</v>
      </c>
      <c r="O40" s="64">
        <v>0</v>
      </c>
    </row>
    <row r="41" spans="2:16" x14ac:dyDescent="0.25">
      <c r="D41" s="5" t="s">
        <v>175</v>
      </c>
      <c r="E41" s="64">
        <v>0</v>
      </c>
      <c r="F41" s="64">
        <v>0</v>
      </c>
      <c r="G41" s="64">
        <v>0</v>
      </c>
      <c r="H41" s="64">
        <v>0</v>
      </c>
      <c r="I41" s="64">
        <v>0</v>
      </c>
      <c r="J41" s="64">
        <v>0</v>
      </c>
      <c r="K41" s="64">
        <v>0</v>
      </c>
      <c r="L41" s="64">
        <v>0</v>
      </c>
      <c r="M41" s="64">
        <v>0</v>
      </c>
      <c r="N41" s="64">
        <v>284240</v>
      </c>
      <c r="O41" s="64">
        <v>296640</v>
      </c>
    </row>
    <row r="42" spans="2:16" x14ac:dyDescent="0.25">
      <c r="D42" s="5" t="s">
        <v>174</v>
      </c>
      <c r="E42" s="64">
        <v>0</v>
      </c>
      <c r="F42" s="64">
        <v>0</v>
      </c>
      <c r="G42" s="64">
        <v>0</v>
      </c>
      <c r="H42" s="64">
        <v>0</v>
      </c>
      <c r="I42" s="64">
        <v>0</v>
      </c>
      <c r="J42" s="64">
        <v>0</v>
      </c>
      <c r="K42" s="64">
        <v>0</v>
      </c>
      <c r="L42" s="64">
        <v>0</v>
      </c>
      <c r="M42" s="64">
        <v>0</v>
      </c>
      <c r="N42" s="64">
        <v>657000</v>
      </c>
      <c r="O42" s="64">
        <v>730000</v>
      </c>
    </row>
    <row r="43" spans="2:16" x14ac:dyDescent="0.25">
      <c r="D43" s="5" t="s">
        <v>117</v>
      </c>
      <c r="E43" s="64">
        <v>0</v>
      </c>
      <c r="F43" s="64">
        <v>0</v>
      </c>
      <c r="G43" s="64">
        <v>0</v>
      </c>
      <c r="H43" s="64">
        <v>0</v>
      </c>
      <c r="I43" s="64">
        <v>0</v>
      </c>
      <c r="J43" s="64">
        <v>27057.3</v>
      </c>
      <c r="K43" s="64">
        <v>30245</v>
      </c>
      <c r="L43" s="64">
        <v>22750</v>
      </c>
      <c r="M43" s="64">
        <v>9175</v>
      </c>
      <c r="N43" s="64">
        <v>7605</v>
      </c>
      <c r="O43" s="64">
        <v>7555</v>
      </c>
    </row>
    <row r="44" spans="2:16" x14ac:dyDescent="0.25">
      <c r="D44" s="5"/>
      <c r="E44" s="67">
        <v>653736.6764</v>
      </c>
      <c r="F44" s="67">
        <v>809566.41644599999</v>
      </c>
      <c r="G44" s="67">
        <v>918738.07361562666</v>
      </c>
      <c r="H44" s="67">
        <v>848804.26113615627</v>
      </c>
      <c r="I44" s="67">
        <v>935794.5</v>
      </c>
      <c r="J44" s="67">
        <v>1085457.3</v>
      </c>
      <c r="K44" s="67">
        <v>1195029.0576000002</v>
      </c>
      <c r="L44" s="67">
        <v>1325117.793536</v>
      </c>
      <c r="M44" s="67">
        <v>1399821.1707919999</v>
      </c>
      <c r="N44" s="67">
        <v>2436545.2435962879</v>
      </c>
      <c r="O44" s="67">
        <v>2623936.6987106558</v>
      </c>
    </row>
    <row r="45" spans="2:16" ht="168" customHeight="1" x14ac:dyDescent="0.25">
      <c r="D45" s="5"/>
      <c r="E45" s="71"/>
      <c r="F45" s="71"/>
      <c r="G45" s="71"/>
      <c r="H45" s="71"/>
      <c r="I45" s="71"/>
      <c r="J45" s="71"/>
      <c r="K45" s="71"/>
      <c r="L45" s="71"/>
      <c r="M45" s="71"/>
      <c r="N45" s="71"/>
      <c r="O45" s="71"/>
    </row>
    <row r="46" spans="2:16" x14ac:dyDescent="0.25">
      <c r="B46" s="65" t="s">
        <v>144</v>
      </c>
      <c r="D46" s="5"/>
      <c r="P46" s="11" t="s">
        <v>230</v>
      </c>
    </row>
    <row r="47" spans="2:16" x14ac:dyDescent="0.25">
      <c r="D47" s="5"/>
      <c r="E47" s="63">
        <v>2013</v>
      </c>
      <c r="F47" s="63">
        <v>2014</v>
      </c>
      <c r="G47" s="63">
        <v>2015</v>
      </c>
      <c r="H47" s="63">
        <v>2016</v>
      </c>
      <c r="I47" s="63">
        <v>2017</v>
      </c>
      <c r="J47" s="63">
        <v>2018</v>
      </c>
      <c r="K47" s="63">
        <v>2019</v>
      </c>
      <c r="L47" s="63">
        <v>2020</v>
      </c>
      <c r="M47" s="63">
        <v>2021</v>
      </c>
      <c r="N47" s="63">
        <v>2022</v>
      </c>
      <c r="O47" s="63">
        <v>2023</v>
      </c>
    </row>
    <row r="48" spans="2:16" x14ac:dyDescent="0.25">
      <c r="D48" s="5" t="s">
        <v>42</v>
      </c>
      <c r="E48" s="64">
        <v>55822.5</v>
      </c>
      <c r="F48" s="64">
        <v>39262.5</v>
      </c>
      <c r="G48" s="64">
        <v>21818</v>
      </c>
      <c r="H48" s="64">
        <v>11121.66</v>
      </c>
      <c r="I48" s="64">
        <v>5126</v>
      </c>
      <c r="J48" s="64">
        <v>1480</v>
      </c>
      <c r="K48" s="64">
        <v>2020</v>
      </c>
      <c r="L48" s="64">
        <v>1380</v>
      </c>
      <c r="M48" s="64">
        <v>940</v>
      </c>
      <c r="N48" s="64">
        <v>500</v>
      </c>
      <c r="O48" s="64">
        <v>380</v>
      </c>
    </row>
    <row r="49" spans="2:16" x14ac:dyDescent="0.25">
      <c r="D49" s="5" t="s">
        <v>12</v>
      </c>
      <c r="E49" s="64">
        <v>2325</v>
      </c>
      <c r="F49" s="64">
        <v>1462.4</v>
      </c>
      <c r="G49" s="64">
        <v>0</v>
      </c>
      <c r="H49" s="64">
        <v>0</v>
      </c>
      <c r="I49" s="64">
        <v>0</v>
      </c>
      <c r="J49" s="64">
        <v>0</v>
      </c>
      <c r="K49" s="64">
        <v>0</v>
      </c>
      <c r="L49" s="64">
        <v>0</v>
      </c>
      <c r="M49" s="64">
        <v>0</v>
      </c>
      <c r="N49" s="64">
        <v>0</v>
      </c>
      <c r="O49" s="64">
        <v>0</v>
      </c>
    </row>
    <row r="50" spans="2:16" x14ac:dyDescent="0.25">
      <c r="D50" s="5" t="s">
        <v>43</v>
      </c>
      <c r="E50" s="64">
        <v>447440</v>
      </c>
      <c r="F50" s="64">
        <v>397640</v>
      </c>
      <c r="G50" s="64">
        <v>331624</v>
      </c>
      <c r="H50" s="64">
        <v>256400</v>
      </c>
      <c r="I50" s="64">
        <v>128900</v>
      </c>
      <c r="J50" s="64">
        <v>98100</v>
      </c>
      <c r="K50" s="64">
        <v>59408</v>
      </c>
      <c r="L50" s="64">
        <v>39336.500000000007</v>
      </c>
      <c r="M50" s="64">
        <v>23043.224999999999</v>
      </c>
      <c r="N50" s="64">
        <v>12845.2</v>
      </c>
      <c r="O50" s="64">
        <v>5942.0119999999997</v>
      </c>
    </row>
    <row r="51" spans="2:16" x14ac:dyDescent="0.25">
      <c r="D51" s="5" t="s">
        <v>6</v>
      </c>
      <c r="E51" s="64">
        <v>0</v>
      </c>
      <c r="F51" s="64">
        <v>0</v>
      </c>
      <c r="G51" s="64">
        <v>0</v>
      </c>
      <c r="H51" s="64">
        <v>0</v>
      </c>
      <c r="I51" s="64">
        <v>0</v>
      </c>
      <c r="J51" s="64">
        <v>0</v>
      </c>
      <c r="K51" s="64">
        <v>0</v>
      </c>
      <c r="L51" s="64">
        <v>0</v>
      </c>
      <c r="M51" s="64">
        <v>0</v>
      </c>
      <c r="N51" s="64">
        <v>0</v>
      </c>
      <c r="O51" s="64">
        <v>0</v>
      </c>
    </row>
    <row r="52" spans="2:16" x14ac:dyDescent="0.25">
      <c r="D52" s="5" t="s">
        <v>5</v>
      </c>
      <c r="E52" s="64">
        <v>47045</v>
      </c>
      <c r="F52" s="64">
        <v>120949.69999999998</v>
      </c>
      <c r="G52" s="64">
        <v>139861.26</v>
      </c>
      <c r="H52" s="64">
        <v>123639.249</v>
      </c>
      <c r="I52" s="64">
        <v>236942.40000000002</v>
      </c>
      <c r="J52" s="64">
        <v>267888</v>
      </c>
      <c r="K52" s="64">
        <v>603767.20000000007</v>
      </c>
      <c r="L52" s="64">
        <v>755036.8</v>
      </c>
      <c r="M52" s="64">
        <v>1189284</v>
      </c>
      <c r="N52" s="64">
        <v>1241995.2</v>
      </c>
      <c r="O52" s="64">
        <v>1290300</v>
      </c>
    </row>
    <row r="53" spans="2:16" x14ac:dyDescent="0.25">
      <c r="D53" s="5" t="s">
        <v>44</v>
      </c>
      <c r="E53" s="64">
        <v>564564.70500000007</v>
      </c>
      <c r="F53" s="64">
        <v>985856.80371666665</v>
      </c>
      <c r="G53" s="64">
        <v>1604584.8816937599</v>
      </c>
      <c r="H53" s="64">
        <v>1605073.5367488593</v>
      </c>
      <c r="I53" s="64">
        <v>1758543.5999999999</v>
      </c>
      <c r="J53" s="64">
        <v>1531704</v>
      </c>
      <c r="K53" s="64">
        <v>1264991.4752000002</v>
      </c>
      <c r="L53" s="64">
        <v>1106662.2210560001</v>
      </c>
      <c r="M53" s="64">
        <v>975096.89495039999</v>
      </c>
      <c r="N53" s="64">
        <v>835904.73054208001</v>
      </c>
      <c r="O53" s="64">
        <v>684932.41380710399</v>
      </c>
    </row>
    <row r="54" spans="2:16" x14ac:dyDescent="0.25">
      <c r="D54" s="5" t="s">
        <v>112</v>
      </c>
      <c r="E54" s="64">
        <v>0</v>
      </c>
      <c r="F54" s="64">
        <v>0</v>
      </c>
      <c r="G54" s="64">
        <v>0</v>
      </c>
      <c r="H54" s="64">
        <v>0</v>
      </c>
      <c r="I54" s="64">
        <v>0</v>
      </c>
      <c r="J54" s="64">
        <v>0</v>
      </c>
      <c r="K54" s="64">
        <v>0</v>
      </c>
      <c r="L54" s="64">
        <v>0</v>
      </c>
      <c r="M54" s="64">
        <v>0</v>
      </c>
      <c r="N54" s="64">
        <v>0</v>
      </c>
      <c r="O54" s="64">
        <v>0</v>
      </c>
    </row>
    <row r="55" spans="2:16" x14ac:dyDescent="0.25">
      <c r="D55" s="5" t="s">
        <v>175</v>
      </c>
      <c r="E55" s="64">
        <v>0</v>
      </c>
      <c r="F55" s="64">
        <v>0</v>
      </c>
      <c r="G55" s="64">
        <v>0</v>
      </c>
      <c r="H55" s="64">
        <v>0</v>
      </c>
      <c r="I55" s="64">
        <v>0</v>
      </c>
      <c r="J55" s="64">
        <v>4507.2</v>
      </c>
      <c r="K55" s="64">
        <v>328960.00000000006</v>
      </c>
      <c r="L55" s="64">
        <v>295670.40000000002</v>
      </c>
      <c r="M55" s="64">
        <v>428601.60000000003</v>
      </c>
      <c r="N55" s="64">
        <v>568480</v>
      </c>
      <c r="O55" s="64">
        <v>889920</v>
      </c>
    </row>
    <row r="56" spans="2:16" x14ac:dyDescent="0.25">
      <c r="D56" s="5" t="s">
        <v>174</v>
      </c>
      <c r="E56" s="64">
        <v>0</v>
      </c>
      <c r="F56" s="64">
        <v>0</v>
      </c>
      <c r="G56" s="64">
        <v>0</v>
      </c>
      <c r="H56" s="64">
        <v>0</v>
      </c>
      <c r="I56" s="64">
        <v>0</v>
      </c>
      <c r="J56" s="64">
        <v>0</v>
      </c>
      <c r="K56" s="64">
        <v>0</v>
      </c>
      <c r="L56" s="64">
        <v>438000</v>
      </c>
      <c r="M56" s="64">
        <v>1168000</v>
      </c>
      <c r="N56" s="64">
        <v>6570000</v>
      </c>
      <c r="O56" s="64">
        <v>7300000</v>
      </c>
    </row>
    <row r="57" spans="2:16" x14ac:dyDescent="0.25">
      <c r="D57" s="5" t="s">
        <v>127</v>
      </c>
      <c r="E57" s="64">
        <v>0</v>
      </c>
      <c r="F57" s="64">
        <v>0</v>
      </c>
      <c r="G57" s="64">
        <v>0</v>
      </c>
      <c r="H57" s="64">
        <v>0</v>
      </c>
      <c r="I57" s="64">
        <v>0</v>
      </c>
      <c r="J57" s="64">
        <v>45095.5</v>
      </c>
      <c r="K57" s="64">
        <v>60490</v>
      </c>
      <c r="L57" s="64">
        <v>45500</v>
      </c>
      <c r="M57" s="64">
        <v>27525</v>
      </c>
      <c r="N57" s="64">
        <v>22815</v>
      </c>
      <c r="O57" s="64">
        <v>22665</v>
      </c>
    </row>
    <row r="58" spans="2:16" x14ac:dyDescent="0.25">
      <c r="E58" s="67">
        <v>1117197.2050000001</v>
      </c>
      <c r="F58" s="67">
        <v>1545171.4037166666</v>
      </c>
      <c r="G58" s="67">
        <v>2097888.1416937597</v>
      </c>
      <c r="H58" s="67">
        <v>1996234.4457488593</v>
      </c>
      <c r="I58" s="67">
        <v>2129512</v>
      </c>
      <c r="J58" s="67">
        <v>1948774.7</v>
      </c>
      <c r="K58" s="67">
        <v>2319636.6752000004</v>
      </c>
      <c r="L58" s="67">
        <v>2681585.9210560001</v>
      </c>
      <c r="M58" s="67">
        <v>3812490.7199504003</v>
      </c>
      <c r="N58" s="67">
        <v>9252540.1305420808</v>
      </c>
      <c r="O58" s="67">
        <v>10194139.425807104</v>
      </c>
    </row>
    <row r="59" spans="2:16" ht="150.75" customHeight="1" x14ac:dyDescent="0.25"/>
    <row r="60" spans="2:16" x14ac:dyDescent="0.25">
      <c r="B60" s="65" t="s">
        <v>145</v>
      </c>
      <c r="P60" s="11" t="s">
        <v>231</v>
      </c>
    </row>
    <row r="61" spans="2:16" x14ac:dyDescent="0.25">
      <c r="E61" s="63">
        <v>2013</v>
      </c>
      <c r="F61" s="63">
        <v>2014</v>
      </c>
      <c r="G61" s="63">
        <v>2015</v>
      </c>
      <c r="H61" s="63">
        <v>2016</v>
      </c>
      <c r="I61" s="63">
        <v>2017</v>
      </c>
      <c r="J61" s="63">
        <v>2018</v>
      </c>
      <c r="K61" s="63">
        <v>2019</v>
      </c>
      <c r="L61" s="63">
        <v>2020</v>
      </c>
      <c r="M61" s="63">
        <v>2021</v>
      </c>
      <c r="N61" s="63">
        <v>2022</v>
      </c>
      <c r="O61" s="63">
        <v>2023</v>
      </c>
    </row>
    <row r="62" spans="2:16" x14ac:dyDescent="0.25">
      <c r="D62" s="5" t="s">
        <v>42</v>
      </c>
      <c r="E62" s="64">
        <v>725692.5</v>
      </c>
      <c r="F62" s="64">
        <v>628200</v>
      </c>
      <c r="G62" s="64">
        <v>447269</v>
      </c>
      <c r="H62" s="64">
        <v>311406.48</v>
      </c>
      <c r="I62" s="64">
        <v>220418</v>
      </c>
      <c r="J62" s="64">
        <v>130240</v>
      </c>
      <c r="K62" s="64">
        <v>90900</v>
      </c>
      <c r="L62" s="64">
        <v>63480</v>
      </c>
      <c r="M62" s="64">
        <v>44180</v>
      </c>
      <c r="N62" s="64">
        <v>24000</v>
      </c>
      <c r="O62" s="64">
        <v>18620</v>
      </c>
    </row>
    <row r="63" spans="2:16" x14ac:dyDescent="0.25">
      <c r="D63" s="5" t="s">
        <v>12</v>
      </c>
      <c r="E63" s="64">
        <v>23250</v>
      </c>
      <c r="F63" s="64">
        <v>17548.8</v>
      </c>
      <c r="G63" s="64">
        <v>10556.000000000002</v>
      </c>
      <c r="H63" s="64">
        <v>6630.4000000000005</v>
      </c>
      <c r="I63" s="64">
        <v>4265.6400000000003</v>
      </c>
      <c r="J63" s="64">
        <v>0</v>
      </c>
      <c r="K63" s="64">
        <v>0</v>
      </c>
      <c r="L63" s="64">
        <v>0</v>
      </c>
      <c r="M63" s="64">
        <v>0</v>
      </c>
      <c r="N63" s="64">
        <v>0</v>
      </c>
      <c r="O63" s="64">
        <v>0</v>
      </c>
    </row>
    <row r="64" spans="2:16" x14ac:dyDescent="0.25">
      <c r="D64" s="5" t="s">
        <v>43</v>
      </c>
      <c r="E64" s="64">
        <v>2013479.9999999993</v>
      </c>
      <c r="F64" s="64">
        <v>1948436</v>
      </c>
      <c r="G64" s="64">
        <v>1890256.7999999998</v>
      </c>
      <c r="H64" s="64">
        <v>1512760.0000000002</v>
      </c>
      <c r="I64" s="64">
        <v>1015087.5</v>
      </c>
      <c r="J64" s="64">
        <v>599500</v>
      </c>
      <c r="K64" s="64">
        <v>393578.00000000012</v>
      </c>
      <c r="L64" s="64">
        <v>286594.5</v>
      </c>
      <c r="M64" s="64">
        <v>188186.33749999999</v>
      </c>
      <c r="N64" s="64">
        <v>120744.87999999999</v>
      </c>
      <c r="O64" s="64">
        <v>66847.634999999995</v>
      </c>
    </row>
    <row r="65" spans="2:16" x14ac:dyDescent="0.25">
      <c r="D65" s="5" t="s">
        <v>6</v>
      </c>
      <c r="E65" s="64">
        <v>0</v>
      </c>
      <c r="F65" s="64">
        <v>0</v>
      </c>
      <c r="G65" s="64">
        <v>0</v>
      </c>
      <c r="H65" s="64">
        <v>0</v>
      </c>
      <c r="I65" s="64">
        <v>0</v>
      </c>
      <c r="J65" s="64">
        <v>0</v>
      </c>
      <c r="K65" s="64">
        <v>0</v>
      </c>
      <c r="L65" s="64">
        <v>0</v>
      </c>
      <c r="M65" s="64">
        <v>0</v>
      </c>
      <c r="N65" s="64">
        <v>0</v>
      </c>
      <c r="O65" s="64">
        <v>0</v>
      </c>
    </row>
    <row r="66" spans="2:16" x14ac:dyDescent="0.25">
      <c r="D66" s="5" t="s">
        <v>5</v>
      </c>
      <c r="E66" s="64">
        <v>470450</v>
      </c>
      <c r="F66" s="64">
        <v>604748.49999999988</v>
      </c>
      <c r="G66" s="64">
        <v>1678335.1199999999</v>
      </c>
      <c r="H66" s="64">
        <v>824261.66</v>
      </c>
      <c r="I66" s="64">
        <v>852992.64</v>
      </c>
      <c r="J66" s="64">
        <v>1026904</v>
      </c>
      <c r="K66" s="64">
        <v>1449041.28</v>
      </c>
      <c r="L66" s="64">
        <v>1887592</v>
      </c>
      <c r="M66" s="64">
        <v>2061425.6</v>
      </c>
      <c r="N66" s="64">
        <v>2235591.3600000003</v>
      </c>
      <c r="O66" s="64">
        <v>2408560</v>
      </c>
    </row>
    <row r="67" spans="2:16" x14ac:dyDescent="0.25">
      <c r="D67" s="5" t="s">
        <v>44</v>
      </c>
      <c r="E67" s="64">
        <v>677477.64600000007</v>
      </c>
      <c r="F67" s="64">
        <v>1261896.7087573332</v>
      </c>
      <c r="G67" s="64">
        <v>2072588.8055211066</v>
      </c>
      <c r="H67" s="64">
        <v>2261694.5290552112</v>
      </c>
      <c r="I67" s="64">
        <v>2637815.4</v>
      </c>
      <c r="J67" s="64">
        <v>2660328</v>
      </c>
      <c r="K67" s="64">
        <v>3320602.6224000002</v>
      </c>
      <c r="L67" s="64">
        <v>3478081.2661760002</v>
      </c>
      <c r="M67" s="64">
        <v>3737871.4306431999</v>
      </c>
      <c r="N67" s="64">
        <v>4012342.7066019834</v>
      </c>
      <c r="O67" s="64">
        <v>4280827.5862943996</v>
      </c>
    </row>
    <row r="68" spans="2:16" x14ac:dyDescent="0.25">
      <c r="D68" s="5" t="s">
        <v>112</v>
      </c>
      <c r="E68" s="64">
        <v>0</v>
      </c>
      <c r="F68" s="64">
        <v>0</v>
      </c>
      <c r="G68" s="64">
        <v>0</v>
      </c>
      <c r="H68" s="64">
        <v>0</v>
      </c>
      <c r="I68" s="64">
        <v>30720</v>
      </c>
      <c r="J68" s="64">
        <v>1536000</v>
      </c>
      <c r="K68" s="64">
        <v>3686400</v>
      </c>
      <c r="L68" s="64">
        <v>0</v>
      </c>
      <c r="M68" s="64">
        <v>0</v>
      </c>
      <c r="N68" s="64">
        <v>0</v>
      </c>
      <c r="O68" s="64">
        <v>0</v>
      </c>
    </row>
    <row r="69" spans="2:16" x14ac:dyDescent="0.25">
      <c r="D69" s="5" t="s">
        <v>175</v>
      </c>
      <c r="E69" s="64">
        <v>0</v>
      </c>
      <c r="F69" s="64">
        <v>0</v>
      </c>
      <c r="G69" s="64">
        <v>0</v>
      </c>
      <c r="H69" s="64">
        <v>0</v>
      </c>
      <c r="I69" s="64">
        <v>0</v>
      </c>
      <c r="J69" s="64">
        <v>45072</v>
      </c>
      <c r="K69" s="64">
        <v>1644800.0000000002</v>
      </c>
      <c r="L69" s="64">
        <v>2463920</v>
      </c>
      <c r="M69" s="64">
        <v>2143008</v>
      </c>
      <c r="N69" s="64">
        <v>1989680.0000000002</v>
      </c>
      <c r="O69" s="64">
        <v>2669760</v>
      </c>
    </row>
    <row r="70" spans="2:16" x14ac:dyDescent="0.25">
      <c r="D70" s="5" t="s">
        <v>174</v>
      </c>
      <c r="E70" s="64">
        <v>0</v>
      </c>
      <c r="F70" s="64">
        <v>0</v>
      </c>
      <c r="G70" s="64">
        <v>0</v>
      </c>
      <c r="H70" s="64">
        <v>0</v>
      </c>
      <c r="I70" s="64">
        <v>0</v>
      </c>
      <c r="J70" s="64">
        <v>564480</v>
      </c>
      <c r="K70" s="64">
        <v>11552200</v>
      </c>
      <c r="L70" s="64">
        <v>3942000</v>
      </c>
      <c r="M70" s="64">
        <v>5840000</v>
      </c>
      <c r="N70" s="64">
        <v>16425000</v>
      </c>
      <c r="O70" s="64">
        <v>25550000</v>
      </c>
    </row>
    <row r="71" spans="2:16" x14ac:dyDescent="0.25">
      <c r="D71" s="5" t="s">
        <v>127</v>
      </c>
      <c r="E71" s="64">
        <v>0</v>
      </c>
      <c r="F71" s="64">
        <v>0</v>
      </c>
      <c r="G71" s="64">
        <v>0</v>
      </c>
      <c r="H71" s="64">
        <v>0</v>
      </c>
      <c r="I71" s="64">
        <v>0</v>
      </c>
      <c r="J71" s="64">
        <v>90191</v>
      </c>
      <c r="K71" s="64">
        <v>60490</v>
      </c>
      <c r="L71" s="64">
        <v>91000</v>
      </c>
      <c r="M71" s="64">
        <v>36700</v>
      </c>
      <c r="N71" s="64">
        <v>30420</v>
      </c>
      <c r="O71" s="64">
        <v>30220</v>
      </c>
    </row>
    <row r="72" spans="2:16" x14ac:dyDescent="0.25">
      <c r="E72" s="67">
        <v>3910350.1459999993</v>
      </c>
      <c r="F72" s="67">
        <v>4460830.0087573333</v>
      </c>
      <c r="G72" s="67">
        <v>6099005.7255211063</v>
      </c>
      <c r="H72" s="67">
        <v>4916753.0690552117</v>
      </c>
      <c r="I72" s="67">
        <v>4761299.18</v>
      </c>
      <c r="J72" s="67">
        <v>6652715</v>
      </c>
      <c r="K72" s="67">
        <v>22198011.902400002</v>
      </c>
      <c r="L72" s="67">
        <v>12212667.766176</v>
      </c>
      <c r="M72" s="67">
        <v>14051371.368143201</v>
      </c>
      <c r="N72" s="67">
        <v>24837778.946601983</v>
      </c>
      <c r="O72" s="67">
        <v>35024835.221294403</v>
      </c>
    </row>
    <row r="73" spans="2:16" ht="174.75" customHeight="1" x14ac:dyDescent="0.25"/>
    <row r="74" spans="2:16" x14ac:dyDescent="0.25">
      <c r="B74" s="65" t="s">
        <v>146</v>
      </c>
      <c r="E74" s="78"/>
      <c r="F74" s="78"/>
      <c r="G74" s="78"/>
      <c r="H74" s="78"/>
      <c r="I74" s="78"/>
      <c r="J74" s="78"/>
      <c r="K74" s="78"/>
      <c r="L74" s="78"/>
      <c r="M74" s="78"/>
      <c r="N74" s="78"/>
      <c r="O74" s="78"/>
      <c r="P74" s="11" t="s">
        <v>232</v>
      </c>
    </row>
    <row r="75" spans="2:16" x14ac:dyDescent="0.25">
      <c r="E75" s="63">
        <v>2013</v>
      </c>
      <c r="F75" s="63">
        <v>2014</v>
      </c>
      <c r="G75" s="63">
        <v>2015</v>
      </c>
      <c r="H75" s="63">
        <v>2016</v>
      </c>
      <c r="I75" s="63">
        <v>2017</v>
      </c>
      <c r="J75" s="63">
        <v>2018</v>
      </c>
      <c r="K75" s="63">
        <v>2019</v>
      </c>
      <c r="L75" s="63">
        <v>2020</v>
      </c>
      <c r="M75" s="63">
        <v>2021</v>
      </c>
      <c r="N75" s="63">
        <v>2022</v>
      </c>
      <c r="O75" s="63">
        <v>2023</v>
      </c>
    </row>
    <row r="76" spans="2:16" x14ac:dyDescent="0.25">
      <c r="D76" s="5" t="s">
        <v>42</v>
      </c>
      <c r="E76" s="64">
        <v>204682.5</v>
      </c>
      <c r="F76" s="64">
        <v>157050</v>
      </c>
      <c r="G76" s="64">
        <v>98181</v>
      </c>
      <c r="H76" s="64">
        <v>59315.520000000004</v>
      </c>
      <c r="I76" s="64">
        <v>35882</v>
      </c>
      <c r="J76" s="64">
        <v>17760</v>
      </c>
      <c r="K76" s="64">
        <v>10100</v>
      </c>
      <c r="L76" s="64">
        <v>5520</v>
      </c>
      <c r="M76" s="64">
        <v>2820</v>
      </c>
      <c r="N76" s="64">
        <v>1000</v>
      </c>
      <c r="O76" s="64">
        <v>380</v>
      </c>
    </row>
    <row r="77" spans="2:16" x14ac:dyDescent="0.25">
      <c r="D77" s="5" t="s">
        <v>12</v>
      </c>
      <c r="E77" s="64">
        <v>6975</v>
      </c>
      <c r="F77" s="64">
        <v>1462.4</v>
      </c>
      <c r="G77" s="64">
        <v>0</v>
      </c>
      <c r="H77" s="64">
        <v>0</v>
      </c>
      <c r="I77" s="64">
        <v>0</v>
      </c>
      <c r="J77" s="64">
        <v>0</v>
      </c>
      <c r="K77" s="64">
        <v>0</v>
      </c>
      <c r="L77" s="64">
        <v>0</v>
      </c>
      <c r="M77" s="64">
        <v>0</v>
      </c>
      <c r="N77" s="64">
        <v>0</v>
      </c>
      <c r="O77" s="64">
        <v>0</v>
      </c>
    </row>
    <row r="78" spans="2:16" x14ac:dyDescent="0.25">
      <c r="D78" s="5" t="s">
        <v>43</v>
      </c>
      <c r="E78" s="64">
        <v>894880</v>
      </c>
      <c r="F78" s="64">
        <v>596460</v>
      </c>
      <c r="G78" s="64">
        <v>165812</v>
      </c>
      <c r="H78" s="64">
        <v>0</v>
      </c>
      <c r="I78" s="64">
        <v>0</v>
      </c>
      <c r="J78" s="64">
        <v>0</v>
      </c>
      <c r="K78" s="64">
        <v>0</v>
      </c>
      <c r="L78" s="64">
        <v>0</v>
      </c>
      <c r="M78" s="64">
        <v>0</v>
      </c>
      <c r="N78" s="64">
        <v>0</v>
      </c>
      <c r="O78" s="64">
        <v>0</v>
      </c>
    </row>
    <row r="79" spans="2:16" x14ac:dyDescent="0.25">
      <c r="D79" s="5" t="s">
        <v>6</v>
      </c>
      <c r="E79" s="64">
        <v>3074000</v>
      </c>
      <c r="F79" s="64">
        <v>60000</v>
      </c>
      <c r="G79" s="64">
        <v>60000</v>
      </c>
      <c r="H79" s="64">
        <v>12000</v>
      </c>
      <c r="I79" s="64">
        <v>4000</v>
      </c>
      <c r="J79" s="64">
        <v>500</v>
      </c>
      <c r="K79" s="64">
        <v>500</v>
      </c>
      <c r="L79" s="64">
        <v>0</v>
      </c>
      <c r="M79" s="64">
        <v>0</v>
      </c>
      <c r="N79" s="64">
        <v>0</v>
      </c>
      <c r="O79" s="64">
        <v>0</v>
      </c>
    </row>
    <row r="80" spans="2:16" x14ac:dyDescent="0.25">
      <c r="D80" s="5" t="s">
        <v>5</v>
      </c>
      <c r="E80" s="64">
        <v>3998825</v>
      </c>
      <c r="F80" s="64">
        <v>10885472.999999998</v>
      </c>
      <c r="G80" s="64">
        <v>4545490.95</v>
      </c>
      <c r="H80" s="64">
        <v>2266719.5649999999</v>
      </c>
      <c r="I80" s="64">
        <v>2843308.8</v>
      </c>
      <c r="J80" s="64">
        <v>2143104</v>
      </c>
      <c r="K80" s="64">
        <v>2716952.4</v>
      </c>
      <c r="L80" s="64">
        <v>3397665.6</v>
      </c>
      <c r="M80" s="64">
        <v>3171424</v>
      </c>
      <c r="N80" s="64">
        <v>2897988.8</v>
      </c>
      <c r="O80" s="64">
        <v>2580600</v>
      </c>
    </row>
    <row r="81" spans="2:16" x14ac:dyDescent="0.25">
      <c r="D81" s="5" t="s">
        <v>44</v>
      </c>
      <c r="E81" s="64">
        <v>225825.88200000004</v>
      </c>
      <c r="F81" s="64">
        <v>394342.72148666671</v>
      </c>
      <c r="G81" s="64">
        <v>1002865.5510586</v>
      </c>
      <c r="H81" s="64">
        <v>1605073.5367488593</v>
      </c>
      <c r="I81" s="64">
        <v>1518742.2</v>
      </c>
      <c r="J81" s="64">
        <v>1612320</v>
      </c>
      <c r="K81" s="64">
        <v>790619.67200000014</v>
      </c>
      <c r="L81" s="64">
        <v>790473.01504000009</v>
      </c>
      <c r="M81" s="64">
        <v>812580.74579200009</v>
      </c>
      <c r="N81" s="64">
        <v>835904.73054208001</v>
      </c>
      <c r="O81" s="64">
        <v>856165.51725887996</v>
      </c>
    </row>
    <row r="82" spans="2:16" x14ac:dyDescent="0.25">
      <c r="D82" s="5" t="s">
        <v>112</v>
      </c>
      <c r="E82" s="64">
        <v>0</v>
      </c>
      <c r="F82" s="64">
        <v>0</v>
      </c>
      <c r="G82" s="64">
        <v>0</v>
      </c>
      <c r="H82" s="64">
        <v>0</v>
      </c>
      <c r="I82" s="64">
        <v>0</v>
      </c>
      <c r="J82" s="64">
        <v>0</v>
      </c>
      <c r="K82" s="64">
        <v>0</v>
      </c>
      <c r="L82" s="64">
        <v>0</v>
      </c>
      <c r="M82" s="64">
        <v>0</v>
      </c>
      <c r="N82" s="64">
        <v>0</v>
      </c>
      <c r="O82" s="64">
        <v>0</v>
      </c>
    </row>
    <row r="83" spans="2:16" x14ac:dyDescent="0.25">
      <c r="D83" s="5" t="s">
        <v>175</v>
      </c>
      <c r="E83" s="64">
        <v>0</v>
      </c>
      <c r="F83" s="64">
        <v>0</v>
      </c>
      <c r="G83" s="64">
        <v>0</v>
      </c>
      <c r="H83" s="64">
        <v>0</v>
      </c>
      <c r="I83" s="64">
        <v>0</v>
      </c>
      <c r="J83" s="64">
        <v>401140.8</v>
      </c>
      <c r="K83" s="64">
        <v>30922240</v>
      </c>
      <c r="L83" s="64">
        <v>45336128</v>
      </c>
      <c r="M83" s="64">
        <v>39002745.600000001</v>
      </c>
      <c r="N83" s="64">
        <v>23876160</v>
      </c>
      <c r="O83" s="64">
        <v>23137920</v>
      </c>
    </row>
    <row r="84" spans="2:16" x14ac:dyDescent="0.25">
      <c r="D84" s="5" t="s">
        <v>174</v>
      </c>
      <c r="E84" s="64">
        <v>0</v>
      </c>
      <c r="F84" s="64">
        <v>0</v>
      </c>
      <c r="G84" s="64">
        <v>0</v>
      </c>
      <c r="H84" s="64">
        <v>0</v>
      </c>
      <c r="I84" s="64">
        <v>0</v>
      </c>
      <c r="J84" s="64">
        <v>0</v>
      </c>
      <c r="K84" s="64">
        <v>0</v>
      </c>
      <c r="L84" s="64">
        <v>0</v>
      </c>
      <c r="M84" s="64">
        <v>1168000</v>
      </c>
      <c r="N84" s="64">
        <v>1314000</v>
      </c>
      <c r="O84" s="64">
        <v>1460000</v>
      </c>
    </row>
    <row r="85" spans="2:16" x14ac:dyDescent="0.25">
      <c r="D85" s="5" t="s">
        <v>127</v>
      </c>
      <c r="E85" s="64">
        <v>0</v>
      </c>
      <c r="F85" s="64">
        <v>0</v>
      </c>
      <c r="G85" s="64">
        <v>0</v>
      </c>
      <c r="H85" s="64">
        <v>3000</v>
      </c>
      <c r="I85" s="64">
        <v>570000</v>
      </c>
      <c r="J85" s="64">
        <v>721528</v>
      </c>
      <c r="K85" s="64">
        <v>423430</v>
      </c>
      <c r="L85" s="64">
        <v>273000</v>
      </c>
      <c r="M85" s="64">
        <v>73400</v>
      </c>
      <c r="N85" s="64">
        <v>60840</v>
      </c>
      <c r="O85" s="64">
        <v>60440</v>
      </c>
    </row>
    <row r="86" spans="2:16" x14ac:dyDescent="0.25">
      <c r="D86" s="66" t="s">
        <v>4</v>
      </c>
      <c r="E86" s="67">
        <v>8405188.3819999993</v>
      </c>
      <c r="F86" s="67">
        <v>12094788.121486666</v>
      </c>
      <c r="G86" s="67">
        <v>5872349.5010585999</v>
      </c>
      <c r="H86" s="67">
        <v>3946108.6217488591</v>
      </c>
      <c r="I86" s="67">
        <v>4971933</v>
      </c>
      <c r="J86" s="67">
        <v>4896352.8</v>
      </c>
      <c r="K86" s="67">
        <v>34863842.071999997</v>
      </c>
      <c r="L86" s="67">
        <v>49802786.615039997</v>
      </c>
      <c r="M86" s="67">
        <v>44230970.345792003</v>
      </c>
      <c r="N86" s="67">
        <v>28985893.530542079</v>
      </c>
      <c r="O86" s="67">
        <v>28095505.517258879</v>
      </c>
    </row>
    <row r="87" spans="2:16" ht="217.5" customHeight="1" x14ac:dyDescent="0.25"/>
    <row r="89" spans="2:16" x14ac:dyDescent="0.25">
      <c r="B89" s="65" t="s">
        <v>147</v>
      </c>
      <c r="P89" s="11" t="s">
        <v>233</v>
      </c>
    </row>
    <row r="90" spans="2:16" x14ac:dyDescent="0.25">
      <c r="E90" s="63">
        <v>2013</v>
      </c>
      <c r="F90" s="63">
        <v>2014</v>
      </c>
      <c r="G90" s="63">
        <v>2015</v>
      </c>
      <c r="H90" s="63">
        <v>2016</v>
      </c>
      <c r="I90" s="63">
        <v>2017</v>
      </c>
      <c r="J90" s="63">
        <v>2018</v>
      </c>
      <c r="K90" s="63">
        <v>2019</v>
      </c>
      <c r="L90" s="63">
        <v>2020</v>
      </c>
      <c r="M90" s="63">
        <v>2021</v>
      </c>
      <c r="N90" s="63">
        <v>2022</v>
      </c>
      <c r="O90" s="63">
        <v>2023</v>
      </c>
    </row>
    <row r="91" spans="2:16" x14ac:dyDescent="0.25">
      <c r="D91" s="5" t="s">
        <v>42</v>
      </c>
      <c r="E91" s="64">
        <v>409364.99999999994</v>
      </c>
      <c r="F91" s="64">
        <v>376920</v>
      </c>
      <c r="G91" s="64">
        <v>316361.00000000006</v>
      </c>
      <c r="H91" s="64">
        <v>222433.20000000004</v>
      </c>
      <c r="I91" s="64">
        <v>158906.00000000003</v>
      </c>
      <c r="J91" s="64">
        <v>94720.000000000015</v>
      </c>
      <c r="K91" s="64">
        <v>62619.999999999985</v>
      </c>
      <c r="L91" s="64">
        <v>42089.999999999993</v>
      </c>
      <c r="M91" s="64">
        <v>28200.000000000004</v>
      </c>
      <c r="N91" s="64">
        <v>14749.999999999996</v>
      </c>
      <c r="O91" s="64">
        <v>11020.000000000002</v>
      </c>
    </row>
    <row r="92" spans="2:16" x14ac:dyDescent="0.25">
      <c r="D92" s="5" t="s">
        <v>12</v>
      </c>
      <c r="E92" s="64">
        <v>2324.9999999999764</v>
      </c>
      <c r="F92" s="64">
        <v>4387.199999999988</v>
      </c>
      <c r="G92" s="64">
        <v>3015.9999999999941</v>
      </c>
      <c r="H92" s="64">
        <v>1243.2000000000012</v>
      </c>
      <c r="I92" s="64">
        <v>752.76000000000067</v>
      </c>
      <c r="J92" s="64">
        <v>0</v>
      </c>
      <c r="K92" s="64">
        <v>0</v>
      </c>
      <c r="L92" s="64">
        <v>0</v>
      </c>
      <c r="M92" s="64">
        <v>0</v>
      </c>
      <c r="N92" s="64">
        <v>0</v>
      </c>
      <c r="O92" s="64">
        <v>0</v>
      </c>
    </row>
    <row r="93" spans="2:16" x14ac:dyDescent="0.25">
      <c r="D93" s="5" t="s">
        <v>43</v>
      </c>
      <c r="E93" s="64">
        <v>671160</v>
      </c>
      <c r="F93" s="64">
        <v>636224</v>
      </c>
      <c r="G93" s="64">
        <v>563760.80000000005</v>
      </c>
      <c r="H93" s="64">
        <v>461520</v>
      </c>
      <c r="I93" s="64">
        <v>273912.5</v>
      </c>
      <c r="J93" s="64">
        <v>218000</v>
      </c>
      <c r="K93" s="64">
        <v>155946</v>
      </c>
      <c r="L93" s="64">
        <v>123629</v>
      </c>
      <c r="M93" s="64">
        <v>88332.362500000003</v>
      </c>
      <c r="N93" s="64">
        <v>61656.959999999999</v>
      </c>
      <c r="O93" s="64">
        <v>37137.574999999997</v>
      </c>
    </row>
    <row r="94" spans="2:16" x14ac:dyDescent="0.25">
      <c r="D94" s="5" t="s">
        <v>6</v>
      </c>
      <c r="E94" s="64">
        <v>0</v>
      </c>
      <c r="F94" s="64">
        <v>0</v>
      </c>
      <c r="G94" s="64">
        <v>0</v>
      </c>
      <c r="H94" s="64">
        <v>0</v>
      </c>
      <c r="I94" s="64">
        <v>0</v>
      </c>
      <c r="J94" s="64">
        <v>0</v>
      </c>
      <c r="K94" s="64">
        <v>0</v>
      </c>
      <c r="L94" s="64">
        <v>0</v>
      </c>
      <c r="M94" s="64">
        <v>0</v>
      </c>
      <c r="N94" s="64">
        <v>0</v>
      </c>
      <c r="O94" s="64">
        <v>0</v>
      </c>
    </row>
    <row r="95" spans="2:16" x14ac:dyDescent="0.25">
      <c r="D95" s="5" t="s">
        <v>5</v>
      </c>
      <c r="E95" s="64">
        <v>94090.000000000087</v>
      </c>
      <c r="F95" s="64">
        <v>241899.40000000017</v>
      </c>
      <c r="G95" s="64">
        <v>69930.630000000063</v>
      </c>
      <c r="H95" s="64">
        <v>82426.165999999619</v>
      </c>
      <c r="I95" s="64">
        <v>47388.48000000004</v>
      </c>
      <c r="J95" s="64">
        <v>178592.00000000015</v>
      </c>
      <c r="K95" s="64">
        <v>301883.60000000027</v>
      </c>
      <c r="L95" s="64">
        <v>302014.72000000026</v>
      </c>
      <c r="M95" s="64">
        <v>237856.79999999932</v>
      </c>
      <c r="N95" s="64">
        <v>579597.75999999954</v>
      </c>
      <c r="O95" s="64">
        <v>946219.99999999895</v>
      </c>
    </row>
    <row r="96" spans="2:16" x14ac:dyDescent="0.25">
      <c r="D96" s="5" t="s">
        <v>44</v>
      </c>
      <c r="E96" s="64">
        <v>67747.76459999982</v>
      </c>
      <c r="F96" s="64">
        <v>78868.544297332963</v>
      </c>
      <c r="G96" s="64">
        <v>133715.40680781272</v>
      </c>
      <c r="H96" s="64">
        <v>364789.44017019565</v>
      </c>
      <c r="I96" s="64">
        <v>319735.20000000024</v>
      </c>
      <c r="J96" s="64">
        <v>322464.00000000029</v>
      </c>
      <c r="K96" s="64">
        <v>790619.6719999999</v>
      </c>
      <c r="L96" s="64">
        <v>711425.71353599976</v>
      </c>
      <c r="M96" s="64">
        <v>812580.74579199986</v>
      </c>
      <c r="N96" s="64">
        <v>919495.20359628776</v>
      </c>
      <c r="O96" s="64">
        <v>1027398.6207106558</v>
      </c>
    </row>
    <row r="97" spans="2:41" x14ac:dyDescent="0.25">
      <c r="D97" s="5" t="s">
        <v>112</v>
      </c>
      <c r="E97" s="64">
        <v>0</v>
      </c>
      <c r="F97" s="64">
        <v>0</v>
      </c>
      <c r="G97" s="64">
        <v>0</v>
      </c>
      <c r="H97" s="64">
        <v>0</v>
      </c>
      <c r="I97" s="64">
        <v>0</v>
      </c>
      <c r="J97" s="64">
        <v>0</v>
      </c>
      <c r="K97" s="64">
        <v>0</v>
      </c>
      <c r="L97" s="64">
        <v>0</v>
      </c>
      <c r="M97" s="64">
        <v>0</v>
      </c>
      <c r="N97" s="64">
        <v>0</v>
      </c>
      <c r="O97" s="64">
        <v>0</v>
      </c>
    </row>
    <row r="98" spans="2:41" x14ac:dyDescent="0.25">
      <c r="D98" s="5" t="s">
        <v>175</v>
      </c>
      <c r="E98" s="64">
        <v>0</v>
      </c>
      <c r="F98" s="64">
        <v>0</v>
      </c>
      <c r="G98" s="64">
        <v>0</v>
      </c>
      <c r="H98" s="64">
        <v>0</v>
      </c>
      <c r="I98" s="64">
        <v>0</v>
      </c>
      <c r="J98" s="64">
        <v>0</v>
      </c>
      <c r="K98" s="64">
        <v>0</v>
      </c>
      <c r="L98" s="64">
        <v>0</v>
      </c>
      <c r="M98" s="64">
        <v>428601.60000000003</v>
      </c>
      <c r="N98" s="64">
        <v>568480</v>
      </c>
      <c r="O98" s="64">
        <v>889920</v>
      </c>
    </row>
    <row r="99" spans="2:41" x14ac:dyDescent="0.25">
      <c r="D99" s="5" t="s">
        <v>174</v>
      </c>
      <c r="E99" s="64">
        <v>0</v>
      </c>
      <c r="F99" s="64">
        <v>0</v>
      </c>
      <c r="G99" s="64">
        <v>0</v>
      </c>
      <c r="H99" s="64">
        <v>0</v>
      </c>
      <c r="I99" s="64">
        <v>0</v>
      </c>
      <c r="J99" s="64">
        <v>0</v>
      </c>
      <c r="K99" s="64">
        <v>0</v>
      </c>
      <c r="L99" s="64">
        <v>0</v>
      </c>
      <c r="M99" s="64">
        <v>2920000</v>
      </c>
      <c r="N99" s="64">
        <v>5256000</v>
      </c>
      <c r="O99" s="64">
        <v>8030000</v>
      </c>
    </row>
    <row r="100" spans="2:41" x14ac:dyDescent="0.25">
      <c r="D100" s="5" t="s">
        <v>127</v>
      </c>
      <c r="E100" s="64">
        <v>0</v>
      </c>
      <c r="F100" s="64">
        <v>0</v>
      </c>
      <c r="G100" s="64">
        <v>0</v>
      </c>
      <c r="H100" s="64">
        <v>0</v>
      </c>
      <c r="I100" s="64">
        <v>0</v>
      </c>
      <c r="J100" s="64">
        <v>18038.2</v>
      </c>
      <c r="K100" s="64">
        <v>12098</v>
      </c>
      <c r="L100" s="64">
        <v>9100</v>
      </c>
      <c r="M100" s="64">
        <v>9175</v>
      </c>
      <c r="N100" s="64">
        <v>7605</v>
      </c>
      <c r="O100" s="64">
        <v>7555</v>
      </c>
    </row>
    <row r="101" spans="2:41" x14ac:dyDescent="0.25">
      <c r="D101" s="66" t="s">
        <v>4</v>
      </c>
      <c r="E101" s="67">
        <v>1244687.7645999999</v>
      </c>
      <c r="F101" s="67">
        <v>1338299.144297333</v>
      </c>
      <c r="G101" s="67">
        <v>1086783.8368078128</v>
      </c>
      <c r="H101" s="67">
        <v>1132412.0061701953</v>
      </c>
      <c r="I101" s="67">
        <v>800694.94000000029</v>
      </c>
      <c r="J101" s="67">
        <v>831814.20000000042</v>
      </c>
      <c r="K101" s="67">
        <v>1323167.2720000001</v>
      </c>
      <c r="L101" s="67">
        <v>1188259.4335360001</v>
      </c>
      <c r="M101" s="67">
        <v>4524746.5082919989</v>
      </c>
      <c r="N101" s="67">
        <v>7407584.9235962871</v>
      </c>
      <c r="O101" s="67">
        <v>10949251.195710655</v>
      </c>
    </row>
    <row r="102" spans="2:41" ht="218.25" customHeight="1" x14ac:dyDescent="0.25"/>
    <row r="103" spans="2:41" s="138" customFormat="1" x14ac:dyDescent="0.25">
      <c r="B103" s="137"/>
      <c r="C103" s="137"/>
      <c r="D103" s="137"/>
      <c r="E103" s="137"/>
      <c r="F103" s="137"/>
      <c r="G103" s="137"/>
      <c r="H103" s="137"/>
      <c r="I103" s="137"/>
      <c r="J103" s="137"/>
      <c r="K103" s="137"/>
      <c r="L103" s="137"/>
      <c r="M103" s="137"/>
      <c r="N103" s="137"/>
      <c r="O103" s="137"/>
      <c r="P103" s="137"/>
    </row>
    <row r="104" spans="2:41" s="138" customFormat="1" x14ac:dyDescent="0.25">
      <c r="B104" s="137"/>
      <c r="C104" s="137"/>
      <c r="D104" s="137"/>
      <c r="E104" s="137"/>
      <c r="F104" s="137"/>
      <c r="G104" s="137"/>
      <c r="H104" s="137"/>
      <c r="I104" s="71"/>
      <c r="J104" s="137"/>
      <c r="K104" s="137"/>
      <c r="L104" s="137"/>
      <c r="M104" s="137"/>
      <c r="N104" s="137"/>
      <c r="O104" s="137"/>
      <c r="P104" s="137"/>
    </row>
    <row r="105" spans="2:41" s="138" customFormat="1" x14ac:dyDescent="0.25">
      <c r="B105" s="139"/>
      <c r="C105" s="137"/>
      <c r="D105" s="137"/>
      <c r="E105" s="137"/>
      <c r="F105" s="137"/>
      <c r="G105" s="137"/>
      <c r="H105" s="137"/>
      <c r="I105" s="137"/>
      <c r="J105" s="137"/>
      <c r="K105" s="137"/>
      <c r="L105" s="137"/>
      <c r="M105" s="137"/>
      <c r="N105" s="137"/>
      <c r="O105" s="137"/>
      <c r="P105" s="140"/>
      <c r="Q105" s="137"/>
      <c r="R105" s="137">
        <v>2013</v>
      </c>
      <c r="S105" s="137">
        <v>2014</v>
      </c>
      <c r="T105" s="137">
        <v>2015</v>
      </c>
      <c r="U105" s="137">
        <v>2016</v>
      </c>
      <c r="V105" s="137">
        <v>2017</v>
      </c>
      <c r="W105" s="137">
        <v>2018</v>
      </c>
      <c r="X105" s="137">
        <v>2019</v>
      </c>
      <c r="Y105" s="137">
        <v>2020</v>
      </c>
      <c r="Z105" s="137">
        <v>2021</v>
      </c>
      <c r="AA105" s="137">
        <v>2022</v>
      </c>
      <c r="AB105" s="137"/>
      <c r="AC105" s="137"/>
      <c r="AD105" s="137"/>
      <c r="AE105" s="137"/>
      <c r="AF105" s="137"/>
      <c r="AG105" s="137"/>
      <c r="AH105" s="137"/>
      <c r="AI105" s="137"/>
      <c r="AJ105" s="137"/>
      <c r="AK105" s="137"/>
      <c r="AL105" s="137"/>
      <c r="AM105" s="137"/>
      <c r="AN105" s="137"/>
      <c r="AO105" s="137"/>
    </row>
    <row r="106" spans="2:41" s="138" customFormat="1" x14ac:dyDescent="0.25">
      <c r="B106" s="137"/>
      <c r="C106" s="137"/>
      <c r="D106" s="137"/>
      <c r="E106" s="141"/>
      <c r="F106" s="141"/>
      <c r="G106" s="141"/>
      <c r="H106" s="141"/>
      <c r="I106" s="141"/>
      <c r="J106" s="141"/>
      <c r="K106" s="141"/>
      <c r="L106" s="141"/>
      <c r="M106" s="141"/>
      <c r="N106" s="141"/>
      <c r="O106" s="141"/>
      <c r="P106" s="137"/>
      <c r="Q106" s="137" t="s">
        <v>128</v>
      </c>
      <c r="R106" s="137">
        <v>186075</v>
      </c>
      <c r="S106" s="137">
        <v>125640</v>
      </c>
      <c r="T106" s="137">
        <v>32727</v>
      </c>
      <c r="U106" s="137">
        <v>14828.880000000001</v>
      </c>
      <c r="V106" s="137">
        <v>5126</v>
      </c>
      <c r="W106" s="137">
        <v>0</v>
      </c>
      <c r="X106" s="137">
        <v>0</v>
      </c>
      <c r="Y106" s="137">
        <v>0</v>
      </c>
      <c r="Z106" s="137">
        <v>0</v>
      </c>
      <c r="AA106" s="137">
        <v>0</v>
      </c>
      <c r="AB106" s="137"/>
      <c r="AC106" s="137"/>
      <c r="AD106" s="137"/>
      <c r="AE106" s="137"/>
      <c r="AF106" s="137"/>
      <c r="AG106" s="137"/>
      <c r="AH106" s="137"/>
      <c r="AI106" s="137"/>
      <c r="AJ106" s="137"/>
      <c r="AK106" s="137"/>
      <c r="AL106" s="137"/>
      <c r="AM106" s="137"/>
      <c r="AN106" s="137"/>
      <c r="AO106" s="137"/>
    </row>
    <row r="107" spans="2:41" s="138" customFormat="1" x14ac:dyDescent="0.25">
      <c r="B107" s="137"/>
      <c r="C107" s="137"/>
      <c r="D107" s="137"/>
      <c r="E107" s="141"/>
      <c r="F107" s="141"/>
      <c r="G107" s="141"/>
      <c r="H107" s="141"/>
      <c r="I107" s="141"/>
      <c r="J107" s="141"/>
      <c r="K107" s="141"/>
      <c r="L107" s="141"/>
      <c r="M107" s="141"/>
      <c r="N107" s="141"/>
      <c r="O107" s="141"/>
      <c r="P107" s="137"/>
      <c r="Q107" s="137" t="s">
        <v>129</v>
      </c>
      <c r="R107" s="137">
        <v>279112.5</v>
      </c>
      <c r="S107" s="137">
        <v>243427.5</v>
      </c>
      <c r="T107" s="137">
        <v>174544</v>
      </c>
      <c r="U107" s="137">
        <v>122338.26000000001</v>
      </c>
      <c r="V107" s="137">
        <v>87142</v>
      </c>
      <c r="W107" s="137">
        <v>51800</v>
      </c>
      <c r="X107" s="137">
        <v>36360</v>
      </c>
      <c r="Y107" s="137">
        <v>25530</v>
      </c>
      <c r="Z107" s="137">
        <v>17860</v>
      </c>
      <c r="AA107" s="137">
        <v>9750</v>
      </c>
      <c r="AB107" s="137"/>
      <c r="AC107" s="137"/>
      <c r="AD107" s="137"/>
      <c r="AE107" s="137"/>
      <c r="AF107" s="137"/>
      <c r="AG107" s="137"/>
      <c r="AH107" s="137"/>
      <c r="AI107" s="137"/>
      <c r="AJ107" s="137"/>
      <c r="AK107" s="137"/>
      <c r="AL107" s="137"/>
      <c r="AM107" s="137"/>
      <c r="AN107" s="137"/>
      <c r="AO107" s="137"/>
    </row>
    <row r="108" spans="2:41" s="138" customFormat="1" x14ac:dyDescent="0.25">
      <c r="B108" s="137"/>
      <c r="C108" s="137"/>
      <c r="D108" s="137"/>
      <c r="E108" s="141"/>
      <c r="F108" s="141"/>
      <c r="G108" s="141"/>
      <c r="H108" s="141"/>
      <c r="I108" s="141"/>
      <c r="J108" s="141"/>
      <c r="K108" s="141"/>
      <c r="L108" s="141"/>
      <c r="M108" s="141"/>
      <c r="N108" s="141"/>
      <c r="O108" s="141"/>
      <c r="P108" s="137"/>
      <c r="Q108" s="137" t="s">
        <v>130</v>
      </c>
      <c r="R108" s="137">
        <v>55822.5</v>
      </c>
      <c r="S108" s="137">
        <v>39262.5</v>
      </c>
      <c r="T108" s="137">
        <v>21818</v>
      </c>
      <c r="U108" s="137">
        <v>11121.66</v>
      </c>
      <c r="V108" s="137">
        <v>5126</v>
      </c>
      <c r="W108" s="137">
        <v>1480</v>
      </c>
      <c r="X108" s="137">
        <v>2020</v>
      </c>
      <c r="Y108" s="137">
        <v>1380</v>
      </c>
      <c r="Z108" s="137">
        <v>940</v>
      </c>
      <c r="AA108" s="137">
        <v>500</v>
      </c>
      <c r="AB108" s="137"/>
      <c r="AC108" s="137"/>
      <c r="AD108" s="137"/>
      <c r="AE108" s="137"/>
      <c r="AF108" s="137"/>
      <c r="AG108" s="137"/>
      <c r="AH108" s="137"/>
      <c r="AI108" s="137"/>
      <c r="AJ108" s="137"/>
      <c r="AK108" s="137"/>
      <c r="AL108" s="137"/>
      <c r="AM108" s="137"/>
      <c r="AN108" s="137"/>
      <c r="AO108" s="137"/>
    </row>
    <row r="109" spans="2:41" s="138" customFormat="1" x14ac:dyDescent="0.25">
      <c r="B109" s="137"/>
      <c r="C109" s="137"/>
      <c r="D109" s="137"/>
      <c r="E109" s="141"/>
      <c r="F109" s="141"/>
      <c r="G109" s="141"/>
      <c r="H109" s="141"/>
      <c r="I109" s="141"/>
      <c r="J109" s="141"/>
      <c r="K109" s="141"/>
      <c r="L109" s="141"/>
      <c r="M109" s="141"/>
      <c r="N109" s="141"/>
      <c r="O109" s="141"/>
      <c r="P109" s="137"/>
      <c r="Q109" s="137" t="s">
        <v>131</v>
      </c>
      <c r="R109" s="137">
        <v>725692.5</v>
      </c>
      <c r="S109" s="137">
        <v>628200</v>
      </c>
      <c r="T109" s="137">
        <v>447269</v>
      </c>
      <c r="U109" s="137">
        <v>311406.48</v>
      </c>
      <c r="V109" s="137">
        <v>220418</v>
      </c>
      <c r="W109" s="137">
        <v>130240</v>
      </c>
      <c r="X109" s="137">
        <v>90900</v>
      </c>
      <c r="Y109" s="137">
        <v>63480</v>
      </c>
      <c r="Z109" s="137">
        <v>44180</v>
      </c>
      <c r="AA109" s="137">
        <v>24000</v>
      </c>
      <c r="AB109" s="137"/>
      <c r="AC109" s="137"/>
      <c r="AD109" s="137"/>
      <c r="AE109" s="137"/>
      <c r="AF109" s="137"/>
      <c r="AG109" s="137"/>
      <c r="AH109" s="137"/>
      <c r="AI109" s="137"/>
      <c r="AJ109" s="137"/>
      <c r="AK109" s="137"/>
      <c r="AL109" s="137"/>
      <c r="AM109" s="137"/>
      <c r="AN109" s="137"/>
      <c r="AO109" s="137"/>
    </row>
    <row r="110" spans="2:41" s="138" customFormat="1" x14ac:dyDescent="0.25">
      <c r="B110" s="137"/>
      <c r="C110" s="137"/>
      <c r="D110" s="137"/>
      <c r="E110" s="141"/>
      <c r="F110" s="141"/>
      <c r="G110" s="141"/>
      <c r="H110" s="141"/>
      <c r="I110" s="141"/>
      <c r="J110" s="141"/>
      <c r="K110" s="141"/>
      <c r="L110" s="141"/>
      <c r="M110" s="141"/>
      <c r="N110" s="141"/>
      <c r="O110" s="141"/>
      <c r="P110" s="137"/>
      <c r="Q110" s="137" t="s">
        <v>132</v>
      </c>
      <c r="R110" s="137">
        <v>204682.5</v>
      </c>
      <c r="S110" s="137">
        <v>157050</v>
      </c>
      <c r="T110" s="137">
        <v>98181</v>
      </c>
      <c r="U110" s="137">
        <v>59315.520000000004</v>
      </c>
      <c r="V110" s="137">
        <v>35882</v>
      </c>
      <c r="W110" s="137">
        <v>17760</v>
      </c>
      <c r="X110" s="137">
        <v>10100</v>
      </c>
      <c r="Y110" s="137">
        <v>5520</v>
      </c>
      <c r="Z110" s="137">
        <v>2820</v>
      </c>
      <c r="AA110" s="137">
        <v>1000</v>
      </c>
      <c r="AB110" s="137"/>
      <c r="AC110" s="137"/>
      <c r="AD110" s="137"/>
      <c r="AE110" s="137"/>
      <c r="AF110" s="137"/>
      <c r="AG110" s="137"/>
      <c r="AH110" s="137"/>
      <c r="AI110" s="137"/>
      <c r="AJ110" s="137"/>
      <c r="AK110" s="137"/>
      <c r="AL110" s="137"/>
      <c r="AM110" s="137"/>
      <c r="AN110" s="137"/>
      <c r="AO110" s="137"/>
    </row>
    <row r="111" spans="2:41" s="138" customFormat="1" x14ac:dyDescent="0.25">
      <c r="B111" s="137"/>
      <c r="C111" s="137"/>
      <c r="D111" s="137"/>
      <c r="E111" s="141"/>
      <c r="F111" s="141"/>
      <c r="G111" s="141"/>
      <c r="H111" s="141"/>
      <c r="I111" s="141"/>
      <c r="J111" s="141"/>
      <c r="K111" s="141"/>
      <c r="L111" s="141"/>
      <c r="M111" s="141"/>
      <c r="N111" s="141"/>
      <c r="O111" s="141"/>
      <c r="P111" s="137"/>
      <c r="Q111" s="137" t="s">
        <v>133</v>
      </c>
      <c r="R111" s="137">
        <v>409364.99999999994</v>
      </c>
      <c r="S111" s="137">
        <v>376920</v>
      </c>
      <c r="T111" s="137">
        <v>316361.00000000006</v>
      </c>
      <c r="U111" s="137">
        <v>222433.20000000004</v>
      </c>
      <c r="V111" s="137">
        <v>158906.00000000003</v>
      </c>
      <c r="W111" s="137">
        <v>94720.000000000015</v>
      </c>
      <c r="X111" s="137">
        <v>62619.999999999985</v>
      </c>
      <c r="Y111" s="137">
        <v>42089.999999999993</v>
      </c>
      <c r="Z111" s="137">
        <v>28200.000000000004</v>
      </c>
      <c r="AA111" s="137">
        <v>14749.999999999996</v>
      </c>
      <c r="AB111" s="137"/>
      <c r="AC111" s="137"/>
      <c r="AD111" s="137"/>
      <c r="AE111" s="137"/>
      <c r="AF111" s="137"/>
      <c r="AG111" s="137"/>
      <c r="AH111" s="137"/>
      <c r="AI111" s="137"/>
      <c r="AJ111" s="137"/>
      <c r="AK111" s="137"/>
      <c r="AL111" s="137"/>
      <c r="AM111" s="137"/>
      <c r="AN111" s="137"/>
      <c r="AO111" s="137"/>
    </row>
    <row r="112" spans="2:41" s="138" customFormat="1" x14ac:dyDescent="0.25">
      <c r="B112" s="137"/>
      <c r="C112" s="137"/>
      <c r="D112" s="137"/>
      <c r="E112" s="142"/>
      <c r="F112" s="142"/>
      <c r="G112" s="142"/>
      <c r="H112" s="142"/>
      <c r="I112" s="142"/>
      <c r="J112" s="142"/>
      <c r="K112" s="142"/>
      <c r="L112" s="142"/>
      <c r="M112" s="142"/>
      <c r="N112" s="142"/>
      <c r="O112" s="142"/>
      <c r="P112" s="137"/>
      <c r="Q112" s="137"/>
      <c r="R112" s="137"/>
      <c r="S112" s="137"/>
      <c r="T112" s="137"/>
      <c r="U112" s="137"/>
      <c r="V112" s="137">
        <v>512600</v>
      </c>
      <c r="W112" s="137"/>
      <c r="X112" s="137"/>
      <c r="Y112" s="137"/>
      <c r="Z112" s="137"/>
      <c r="AA112" s="137"/>
      <c r="AB112" s="137"/>
      <c r="AC112" s="137"/>
      <c r="AD112" s="137"/>
      <c r="AE112" s="137"/>
      <c r="AF112" s="137"/>
      <c r="AG112" s="137"/>
      <c r="AH112" s="137"/>
      <c r="AI112" s="137"/>
      <c r="AJ112" s="137"/>
      <c r="AK112" s="137"/>
      <c r="AL112" s="137"/>
      <c r="AM112" s="137"/>
      <c r="AN112" s="137"/>
      <c r="AO112" s="137"/>
    </row>
    <row r="113" spans="2:41" s="138" customFormat="1" x14ac:dyDescent="0.25">
      <c r="B113" s="137"/>
      <c r="C113" s="137"/>
      <c r="D113" s="137"/>
      <c r="E113" s="142"/>
      <c r="F113" s="142"/>
      <c r="G113" s="142"/>
      <c r="H113" s="142"/>
      <c r="I113" s="142"/>
      <c r="J113" s="142"/>
      <c r="K113" s="142"/>
      <c r="L113" s="142"/>
      <c r="M113" s="142"/>
      <c r="N113" s="142"/>
      <c r="O113" s="142"/>
      <c r="P113" s="137"/>
      <c r="Q113" s="137"/>
      <c r="R113" s="137"/>
      <c r="S113" s="137"/>
      <c r="T113" s="137"/>
      <c r="U113" s="137"/>
      <c r="V113" s="137"/>
      <c r="W113" s="137"/>
      <c r="X113" s="137"/>
      <c r="Y113" s="137"/>
      <c r="Z113" s="137"/>
      <c r="AA113" s="137"/>
      <c r="AB113" s="137"/>
      <c r="AC113" s="137"/>
      <c r="AD113" s="137"/>
      <c r="AE113" s="137"/>
      <c r="AF113" s="137"/>
      <c r="AG113" s="137"/>
      <c r="AH113" s="137"/>
      <c r="AI113" s="137"/>
      <c r="AJ113" s="137"/>
      <c r="AK113" s="137"/>
      <c r="AL113" s="137"/>
      <c r="AM113" s="137"/>
      <c r="AN113" s="137"/>
      <c r="AO113" s="137"/>
    </row>
    <row r="114" spans="2:41" s="138" customFormat="1" ht="148.15" customHeight="1" x14ac:dyDescent="0.25">
      <c r="B114" s="137"/>
      <c r="C114" s="137"/>
      <c r="D114" s="137"/>
      <c r="E114" s="142"/>
      <c r="F114" s="142"/>
      <c r="G114" s="142"/>
      <c r="H114" s="142"/>
      <c r="I114" s="142"/>
      <c r="J114" s="142"/>
      <c r="K114" s="142"/>
      <c r="L114" s="142"/>
      <c r="M114" s="142"/>
      <c r="N114" s="142"/>
      <c r="O114" s="142"/>
      <c r="P114" s="137"/>
      <c r="Q114" s="137"/>
      <c r="R114" s="137"/>
      <c r="S114" s="137"/>
      <c r="T114" s="137"/>
      <c r="U114" s="137"/>
      <c r="V114" s="137"/>
      <c r="W114" s="137"/>
      <c r="X114" s="137"/>
      <c r="Y114" s="137"/>
      <c r="Z114" s="137"/>
      <c r="AA114" s="137"/>
      <c r="AB114" s="137"/>
      <c r="AC114" s="137"/>
      <c r="AD114" s="137"/>
      <c r="AE114" s="137"/>
      <c r="AF114" s="137"/>
      <c r="AG114" s="137"/>
      <c r="AH114" s="137"/>
      <c r="AI114" s="137"/>
      <c r="AJ114" s="137"/>
      <c r="AK114" s="137"/>
      <c r="AL114" s="137"/>
      <c r="AM114" s="137"/>
      <c r="AN114" s="137"/>
      <c r="AO114" s="137"/>
    </row>
    <row r="115" spans="2:41" s="138" customFormat="1" x14ac:dyDescent="0.25">
      <c r="B115" s="137"/>
      <c r="C115" s="137"/>
      <c r="D115" s="137"/>
      <c r="E115" s="143"/>
      <c r="F115" s="137"/>
      <c r="G115" s="143"/>
      <c r="H115" s="143"/>
      <c r="I115" s="143"/>
      <c r="J115" s="143"/>
      <c r="K115" s="143"/>
      <c r="L115" s="143"/>
      <c r="M115" s="143"/>
      <c r="N115" s="143"/>
      <c r="O115" s="143"/>
      <c r="P115" s="137"/>
      <c r="Q115" s="137"/>
      <c r="R115" s="137">
        <v>2013</v>
      </c>
      <c r="S115" s="137">
        <v>2014</v>
      </c>
      <c r="T115" s="137">
        <v>2015</v>
      </c>
      <c r="U115" s="137">
        <v>2016</v>
      </c>
      <c r="V115" s="137">
        <v>2017</v>
      </c>
      <c r="W115" s="137">
        <v>2018</v>
      </c>
      <c r="X115" s="137">
        <v>2019</v>
      </c>
      <c r="Y115" s="137">
        <v>2020</v>
      </c>
      <c r="Z115" s="137">
        <v>2021</v>
      </c>
      <c r="AA115" s="137">
        <v>2022</v>
      </c>
      <c r="AB115" s="137"/>
      <c r="AC115" s="137"/>
      <c r="AD115" s="137"/>
      <c r="AE115" s="137"/>
      <c r="AF115" s="137"/>
      <c r="AG115" s="137"/>
      <c r="AH115" s="137"/>
      <c r="AI115" s="137"/>
      <c r="AJ115" s="137"/>
      <c r="AK115" s="137"/>
      <c r="AL115" s="137"/>
      <c r="AM115" s="137"/>
      <c r="AN115" s="137"/>
      <c r="AO115" s="137"/>
    </row>
    <row r="116" spans="2:41" s="138" customFormat="1" x14ac:dyDescent="0.25">
      <c r="B116" s="137"/>
      <c r="C116" s="137"/>
      <c r="D116" s="137"/>
      <c r="E116" s="141"/>
      <c r="F116" s="141"/>
      <c r="G116" s="141"/>
      <c r="H116" s="141"/>
      <c r="I116" s="141"/>
      <c r="J116" s="141"/>
      <c r="K116" s="141"/>
      <c r="L116" s="141"/>
      <c r="M116" s="141"/>
      <c r="N116" s="141"/>
      <c r="O116" s="141"/>
      <c r="Q116" s="137" t="s">
        <v>128</v>
      </c>
      <c r="R116" s="137">
        <v>183675</v>
      </c>
      <c r="S116" s="137">
        <v>112604.8</v>
      </c>
      <c r="T116" s="137">
        <v>56550</v>
      </c>
      <c r="U116" s="137">
        <v>30251.200000000001</v>
      </c>
      <c r="V116" s="137">
        <v>17815.32</v>
      </c>
      <c r="W116" s="137">
        <v>0</v>
      </c>
      <c r="X116" s="137">
        <v>0</v>
      </c>
      <c r="Y116" s="137">
        <v>0</v>
      </c>
      <c r="Z116" s="137">
        <v>0</v>
      </c>
      <c r="AA116" s="137">
        <v>0</v>
      </c>
      <c r="AB116" s="137"/>
      <c r="AC116" s="137"/>
      <c r="AD116" s="137"/>
      <c r="AE116" s="137"/>
      <c r="AF116" s="137"/>
      <c r="AG116" s="137"/>
      <c r="AH116" s="137"/>
      <c r="AI116" s="137"/>
      <c r="AJ116" s="137"/>
      <c r="AK116" s="137"/>
      <c r="AL116" s="137"/>
      <c r="AM116" s="137"/>
      <c r="AN116" s="137"/>
      <c r="AO116" s="137"/>
    </row>
    <row r="117" spans="2:41" s="138" customFormat="1" x14ac:dyDescent="0.25">
      <c r="B117" s="137"/>
      <c r="C117" s="137"/>
      <c r="D117" s="137"/>
      <c r="E117" s="141"/>
      <c r="F117" s="141"/>
      <c r="G117" s="141"/>
      <c r="H117" s="141"/>
      <c r="I117" s="141"/>
      <c r="J117" s="141"/>
      <c r="K117" s="141"/>
      <c r="L117" s="141"/>
      <c r="M117" s="141"/>
      <c r="N117" s="141"/>
      <c r="O117" s="141"/>
      <c r="Q117" s="137" t="s">
        <v>129</v>
      </c>
      <c r="R117" s="137">
        <v>13950</v>
      </c>
      <c r="S117" s="137">
        <v>8774.4</v>
      </c>
      <c r="T117" s="137">
        <v>5278.0000000000009</v>
      </c>
      <c r="U117" s="137">
        <v>3315.2000000000003</v>
      </c>
      <c r="V117" s="137">
        <v>2258.2799999999997</v>
      </c>
      <c r="W117" s="137">
        <v>0</v>
      </c>
      <c r="X117" s="137">
        <v>0</v>
      </c>
      <c r="Y117" s="137">
        <v>0</v>
      </c>
      <c r="Z117" s="137">
        <v>0</v>
      </c>
      <c r="AA117" s="137">
        <v>0</v>
      </c>
      <c r="AB117" s="137"/>
      <c r="AC117" s="137"/>
      <c r="AD117" s="137"/>
      <c r="AE117" s="137"/>
      <c r="AF117" s="137"/>
      <c r="AG117" s="137"/>
      <c r="AH117" s="137"/>
      <c r="AI117" s="137"/>
      <c r="AJ117" s="137"/>
      <c r="AK117" s="137"/>
      <c r="AL117" s="137"/>
      <c r="AM117" s="137"/>
      <c r="AN117" s="137"/>
      <c r="AO117" s="137"/>
    </row>
    <row r="118" spans="2:41" s="138" customFormat="1" x14ac:dyDescent="0.25">
      <c r="B118" s="137"/>
      <c r="C118" s="137"/>
      <c r="D118" s="137"/>
      <c r="E118" s="141"/>
      <c r="F118" s="141"/>
      <c r="G118" s="141"/>
      <c r="H118" s="141"/>
      <c r="I118" s="141"/>
      <c r="J118" s="141"/>
      <c r="K118" s="141"/>
      <c r="L118" s="141"/>
      <c r="M118" s="141"/>
      <c r="N118" s="141"/>
      <c r="O118" s="141"/>
      <c r="Q118" s="137" t="s">
        <v>130</v>
      </c>
      <c r="R118" s="137">
        <v>2325</v>
      </c>
      <c r="S118" s="137">
        <v>1462.4</v>
      </c>
      <c r="T118" s="137">
        <v>0</v>
      </c>
      <c r="U118" s="137">
        <v>0</v>
      </c>
      <c r="V118" s="137">
        <v>0</v>
      </c>
      <c r="W118" s="137">
        <v>0</v>
      </c>
      <c r="X118" s="137">
        <v>0</v>
      </c>
      <c r="Y118" s="137">
        <v>0</v>
      </c>
      <c r="Z118" s="137">
        <v>0</v>
      </c>
      <c r="AA118" s="137">
        <v>0</v>
      </c>
      <c r="AB118" s="137"/>
      <c r="AC118" s="137"/>
      <c r="AD118" s="137"/>
      <c r="AE118" s="137"/>
      <c r="AF118" s="137"/>
      <c r="AG118" s="137"/>
      <c r="AH118" s="137"/>
      <c r="AI118" s="137"/>
      <c r="AJ118" s="137"/>
      <c r="AK118" s="137"/>
      <c r="AL118" s="137"/>
      <c r="AM118" s="137"/>
      <c r="AN118" s="137"/>
      <c r="AO118" s="137"/>
    </row>
    <row r="119" spans="2:41" s="138" customFormat="1" x14ac:dyDescent="0.25">
      <c r="B119" s="137"/>
      <c r="C119" s="137"/>
      <c r="D119" s="137"/>
      <c r="E119" s="141"/>
      <c r="F119" s="141"/>
      <c r="G119" s="141"/>
      <c r="H119" s="141"/>
      <c r="I119" s="141"/>
      <c r="J119" s="141"/>
      <c r="K119" s="141"/>
      <c r="L119" s="141"/>
      <c r="M119" s="141"/>
      <c r="N119" s="141"/>
      <c r="O119" s="141"/>
      <c r="Q119" s="137" t="s">
        <v>131</v>
      </c>
      <c r="R119" s="137">
        <v>23250</v>
      </c>
      <c r="S119" s="137">
        <v>17548.8</v>
      </c>
      <c r="T119" s="137">
        <v>10556.000000000002</v>
      </c>
      <c r="U119" s="137">
        <v>6630.4000000000005</v>
      </c>
      <c r="V119" s="137">
        <v>4265.6400000000003</v>
      </c>
      <c r="W119" s="137">
        <v>0</v>
      </c>
      <c r="X119" s="137">
        <v>0</v>
      </c>
      <c r="Y119" s="137">
        <v>0</v>
      </c>
      <c r="Z119" s="137">
        <v>0</v>
      </c>
      <c r="AA119" s="137">
        <v>0</v>
      </c>
      <c r="AB119" s="137"/>
      <c r="AC119" s="137"/>
      <c r="AD119" s="137"/>
      <c r="AE119" s="137"/>
      <c r="AF119" s="137"/>
      <c r="AG119" s="137"/>
      <c r="AH119" s="137"/>
      <c r="AI119" s="137"/>
      <c r="AJ119" s="137"/>
      <c r="AK119" s="137"/>
      <c r="AL119" s="137"/>
      <c r="AM119" s="137"/>
      <c r="AN119" s="137"/>
      <c r="AO119" s="137"/>
    </row>
    <row r="120" spans="2:41" s="138" customFormat="1" x14ac:dyDescent="0.25">
      <c r="B120" s="137"/>
      <c r="C120" s="137"/>
      <c r="D120" s="137"/>
      <c r="E120" s="141"/>
      <c r="F120" s="141"/>
      <c r="G120" s="141"/>
      <c r="H120" s="141"/>
      <c r="I120" s="141"/>
      <c r="J120" s="141"/>
      <c r="K120" s="141"/>
      <c r="L120" s="141"/>
      <c r="M120" s="141"/>
      <c r="N120" s="141"/>
      <c r="O120" s="141"/>
      <c r="Q120" s="137" t="s">
        <v>132</v>
      </c>
      <c r="R120" s="137">
        <v>6975</v>
      </c>
      <c r="S120" s="137">
        <v>1462.4</v>
      </c>
      <c r="T120" s="137">
        <v>0</v>
      </c>
      <c r="U120" s="137">
        <v>0</v>
      </c>
      <c r="V120" s="137">
        <v>0</v>
      </c>
      <c r="W120" s="137">
        <v>0</v>
      </c>
      <c r="X120" s="137">
        <v>0</v>
      </c>
      <c r="Y120" s="137">
        <v>0</v>
      </c>
      <c r="Z120" s="137">
        <v>0</v>
      </c>
      <c r="AA120" s="137">
        <v>0</v>
      </c>
      <c r="AB120" s="137"/>
      <c r="AC120" s="137"/>
      <c r="AD120" s="137"/>
      <c r="AE120" s="137"/>
      <c r="AF120" s="137"/>
      <c r="AG120" s="137"/>
      <c r="AH120" s="137"/>
      <c r="AI120" s="137"/>
      <c r="AJ120" s="137"/>
      <c r="AK120" s="137"/>
      <c r="AL120" s="137"/>
      <c r="AM120" s="137"/>
      <c r="AN120" s="137"/>
      <c r="AO120" s="137"/>
    </row>
    <row r="121" spans="2:41" s="138" customFormat="1" x14ac:dyDescent="0.25">
      <c r="B121" s="137"/>
      <c r="C121" s="137"/>
      <c r="D121" s="137"/>
      <c r="E121" s="141"/>
      <c r="F121" s="141"/>
      <c r="G121" s="141"/>
      <c r="H121" s="141"/>
      <c r="I121" s="141"/>
      <c r="J121" s="141"/>
      <c r="K121" s="141"/>
      <c r="L121" s="141"/>
      <c r="M121" s="141"/>
      <c r="N121" s="141"/>
      <c r="O121" s="141"/>
      <c r="Q121" s="137" t="s">
        <v>133</v>
      </c>
      <c r="R121" s="137">
        <v>2324.9999999999764</v>
      </c>
      <c r="S121" s="137">
        <v>4387.199999999988</v>
      </c>
      <c r="T121" s="137">
        <v>3015.9999999999941</v>
      </c>
      <c r="U121" s="137">
        <v>1243.2000000000012</v>
      </c>
      <c r="V121" s="137">
        <v>752.76000000000067</v>
      </c>
      <c r="W121" s="137">
        <v>0</v>
      </c>
      <c r="X121" s="137">
        <v>0</v>
      </c>
      <c r="Y121" s="137">
        <v>0</v>
      </c>
      <c r="Z121" s="137">
        <v>0</v>
      </c>
      <c r="AA121" s="137">
        <v>0</v>
      </c>
      <c r="AB121" s="137"/>
      <c r="AC121" s="137"/>
      <c r="AD121" s="137"/>
      <c r="AE121" s="137"/>
      <c r="AF121" s="137"/>
      <c r="AG121" s="137"/>
      <c r="AH121" s="137"/>
      <c r="AI121" s="137"/>
      <c r="AJ121" s="137"/>
      <c r="AK121" s="137"/>
      <c r="AL121" s="137"/>
      <c r="AM121" s="137"/>
      <c r="AN121" s="137"/>
      <c r="AO121" s="137"/>
    </row>
    <row r="122" spans="2:41" s="138" customFormat="1" ht="168" customHeight="1" x14ac:dyDescent="0.25">
      <c r="B122" s="137"/>
      <c r="C122" s="137"/>
      <c r="D122" s="137"/>
      <c r="E122" s="141"/>
      <c r="F122" s="141"/>
      <c r="G122" s="141"/>
      <c r="H122" s="141"/>
      <c r="I122" s="141"/>
      <c r="J122" s="141"/>
      <c r="K122" s="141"/>
      <c r="L122" s="141"/>
      <c r="M122" s="141"/>
      <c r="N122" s="141"/>
      <c r="O122" s="141"/>
      <c r="Q122" s="137"/>
      <c r="R122" s="137"/>
      <c r="S122" s="137"/>
      <c r="T122" s="137"/>
      <c r="U122" s="137"/>
      <c r="V122" s="137"/>
      <c r="W122" s="137"/>
      <c r="X122" s="137"/>
      <c r="Y122" s="137"/>
      <c r="Z122" s="137"/>
      <c r="AA122" s="137"/>
      <c r="AB122" s="137"/>
      <c r="AC122" s="137"/>
      <c r="AD122" s="137"/>
      <c r="AE122" s="137"/>
      <c r="AF122" s="137"/>
      <c r="AG122" s="137"/>
      <c r="AH122" s="137"/>
      <c r="AI122" s="137"/>
      <c r="AJ122" s="137"/>
      <c r="AK122" s="137"/>
      <c r="AL122" s="137"/>
      <c r="AM122" s="137"/>
      <c r="AN122" s="137"/>
      <c r="AO122" s="137"/>
    </row>
    <row r="123" spans="2:41" s="138" customFormat="1" x14ac:dyDescent="0.25">
      <c r="B123" s="137"/>
      <c r="C123" s="137"/>
      <c r="D123" s="137"/>
      <c r="E123" s="141"/>
      <c r="F123" s="141"/>
      <c r="G123" s="141"/>
      <c r="H123" s="141"/>
      <c r="I123" s="141"/>
      <c r="J123" s="141"/>
      <c r="K123" s="141"/>
      <c r="L123" s="141"/>
      <c r="M123" s="141"/>
      <c r="N123" s="141"/>
      <c r="O123" s="141"/>
      <c r="Q123" s="137"/>
      <c r="R123" s="137"/>
      <c r="S123" s="137"/>
      <c r="T123" s="137"/>
      <c r="U123" s="137"/>
      <c r="V123" s="137"/>
      <c r="W123" s="137"/>
      <c r="X123" s="137"/>
      <c r="Y123" s="137"/>
      <c r="Z123" s="137"/>
      <c r="AA123" s="137"/>
      <c r="AB123" s="137"/>
      <c r="AC123" s="137"/>
      <c r="AD123" s="137"/>
      <c r="AE123" s="137"/>
      <c r="AF123" s="137"/>
      <c r="AG123" s="137"/>
      <c r="AH123" s="137"/>
      <c r="AI123" s="137"/>
      <c r="AJ123" s="137"/>
      <c r="AK123" s="137"/>
      <c r="AL123" s="137"/>
      <c r="AM123" s="137"/>
      <c r="AN123" s="137"/>
      <c r="AO123" s="137"/>
    </row>
    <row r="124" spans="2:41" s="138" customFormat="1" x14ac:dyDescent="0.25">
      <c r="B124" s="137"/>
      <c r="C124" s="137"/>
      <c r="D124" s="137"/>
      <c r="E124" s="142"/>
      <c r="F124" s="142"/>
      <c r="G124" s="142"/>
      <c r="H124" s="142"/>
      <c r="I124" s="142"/>
      <c r="J124" s="142"/>
      <c r="K124" s="142"/>
      <c r="L124" s="142"/>
      <c r="M124" s="142"/>
      <c r="N124" s="142"/>
      <c r="O124" s="142"/>
      <c r="Q124" s="137"/>
      <c r="R124" s="137"/>
      <c r="S124" s="137"/>
      <c r="T124" s="137"/>
      <c r="U124" s="137"/>
      <c r="V124" s="137"/>
      <c r="W124" s="137"/>
      <c r="X124" s="137"/>
      <c r="Y124" s="137"/>
      <c r="Z124" s="137"/>
      <c r="AA124" s="137"/>
      <c r="AB124" s="137"/>
      <c r="AC124" s="137"/>
      <c r="AD124" s="137"/>
      <c r="AE124" s="137"/>
      <c r="AF124" s="137"/>
      <c r="AG124" s="137"/>
      <c r="AH124" s="137"/>
      <c r="AI124" s="137"/>
      <c r="AJ124" s="137"/>
      <c r="AK124" s="137"/>
      <c r="AL124" s="137"/>
      <c r="AM124" s="137"/>
      <c r="AN124" s="137"/>
      <c r="AO124" s="137"/>
    </row>
    <row r="125" spans="2:41" s="138" customFormat="1" x14ac:dyDescent="0.25">
      <c r="B125" s="139"/>
      <c r="C125" s="137"/>
      <c r="D125" s="137"/>
      <c r="E125" s="137"/>
      <c r="F125" s="137"/>
      <c r="G125" s="137"/>
      <c r="H125" s="137"/>
      <c r="I125" s="137"/>
      <c r="J125" s="137"/>
      <c r="K125" s="137"/>
      <c r="L125" s="137"/>
      <c r="M125" s="137"/>
      <c r="N125" s="137"/>
      <c r="O125" s="137"/>
      <c r="P125" s="140"/>
      <c r="Q125" s="137"/>
      <c r="R125" s="137">
        <v>2013</v>
      </c>
      <c r="S125" s="137">
        <v>2014</v>
      </c>
      <c r="T125" s="137">
        <v>2015</v>
      </c>
      <c r="U125" s="137">
        <v>2016</v>
      </c>
      <c r="V125" s="137">
        <v>2017</v>
      </c>
      <c r="W125" s="137">
        <v>2018</v>
      </c>
      <c r="X125" s="137">
        <v>2019</v>
      </c>
      <c r="Y125" s="137">
        <v>2020</v>
      </c>
      <c r="Z125" s="137">
        <v>2021</v>
      </c>
      <c r="AA125" s="137">
        <v>2022</v>
      </c>
      <c r="AB125" s="137"/>
      <c r="AC125" s="137"/>
      <c r="AD125" s="137"/>
      <c r="AE125" s="137"/>
      <c r="AF125" s="137"/>
      <c r="AG125" s="137"/>
      <c r="AH125" s="137"/>
      <c r="AI125" s="137"/>
      <c r="AJ125" s="137"/>
      <c r="AK125" s="137"/>
      <c r="AL125" s="137"/>
      <c r="AM125" s="137"/>
      <c r="AN125" s="137"/>
      <c r="AO125" s="137"/>
    </row>
    <row r="126" spans="2:41" s="138" customFormat="1" x14ac:dyDescent="0.25">
      <c r="B126" s="137"/>
      <c r="C126" s="137"/>
      <c r="D126" s="137"/>
      <c r="E126" s="141"/>
      <c r="F126" s="141"/>
      <c r="G126" s="141"/>
      <c r="H126" s="141"/>
      <c r="I126" s="141"/>
      <c r="J126" s="141"/>
      <c r="K126" s="141"/>
      <c r="L126" s="141"/>
      <c r="M126" s="141"/>
      <c r="N126" s="141"/>
      <c r="O126" s="141"/>
      <c r="P126" s="137"/>
      <c r="Q126" s="137" t="s">
        <v>128</v>
      </c>
      <c r="R126" s="137">
        <v>178976</v>
      </c>
      <c r="S126" s="137">
        <v>79528</v>
      </c>
      <c r="T126" s="137">
        <v>33162.400000000001</v>
      </c>
      <c r="U126" s="137">
        <v>25640</v>
      </c>
      <c r="V126" s="137">
        <v>16112.5</v>
      </c>
      <c r="W126" s="137">
        <v>0</v>
      </c>
      <c r="X126" s="137">
        <v>0</v>
      </c>
      <c r="Y126" s="137">
        <v>0</v>
      </c>
      <c r="Z126" s="137">
        <v>0</v>
      </c>
      <c r="AA126" s="137">
        <v>0</v>
      </c>
      <c r="AB126" s="137"/>
      <c r="AC126" s="137"/>
      <c r="AD126" s="137"/>
      <c r="AE126" s="137"/>
      <c r="AF126" s="137"/>
      <c r="AG126" s="137"/>
      <c r="AH126" s="137"/>
      <c r="AI126" s="137"/>
      <c r="AJ126" s="137"/>
      <c r="AK126" s="137"/>
      <c r="AL126" s="137"/>
      <c r="AM126" s="137"/>
      <c r="AN126" s="137"/>
      <c r="AO126" s="137"/>
    </row>
    <row r="127" spans="2:41" s="138" customFormat="1" x14ac:dyDescent="0.25">
      <c r="B127" s="137"/>
      <c r="C127" s="137"/>
      <c r="D127" s="137"/>
      <c r="E127" s="141"/>
      <c r="F127" s="141"/>
      <c r="G127" s="141"/>
      <c r="H127" s="141"/>
      <c r="I127" s="141"/>
      <c r="J127" s="141"/>
      <c r="K127" s="141"/>
      <c r="L127" s="141"/>
      <c r="M127" s="141"/>
      <c r="N127" s="141"/>
      <c r="O127" s="141"/>
      <c r="P127" s="137"/>
      <c r="Q127" s="137" t="s">
        <v>129</v>
      </c>
      <c r="R127" s="137">
        <v>268464</v>
      </c>
      <c r="S127" s="137">
        <v>318112</v>
      </c>
      <c r="T127" s="137">
        <v>331624</v>
      </c>
      <c r="U127" s="137">
        <v>307680</v>
      </c>
      <c r="V127" s="137">
        <v>177237.5</v>
      </c>
      <c r="W127" s="137">
        <v>174400</v>
      </c>
      <c r="X127" s="137">
        <v>133668</v>
      </c>
      <c r="Y127" s="137">
        <v>112390</v>
      </c>
      <c r="Z127" s="137">
        <v>84491.824999999997</v>
      </c>
      <c r="AA127" s="137">
        <v>61656.959999999999</v>
      </c>
      <c r="AB127" s="137"/>
      <c r="AC127" s="137"/>
      <c r="AD127" s="137"/>
      <c r="AE127" s="137"/>
      <c r="AF127" s="137"/>
      <c r="AG127" s="137"/>
      <c r="AH127" s="137"/>
      <c r="AI127" s="137"/>
      <c r="AJ127" s="137"/>
      <c r="AK127" s="137"/>
      <c r="AL127" s="137"/>
      <c r="AM127" s="137"/>
      <c r="AN127" s="137"/>
      <c r="AO127" s="137"/>
    </row>
    <row r="128" spans="2:41" s="138" customFormat="1" x14ac:dyDescent="0.25">
      <c r="B128" s="137"/>
      <c r="C128" s="137"/>
      <c r="D128" s="137"/>
      <c r="E128" s="141"/>
      <c r="F128" s="141"/>
      <c r="G128" s="141"/>
      <c r="H128" s="141"/>
      <c r="I128" s="141"/>
      <c r="J128" s="141"/>
      <c r="K128" s="141"/>
      <c r="L128" s="141"/>
      <c r="M128" s="141"/>
      <c r="N128" s="141"/>
      <c r="O128" s="141"/>
      <c r="P128" s="137"/>
      <c r="Q128" s="137" t="s">
        <v>130</v>
      </c>
      <c r="R128" s="137">
        <v>447440</v>
      </c>
      <c r="S128" s="137">
        <v>397640</v>
      </c>
      <c r="T128" s="137">
        <v>331624</v>
      </c>
      <c r="U128" s="137">
        <v>256400</v>
      </c>
      <c r="V128" s="137">
        <v>128900</v>
      </c>
      <c r="W128" s="137">
        <v>98100</v>
      </c>
      <c r="X128" s="137">
        <v>59408</v>
      </c>
      <c r="Y128" s="137">
        <v>39336.500000000007</v>
      </c>
      <c r="Z128" s="137">
        <v>23043.224999999999</v>
      </c>
      <c r="AA128" s="137">
        <v>12845.2</v>
      </c>
      <c r="AB128" s="137"/>
      <c r="AC128" s="137"/>
      <c r="AD128" s="137"/>
      <c r="AE128" s="137"/>
      <c r="AF128" s="137"/>
      <c r="AG128" s="137"/>
      <c r="AH128" s="137"/>
      <c r="AI128" s="137"/>
      <c r="AJ128" s="137"/>
      <c r="AK128" s="137"/>
      <c r="AL128" s="137"/>
      <c r="AM128" s="137"/>
      <c r="AN128" s="137"/>
      <c r="AO128" s="137"/>
    </row>
    <row r="129" spans="2:41" s="138" customFormat="1" x14ac:dyDescent="0.25">
      <c r="B129" s="137"/>
      <c r="C129" s="137"/>
      <c r="D129" s="137"/>
      <c r="E129" s="144"/>
      <c r="F129" s="144"/>
      <c r="G129" s="144"/>
      <c r="H129" s="144"/>
      <c r="I129" s="144"/>
      <c r="J129" s="144"/>
      <c r="K129" s="144"/>
      <c r="L129" s="144"/>
      <c r="M129" s="144"/>
      <c r="N129" s="144"/>
      <c r="O129" s="144"/>
      <c r="P129" s="137"/>
      <c r="Q129" s="137" t="s">
        <v>131</v>
      </c>
      <c r="R129" s="137">
        <v>2013479.9999999993</v>
      </c>
      <c r="S129" s="137">
        <v>1948436</v>
      </c>
      <c r="T129" s="137">
        <v>1890256.7999999998</v>
      </c>
      <c r="U129" s="137">
        <v>1512760.0000000002</v>
      </c>
      <c r="V129" s="137">
        <v>1015087.5</v>
      </c>
      <c r="W129" s="137">
        <v>599500</v>
      </c>
      <c r="X129" s="137">
        <v>393578.00000000012</v>
      </c>
      <c r="Y129" s="137">
        <v>286594.5</v>
      </c>
      <c r="Z129" s="137">
        <v>188186.33749999999</v>
      </c>
      <c r="AA129" s="137">
        <v>120744.87999999999</v>
      </c>
      <c r="AB129" s="137"/>
      <c r="AC129" s="137"/>
      <c r="AD129" s="137"/>
      <c r="AE129" s="137"/>
      <c r="AF129" s="137"/>
      <c r="AG129" s="137"/>
      <c r="AH129" s="137"/>
      <c r="AI129" s="137"/>
      <c r="AJ129" s="137"/>
      <c r="AK129" s="137"/>
      <c r="AL129" s="137"/>
      <c r="AM129" s="137"/>
      <c r="AN129" s="137"/>
      <c r="AO129" s="137"/>
    </row>
    <row r="130" spans="2:41" s="138" customFormat="1" x14ac:dyDescent="0.25">
      <c r="B130" s="137"/>
      <c r="C130" s="137"/>
      <c r="D130" s="137"/>
      <c r="E130" s="141"/>
      <c r="F130" s="141"/>
      <c r="G130" s="141"/>
      <c r="H130" s="141"/>
      <c r="I130" s="141"/>
      <c r="J130" s="141"/>
      <c r="K130" s="141"/>
      <c r="L130" s="141"/>
      <c r="M130" s="141"/>
      <c r="N130" s="141"/>
      <c r="O130" s="141"/>
      <c r="P130" s="137"/>
      <c r="Q130" s="137" t="s">
        <v>132</v>
      </c>
      <c r="R130" s="137">
        <v>894880</v>
      </c>
      <c r="S130" s="137">
        <v>596460</v>
      </c>
      <c r="T130" s="137">
        <v>165812</v>
      </c>
      <c r="U130" s="137">
        <v>0</v>
      </c>
      <c r="V130" s="137">
        <v>0</v>
      </c>
      <c r="W130" s="137">
        <v>0</v>
      </c>
      <c r="X130" s="137">
        <v>0</v>
      </c>
      <c r="Y130" s="137">
        <v>0</v>
      </c>
      <c r="Z130" s="137">
        <v>0</v>
      </c>
      <c r="AA130" s="137">
        <v>0</v>
      </c>
      <c r="AB130" s="137"/>
      <c r="AC130" s="137"/>
      <c r="AD130" s="137"/>
      <c r="AE130" s="137"/>
      <c r="AF130" s="137"/>
      <c r="AG130" s="137"/>
      <c r="AH130" s="137"/>
      <c r="AI130" s="137"/>
      <c r="AJ130" s="137"/>
      <c r="AK130" s="137"/>
      <c r="AL130" s="137"/>
      <c r="AM130" s="137"/>
      <c r="AN130" s="137"/>
      <c r="AO130" s="137"/>
    </row>
    <row r="131" spans="2:41" s="138" customFormat="1" x14ac:dyDescent="0.25">
      <c r="B131" s="137"/>
      <c r="C131" s="137"/>
      <c r="D131" s="137"/>
      <c r="E131" s="141"/>
      <c r="F131" s="141"/>
      <c r="G131" s="141"/>
      <c r="H131" s="141"/>
      <c r="I131" s="141"/>
      <c r="J131" s="141"/>
      <c r="K131" s="141"/>
      <c r="L131" s="141"/>
      <c r="M131" s="141"/>
      <c r="N131" s="141"/>
      <c r="O131" s="141"/>
      <c r="P131" s="137"/>
      <c r="Q131" s="137" t="s">
        <v>133</v>
      </c>
      <c r="R131" s="137">
        <v>671160</v>
      </c>
      <c r="S131" s="137">
        <v>636224</v>
      </c>
      <c r="T131" s="137">
        <v>563760.80000000005</v>
      </c>
      <c r="U131" s="137">
        <v>461520</v>
      </c>
      <c r="V131" s="137">
        <v>273912.5</v>
      </c>
      <c r="W131" s="137">
        <v>218000</v>
      </c>
      <c r="X131" s="137">
        <v>155946</v>
      </c>
      <c r="Y131" s="137">
        <v>123629</v>
      </c>
      <c r="Z131" s="137">
        <v>88332.362500000003</v>
      </c>
      <c r="AA131" s="137">
        <v>61656.959999999999</v>
      </c>
      <c r="AB131" s="137"/>
      <c r="AC131" s="137"/>
      <c r="AD131" s="137"/>
      <c r="AE131" s="137"/>
      <c r="AF131" s="137"/>
      <c r="AG131" s="137"/>
      <c r="AH131" s="137"/>
      <c r="AI131" s="137"/>
      <c r="AJ131" s="137"/>
      <c r="AK131" s="137"/>
      <c r="AL131" s="137"/>
      <c r="AM131" s="137"/>
      <c r="AN131" s="137"/>
      <c r="AO131" s="137"/>
    </row>
    <row r="132" spans="2:41" s="138" customFormat="1" x14ac:dyDescent="0.25">
      <c r="B132" s="137"/>
      <c r="C132" s="137"/>
      <c r="D132" s="137"/>
      <c r="E132" s="142"/>
      <c r="F132" s="142"/>
      <c r="G132" s="142"/>
      <c r="H132" s="142"/>
      <c r="I132" s="142"/>
      <c r="J132" s="142"/>
      <c r="K132" s="142"/>
      <c r="L132" s="142"/>
      <c r="M132" s="142"/>
      <c r="N132" s="142"/>
      <c r="O132" s="142"/>
      <c r="P132" s="137"/>
      <c r="Q132" s="137"/>
      <c r="R132" s="137"/>
      <c r="S132" s="137"/>
      <c r="T132" s="137"/>
      <c r="U132" s="137"/>
      <c r="V132" s="137"/>
      <c r="W132" s="137"/>
      <c r="X132" s="137"/>
      <c r="Y132" s="137"/>
      <c r="Z132" s="137"/>
      <c r="AA132" s="137"/>
      <c r="AB132" s="137"/>
      <c r="AC132" s="137"/>
      <c r="AD132" s="137"/>
      <c r="AE132" s="137"/>
      <c r="AF132" s="137"/>
      <c r="AG132" s="137"/>
      <c r="AH132" s="137"/>
      <c r="AI132" s="137"/>
      <c r="AJ132" s="137"/>
      <c r="AK132" s="137"/>
      <c r="AL132" s="137"/>
      <c r="AM132" s="137"/>
      <c r="AN132" s="137"/>
      <c r="AO132" s="137"/>
    </row>
    <row r="133" spans="2:41" s="138" customFormat="1" x14ac:dyDescent="0.25">
      <c r="B133" s="137"/>
      <c r="C133" s="137"/>
      <c r="D133" s="137"/>
      <c r="E133" s="142"/>
      <c r="F133" s="142"/>
      <c r="G133" s="142"/>
      <c r="H133" s="142"/>
      <c r="I133" s="142"/>
      <c r="J133" s="142"/>
      <c r="K133" s="142"/>
      <c r="L133" s="142"/>
      <c r="M133" s="142"/>
      <c r="N133" s="142"/>
      <c r="O133" s="142"/>
      <c r="P133" s="137"/>
      <c r="Q133" s="137"/>
      <c r="R133" s="137"/>
      <c r="S133" s="137"/>
      <c r="T133" s="137"/>
      <c r="U133" s="137"/>
      <c r="V133" s="137"/>
      <c r="W133" s="137"/>
      <c r="X133" s="137"/>
      <c r="Y133" s="137"/>
      <c r="Z133" s="137"/>
      <c r="AA133" s="137"/>
      <c r="AB133" s="137"/>
      <c r="AC133" s="137"/>
      <c r="AD133" s="137"/>
      <c r="AE133" s="137"/>
      <c r="AF133" s="137"/>
      <c r="AG133" s="137"/>
      <c r="AH133" s="137"/>
      <c r="AI133" s="137"/>
      <c r="AJ133" s="137"/>
      <c r="AK133" s="137"/>
      <c r="AL133" s="137"/>
      <c r="AM133" s="137"/>
      <c r="AN133" s="137"/>
      <c r="AO133" s="137"/>
    </row>
    <row r="134" spans="2:41" s="138" customFormat="1" ht="175.15" customHeight="1" x14ac:dyDescent="0.25">
      <c r="B134" s="137"/>
      <c r="C134" s="137"/>
      <c r="D134" s="137"/>
      <c r="E134" s="142"/>
      <c r="F134" s="142"/>
      <c r="G134" s="142"/>
      <c r="H134" s="142"/>
      <c r="I134" s="142"/>
      <c r="J134" s="142"/>
      <c r="K134" s="142"/>
      <c r="L134" s="142"/>
      <c r="M134" s="142"/>
      <c r="N134" s="142"/>
      <c r="O134" s="142"/>
      <c r="P134" s="137"/>
      <c r="Q134" s="137"/>
      <c r="R134" s="137"/>
      <c r="S134" s="137"/>
      <c r="T134" s="137"/>
      <c r="U134" s="137"/>
      <c r="V134" s="137"/>
      <c r="W134" s="137"/>
      <c r="X134" s="137"/>
      <c r="Y134" s="137"/>
      <c r="Z134" s="137"/>
      <c r="AA134" s="137"/>
      <c r="AB134" s="137"/>
      <c r="AC134" s="137"/>
      <c r="AD134" s="137"/>
      <c r="AE134" s="137"/>
      <c r="AF134" s="137"/>
      <c r="AG134" s="137"/>
      <c r="AH134" s="137"/>
      <c r="AI134" s="137"/>
      <c r="AJ134" s="137"/>
      <c r="AK134" s="137"/>
      <c r="AL134" s="137"/>
      <c r="AM134" s="137"/>
      <c r="AN134" s="137"/>
      <c r="AO134" s="137"/>
    </row>
    <row r="135" spans="2:41" s="138" customFormat="1" x14ac:dyDescent="0.25">
      <c r="B135" s="137"/>
      <c r="C135" s="137"/>
      <c r="D135" s="137"/>
      <c r="E135" s="143"/>
      <c r="F135" s="137"/>
      <c r="G135" s="143"/>
      <c r="H135" s="143"/>
      <c r="I135" s="143"/>
      <c r="J135" s="143"/>
      <c r="K135" s="143"/>
      <c r="L135" s="143"/>
      <c r="M135" s="143"/>
      <c r="N135" s="143"/>
      <c r="O135" s="143"/>
      <c r="P135" s="137"/>
      <c r="Q135" s="137"/>
      <c r="R135" s="137">
        <v>2013</v>
      </c>
      <c r="S135" s="137">
        <v>2014</v>
      </c>
      <c r="T135" s="137">
        <v>2015</v>
      </c>
      <c r="U135" s="137">
        <v>2016</v>
      </c>
      <c r="V135" s="137">
        <v>2017</v>
      </c>
      <c r="W135" s="137">
        <v>2018</v>
      </c>
      <c r="X135" s="137">
        <v>2019</v>
      </c>
      <c r="Y135" s="137">
        <v>2020</v>
      </c>
      <c r="Z135" s="137">
        <v>2021</v>
      </c>
      <c r="AA135" s="137">
        <v>2022</v>
      </c>
      <c r="AB135" s="137"/>
      <c r="AC135" s="137"/>
      <c r="AD135" s="137"/>
      <c r="AE135" s="137"/>
      <c r="AF135" s="137"/>
      <c r="AG135" s="137"/>
      <c r="AH135" s="137"/>
      <c r="AI135" s="137"/>
      <c r="AJ135" s="137"/>
      <c r="AK135" s="137"/>
      <c r="AL135" s="137"/>
      <c r="AM135" s="137"/>
      <c r="AN135" s="137"/>
      <c r="AO135" s="137"/>
    </row>
    <row r="136" spans="2:41" s="138" customFormat="1" x14ac:dyDescent="0.25">
      <c r="B136" s="137"/>
      <c r="C136" s="137"/>
      <c r="D136" s="137"/>
      <c r="E136" s="141"/>
      <c r="F136" s="141"/>
      <c r="G136" s="141"/>
      <c r="H136" s="141"/>
      <c r="I136" s="141"/>
      <c r="J136" s="141"/>
      <c r="K136" s="141"/>
      <c r="L136" s="141"/>
      <c r="M136" s="141"/>
      <c r="N136" s="141"/>
      <c r="O136" s="141"/>
      <c r="P136" s="137"/>
      <c r="Q136" s="137" t="s">
        <v>128</v>
      </c>
      <c r="R136" s="137">
        <v>0</v>
      </c>
      <c r="S136" s="137">
        <v>0</v>
      </c>
      <c r="T136" s="137">
        <v>0</v>
      </c>
      <c r="U136" s="137">
        <v>0</v>
      </c>
      <c r="V136" s="137">
        <v>0</v>
      </c>
      <c r="W136" s="137">
        <v>0</v>
      </c>
      <c r="X136" s="137">
        <v>0</v>
      </c>
      <c r="Y136" s="137">
        <v>0</v>
      </c>
      <c r="Z136" s="137">
        <v>0</v>
      </c>
      <c r="AA136" s="137">
        <v>0</v>
      </c>
      <c r="AB136" s="137"/>
      <c r="AC136" s="137"/>
      <c r="AD136" s="137"/>
      <c r="AE136" s="137"/>
      <c r="AF136" s="137"/>
      <c r="AG136" s="137"/>
      <c r="AH136" s="137"/>
      <c r="AI136" s="137"/>
      <c r="AJ136" s="137"/>
      <c r="AK136" s="137"/>
      <c r="AL136" s="137"/>
      <c r="AM136" s="137"/>
      <c r="AN136" s="137"/>
      <c r="AO136" s="137"/>
    </row>
    <row r="137" spans="2:41" s="138" customFormat="1" x14ac:dyDescent="0.25">
      <c r="B137" s="137"/>
      <c r="C137" s="137"/>
      <c r="D137" s="137"/>
      <c r="E137" s="141"/>
      <c r="F137" s="141"/>
      <c r="G137" s="141"/>
      <c r="H137" s="141"/>
      <c r="I137" s="141"/>
      <c r="J137" s="141"/>
      <c r="K137" s="141"/>
      <c r="L137" s="141"/>
      <c r="M137" s="141"/>
      <c r="N137" s="141"/>
      <c r="O137" s="141"/>
      <c r="P137" s="137"/>
      <c r="Q137" s="137" t="s">
        <v>129</v>
      </c>
      <c r="R137" s="137">
        <v>0</v>
      </c>
      <c r="S137" s="137">
        <v>0</v>
      </c>
      <c r="T137" s="137">
        <v>0</v>
      </c>
      <c r="U137" s="137">
        <v>0</v>
      </c>
      <c r="V137" s="137">
        <v>0</v>
      </c>
      <c r="W137" s="137">
        <v>0</v>
      </c>
      <c r="X137" s="137">
        <v>0</v>
      </c>
      <c r="Y137" s="137">
        <v>0</v>
      </c>
      <c r="Z137" s="137">
        <v>0</v>
      </c>
      <c r="AA137" s="137">
        <v>0</v>
      </c>
      <c r="AB137" s="137"/>
      <c r="AC137" s="137"/>
      <c r="AD137" s="137"/>
      <c r="AE137" s="137"/>
      <c r="AF137" s="137"/>
      <c r="AG137" s="137"/>
      <c r="AH137" s="137"/>
      <c r="AI137" s="137"/>
      <c r="AJ137" s="137"/>
      <c r="AK137" s="137"/>
      <c r="AL137" s="137"/>
      <c r="AM137" s="137"/>
      <c r="AN137" s="137"/>
      <c r="AO137" s="137"/>
    </row>
    <row r="138" spans="2:41" s="138" customFormat="1" x14ac:dyDescent="0.25">
      <c r="B138" s="137"/>
      <c r="C138" s="137"/>
      <c r="D138" s="137"/>
      <c r="E138" s="141"/>
      <c r="F138" s="141"/>
      <c r="G138" s="141"/>
      <c r="H138" s="141"/>
      <c r="I138" s="141"/>
      <c r="J138" s="141"/>
      <c r="K138" s="141"/>
      <c r="L138" s="141"/>
      <c r="M138" s="141"/>
      <c r="N138" s="141"/>
      <c r="O138" s="141"/>
      <c r="P138" s="137"/>
      <c r="Q138" s="137" t="s">
        <v>130</v>
      </c>
      <c r="R138" s="137">
        <v>0</v>
      </c>
      <c r="S138" s="137">
        <v>0</v>
      </c>
      <c r="T138" s="137">
        <v>0</v>
      </c>
      <c r="U138" s="137">
        <v>0</v>
      </c>
      <c r="V138" s="137">
        <v>0</v>
      </c>
      <c r="W138" s="137">
        <v>0</v>
      </c>
      <c r="X138" s="137">
        <v>0</v>
      </c>
      <c r="Y138" s="137">
        <v>0</v>
      </c>
      <c r="Z138" s="137">
        <v>0</v>
      </c>
      <c r="AA138" s="137">
        <v>0</v>
      </c>
      <c r="AB138" s="137"/>
      <c r="AC138" s="137"/>
      <c r="AD138" s="137"/>
      <c r="AE138" s="137"/>
      <c r="AF138" s="137"/>
      <c r="AG138" s="137"/>
      <c r="AH138" s="137"/>
      <c r="AI138" s="137"/>
      <c r="AJ138" s="137"/>
      <c r="AK138" s="137"/>
      <c r="AL138" s="137"/>
      <c r="AM138" s="137"/>
      <c r="AN138" s="137"/>
      <c r="AO138" s="137"/>
    </row>
    <row r="139" spans="2:41" s="138" customFormat="1" x14ac:dyDescent="0.25">
      <c r="B139" s="137"/>
      <c r="C139" s="137"/>
      <c r="D139" s="137"/>
      <c r="E139" s="141"/>
      <c r="F139" s="141"/>
      <c r="G139" s="141"/>
      <c r="H139" s="141"/>
      <c r="I139" s="141"/>
      <c r="J139" s="141"/>
      <c r="K139" s="141"/>
      <c r="L139" s="141"/>
      <c r="M139" s="141"/>
      <c r="N139" s="141"/>
      <c r="O139" s="141"/>
      <c r="P139" s="137"/>
      <c r="Q139" s="137" t="s">
        <v>131</v>
      </c>
      <c r="R139" s="137">
        <v>0</v>
      </c>
      <c r="S139" s="137">
        <v>0</v>
      </c>
      <c r="T139" s="137">
        <v>0</v>
      </c>
      <c r="U139" s="137">
        <v>0</v>
      </c>
      <c r="V139" s="137">
        <v>0</v>
      </c>
      <c r="W139" s="137">
        <v>0</v>
      </c>
      <c r="X139" s="137">
        <v>0</v>
      </c>
      <c r="Y139" s="137">
        <v>0</v>
      </c>
      <c r="Z139" s="137">
        <v>0</v>
      </c>
      <c r="AA139" s="137">
        <v>0</v>
      </c>
      <c r="AB139" s="137"/>
      <c r="AC139" s="137"/>
      <c r="AD139" s="137"/>
      <c r="AE139" s="137"/>
      <c r="AF139" s="137"/>
      <c r="AG139" s="137"/>
      <c r="AH139" s="137"/>
      <c r="AI139" s="137"/>
      <c r="AJ139" s="137"/>
      <c r="AK139" s="137"/>
      <c r="AL139" s="137"/>
      <c r="AM139" s="137"/>
      <c r="AN139" s="137"/>
      <c r="AO139" s="137"/>
    </row>
    <row r="140" spans="2:41" s="138" customFormat="1" x14ac:dyDescent="0.25">
      <c r="B140" s="137"/>
      <c r="C140" s="137"/>
      <c r="D140" s="137"/>
      <c r="E140" s="141"/>
      <c r="F140" s="141"/>
      <c r="G140" s="141"/>
      <c r="H140" s="141"/>
      <c r="I140" s="141"/>
      <c r="J140" s="141"/>
      <c r="K140" s="141"/>
      <c r="L140" s="141"/>
      <c r="M140" s="141"/>
      <c r="N140" s="141"/>
      <c r="O140" s="141"/>
      <c r="P140" s="137"/>
      <c r="Q140" s="137" t="s">
        <v>132</v>
      </c>
      <c r="R140" s="137">
        <v>3074000</v>
      </c>
      <c r="S140" s="137">
        <v>60000</v>
      </c>
      <c r="T140" s="137">
        <v>60000</v>
      </c>
      <c r="U140" s="137">
        <v>12000</v>
      </c>
      <c r="V140" s="137">
        <v>4000</v>
      </c>
      <c r="W140" s="137">
        <v>500</v>
      </c>
      <c r="X140" s="137">
        <v>500</v>
      </c>
      <c r="Y140" s="137">
        <v>0</v>
      </c>
      <c r="Z140" s="137">
        <v>0</v>
      </c>
      <c r="AA140" s="137">
        <v>0</v>
      </c>
      <c r="AB140" s="137"/>
      <c r="AC140" s="137"/>
      <c r="AD140" s="137"/>
      <c r="AE140" s="137"/>
      <c r="AF140" s="137"/>
      <c r="AG140" s="137"/>
      <c r="AH140" s="137"/>
      <c r="AI140" s="137"/>
      <c r="AJ140" s="137"/>
      <c r="AK140" s="137"/>
      <c r="AL140" s="137"/>
      <c r="AM140" s="137"/>
      <c r="AN140" s="137"/>
      <c r="AO140" s="137"/>
    </row>
    <row r="141" spans="2:41" s="138" customFormat="1" x14ac:dyDescent="0.25">
      <c r="B141" s="137"/>
      <c r="C141" s="137"/>
      <c r="D141" s="137"/>
      <c r="E141" s="141"/>
      <c r="F141" s="141"/>
      <c r="G141" s="141"/>
      <c r="H141" s="141"/>
      <c r="I141" s="141"/>
      <c r="J141" s="141"/>
      <c r="K141" s="141"/>
      <c r="L141" s="141"/>
      <c r="M141" s="141"/>
      <c r="N141" s="141"/>
      <c r="O141" s="141"/>
      <c r="P141" s="137"/>
      <c r="Q141" s="137" t="s">
        <v>133</v>
      </c>
      <c r="R141" s="137">
        <v>0</v>
      </c>
      <c r="S141" s="137">
        <v>0</v>
      </c>
      <c r="T141" s="137">
        <v>0</v>
      </c>
      <c r="U141" s="137">
        <v>0</v>
      </c>
      <c r="V141" s="137">
        <v>0</v>
      </c>
      <c r="W141" s="137">
        <v>0</v>
      </c>
      <c r="X141" s="137">
        <v>0</v>
      </c>
      <c r="Y141" s="137">
        <v>0</v>
      </c>
      <c r="Z141" s="137">
        <v>0</v>
      </c>
      <c r="AA141" s="137">
        <v>0</v>
      </c>
      <c r="AB141" s="137"/>
      <c r="AC141" s="137"/>
      <c r="AD141" s="137"/>
      <c r="AE141" s="137"/>
      <c r="AF141" s="137"/>
      <c r="AG141" s="137"/>
      <c r="AH141" s="137"/>
      <c r="AI141" s="137"/>
      <c r="AJ141" s="137"/>
      <c r="AK141" s="137"/>
      <c r="AL141" s="137"/>
      <c r="AM141" s="137"/>
      <c r="AN141" s="137"/>
      <c r="AO141" s="137"/>
    </row>
    <row r="142" spans="2:41" s="138" customFormat="1" x14ac:dyDescent="0.25">
      <c r="B142" s="137"/>
      <c r="C142" s="137"/>
      <c r="D142" s="137"/>
      <c r="E142" s="142"/>
      <c r="F142" s="142"/>
      <c r="G142" s="142"/>
      <c r="H142" s="142"/>
      <c r="I142" s="142"/>
      <c r="J142" s="142"/>
      <c r="K142" s="142"/>
      <c r="L142" s="142"/>
      <c r="M142" s="142"/>
      <c r="N142" s="142"/>
      <c r="O142" s="142"/>
      <c r="P142" s="137"/>
      <c r="Q142" s="137"/>
      <c r="R142" s="137"/>
      <c r="S142" s="137"/>
      <c r="T142" s="137"/>
      <c r="U142" s="137"/>
      <c r="V142" s="137"/>
      <c r="W142" s="137"/>
      <c r="X142" s="137"/>
      <c r="Y142" s="137"/>
      <c r="Z142" s="137"/>
      <c r="AA142" s="137"/>
      <c r="AB142" s="137"/>
      <c r="AC142" s="137"/>
      <c r="AD142" s="137"/>
      <c r="AE142" s="137"/>
      <c r="AF142" s="137"/>
      <c r="AG142" s="137"/>
      <c r="AH142" s="137"/>
      <c r="AI142" s="137"/>
      <c r="AJ142" s="137"/>
      <c r="AK142" s="137"/>
      <c r="AL142" s="137"/>
      <c r="AM142" s="137"/>
      <c r="AN142" s="137"/>
      <c r="AO142" s="137"/>
    </row>
    <row r="143" spans="2:41" s="138" customFormat="1" ht="264.60000000000002" customHeight="1" x14ac:dyDescent="0.25">
      <c r="B143" s="137"/>
      <c r="C143" s="137"/>
      <c r="D143" s="137"/>
      <c r="E143" s="142"/>
      <c r="F143" s="142"/>
      <c r="G143" s="142"/>
      <c r="H143" s="142"/>
      <c r="I143" s="142"/>
      <c r="J143" s="142"/>
      <c r="K143" s="142"/>
      <c r="L143" s="142"/>
      <c r="M143" s="142"/>
      <c r="N143" s="142"/>
      <c r="O143" s="142"/>
      <c r="P143" s="137"/>
      <c r="Q143" s="137"/>
      <c r="R143" s="137"/>
      <c r="S143" s="137"/>
      <c r="T143" s="137"/>
      <c r="U143" s="137"/>
      <c r="V143" s="137"/>
      <c r="W143" s="137"/>
      <c r="X143" s="137"/>
      <c r="Y143" s="137"/>
      <c r="Z143" s="137"/>
      <c r="AA143" s="137"/>
      <c r="AB143" s="137"/>
      <c r="AC143" s="137"/>
      <c r="AD143" s="137"/>
      <c r="AE143" s="137"/>
      <c r="AF143" s="137"/>
      <c r="AG143" s="137"/>
      <c r="AH143" s="137"/>
      <c r="AI143" s="137"/>
      <c r="AJ143" s="137"/>
      <c r="AK143" s="137"/>
      <c r="AL143" s="137"/>
      <c r="AM143" s="137"/>
      <c r="AN143" s="137"/>
      <c r="AO143" s="137"/>
    </row>
    <row r="144" spans="2:41" s="138" customFormat="1" x14ac:dyDescent="0.25">
      <c r="B144" s="137"/>
      <c r="C144" s="137"/>
      <c r="D144" s="137"/>
      <c r="E144" s="142"/>
      <c r="F144" s="142"/>
      <c r="G144" s="142"/>
      <c r="H144" s="142"/>
      <c r="I144" s="142"/>
      <c r="J144" s="142"/>
      <c r="K144" s="142"/>
      <c r="L144" s="142"/>
      <c r="M144" s="142"/>
      <c r="N144" s="142"/>
      <c r="O144" s="142"/>
      <c r="P144" s="137"/>
      <c r="Q144" s="137"/>
      <c r="R144" s="137"/>
      <c r="S144" s="137"/>
      <c r="T144" s="137"/>
      <c r="U144" s="137"/>
      <c r="V144" s="137"/>
      <c r="W144" s="137"/>
      <c r="X144" s="137"/>
      <c r="Y144" s="137"/>
      <c r="Z144" s="137"/>
      <c r="AA144" s="137"/>
      <c r="AB144" s="137"/>
      <c r="AC144" s="137"/>
      <c r="AD144" s="137"/>
      <c r="AE144" s="137"/>
      <c r="AF144" s="137"/>
      <c r="AG144" s="137"/>
      <c r="AH144" s="137"/>
      <c r="AI144" s="137"/>
      <c r="AJ144" s="137"/>
      <c r="AK144" s="137"/>
      <c r="AL144" s="137"/>
      <c r="AM144" s="137"/>
      <c r="AN144" s="137"/>
      <c r="AO144" s="137"/>
    </row>
    <row r="145" spans="2:41" s="138" customFormat="1" x14ac:dyDescent="0.25">
      <c r="B145" s="137"/>
      <c r="C145" s="137"/>
      <c r="D145" s="137"/>
      <c r="E145" s="142"/>
      <c r="F145" s="142"/>
      <c r="G145" s="142"/>
      <c r="H145" s="142"/>
      <c r="I145" s="142"/>
      <c r="J145" s="142"/>
      <c r="K145" s="142"/>
      <c r="L145" s="142"/>
      <c r="M145" s="142"/>
      <c r="N145" s="142"/>
      <c r="O145" s="142"/>
      <c r="P145" s="137"/>
      <c r="Q145" s="137"/>
      <c r="R145" s="137">
        <v>2013</v>
      </c>
      <c r="S145" s="137">
        <v>2014</v>
      </c>
      <c r="T145" s="137">
        <v>2015</v>
      </c>
      <c r="U145" s="137">
        <v>2016</v>
      </c>
      <c r="V145" s="137">
        <v>2017</v>
      </c>
      <c r="W145" s="137">
        <v>2018</v>
      </c>
      <c r="X145" s="137">
        <v>2019</v>
      </c>
      <c r="Y145" s="137">
        <v>2020</v>
      </c>
      <c r="Z145" s="137">
        <v>2021</v>
      </c>
      <c r="AA145" s="137">
        <v>2022</v>
      </c>
      <c r="AB145" s="137"/>
      <c r="AC145" s="137"/>
      <c r="AD145" s="137"/>
      <c r="AE145" s="137"/>
      <c r="AF145" s="137"/>
      <c r="AG145" s="137"/>
      <c r="AH145" s="137"/>
      <c r="AI145" s="137"/>
      <c r="AJ145" s="137"/>
      <c r="AK145" s="137"/>
      <c r="AL145" s="137"/>
      <c r="AM145" s="137"/>
      <c r="AN145" s="137"/>
      <c r="AO145" s="137"/>
    </row>
    <row r="146" spans="2:41" s="138" customFormat="1" x14ac:dyDescent="0.25">
      <c r="B146" s="137"/>
      <c r="C146" s="137"/>
      <c r="D146" s="137"/>
      <c r="E146" s="141"/>
      <c r="F146" s="141"/>
      <c r="G146" s="141"/>
      <c r="H146" s="141"/>
      <c r="I146" s="141"/>
      <c r="J146" s="141"/>
      <c r="K146" s="141"/>
      <c r="L146" s="141"/>
      <c r="M146" s="141"/>
      <c r="N146" s="141"/>
      <c r="O146" s="141"/>
      <c r="Q146" s="137" t="s">
        <v>128</v>
      </c>
      <c r="R146" s="137">
        <v>47045</v>
      </c>
      <c r="S146" s="137">
        <v>120949.69999999998</v>
      </c>
      <c r="T146" s="137">
        <v>419583.77999999997</v>
      </c>
      <c r="U146" s="137">
        <v>700622.41099999996</v>
      </c>
      <c r="V146" s="137">
        <v>568661.76000000001</v>
      </c>
      <c r="W146" s="137">
        <v>580424</v>
      </c>
      <c r="X146" s="137">
        <v>603767.20000000007</v>
      </c>
      <c r="Y146" s="137">
        <v>755036.8</v>
      </c>
      <c r="Z146" s="137">
        <v>792856</v>
      </c>
      <c r="AA146" s="137">
        <v>827996.8</v>
      </c>
      <c r="AB146" s="137"/>
      <c r="AC146" s="137"/>
      <c r="AD146" s="137"/>
      <c r="AE146" s="137"/>
      <c r="AF146" s="137"/>
      <c r="AG146" s="137"/>
      <c r="AH146" s="137"/>
      <c r="AI146" s="137"/>
      <c r="AJ146" s="137"/>
      <c r="AK146" s="137"/>
      <c r="AL146" s="137"/>
      <c r="AM146" s="137"/>
      <c r="AN146" s="137"/>
      <c r="AO146" s="137"/>
    </row>
    <row r="147" spans="2:41" s="138" customFormat="1" x14ac:dyDescent="0.25">
      <c r="B147" s="137"/>
      <c r="C147" s="137"/>
      <c r="D147" s="137"/>
      <c r="E147" s="141"/>
      <c r="F147" s="141"/>
      <c r="G147" s="141"/>
      <c r="H147" s="141"/>
      <c r="I147" s="141"/>
      <c r="J147" s="141"/>
      <c r="K147" s="141"/>
      <c r="L147" s="141"/>
      <c r="M147" s="141"/>
      <c r="N147" s="141"/>
      <c r="O147" s="141"/>
      <c r="Q147" s="137" t="s">
        <v>129</v>
      </c>
      <c r="R147" s="137">
        <v>47045</v>
      </c>
      <c r="S147" s="137">
        <v>120949.69999999998</v>
      </c>
      <c r="T147" s="137">
        <v>139861.26</v>
      </c>
      <c r="U147" s="137">
        <v>123639.249</v>
      </c>
      <c r="V147" s="137">
        <v>189553.92000000001</v>
      </c>
      <c r="W147" s="137">
        <v>267888</v>
      </c>
      <c r="X147" s="137">
        <v>362260.32</v>
      </c>
      <c r="Y147" s="137">
        <v>453022.07999999996</v>
      </c>
      <c r="Z147" s="137">
        <v>475713.6</v>
      </c>
      <c r="AA147" s="137">
        <v>496798.07999999996</v>
      </c>
      <c r="AB147" s="137"/>
      <c r="AC147" s="137"/>
      <c r="AD147" s="137"/>
      <c r="AE147" s="137"/>
      <c r="AF147" s="137"/>
      <c r="AG147" s="137"/>
      <c r="AH147" s="137"/>
      <c r="AI147" s="137"/>
      <c r="AJ147" s="137"/>
      <c r="AK147" s="137"/>
      <c r="AL147" s="137"/>
      <c r="AM147" s="137"/>
      <c r="AN147" s="137"/>
      <c r="AO147" s="137"/>
    </row>
    <row r="148" spans="2:41" s="138" customFormat="1" x14ac:dyDescent="0.25">
      <c r="B148" s="137"/>
      <c r="C148" s="137"/>
      <c r="D148" s="137"/>
      <c r="E148" s="141"/>
      <c r="F148" s="141"/>
      <c r="G148" s="141"/>
      <c r="H148" s="141"/>
      <c r="I148" s="141"/>
      <c r="J148" s="141"/>
      <c r="K148" s="141"/>
      <c r="L148" s="141"/>
      <c r="M148" s="141"/>
      <c r="N148" s="141"/>
      <c r="O148" s="141"/>
      <c r="Q148" s="137" t="s">
        <v>130</v>
      </c>
      <c r="R148" s="137">
        <v>47045</v>
      </c>
      <c r="S148" s="137">
        <v>120949.69999999998</v>
      </c>
      <c r="T148" s="137">
        <v>139861.26</v>
      </c>
      <c r="U148" s="137">
        <v>123639.249</v>
      </c>
      <c r="V148" s="137">
        <v>236942.40000000002</v>
      </c>
      <c r="W148" s="137">
        <v>267888</v>
      </c>
      <c r="X148" s="137">
        <v>603767.20000000007</v>
      </c>
      <c r="Y148" s="137">
        <v>755036.8</v>
      </c>
      <c r="Z148" s="137">
        <v>1189284</v>
      </c>
      <c r="AA148" s="137">
        <v>1241995.2</v>
      </c>
      <c r="AB148" s="137"/>
      <c r="AC148" s="137"/>
      <c r="AD148" s="137"/>
      <c r="AE148" s="137"/>
      <c r="AF148" s="137"/>
      <c r="AG148" s="137"/>
      <c r="AH148" s="137"/>
      <c r="AI148" s="137"/>
      <c r="AJ148" s="137"/>
      <c r="AK148" s="137"/>
      <c r="AL148" s="137"/>
      <c r="AM148" s="137"/>
      <c r="AN148" s="137"/>
      <c r="AO148" s="137"/>
    </row>
    <row r="149" spans="2:41" s="138" customFormat="1" x14ac:dyDescent="0.25">
      <c r="B149" s="137"/>
      <c r="C149" s="137"/>
      <c r="D149" s="137"/>
      <c r="E149" s="141"/>
      <c r="F149" s="141"/>
      <c r="G149" s="141"/>
      <c r="H149" s="141"/>
      <c r="I149" s="141"/>
      <c r="J149" s="141"/>
      <c r="K149" s="141"/>
      <c r="L149" s="141"/>
      <c r="M149" s="141"/>
      <c r="N149" s="141"/>
      <c r="O149" s="141"/>
      <c r="Q149" s="137" t="s">
        <v>131</v>
      </c>
      <c r="R149" s="137">
        <v>470450</v>
      </c>
      <c r="S149" s="137">
        <v>604748.49999999988</v>
      </c>
      <c r="T149" s="137">
        <v>1678335.1199999999</v>
      </c>
      <c r="U149" s="137">
        <v>824261.66</v>
      </c>
      <c r="V149" s="137">
        <v>852992.64</v>
      </c>
      <c r="W149" s="137">
        <v>1026904</v>
      </c>
      <c r="X149" s="137">
        <v>1449041.28</v>
      </c>
      <c r="Y149" s="137">
        <v>1887592</v>
      </c>
      <c r="Z149" s="137">
        <v>2061425.6</v>
      </c>
      <c r="AA149" s="137">
        <v>2235591.3600000003</v>
      </c>
      <c r="AB149" s="137"/>
      <c r="AC149" s="137"/>
      <c r="AD149" s="137"/>
      <c r="AE149" s="137"/>
      <c r="AF149" s="137"/>
      <c r="AG149" s="137"/>
      <c r="AH149" s="137"/>
      <c r="AI149" s="137"/>
      <c r="AJ149" s="137"/>
      <c r="AK149" s="137"/>
      <c r="AL149" s="137"/>
      <c r="AM149" s="137"/>
      <c r="AN149" s="137"/>
      <c r="AO149" s="137"/>
    </row>
    <row r="150" spans="2:41" s="138" customFormat="1" x14ac:dyDescent="0.25">
      <c r="B150" s="137"/>
      <c r="C150" s="137"/>
      <c r="D150" s="137"/>
      <c r="E150" s="141"/>
      <c r="F150" s="141"/>
      <c r="G150" s="141"/>
      <c r="H150" s="141"/>
      <c r="I150" s="141"/>
      <c r="J150" s="141"/>
      <c r="K150" s="141"/>
      <c r="L150" s="141"/>
      <c r="M150" s="141"/>
      <c r="N150" s="141"/>
      <c r="O150" s="141"/>
      <c r="Q150" s="137" t="s">
        <v>132</v>
      </c>
      <c r="R150" s="137">
        <v>3998825</v>
      </c>
      <c r="S150" s="137">
        <v>10885472.999999998</v>
      </c>
      <c r="T150" s="137">
        <v>4545490.95</v>
      </c>
      <c r="U150" s="137">
        <v>2266719.5649999999</v>
      </c>
      <c r="V150" s="137">
        <v>2843308.8</v>
      </c>
      <c r="W150" s="137">
        <v>2143104</v>
      </c>
      <c r="X150" s="137">
        <v>2716952.4</v>
      </c>
      <c r="Y150" s="137">
        <v>3397665.6</v>
      </c>
      <c r="Z150" s="137">
        <v>3171424</v>
      </c>
      <c r="AA150" s="137">
        <v>2897988.8</v>
      </c>
      <c r="AB150" s="137"/>
      <c r="AC150" s="137"/>
      <c r="AD150" s="137"/>
      <c r="AE150" s="137"/>
      <c r="AF150" s="137"/>
      <c r="AG150" s="137"/>
      <c r="AH150" s="137"/>
      <c r="AI150" s="137"/>
      <c r="AJ150" s="137"/>
      <c r="AK150" s="137"/>
      <c r="AL150" s="137"/>
      <c r="AM150" s="137"/>
      <c r="AN150" s="137"/>
      <c r="AO150" s="137"/>
    </row>
    <row r="151" spans="2:41" s="138" customFormat="1" x14ac:dyDescent="0.25">
      <c r="B151" s="137"/>
      <c r="C151" s="137"/>
      <c r="D151" s="137"/>
      <c r="E151" s="141"/>
      <c r="F151" s="141"/>
      <c r="G151" s="141"/>
      <c r="H151" s="141"/>
      <c r="I151" s="141"/>
      <c r="J151" s="141"/>
      <c r="K151" s="141"/>
      <c r="L151" s="141"/>
      <c r="M151" s="141"/>
      <c r="N151" s="141"/>
      <c r="O151" s="141"/>
      <c r="Q151" s="137" t="s">
        <v>133</v>
      </c>
      <c r="R151" s="137">
        <v>94090.000000000087</v>
      </c>
      <c r="S151" s="137">
        <v>241899.40000000017</v>
      </c>
      <c r="T151" s="137">
        <v>69930.630000000063</v>
      </c>
      <c r="U151" s="137">
        <v>82426.165999999619</v>
      </c>
      <c r="V151" s="137">
        <v>47388.48000000004</v>
      </c>
      <c r="W151" s="137">
        <v>178592.00000000015</v>
      </c>
      <c r="X151" s="137">
        <v>301883.60000000027</v>
      </c>
      <c r="Y151" s="137">
        <v>302014.72000000026</v>
      </c>
      <c r="Z151" s="137">
        <v>237856.79999999932</v>
      </c>
      <c r="AA151" s="137">
        <v>579597.75999999954</v>
      </c>
      <c r="AB151" s="137"/>
      <c r="AC151" s="137"/>
      <c r="AD151" s="137"/>
      <c r="AE151" s="137"/>
      <c r="AF151" s="137"/>
      <c r="AG151" s="137"/>
      <c r="AH151" s="137"/>
      <c r="AI151" s="137"/>
      <c r="AJ151" s="137"/>
      <c r="AK151" s="137"/>
      <c r="AL151" s="137"/>
      <c r="AM151" s="137"/>
      <c r="AN151" s="137"/>
      <c r="AO151" s="137"/>
    </row>
    <row r="152" spans="2:41" s="138" customFormat="1" x14ac:dyDescent="0.25">
      <c r="B152" s="137"/>
      <c r="C152" s="137"/>
      <c r="D152" s="137"/>
      <c r="E152" s="142"/>
      <c r="F152" s="142"/>
      <c r="G152" s="142"/>
      <c r="H152" s="142"/>
      <c r="I152" s="142"/>
      <c r="J152" s="142"/>
      <c r="K152" s="142"/>
      <c r="L152" s="142"/>
      <c r="M152" s="142"/>
      <c r="N152" s="142"/>
      <c r="O152" s="142"/>
      <c r="Q152" s="137"/>
      <c r="R152" s="137"/>
      <c r="S152" s="137"/>
      <c r="T152" s="137"/>
      <c r="U152" s="137"/>
      <c r="V152" s="137"/>
      <c r="W152" s="137"/>
      <c r="X152" s="137"/>
      <c r="Y152" s="137"/>
      <c r="Z152" s="137"/>
      <c r="AA152" s="137"/>
      <c r="AB152" s="137"/>
      <c r="AC152" s="137"/>
      <c r="AD152" s="137"/>
      <c r="AE152" s="137"/>
      <c r="AF152" s="137"/>
      <c r="AG152" s="137"/>
      <c r="AH152" s="137"/>
      <c r="AI152" s="137"/>
      <c r="AJ152" s="137"/>
      <c r="AK152" s="137"/>
      <c r="AL152" s="137"/>
      <c r="AM152" s="137"/>
      <c r="AN152" s="137"/>
      <c r="AO152" s="137"/>
    </row>
    <row r="153" spans="2:41" s="138" customFormat="1" x14ac:dyDescent="0.25">
      <c r="B153" s="137"/>
      <c r="C153" s="137"/>
      <c r="D153" s="137"/>
      <c r="E153" s="142"/>
      <c r="F153" s="142"/>
      <c r="G153" s="142"/>
      <c r="H153" s="142"/>
      <c r="I153" s="142"/>
      <c r="J153" s="142"/>
      <c r="K153" s="142"/>
      <c r="L153" s="142"/>
      <c r="M153" s="142"/>
      <c r="N153" s="142"/>
      <c r="O153" s="142"/>
      <c r="Q153" s="137"/>
      <c r="R153" s="137"/>
      <c r="S153" s="137"/>
      <c r="T153" s="137"/>
      <c r="U153" s="137"/>
      <c r="V153" s="137"/>
      <c r="W153" s="137"/>
      <c r="X153" s="137"/>
      <c r="Y153" s="137"/>
      <c r="Z153" s="137"/>
      <c r="AA153" s="137"/>
      <c r="AB153" s="137"/>
      <c r="AC153" s="137"/>
      <c r="AD153" s="137"/>
      <c r="AE153" s="137"/>
      <c r="AF153" s="137"/>
      <c r="AG153" s="137"/>
      <c r="AH153" s="137"/>
      <c r="AI153" s="137"/>
      <c r="AJ153" s="137"/>
      <c r="AK153" s="137"/>
      <c r="AL153" s="137"/>
      <c r="AM153" s="137"/>
      <c r="AN153" s="137"/>
      <c r="AO153" s="137"/>
    </row>
    <row r="154" spans="2:41" s="138" customFormat="1" ht="203.45" customHeight="1" x14ac:dyDescent="0.25">
      <c r="B154" s="137"/>
      <c r="C154" s="137"/>
      <c r="D154" s="137"/>
      <c r="E154" s="142"/>
      <c r="F154" s="142"/>
      <c r="G154" s="142"/>
      <c r="H154" s="142"/>
      <c r="I154" s="142"/>
      <c r="J154" s="142"/>
      <c r="K154" s="142"/>
      <c r="L154" s="142"/>
      <c r="M154" s="142"/>
      <c r="N154" s="142"/>
      <c r="O154" s="142"/>
      <c r="Q154" s="137"/>
      <c r="R154" s="137"/>
      <c r="S154" s="137"/>
      <c r="T154" s="137"/>
      <c r="U154" s="137"/>
      <c r="V154" s="137"/>
      <c r="W154" s="137"/>
      <c r="X154" s="137"/>
      <c r="Y154" s="137"/>
      <c r="Z154" s="137"/>
      <c r="AA154" s="137"/>
      <c r="AB154" s="137"/>
      <c r="AC154" s="137"/>
      <c r="AD154" s="137"/>
      <c r="AE154" s="137"/>
      <c r="AF154" s="137"/>
      <c r="AG154" s="137"/>
      <c r="AH154" s="137"/>
      <c r="AI154" s="137"/>
      <c r="AJ154" s="137"/>
      <c r="AK154" s="137"/>
      <c r="AL154" s="137"/>
      <c r="AM154" s="137"/>
      <c r="AN154" s="137"/>
      <c r="AO154" s="137"/>
    </row>
    <row r="155" spans="2:41" s="138" customFormat="1" x14ac:dyDescent="0.25">
      <c r="B155" s="137"/>
      <c r="C155" s="137"/>
      <c r="D155" s="137"/>
      <c r="E155" s="142"/>
      <c r="F155" s="142"/>
      <c r="G155" s="142"/>
      <c r="H155" s="142"/>
      <c r="I155" s="142"/>
      <c r="J155" s="142"/>
      <c r="K155" s="142"/>
      <c r="L155" s="142"/>
      <c r="M155" s="142"/>
      <c r="N155" s="142"/>
      <c r="O155" s="142"/>
      <c r="Q155" s="137"/>
      <c r="R155" s="137">
        <v>2013</v>
      </c>
      <c r="S155" s="137">
        <v>2014</v>
      </c>
      <c r="T155" s="137">
        <v>2015</v>
      </c>
      <c r="U155" s="137">
        <v>2016</v>
      </c>
      <c r="V155" s="137">
        <v>2017</v>
      </c>
      <c r="W155" s="137">
        <v>2018</v>
      </c>
      <c r="X155" s="137">
        <v>2019</v>
      </c>
      <c r="Y155" s="137">
        <v>2020</v>
      </c>
      <c r="Z155" s="137">
        <v>2021</v>
      </c>
      <c r="AA155" s="137">
        <v>2022</v>
      </c>
      <c r="AB155" s="137"/>
      <c r="AC155" s="137"/>
      <c r="AD155" s="137"/>
      <c r="AE155" s="137"/>
      <c r="AF155" s="137"/>
      <c r="AG155" s="137"/>
      <c r="AH155" s="137"/>
      <c r="AI155" s="137"/>
      <c r="AJ155" s="137"/>
      <c r="AK155" s="137"/>
      <c r="AL155" s="137"/>
      <c r="AM155" s="137"/>
      <c r="AN155" s="137"/>
      <c r="AO155" s="137"/>
    </row>
    <row r="156" spans="2:41" s="138" customFormat="1" x14ac:dyDescent="0.25">
      <c r="B156" s="137"/>
      <c r="C156" s="137"/>
      <c r="D156" s="137"/>
      <c r="E156" s="141"/>
      <c r="F156" s="141"/>
      <c r="G156" s="141"/>
      <c r="H156" s="141"/>
      <c r="I156" s="141"/>
      <c r="J156" s="141"/>
      <c r="K156" s="141"/>
      <c r="L156" s="141"/>
      <c r="M156" s="141"/>
      <c r="N156" s="141"/>
      <c r="O156" s="141"/>
      <c r="Q156" s="137" t="s">
        <v>128</v>
      </c>
      <c r="R156" s="137">
        <v>677477.64600000007</v>
      </c>
      <c r="S156" s="137">
        <v>1104159.6201626668</v>
      </c>
      <c r="T156" s="137">
        <v>1604584.8816937599</v>
      </c>
      <c r="U156" s="137">
        <v>1167326.208544625</v>
      </c>
      <c r="V156" s="137">
        <v>1278940.7999999998</v>
      </c>
      <c r="W156" s="137">
        <v>1370472</v>
      </c>
      <c r="X156" s="137">
        <v>1106867.5408000003</v>
      </c>
      <c r="Y156" s="137">
        <v>1106662.2210560001</v>
      </c>
      <c r="Z156" s="137">
        <v>975096.89495039999</v>
      </c>
      <c r="AA156" s="137">
        <v>835904.73054208001</v>
      </c>
      <c r="AB156" s="137"/>
      <c r="AC156" s="137"/>
      <c r="AD156" s="137"/>
      <c r="AE156" s="137"/>
      <c r="AF156" s="137"/>
      <c r="AG156" s="137"/>
      <c r="AH156" s="137"/>
      <c r="AI156" s="137"/>
      <c r="AJ156" s="137"/>
      <c r="AK156" s="137"/>
      <c r="AL156" s="137"/>
      <c r="AM156" s="137"/>
      <c r="AN156" s="137"/>
      <c r="AO156" s="137"/>
    </row>
    <row r="157" spans="2:41" s="138" customFormat="1" x14ac:dyDescent="0.25">
      <c r="B157" s="137"/>
      <c r="C157" s="137"/>
      <c r="D157" s="137"/>
      <c r="E157" s="141"/>
      <c r="F157" s="141"/>
      <c r="G157" s="141"/>
      <c r="H157" s="141"/>
      <c r="I157" s="141"/>
      <c r="J157" s="141"/>
      <c r="K157" s="141"/>
      <c r="L157" s="141"/>
      <c r="M157" s="141"/>
      <c r="N157" s="141"/>
      <c r="O157" s="141"/>
      <c r="Q157" s="137" t="s">
        <v>129</v>
      </c>
      <c r="R157" s="137">
        <v>45165.176400000004</v>
      </c>
      <c r="S157" s="137">
        <v>118302.816446</v>
      </c>
      <c r="T157" s="137">
        <v>267430.81361562666</v>
      </c>
      <c r="U157" s="137">
        <v>291831.55213615624</v>
      </c>
      <c r="V157" s="137">
        <v>479602.79999999993</v>
      </c>
      <c r="W157" s="137">
        <v>564312</v>
      </c>
      <c r="X157" s="137">
        <v>632495.73760000011</v>
      </c>
      <c r="Y157" s="137">
        <v>711425.713536</v>
      </c>
      <c r="Z157" s="137">
        <v>812580.74579200009</v>
      </c>
      <c r="AA157" s="137">
        <v>919495.20359628787</v>
      </c>
      <c r="AB157" s="137"/>
      <c r="AC157" s="137"/>
      <c r="AD157" s="137"/>
      <c r="AE157" s="137"/>
      <c r="AF157" s="137"/>
      <c r="AG157" s="137"/>
      <c r="AH157" s="137"/>
      <c r="AI157" s="137"/>
      <c r="AJ157" s="137"/>
      <c r="AK157" s="137"/>
      <c r="AL157" s="137"/>
      <c r="AM157" s="137"/>
      <c r="AN157" s="137"/>
      <c r="AO157" s="137"/>
    </row>
    <row r="158" spans="2:41" s="138" customFormat="1" x14ac:dyDescent="0.25">
      <c r="B158" s="137"/>
      <c r="C158" s="137"/>
      <c r="D158" s="137"/>
      <c r="E158" s="141"/>
      <c r="F158" s="141"/>
      <c r="G158" s="141"/>
      <c r="H158" s="141"/>
      <c r="I158" s="141"/>
      <c r="J158" s="141"/>
      <c r="K158" s="141"/>
      <c r="L158" s="141"/>
      <c r="M158" s="141"/>
      <c r="N158" s="141"/>
      <c r="O158" s="141"/>
      <c r="Q158" s="137" t="s">
        <v>130</v>
      </c>
      <c r="R158" s="137">
        <v>564564.70500000007</v>
      </c>
      <c r="S158" s="137">
        <v>985856.80371666665</v>
      </c>
      <c r="T158" s="137">
        <v>1604584.8816937599</v>
      </c>
      <c r="U158" s="137">
        <v>1605073.5367488593</v>
      </c>
      <c r="V158" s="137">
        <v>1758543.5999999999</v>
      </c>
      <c r="W158" s="137">
        <v>1531704</v>
      </c>
      <c r="X158" s="137">
        <v>1264991.4752000002</v>
      </c>
      <c r="Y158" s="137">
        <v>1106662.2210560001</v>
      </c>
      <c r="Z158" s="137">
        <v>975096.89495039999</v>
      </c>
      <c r="AA158" s="137">
        <v>835904.73054208001</v>
      </c>
      <c r="AB158" s="137"/>
      <c r="AC158" s="137"/>
      <c r="AD158" s="137"/>
      <c r="AE158" s="137"/>
      <c r="AF158" s="137"/>
      <c r="AG158" s="137"/>
      <c r="AH158" s="137"/>
      <c r="AI158" s="137"/>
      <c r="AJ158" s="137"/>
      <c r="AK158" s="137"/>
      <c r="AL158" s="137"/>
      <c r="AM158" s="137"/>
      <c r="AN158" s="137"/>
      <c r="AO158" s="137"/>
    </row>
    <row r="159" spans="2:41" s="138" customFormat="1" x14ac:dyDescent="0.25">
      <c r="B159" s="137"/>
      <c r="C159" s="137"/>
      <c r="D159" s="137"/>
      <c r="E159" s="141"/>
      <c r="F159" s="141"/>
      <c r="G159" s="141"/>
      <c r="H159" s="141"/>
      <c r="I159" s="141"/>
      <c r="J159" s="141"/>
      <c r="K159" s="141"/>
      <c r="L159" s="141"/>
      <c r="M159" s="141"/>
      <c r="N159" s="141"/>
      <c r="O159" s="141"/>
      <c r="P159" s="137"/>
      <c r="Q159" s="137" t="s">
        <v>131</v>
      </c>
      <c r="R159" s="137">
        <v>677477.64600000007</v>
      </c>
      <c r="S159" s="137">
        <v>1261896.7087573332</v>
      </c>
      <c r="T159" s="137">
        <v>2072588.8055211066</v>
      </c>
      <c r="U159" s="137">
        <v>2261694.5290552112</v>
      </c>
      <c r="V159" s="137">
        <v>2637815.4</v>
      </c>
      <c r="W159" s="137">
        <v>2660328</v>
      </c>
      <c r="X159" s="137">
        <v>3320602.6224000002</v>
      </c>
      <c r="Y159" s="137">
        <v>3478081.2661760002</v>
      </c>
      <c r="Z159" s="137">
        <v>3737871.4306431999</v>
      </c>
      <c r="AA159" s="137">
        <v>4012342.7066019834</v>
      </c>
      <c r="AB159" s="137"/>
      <c r="AC159" s="137"/>
      <c r="AD159" s="137"/>
      <c r="AE159" s="137"/>
      <c r="AF159" s="137"/>
      <c r="AG159" s="137"/>
      <c r="AH159" s="137"/>
      <c r="AI159" s="137"/>
      <c r="AJ159" s="137"/>
      <c r="AK159" s="137"/>
      <c r="AL159" s="137"/>
      <c r="AM159" s="137"/>
      <c r="AN159" s="137"/>
      <c r="AO159" s="137"/>
    </row>
    <row r="160" spans="2:41" s="138" customFormat="1" x14ac:dyDescent="0.25">
      <c r="B160" s="137"/>
      <c r="C160" s="137"/>
      <c r="D160" s="137"/>
      <c r="E160" s="141"/>
      <c r="F160" s="141"/>
      <c r="G160" s="141"/>
      <c r="H160" s="141"/>
      <c r="I160" s="141"/>
      <c r="J160" s="141"/>
      <c r="K160" s="141"/>
      <c r="L160" s="141"/>
      <c r="M160" s="141"/>
      <c r="N160" s="141"/>
      <c r="O160" s="141"/>
      <c r="P160" s="137"/>
      <c r="Q160" s="137" t="s">
        <v>132</v>
      </c>
      <c r="R160" s="137">
        <v>225825.88200000004</v>
      </c>
      <c r="S160" s="137">
        <v>394342.72148666671</v>
      </c>
      <c r="T160" s="137">
        <v>1002865.5510586</v>
      </c>
      <c r="U160" s="137">
        <v>1605073.5367488593</v>
      </c>
      <c r="V160" s="137">
        <v>1518742.2</v>
      </c>
      <c r="W160" s="137">
        <v>1612320</v>
      </c>
      <c r="X160" s="137">
        <v>790619.67200000014</v>
      </c>
      <c r="Y160" s="137">
        <v>790473.01504000009</v>
      </c>
      <c r="Z160" s="137">
        <v>812580.74579200009</v>
      </c>
      <c r="AA160" s="137">
        <v>835904.73054208001</v>
      </c>
      <c r="AB160" s="137"/>
      <c r="AC160" s="137"/>
      <c r="AD160" s="137"/>
      <c r="AE160" s="137"/>
      <c r="AF160" s="137"/>
      <c r="AG160" s="137"/>
      <c r="AH160" s="137"/>
      <c r="AI160" s="137"/>
      <c r="AJ160" s="137"/>
      <c r="AK160" s="137"/>
      <c r="AL160" s="137"/>
      <c r="AM160" s="137"/>
      <c r="AN160" s="137"/>
      <c r="AO160" s="137"/>
    </row>
    <row r="161" spans="2:41" s="138" customFormat="1" x14ac:dyDescent="0.25">
      <c r="B161" s="137"/>
      <c r="C161" s="137"/>
      <c r="D161" s="137"/>
      <c r="E161" s="141"/>
      <c r="F161" s="141"/>
      <c r="G161" s="141"/>
      <c r="H161" s="141"/>
      <c r="I161" s="141"/>
      <c r="J161" s="141"/>
      <c r="K161" s="141"/>
      <c r="L161" s="141"/>
      <c r="M161" s="141"/>
      <c r="N161" s="141"/>
      <c r="O161" s="141"/>
      <c r="P161" s="141"/>
      <c r="Q161" s="137" t="s">
        <v>133</v>
      </c>
      <c r="R161" s="137">
        <v>67747.76459999982</v>
      </c>
      <c r="S161" s="137">
        <v>78868.544297332963</v>
      </c>
      <c r="T161" s="137">
        <v>133715.40680781272</v>
      </c>
      <c r="U161" s="137">
        <v>364789.44017019565</v>
      </c>
      <c r="V161" s="137">
        <v>319735.20000000024</v>
      </c>
      <c r="W161" s="137">
        <v>322464.00000000029</v>
      </c>
      <c r="X161" s="137">
        <v>790619.6719999999</v>
      </c>
      <c r="Y161" s="137">
        <v>711425.71353599976</v>
      </c>
      <c r="Z161" s="137">
        <v>812580.74579199986</v>
      </c>
      <c r="AA161" s="137">
        <v>919495.20359628776</v>
      </c>
      <c r="AB161" s="137"/>
      <c r="AC161" s="137"/>
      <c r="AD161" s="137"/>
      <c r="AE161" s="137"/>
      <c r="AF161" s="137"/>
      <c r="AG161" s="137"/>
      <c r="AH161" s="137"/>
      <c r="AI161" s="137"/>
      <c r="AJ161" s="137"/>
      <c r="AK161" s="137"/>
      <c r="AL161" s="137"/>
      <c r="AM161" s="137"/>
      <c r="AN161" s="137"/>
      <c r="AO161" s="137"/>
    </row>
    <row r="162" spans="2:41" s="138" customFormat="1" x14ac:dyDescent="0.25">
      <c r="B162" s="137"/>
      <c r="C162" s="137"/>
      <c r="D162" s="137"/>
      <c r="E162" s="141"/>
      <c r="F162" s="141"/>
      <c r="G162" s="141"/>
      <c r="H162" s="141"/>
      <c r="I162" s="141"/>
      <c r="J162" s="141"/>
      <c r="K162" s="141"/>
      <c r="L162" s="141"/>
      <c r="M162" s="141"/>
      <c r="N162" s="141"/>
      <c r="O162" s="141"/>
      <c r="P162" s="141"/>
      <c r="Q162" s="137"/>
      <c r="R162" s="137"/>
      <c r="S162" s="137"/>
      <c r="T162" s="137"/>
      <c r="U162" s="137"/>
      <c r="V162" s="137"/>
      <c r="W162" s="137"/>
      <c r="X162" s="137"/>
      <c r="Y162" s="137"/>
      <c r="Z162" s="137"/>
      <c r="AA162" s="137"/>
      <c r="AB162" s="137"/>
      <c r="AC162" s="137"/>
      <c r="AD162" s="137"/>
      <c r="AE162" s="137"/>
      <c r="AF162" s="137"/>
      <c r="AG162" s="137"/>
      <c r="AH162" s="137"/>
      <c r="AI162" s="137"/>
      <c r="AJ162" s="137"/>
      <c r="AK162" s="137"/>
      <c r="AL162" s="137"/>
      <c r="AM162" s="137"/>
      <c r="AN162" s="137"/>
      <c r="AO162" s="137"/>
    </row>
    <row r="163" spans="2:41" s="138" customFormat="1" ht="156" customHeight="1" x14ac:dyDescent="0.25">
      <c r="B163" s="137"/>
      <c r="C163" s="137"/>
      <c r="D163" s="137"/>
      <c r="E163" s="141"/>
      <c r="F163" s="141"/>
      <c r="G163" s="141"/>
      <c r="H163" s="141"/>
      <c r="I163" s="141"/>
      <c r="J163" s="141"/>
      <c r="K163" s="141"/>
      <c r="L163" s="141"/>
      <c r="M163" s="141"/>
      <c r="N163" s="141"/>
      <c r="O163" s="141"/>
      <c r="P163" s="141"/>
      <c r="Q163" s="137"/>
      <c r="R163" s="137"/>
      <c r="S163" s="137"/>
      <c r="T163" s="137"/>
      <c r="U163" s="137"/>
      <c r="V163" s="137"/>
      <c r="W163" s="137"/>
      <c r="X163" s="137"/>
      <c r="Y163" s="137"/>
      <c r="Z163" s="137"/>
      <c r="AA163" s="137"/>
      <c r="AB163" s="137"/>
      <c r="AC163" s="137"/>
      <c r="AD163" s="137"/>
      <c r="AE163" s="137"/>
      <c r="AF163" s="137"/>
      <c r="AG163" s="137"/>
      <c r="AH163" s="137"/>
      <c r="AI163" s="137"/>
      <c r="AJ163" s="137"/>
      <c r="AK163" s="137"/>
      <c r="AL163" s="137"/>
      <c r="AM163" s="137"/>
      <c r="AN163" s="137"/>
      <c r="AO163" s="137"/>
    </row>
    <row r="164" spans="2:41" s="138" customFormat="1" x14ac:dyDescent="0.25">
      <c r="B164" s="137"/>
      <c r="C164" s="137"/>
      <c r="D164" s="137"/>
      <c r="E164" s="141"/>
      <c r="F164" s="141"/>
      <c r="G164" s="141"/>
      <c r="H164" s="141"/>
      <c r="I164" s="141"/>
      <c r="J164" s="141"/>
      <c r="K164" s="141"/>
      <c r="L164" s="141"/>
      <c r="M164" s="141"/>
      <c r="N164" s="141"/>
      <c r="O164" s="141"/>
      <c r="P164" s="141"/>
      <c r="Q164" s="137"/>
      <c r="R164" s="137"/>
      <c r="S164" s="137"/>
      <c r="T164" s="137"/>
      <c r="U164" s="137"/>
      <c r="V164" s="137"/>
      <c r="W164" s="137"/>
      <c r="X164" s="137"/>
      <c r="Y164" s="137"/>
      <c r="Z164" s="137"/>
      <c r="AA164" s="137"/>
      <c r="AB164" s="137"/>
      <c r="AC164" s="137"/>
      <c r="AD164" s="137"/>
      <c r="AE164" s="137"/>
      <c r="AF164" s="137"/>
      <c r="AG164" s="137"/>
      <c r="AH164" s="137"/>
      <c r="AI164" s="137"/>
      <c r="AJ164" s="137"/>
      <c r="AK164" s="137"/>
      <c r="AL164" s="137"/>
      <c r="AM164" s="137"/>
      <c r="AN164" s="137"/>
      <c r="AO164" s="137"/>
    </row>
    <row r="165" spans="2:41" s="138" customFormat="1" x14ac:dyDescent="0.25">
      <c r="B165" s="137"/>
      <c r="C165" s="137"/>
      <c r="D165" s="137"/>
      <c r="E165" s="142"/>
      <c r="F165" s="142"/>
      <c r="G165" s="142"/>
      <c r="H165" s="142"/>
      <c r="I165" s="142"/>
      <c r="J165" s="142"/>
      <c r="K165" s="142"/>
      <c r="L165" s="142"/>
      <c r="M165" s="142"/>
      <c r="N165" s="142"/>
      <c r="O165" s="142"/>
      <c r="P165" s="137"/>
      <c r="Q165" s="137"/>
      <c r="R165" s="137">
        <v>2013</v>
      </c>
      <c r="S165" s="137">
        <v>2014</v>
      </c>
      <c r="T165" s="137">
        <v>2015</v>
      </c>
      <c r="U165" s="137">
        <v>2016</v>
      </c>
      <c r="V165" s="137">
        <v>2017</v>
      </c>
      <c r="W165" s="137">
        <v>2018</v>
      </c>
      <c r="X165" s="137">
        <v>2019</v>
      </c>
      <c r="Y165" s="137">
        <v>2020</v>
      </c>
      <c r="Z165" s="137">
        <v>2021</v>
      </c>
      <c r="AA165" s="137">
        <v>2022</v>
      </c>
      <c r="AB165" s="137"/>
      <c r="AC165" s="137"/>
      <c r="AD165" s="137"/>
      <c r="AE165" s="137"/>
      <c r="AF165" s="137"/>
      <c r="AG165" s="137"/>
      <c r="AH165" s="137"/>
      <c r="AI165" s="137"/>
      <c r="AJ165" s="137"/>
      <c r="AK165" s="137"/>
      <c r="AL165" s="137"/>
      <c r="AM165" s="137"/>
      <c r="AN165" s="137"/>
      <c r="AO165" s="137"/>
    </row>
    <row r="166" spans="2:41" s="138" customFormat="1" x14ac:dyDescent="0.25">
      <c r="B166" s="137"/>
      <c r="C166" s="137"/>
      <c r="D166" s="137"/>
      <c r="E166" s="145"/>
      <c r="F166" s="145"/>
      <c r="G166" s="145"/>
      <c r="H166" s="145"/>
      <c r="I166" s="145"/>
      <c r="J166" s="145"/>
      <c r="K166" s="145"/>
      <c r="L166" s="145"/>
      <c r="M166" s="145"/>
      <c r="N166" s="145"/>
      <c r="O166" s="145"/>
      <c r="Q166" s="137" t="s">
        <v>193</v>
      </c>
      <c r="R166" s="146">
        <v>0</v>
      </c>
      <c r="S166" s="146">
        <v>0</v>
      </c>
      <c r="T166" s="146">
        <v>0</v>
      </c>
      <c r="U166" s="146">
        <v>0</v>
      </c>
      <c r="V166" s="146">
        <v>46080</v>
      </c>
      <c r="W166" s="146">
        <v>1536000</v>
      </c>
      <c r="X166" s="146">
        <v>2457600</v>
      </c>
      <c r="Y166" s="146">
        <v>0</v>
      </c>
      <c r="Z166" s="146">
        <v>0</v>
      </c>
      <c r="AA166" s="146">
        <v>0</v>
      </c>
      <c r="AB166" s="137"/>
      <c r="AC166" s="137"/>
      <c r="AD166" s="137"/>
      <c r="AE166" s="137"/>
      <c r="AF166" s="137"/>
      <c r="AG166" s="137"/>
      <c r="AH166" s="137"/>
      <c r="AI166" s="137"/>
      <c r="AJ166" s="137"/>
      <c r="AK166" s="137"/>
      <c r="AL166" s="137"/>
      <c r="AM166" s="137"/>
      <c r="AN166" s="137"/>
      <c r="AO166" s="137"/>
    </row>
    <row r="167" spans="2:41" s="138" customFormat="1" x14ac:dyDescent="0.25">
      <c r="B167" s="137"/>
      <c r="C167" s="137"/>
      <c r="D167" s="137"/>
      <c r="E167" s="137"/>
      <c r="F167" s="137"/>
      <c r="G167" s="137"/>
      <c r="H167" s="137"/>
      <c r="I167" s="137"/>
      <c r="J167" s="137"/>
      <c r="K167" s="137"/>
      <c r="L167" s="137"/>
      <c r="M167" s="137"/>
      <c r="N167" s="137"/>
      <c r="O167" s="137"/>
      <c r="Q167" s="137" t="s">
        <v>194</v>
      </c>
      <c r="R167" s="146">
        <v>0</v>
      </c>
      <c r="S167" s="146">
        <v>0</v>
      </c>
      <c r="T167" s="146">
        <v>0</v>
      </c>
      <c r="U167" s="146">
        <v>0</v>
      </c>
      <c r="V167" s="146">
        <v>0</v>
      </c>
      <c r="W167" s="146">
        <v>0</v>
      </c>
      <c r="X167" s="146">
        <v>0</v>
      </c>
      <c r="Y167" s="146">
        <v>0</v>
      </c>
      <c r="Z167" s="146">
        <v>0</v>
      </c>
      <c r="AA167" s="146">
        <v>0</v>
      </c>
      <c r="AB167" s="137"/>
      <c r="AC167" s="137"/>
      <c r="AD167" s="137"/>
      <c r="AE167" s="137"/>
      <c r="AF167" s="137"/>
      <c r="AG167" s="137"/>
      <c r="AH167" s="137"/>
      <c r="AI167" s="137"/>
      <c r="AJ167" s="137"/>
      <c r="AK167" s="137"/>
      <c r="AL167" s="137"/>
      <c r="AM167" s="137"/>
      <c r="AN167" s="137"/>
      <c r="AO167" s="137"/>
    </row>
    <row r="168" spans="2:41" s="138" customFormat="1" x14ac:dyDescent="0.25">
      <c r="B168" s="137"/>
      <c r="C168" s="137"/>
      <c r="D168" s="137"/>
      <c r="E168" s="137"/>
      <c r="F168" s="137"/>
      <c r="G168" s="137"/>
      <c r="H168" s="137"/>
      <c r="I168" s="137"/>
      <c r="J168" s="137"/>
      <c r="K168" s="137"/>
      <c r="L168" s="137"/>
      <c r="M168" s="137"/>
      <c r="N168" s="137"/>
      <c r="O168" s="137"/>
      <c r="Q168" s="137" t="s">
        <v>195</v>
      </c>
      <c r="R168" s="146">
        <v>0</v>
      </c>
      <c r="S168" s="146">
        <v>0</v>
      </c>
      <c r="T168" s="146">
        <v>0</v>
      </c>
      <c r="U168" s="146">
        <v>0</v>
      </c>
      <c r="V168" s="146">
        <v>0</v>
      </c>
      <c r="W168" s="146">
        <v>0</v>
      </c>
      <c r="X168" s="146">
        <v>0</v>
      </c>
      <c r="Y168" s="146">
        <v>0</v>
      </c>
      <c r="Z168" s="146">
        <v>0</v>
      </c>
      <c r="AA168" s="146">
        <v>0</v>
      </c>
      <c r="AB168" s="137"/>
      <c r="AC168" s="137"/>
      <c r="AD168" s="137"/>
      <c r="AE168" s="137"/>
      <c r="AF168" s="137"/>
      <c r="AG168" s="137"/>
      <c r="AH168" s="137"/>
      <c r="AI168" s="137"/>
      <c r="AJ168" s="137"/>
      <c r="AK168" s="137"/>
      <c r="AL168" s="137"/>
      <c r="AM168" s="137"/>
      <c r="AN168" s="137"/>
      <c r="AO168" s="137"/>
    </row>
    <row r="169" spans="2:41" s="138" customFormat="1" x14ac:dyDescent="0.25">
      <c r="B169" s="137"/>
      <c r="C169" s="137"/>
      <c r="D169" s="137"/>
      <c r="E169" s="137"/>
      <c r="F169" s="137"/>
      <c r="G169" s="137"/>
      <c r="H169" s="137"/>
      <c r="I169" s="145"/>
      <c r="J169" s="145"/>
      <c r="K169" s="145"/>
      <c r="L169" s="145"/>
      <c r="M169" s="145"/>
      <c r="N169" s="145"/>
      <c r="O169" s="145"/>
      <c r="Q169" s="137" t="s">
        <v>75</v>
      </c>
      <c r="R169" s="146">
        <v>0</v>
      </c>
      <c r="S169" s="146">
        <v>0</v>
      </c>
      <c r="T169" s="146">
        <v>0</v>
      </c>
      <c r="U169" s="146">
        <v>0</v>
      </c>
      <c r="V169" s="146">
        <v>30720</v>
      </c>
      <c r="W169" s="146">
        <v>1536000</v>
      </c>
      <c r="X169" s="146">
        <v>3686400</v>
      </c>
      <c r="Y169" s="146">
        <v>0</v>
      </c>
      <c r="Z169" s="146">
        <v>0</v>
      </c>
      <c r="AA169" s="146">
        <v>0</v>
      </c>
      <c r="AB169" s="137"/>
      <c r="AC169" s="137"/>
      <c r="AD169" s="137"/>
      <c r="AE169" s="137"/>
      <c r="AF169" s="137"/>
      <c r="AG169" s="137"/>
      <c r="AH169" s="137"/>
      <c r="AI169" s="137"/>
      <c r="AJ169" s="137"/>
      <c r="AK169" s="137"/>
      <c r="AL169" s="137"/>
      <c r="AM169" s="137"/>
      <c r="AN169" s="137"/>
      <c r="AO169" s="137"/>
    </row>
    <row r="170" spans="2:41" s="138" customFormat="1" x14ac:dyDescent="0.25">
      <c r="B170" s="137"/>
      <c r="C170" s="137"/>
      <c r="D170" s="137"/>
      <c r="E170" s="137"/>
      <c r="F170" s="137"/>
      <c r="G170" s="137"/>
      <c r="H170" s="137"/>
      <c r="I170" s="137"/>
      <c r="J170" s="137"/>
      <c r="K170" s="137"/>
      <c r="L170" s="137"/>
      <c r="M170" s="137"/>
      <c r="N170" s="137"/>
      <c r="O170" s="137"/>
      <c r="Q170" s="137" t="s">
        <v>77</v>
      </c>
      <c r="R170" s="146">
        <v>0</v>
      </c>
      <c r="S170" s="146">
        <v>0</v>
      </c>
      <c r="T170" s="146">
        <v>0</v>
      </c>
      <c r="U170" s="146">
        <v>0</v>
      </c>
      <c r="V170" s="146">
        <v>0</v>
      </c>
      <c r="W170" s="146">
        <v>0</v>
      </c>
      <c r="X170" s="146">
        <v>0</v>
      </c>
      <c r="Y170" s="146">
        <v>0</v>
      </c>
      <c r="Z170" s="146">
        <v>0</v>
      </c>
      <c r="AA170" s="146">
        <v>0</v>
      </c>
      <c r="AB170" s="137"/>
      <c r="AC170" s="137"/>
      <c r="AD170" s="137"/>
      <c r="AE170" s="137"/>
      <c r="AF170" s="137"/>
      <c r="AG170" s="137"/>
      <c r="AH170" s="137"/>
      <c r="AI170" s="137"/>
      <c r="AJ170" s="137"/>
      <c r="AK170" s="137"/>
      <c r="AL170" s="137"/>
      <c r="AM170" s="137"/>
      <c r="AN170" s="137"/>
      <c r="AO170" s="137"/>
    </row>
    <row r="171" spans="2:41" s="138" customFormat="1" x14ac:dyDescent="0.25">
      <c r="B171" s="137"/>
      <c r="C171" s="137"/>
      <c r="D171" s="137"/>
      <c r="E171" s="137"/>
      <c r="F171" s="137"/>
      <c r="G171" s="137"/>
      <c r="H171" s="137"/>
      <c r="I171" s="137"/>
      <c r="J171" s="137"/>
      <c r="K171" s="137"/>
      <c r="L171" s="137"/>
      <c r="M171" s="137"/>
      <c r="N171" s="137"/>
      <c r="O171" s="137"/>
      <c r="Q171" s="137" t="s">
        <v>76</v>
      </c>
      <c r="R171" s="146">
        <v>0</v>
      </c>
      <c r="S171" s="146">
        <v>0</v>
      </c>
      <c r="T171" s="146">
        <v>0</v>
      </c>
      <c r="U171" s="146">
        <v>0</v>
      </c>
      <c r="V171" s="146">
        <v>0</v>
      </c>
      <c r="W171" s="146">
        <v>0</v>
      </c>
      <c r="X171" s="146">
        <v>0</v>
      </c>
      <c r="Y171" s="146">
        <v>0</v>
      </c>
      <c r="Z171" s="146">
        <v>0</v>
      </c>
      <c r="AA171" s="146">
        <v>0</v>
      </c>
      <c r="AB171" s="137"/>
      <c r="AC171" s="137"/>
      <c r="AD171" s="137"/>
      <c r="AE171" s="137"/>
      <c r="AF171" s="137"/>
      <c r="AG171" s="137"/>
      <c r="AH171" s="137"/>
      <c r="AI171" s="137"/>
      <c r="AJ171" s="137"/>
      <c r="AK171" s="137"/>
      <c r="AL171" s="137"/>
      <c r="AM171" s="137"/>
      <c r="AN171" s="137"/>
      <c r="AO171" s="137"/>
    </row>
    <row r="172" spans="2:41" s="138" customFormat="1" x14ac:dyDescent="0.25">
      <c r="B172" s="137"/>
      <c r="C172" s="137"/>
      <c r="D172" s="137"/>
      <c r="E172" s="137"/>
      <c r="F172" s="137"/>
      <c r="G172" s="137"/>
      <c r="H172" s="137"/>
      <c r="I172" s="137"/>
      <c r="J172" s="137"/>
      <c r="K172" s="137"/>
      <c r="L172" s="137"/>
      <c r="M172" s="137"/>
      <c r="N172" s="137"/>
      <c r="O172" s="137"/>
      <c r="Q172" s="137"/>
      <c r="R172" s="137"/>
      <c r="S172" s="137"/>
      <c r="T172" s="137"/>
      <c r="U172" s="137"/>
      <c r="V172" s="137"/>
      <c r="W172" s="137"/>
      <c r="X172" s="137"/>
      <c r="Y172" s="137"/>
      <c r="Z172" s="137"/>
      <c r="AA172" s="137"/>
      <c r="AB172" s="137"/>
      <c r="AC172" s="137"/>
      <c r="AD172" s="137"/>
      <c r="AE172" s="137"/>
      <c r="AF172" s="137"/>
      <c r="AG172" s="137"/>
      <c r="AH172" s="137"/>
      <c r="AI172" s="137"/>
      <c r="AJ172" s="137"/>
      <c r="AK172" s="137"/>
      <c r="AL172" s="137"/>
      <c r="AM172" s="137"/>
      <c r="AN172" s="137"/>
      <c r="AO172" s="137"/>
    </row>
    <row r="173" spans="2:41" s="138" customFormat="1" ht="108.6" customHeight="1" x14ac:dyDescent="0.25">
      <c r="B173" s="137"/>
      <c r="C173" s="137"/>
      <c r="D173" s="137"/>
      <c r="E173" s="137"/>
      <c r="F173" s="137"/>
      <c r="G173" s="137"/>
      <c r="H173" s="137"/>
      <c r="I173" s="137"/>
      <c r="J173" s="137"/>
      <c r="K173" s="137"/>
      <c r="L173" s="137"/>
      <c r="M173" s="137"/>
      <c r="N173" s="137"/>
      <c r="O173" s="137"/>
      <c r="Q173" s="137"/>
      <c r="R173" s="137"/>
      <c r="S173" s="137"/>
      <c r="T173" s="137"/>
      <c r="U173" s="137"/>
      <c r="V173" s="137"/>
      <c r="W173" s="137"/>
      <c r="X173" s="137"/>
      <c r="Y173" s="137"/>
      <c r="Z173" s="137"/>
      <c r="AA173" s="137"/>
      <c r="AB173" s="137"/>
      <c r="AC173" s="137"/>
      <c r="AD173" s="137"/>
      <c r="AE173" s="137"/>
      <c r="AF173" s="137"/>
      <c r="AG173" s="137"/>
      <c r="AH173" s="137"/>
      <c r="AI173" s="137"/>
      <c r="AJ173" s="137"/>
      <c r="AK173" s="137"/>
      <c r="AL173" s="137"/>
      <c r="AM173" s="137"/>
      <c r="AN173" s="137"/>
      <c r="AO173" s="137"/>
    </row>
    <row r="174" spans="2:41" s="138" customFormat="1" x14ac:dyDescent="0.25">
      <c r="B174" s="137"/>
      <c r="C174" s="137"/>
      <c r="D174" s="137"/>
      <c r="E174" s="137"/>
      <c r="F174" s="137"/>
      <c r="G174" s="137"/>
      <c r="H174" s="137"/>
      <c r="I174" s="137"/>
      <c r="J174" s="137"/>
      <c r="K174" s="137"/>
      <c r="L174" s="137"/>
      <c r="M174" s="137"/>
      <c r="N174" s="137"/>
      <c r="O174" s="137"/>
      <c r="Q174" s="137"/>
      <c r="R174" s="137"/>
      <c r="S174" s="137"/>
      <c r="T174" s="137"/>
      <c r="U174" s="137"/>
      <c r="V174" s="137"/>
      <c r="W174" s="137"/>
      <c r="X174" s="137"/>
      <c r="Y174" s="137"/>
      <c r="Z174" s="137"/>
      <c r="AA174" s="137"/>
      <c r="AB174" s="137"/>
      <c r="AC174" s="137"/>
      <c r="AD174" s="137"/>
      <c r="AE174" s="137"/>
      <c r="AF174" s="137"/>
      <c r="AG174" s="137"/>
      <c r="AH174" s="137"/>
      <c r="AI174" s="137"/>
      <c r="AJ174" s="137"/>
      <c r="AK174" s="137"/>
      <c r="AL174" s="137"/>
      <c r="AM174" s="137"/>
      <c r="AN174" s="137"/>
      <c r="AO174" s="137"/>
    </row>
    <row r="175" spans="2:41" s="138" customFormat="1" x14ac:dyDescent="0.25">
      <c r="B175" s="137"/>
      <c r="C175" s="137"/>
      <c r="D175" s="137"/>
      <c r="E175" s="137"/>
      <c r="F175" s="137"/>
      <c r="G175" s="137"/>
      <c r="H175" s="137"/>
      <c r="I175" s="137"/>
      <c r="J175" s="137"/>
      <c r="K175" s="137"/>
      <c r="L175" s="137"/>
      <c r="M175" s="137"/>
      <c r="N175" s="137"/>
      <c r="O175" s="137"/>
      <c r="Q175" s="137"/>
      <c r="R175" s="137">
        <v>2013</v>
      </c>
      <c r="S175" s="137">
        <v>2014</v>
      </c>
      <c r="T175" s="137">
        <v>2015</v>
      </c>
      <c r="U175" s="137">
        <v>2016</v>
      </c>
      <c r="V175" s="137">
        <v>2017</v>
      </c>
      <c r="W175" s="137">
        <v>2018</v>
      </c>
      <c r="X175" s="137">
        <v>2019</v>
      </c>
      <c r="Y175" s="137">
        <v>2020</v>
      </c>
      <c r="Z175" s="137">
        <v>2021</v>
      </c>
      <c r="AA175" s="137">
        <v>2022</v>
      </c>
      <c r="AB175" s="137"/>
      <c r="AC175" s="137"/>
      <c r="AD175" s="137"/>
      <c r="AE175" s="137"/>
      <c r="AF175" s="137"/>
      <c r="AG175" s="137"/>
      <c r="AH175" s="137"/>
      <c r="AI175" s="137"/>
      <c r="AJ175" s="137"/>
      <c r="AK175" s="137"/>
      <c r="AL175" s="137"/>
      <c r="AM175" s="137"/>
      <c r="AN175" s="137"/>
      <c r="AO175" s="137"/>
    </row>
    <row r="176" spans="2:41" s="138" customFormat="1" x14ac:dyDescent="0.25">
      <c r="B176" s="137"/>
      <c r="C176" s="137"/>
      <c r="D176" s="137"/>
      <c r="E176" s="137"/>
      <c r="F176" s="137"/>
      <c r="G176" s="137"/>
      <c r="H176" s="137"/>
      <c r="I176" s="137"/>
      <c r="J176" s="145"/>
      <c r="K176" s="137"/>
      <c r="L176" s="145"/>
      <c r="M176" s="145"/>
      <c r="N176" s="145"/>
      <c r="O176" s="145"/>
      <c r="Q176" s="137" t="s">
        <v>193</v>
      </c>
      <c r="R176" s="147">
        <v>0</v>
      </c>
      <c r="S176" s="147">
        <v>0</v>
      </c>
      <c r="T176" s="147">
        <v>0</v>
      </c>
      <c r="U176" s="147">
        <v>0</v>
      </c>
      <c r="V176" s="147">
        <v>0</v>
      </c>
      <c r="W176" s="147">
        <v>0</v>
      </c>
      <c r="X176" s="147">
        <v>0</v>
      </c>
      <c r="Y176" s="147">
        <v>985568</v>
      </c>
      <c r="Z176" s="147">
        <v>857203.20000000007</v>
      </c>
      <c r="AA176" s="147">
        <v>1136960</v>
      </c>
      <c r="AB176" s="137"/>
      <c r="AC176" s="137"/>
      <c r="AD176" s="137"/>
      <c r="AE176" s="137"/>
      <c r="AF176" s="137"/>
      <c r="AG176" s="137"/>
      <c r="AH176" s="137"/>
      <c r="AI176" s="137"/>
      <c r="AJ176" s="137"/>
      <c r="AK176" s="137"/>
      <c r="AL176" s="137"/>
      <c r="AM176" s="137"/>
      <c r="AN176" s="137"/>
      <c r="AO176" s="137"/>
    </row>
    <row r="177" spans="2:41" s="138" customFormat="1" x14ac:dyDescent="0.25">
      <c r="B177" s="137"/>
      <c r="C177" s="137"/>
      <c r="D177" s="137"/>
      <c r="E177" s="137"/>
      <c r="F177" s="137"/>
      <c r="G177" s="137"/>
      <c r="H177" s="137"/>
      <c r="I177" s="137"/>
      <c r="J177" s="137"/>
      <c r="K177" s="137"/>
      <c r="L177" s="137"/>
      <c r="M177" s="145"/>
      <c r="N177" s="145"/>
      <c r="O177" s="145"/>
      <c r="Q177" s="137" t="s">
        <v>194</v>
      </c>
      <c r="R177" s="147">
        <v>0</v>
      </c>
      <c r="S177" s="147">
        <v>0</v>
      </c>
      <c r="T177" s="147">
        <v>0</v>
      </c>
      <c r="U177" s="147">
        <v>0</v>
      </c>
      <c r="V177" s="147">
        <v>0</v>
      </c>
      <c r="W177" s="147">
        <v>0</v>
      </c>
      <c r="X177" s="147">
        <v>0</v>
      </c>
      <c r="Y177" s="147">
        <v>0</v>
      </c>
      <c r="Z177" s="147">
        <v>0</v>
      </c>
      <c r="AA177" s="147">
        <v>284240</v>
      </c>
      <c r="AB177" s="137"/>
      <c r="AC177" s="137"/>
      <c r="AD177" s="137"/>
      <c r="AE177" s="137"/>
      <c r="AF177" s="137"/>
      <c r="AG177" s="137"/>
      <c r="AH177" s="137"/>
      <c r="AI177" s="137"/>
      <c r="AJ177" s="137"/>
      <c r="AK177" s="137"/>
      <c r="AL177" s="137"/>
      <c r="AM177" s="137"/>
      <c r="AN177" s="137"/>
      <c r="AO177" s="137"/>
    </row>
    <row r="178" spans="2:41" s="138" customFormat="1" x14ac:dyDescent="0.25">
      <c r="B178" s="137"/>
      <c r="C178" s="137"/>
      <c r="D178" s="137"/>
      <c r="E178" s="137"/>
      <c r="F178" s="137"/>
      <c r="G178" s="137"/>
      <c r="H178" s="137"/>
      <c r="I178" s="137"/>
      <c r="J178" s="145"/>
      <c r="K178" s="145"/>
      <c r="L178" s="145"/>
      <c r="M178" s="145"/>
      <c r="N178" s="145"/>
      <c r="O178" s="145"/>
      <c r="Q178" s="137" t="s">
        <v>195</v>
      </c>
      <c r="R178" s="147">
        <v>0</v>
      </c>
      <c r="S178" s="147">
        <v>0</v>
      </c>
      <c r="T178" s="147">
        <v>0</v>
      </c>
      <c r="U178" s="147">
        <v>0</v>
      </c>
      <c r="V178" s="147">
        <v>0</v>
      </c>
      <c r="W178" s="147">
        <v>4507.2</v>
      </c>
      <c r="X178" s="147">
        <v>328960.00000000006</v>
      </c>
      <c r="Y178" s="147">
        <v>295670.40000000002</v>
      </c>
      <c r="Z178" s="147">
        <v>428601.60000000003</v>
      </c>
      <c r="AA178" s="147">
        <v>568480</v>
      </c>
      <c r="AB178" s="137"/>
      <c r="AC178" s="137"/>
      <c r="AD178" s="137"/>
      <c r="AE178" s="137"/>
      <c r="AF178" s="137"/>
      <c r="AG178" s="137"/>
      <c r="AH178" s="137"/>
      <c r="AI178" s="137"/>
      <c r="AJ178" s="137"/>
      <c r="AK178" s="137"/>
      <c r="AL178" s="137"/>
      <c r="AM178" s="137"/>
      <c r="AN178" s="137"/>
      <c r="AO178" s="137"/>
    </row>
    <row r="179" spans="2:41" s="138" customFormat="1" x14ac:dyDescent="0.25">
      <c r="B179" s="137"/>
      <c r="C179" s="137"/>
      <c r="D179" s="137"/>
      <c r="E179" s="137"/>
      <c r="F179" s="137"/>
      <c r="G179" s="137"/>
      <c r="H179" s="137"/>
      <c r="I179" s="137"/>
      <c r="J179" s="145"/>
      <c r="K179" s="145"/>
      <c r="L179" s="145"/>
      <c r="M179" s="145"/>
      <c r="N179" s="145"/>
      <c r="O179" s="145"/>
      <c r="Q179" s="137" t="s">
        <v>75</v>
      </c>
      <c r="R179" s="147">
        <v>0</v>
      </c>
      <c r="S179" s="147">
        <v>0</v>
      </c>
      <c r="T179" s="147">
        <v>0</v>
      </c>
      <c r="U179" s="147">
        <v>0</v>
      </c>
      <c r="V179" s="147">
        <v>0</v>
      </c>
      <c r="W179" s="147">
        <v>45072</v>
      </c>
      <c r="X179" s="147">
        <v>1644800.0000000002</v>
      </c>
      <c r="Y179" s="147">
        <v>2463920</v>
      </c>
      <c r="Z179" s="147">
        <v>2143008</v>
      </c>
      <c r="AA179" s="147">
        <v>1989680.0000000002</v>
      </c>
      <c r="AB179" s="137"/>
      <c r="AC179" s="137"/>
      <c r="AD179" s="137"/>
      <c r="AE179" s="137"/>
      <c r="AF179" s="137"/>
      <c r="AG179" s="137"/>
      <c r="AH179" s="137"/>
      <c r="AI179" s="137"/>
      <c r="AJ179" s="137"/>
      <c r="AK179" s="137"/>
      <c r="AL179" s="137"/>
      <c r="AM179" s="137"/>
      <c r="AN179" s="137"/>
      <c r="AO179" s="137"/>
    </row>
    <row r="180" spans="2:41" s="138" customFormat="1" x14ac:dyDescent="0.25">
      <c r="B180" s="137"/>
      <c r="C180" s="137"/>
      <c r="D180" s="137"/>
      <c r="E180" s="137"/>
      <c r="F180" s="137"/>
      <c r="G180" s="137"/>
      <c r="H180" s="137"/>
      <c r="I180" s="137"/>
      <c r="J180" s="145"/>
      <c r="K180" s="145"/>
      <c r="L180" s="148"/>
      <c r="M180" s="148"/>
      <c r="N180" s="148"/>
      <c r="O180" s="148"/>
      <c r="Q180" s="137" t="s">
        <v>77</v>
      </c>
      <c r="R180" s="147">
        <v>0</v>
      </c>
      <c r="S180" s="147">
        <v>0</v>
      </c>
      <c r="T180" s="147">
        <v>0</v>
      </c>
      <c r="U180" s="147">
        <v>0</v>
      </c>
      <c r="V180" s="147">
        <v>0</v>
      </c>
      <c r="W180" s="147">
        <v>401140.8</v>
      </c>
      <c r="X180" s="147">
        <v>30922240</v>
      </c>
      <c r="Y180" s="147">
        <v>45336128</v>
      </c>
      <c r="Z180" s="147">
        <v>39002745.600000001</v>
      </c>
      <c r="AA180" s="147">
        <v>23876160</v>
      </c>
      <c r="AB180" s="137"/>
      <c r="AC180" s="137"/>
      <c r="AD180" s="137"/>
      <c r="AE180" s="137"/>
      <c r="AF180" s="137"/>
      <c r="AG180" s="137"/>
      <c r="AH180" s="137"/>
      <c r="AI180" s="137"/>
      <c r="AJ180" s="137"/>
      <c r="AK180" s="137"/>
      <c r="AL180" s="137"/>
      <c r="AM180" s="137"/>
      <c r="AN180" s="137"/>
      <c r="AO180" s="137"/>
    </row>
    <row r="181" spans="2:41" s="138" customFormat="1" x14ac:dyDescent="0.25">
      <c r="B181" s="137"/>
      <c r="C181" s="137"/>
      <c r="D181" s="137"/>
      <c r="E181" s="137"/>
      <c r="F181" s="137"/>
      <c r="G181" s="137"/>
      <c r="H181" s="137"/>
      <c r="I181" s="137"/>
      <c r="J181" s="137"/>
      <c r="K181" s="137"/>
      <c r="L181" s="137"/>
      <c r="M181" s="145"/>
      <c r="N181" s="145"/>
      <c r="O181" s="145"/>
      <c r="Q181" s="137" t="s">
        <v>76</v>
      </c>
      <c r="R181" s="147">
        <v>0</v>
      </c>
      <c r="S181" s="147">
        <v>0</v>
      </c>
      <c r="T181" s="147">
        <v>0</v>
      </c>
      <c r="U181" s="147">
        <v>0</v>
      </c>
      <c r="V181" s="147">
        <v>0</v>
      </c>
      <c r="W181" s="147">
        <v>0</v>
      </c>
      <c r="X181" s="147">
        <v>0</v>
      </c>
      <c r="Y181" s="147">
        <v>0</v>
      </c>
      <c r="Z181" s="147">
        <v>428601.60000000003</v>
      </c>
      <c r="AA181" s="147">
        <v>568480</v>
      </c>
      <c r="AB181" s="137"/>
      <c r="AC181" s="137"/>
      <c r="AD181" s="137"/>
      <c r="AE181" s="137"/>
      <c r="AF181" s="137"/>
      <c r="AG181" s="137"/>
      <c r="AH181" s="137"/>
      <c r="AI181" s="137"/>
      <c r="AJ181" s="137"/>
      <c r="AK181" s="137"/>
      <c r="AL181" s="137"/>
      <c r="AM181" s="137"/>
      <c r="AN181" s="137"/>
      <c r="AO181" s="137"/>
    </row>
    <row r="182" spans="2:41" s="138" customFormat="1" x14ac:dyDescent="0.25">
      <c r="B182" s="137"/>
      <c r="C182" s="137"/>
      <c r="D182" s="137"/>
      <c r="E182" s="137"/>
      <c r="F182" s="137"/>
      <c r="G182" s="137"/>
      <c r="H182" s="137"/>
      <c r="I182" s="141"/>
      <c r="J182" s="141"/>
      <c r="K182" s="141"/>
      <c r="L182" s="141"/>
      <c r="M182" s="141"/>
      <c r="N182" s="141"/>
      <c r="O182" s="141"/>
      <c r="Q182" s="137"/>
      <c r="R182" s="137"/>
      <c r="S182" s="137"/>
      <c r="T182" s="137"/>
      <c r="U182" s="137"/>
      <c r="V182" s="137"/>
      <c r="W182" s="137"/>
      <c r="X182" s="137"/>
      <c r="Y182" s="137"/>
      <c r="Z182" s="137"/>
      <c r="AA182" s="137"/>
      <c r="AB182" s="137"/>
      <c r="AC182" s="137"/>
      <c r="AD182" s="137"/>
      <c r="AE182" s="137"/>
      <c r="AF182" s="137"/>
      <c r="AG182" s="137"/>
      <c r="AH182" s="137"/>
      <c r="AI182" s="137"/>
      <c r="AJ182" s="137"/>
      <c r="AK182" s="137"/>
      <c r="AL182" s="137"/>
      <c r="AM182" s="137"/>
      <c r="AN182" s="137"/>
      <c r="AO182" s="137"/>
    </row>
    <row r="183" spans="2:41" s="138" customFormat="1" ht="204.6" customHeight="1" x14ac:dyDescent="0.25">
      <c r="B183" s="137"/>
      <c r="C183" s="137"/>
      <c r="D183" s="137"/>
      <c r="E183" s="137"/>
      <c r="F183" s="137"/>
      <c r="G183" s="137"/>
      <c r="H183" s="137"/>
      <c r="I183" s="137"/>
      <c r="J183" s="137"/>
      <c r="K183" s="137"/>
      <c r="L183" s="137"/>
      <c r="M183" s="137"/>
      <c r="N183" s="137"/>
      <c r="O183" s="137"/>
      <c r="Q183" s="137"/>
      <c r="R183" s="137">
        <v>2013</v>
      </c>
      <c r="S183" s="137">
        <v>2014</v>
      </c>
      <c r="T183" s="137">
        <v>2015</v>
      </c>
      <c r="U183" s="137">
        <v>2016</v>
      </c>
      <c r="V183" s="137">
        <v>2017</v>
      </c>
      <c r="W183" s="137">
        <v>2018</v>
      </c>
      <c r="X183" s="137">
        <v>2019</v>
      </c>
      <c r="Y183" s="137">
        <v>2020</v>
      </c>
      <c r="Z183" s="137">
        <v>2021</v>
      </c>
      <c r="AA183" s="137">
        <v>2022</v>
      </c>
      <c r="AB183" s="137"/>
      <c r="AC183" s="137"/>
      <c r="AD183" s="137"/>
      <c r="AE183" s="137"/>
      <c r="AF183" s="137"/>
      <c r="AG183" s="137"/>
      <c r="AH183" s="137"/>
      <c r="AI183" s="137"/>
      <c r="AJ183" s="137"/>
      <c r="AK183" s="137"/>
      <c r="AL183" s="137"/>
      <c r="AM183" s="137"/>
      <c r="AN183" s="137"/>
      <c r="AO183" s="137"/>
    </row>
    <row r="184" spans="2:41" s="138" customFormat="1" x14ac:dyDescent="0.25">
      <c r="B184" s="137"/>
      <c r="C184" s="137"/>
      <c r="D184" s="137"/>
      <c r="E184" s="137"/>
      <c r="F184" s="137"/>
      <c r="G184" s="137"/>
      <c r="H184" s="137"/>
      <c r="I184" s="137"/>
      <c r="J184" s="145"/>
      <c r="K184" s="137"/>
      <c r="L184" s="145"/>
      <c r="M184" s="145"/>
      <c r="N184" s="145"/>
      <c r="O184" s="145"/>
      <c r="Q184" s="137" t="s">
        <v>193</v>
      </c>
      <c r="R184" s="147">
        <v>0</v>
      </c>
      <c r="S184" s="147">
        <v>0</v>
      </c>
      <c r="T184" s="147">
        <v>0</v>
      </c>
      <c r="U184" s="147">
        <v>0</v>
      </c>
      <c r="V184" s="147">
        <v>0</v>
      </c>
      <c r="W184" s="147">
        <v>0</v>
      </c>
      <c r="X184" s="147">
        <v>0</v>
      </c>
      <c r="Y184" s="147">
        <v>39420000</v>
      </c>
      <c r="Z184" s="147">
        <v>47304000</v>
      </c>
      <c r="AA184" s="147">
        <v>35478000</v>
      </c>
      <c r="AB184" s="137"/>
      <c r="AC184" s="137"/>
      <c r="AD184" s="137"/>
      <c r="AE184" s="137"/>
      <c r="AF184" s="137"/>
      <c r="AG184" s="137"/>
      <c r="AH184" s="137"/>
      <c r="AI184" s="137"/>
      <c r="AJ184" s="137"/>
      <c r="AK184" s="137"/>
      <c r="AL184" s="137"/>
      <c r="AM184" s="137"/>
      <c r="AN184" s="137"/>
      <c r="AO184" s="137"/>
    </row>
    <row r="185" spans="2:41" s="138" customFormat="1" x14ac:dyDescent="0.25">
      <c r="B185" s="137"/>
      <c r="C185" s="137"/>
      <c r="D185" s="137"/>
      <c r="E185" s="137"/>
      <c r="F185" s="137"/>
      <c r="G185" s="137"/>
      <c r="H185" s="137"/>
      <c r="I185" s="137"/>
      <c r="J185" s="137"/>
      <c r="K185" s="137"/>
      <c r="L185" s="137"/>
      <c r="M185" s="137"/>
      <c r="N185" s="145"/>
      <c r="O185" s="145"/>
      <c r="Q185" s="137" t="s">
        <v>194</v>
      </c>
      <c r="R185" s="147">
        <v>0</v>
      </c>
      <c r="S185" s="147">
        <v>0</v>
      </c>
      <c r="T185" s="147">
        <v>0</v>
      </c>
      <c r="U185" s="147">
        <v>0</v>
      </c>
      <c r="V185" s="147">
        <v>0</v>
      </c>
      <c r="W185" s="147">
        <v>0</v>
      </c>
      <c r="X185" s="147">
        <v>0</v>
      </c>
      <c r="Y185" s="147">
        <v>0</v>
      </c>
      <c r="Z185" s="147">
        <v>0</v>
      </c>
      <c r="AA185" s="147">
        <v>657000</v>
      </c>
      <c r="AB185" s="137"/>
      <c r="AC185" s="137"/>
      <c r="AD185" s="137"/>
      <c r="AE185" s="137"/>
      <c r="AF185" s="137"/>
      <c r="AG185" s="137"/>
      <c r="AH185" s="137"/>
      <c r="AI185" s="137"/>
      <c r="AJ185" s="137"/>
      <c r="AK185" s="137"/>
      <c r="AL185" s="137"/>
      <c r="AM185" s="137"/>
      <c r="AN185" s="137"/>
      <c r="AO185" s="137"/>
    </row>
    <row r="186" spans="2:41" s="138" customFormat="1" x14ac:dyDescent="0.25">
      <c r="B186" s="137"/>
      <c r="C186" s="137"/>
      <c r="D186" s="137"/>
      <c r="E186" s="137"/>
      <c r="F186" s="137"/>
      <c r="G186" s="137"/>
      <c r="H186" s="137"/>
      <c r="I186" s="137"/>
      <c r="J186" s="137"/>
      <c r="K186" s="137"/>
      <c r="L186" s="145"/>
      <c r="M186" s="145"/>
      <c r="N186" s="145"/>
      <c r="O186" s="145"/>
      <c r="Q186" s="137" t="s">
        <v>195</v>
      </c>
      <c r="R186" s="147">
        <v>0</v>
      </c>
      <c r="S186" s="147">
        <v>0</v>
      </c>
      <c r="T186" s="147">
        <v>0</v>
      </c>
      <c r="U186" s="147">
        <v>0</v>
      </c>
      <c r="V186" s="147">
        <v>0</v>
      </c>
      <c r="W186" s="147">
        <v>0</v>
      </c>
      <c r="X186" s="147">
        <v>0</v>
      </c>
      <c r="Y186" s="147">
        <v>438000</v>
      </c>
      <c r="Z186" s="147">
        <v>1168000</v>
      </c>
      <c r="AA186" s="147">
        <v>6570000</v>
      </c>
      <c r="AB186" s="137"/>
      <c r="AC186" s="137"/>
      <c r="AD186" s="137"/>
      <c r="AE186" s="137"/>
      <c r="AF186" s="137"/>
      <c r="AG186" s="137"/>
      <c r="AH186" s="137"/>
      <c r="AI186" s="137"/>
      <c r="AJ186" s="137"/>
      <c r="AK186" s="137"/>
      <c r="AL186" s="137"/>
      <c r="AM186" s="137"/>
      <c r="AN186" s="137"/>
      <c r="AO186" s="137"/>
    </row>
    <row r="187" spans="2:41" s="138" customFormat="1" x14ac:dyDescent="0.25">
      <c r="B187" s="137"/>
      <c r="C187" s="137"/>
      <c r="D187" s="137"/>
      <c r="E187" s="137"/>
      <c r="F187" s="137"/>
      <c r="G187" s="137"/>
      <c r="H187" s="137"/>
      <c r="I187" s="137"/>
      <c r="J187" s="145"/>
      <c r="K187" s="145"/>
      <c r="L187" s="145"/>
      <c r="M187" s="145"/>
      <c r="N187" s="145"/>
      <c r="O187" s="145"/>
      <c r="Q187" s="137" t="s">
        <v>75</v>
      </c>
      <c r="R187" s="147">
        <v>0</v>
      </c>
      <c r="S187" s="147">
        <v>0</v>
      </c>
      <c r="T187" s="147">
        <v>0</v>
      </c>
      <c r="U187" s="147">
        <v>0</v>
      </c>
      <c r="V187" s="147">
        <v>0</v>
      </c>
      <c r="W187" s="147">
        <v>564480</v>
      </c>
      <c r="X187" s="147">
        <v>11552200</v>
      </c>
      <c r="Y187" s="147">
        <v>3942000</v>
      </c>
      <c r="Z187" s="147">
        <v>5840000</v>
      </c>
      <c r="AA187" s="147">
        <v>16425000</v>
      </c>
      <c r="AB187" s="137"/>
      <c r="AC187" s="137"/>
      <c r="AD187" s="137"/>
      <c r="AE187" s="137"/>
      <c r="AF187" s="137"/>
      <c r="AG187" s="137"/>
      <c r="AH187" s="137"/>
      <c r="AI187" s="137"/>
      <c r="AJ187" s="137"/>
      <c r="AK187" s="137"/>
      <c r="AL187" s="137"/>
      <c r="AM187" s="137"/>
      <c r="AN187" s="137"/>
      <c r="AO187" s="137"/>
    </row>
    <row r="188" spans="2:41" s="138" customFormat="1" x14ac:dyDescent="0.25">
      <c r="B188" s="137"/>
      <c r="C188" s="137"/>
      <c r="D188" s="137"/>
      <c r="E188" s="137"/>
      <c r="F188" s="137"/>
      <c r="G188" s="137"/>
      <c r="H188" s="137"/>
      <c r="I188" s="137"/>
      <c r="J188" s="137"/>
      <c r="K188" s="137"/>
      <c r="L188" s="145"/>
      <c r="M188" s="145"/>
      <c r="N188" s="145"/>
      <c r="O188" s="145"/>
      <c r="Q188" s="137" t="s">
        <v>77</v>
      </c>
      <c r="R188" s="147">
        <v>0</v>
      </c>
      <c r="S188" s="147">
        <v>0</v>
      </c>
      <c r="T188" s="147">
        <v>0</v>
      </c>
      <c r="U188" s="147">
        <v>0</v>
      </c>
      <c r="V188" s="147">
        <v>0</v>
      </c>
      <c r="W188" s="147">
        <v>0</v>
      </c>
      <c r="X188" s="147">
        <v>0</v>
      </c>
      <c r="Y188" s="147">
        <v>0</v>
      </c>
      <c r="Z188" s="147">
        <v>1168000</v>
      </c>
      <c r="AA188" s="147">
        <v>1314000</v>
      </c>
      <c r="AB188" s="137"/>
      <c r="AC188" s="137"/>
      <c r="AD188" s="137"/>
      <c r="AE188" s="137"/>
      <c r="AF188" s="137"/>
      <c r="AG188" s="137"/>
      <c r="AH188" s="137"/>
      <c r="AI188" s="137"/>
      <c r="AJ188" s="137"/>
      <c r="AK188" s="137"/>
      <c r="AL188" s="137"/>
      <c r="AM188" s="137"/>
      <c r="AN188" s="137"/>
      <c r="AO188" s="137"/>
    </row>
    <row r="189" spans="2:41" s="138" customFormat="1" x14ac:dyDescent="0.25">
      <c r="B189" s="137"/>
      <c r="C189" s="137"/>
      <c r="D189" s="137"/>
      <c r="E189" s="137"/>
      <c r="F189" s="137"/>
      <c r="G189" s="137"/>
      <c r="H189" s="137"/>
      <c r="I189" s="137"/>
      <c r="J189" s="137"/>
      <c r="K189" s="137"/>
      <c r="L189" s="137"/>
      <c r="M189" s="145"/>
      <c r="N189" s="145"/>
      <c r="O189" s="145"/>
      <c r="Q189" s="137" t="s">
        <v>76</v>
      </c>
      <c r="R189" s="147">
        <v>0</v>
      </c>
      <c r="S189" s="147">
        <v>0</v>
      </c>
      <c r="T189" s="147">
        <v>0</v>
      </c>
      <c r="U189" s="147">
        <v>0</v>
      </c>
      <c r="V189" s="147">
        <v>0</v>
      </c>
      <c r="W189" s="147">
        <v>0</v>
      </c>
      <c r="X189" s="147">
        <v>0</v>
      </c>
      <c r="Y189" s="147">
        <v>0</v>
      </c>
      <c r="Z189" s="147">
        <v>2920000</v>
      </c>
      <c r="AA189" s="147">
        <v>5256000</v>
      </c>
      <c r="AB189" s="137"/>
      <c r="AC189" s="137"/>
      <c r="AD189" s="137"/>
      <c r="AE189" s="137"/>
      <c r="AF189" s="137"/>
      <c r="AG189" s="137"/>
      <c r="AH189" s="137"/>
      <c r="AI189" s="137"/>
      <c r="AJ189" s="137"/>
      <c r="AK189" s="137"/>
      <c r="AL189" s="137"/>
      <c r="AM189" s="137"/>
      <c r="AN189" s="137"/>
      <c r="AO189" s="137"/>
    </row>
    <row r="190" spans="2:41" s="138" customFormat="1" x14ac:dyDescent="0.25">
      <c r="B190" s="137"/>
      <c r="C190" s="137"/>
      <c r="D190" s="137"/>
      <c r="E190" s="137"/>
      <c r="F190" s="137"/>
      <c r="G190" s="137"/>
      <c r="H190" s="137"/>
      <c r="I190" s="141"/>
      <c r="J190" s="141"/>
      <c r="K190" s="141"/>
      <c r="L190" s="141"/>
      <c r="M190" s="141"/>
      <c r="N190" s="141"/>
      <c r="O190" s="141"/>
      <c r="Q190" s="137"/>
      <c r="R190" s="137"/>
      <c r="S190" s="137"/>
      <c r="T190" s="137"/>
      <c r="U190" s="137"/>
      <c r="V190" s="137"/>
      <c r="W190" s="137"/>
      <c r="X190" s="137"/>
      <c r="Y190" s="137"/>
      <c r="Z190" s="137"/>
      <c r="AA190" s="137"/>
      <c r="AB190" s="137"/>
      <c r="AC190" s="137"/>
      <c r="AD190" s="137"/>
      <c r="AE190" s="137"/>
      <c r="AF190" s="137"/>
      <c r="AG190" s="137"/>
      <c r="AH190" s="137"/>
      <c r="AI190" s="137"/>
      <c r="AJ190" s="137"/>
      <c r="AK190" s="137"/>
      <c r="AL190" s="137"/>
      <c r="AM190" s="137"/>
      <c r="AN190" s="137"/>
      <c r="AO190" s="137"/>
    </row>
    <row r="191" spans="2:41" s="138" customFormat="1" x14ac:dyDescent="0.25">
      <c r="B191" s="137"/>
      <c r="C191" s="137"/>
      <c r="D191" s="137"/>
      <c r="E191" s="137"/>
      <c r="F191" s="137"/>
      <c r="G191" s="137"/>
      <c r="H191" s="137"/>
      <c r="I191" s="137"/>
      <c r="J191" s="137"/>
      <c r="K191" s="137"/>
      <c r="L191" s="137"/>
      <c r="M191" s="137"/>
      <c r="N191" s="137"/>
      <c r="O191" s="137"/>
      <c r="Q191" s="137"/>
      <c r="R191" s="137"/>
      <c r="S191" s="137"/>
      <c r="T191" s="137"/>
      <c r="U191" s="137"/>
      <c r="V191" s="137"/>
      <c r="W191" s="137"/>
      <c r="X191" s="137"/>
      <c r="Y191" s="137"/>
      <c r="Z191" s="137"/>
      <c r="AA191" s="137"/>
      <c r="AB191" s="137"/>
      <c r="AC191" s="137"/>
      <c r="AD191" s="137"/>
      <c r="AE191" s="137"/>
      <c r="AF191" s="137"/>
      <c r="AG191" s="137"/>
      <c r="AH191" s="137"/>
      <c r="AI191" s="137"/>
      <c r="AJ191" s="137"/>
      <c r="AK191" s="137"/>
      <c r="AL191" s="137"/>
      <c r="AM191" s="137"/>
      <c r="AN191" s="137"/>
      <c r="AO191" s="137"/>
    </row>
    <row r="192" spans="2:41" s="138" customFormat="1" ht="139.15" customHeight="1" x14ac:dyDescent="0.25">
      <c r="B192" s="137"/>
      <c r="C192" s="137"/>
      <c r="D192" s="137"/>
      <c r="E192" s="137"/>
      <c r="F192" s="137"/>
      <c r="G192" s="137"/>
      <c r="H192" s="137"/>
      <c r="I192" s="137"/>
      <c r="J192" s="137"/>
      <c r="K192" s="137"/>
      <c r="L192" s="137"/>
      <c r="M192" s="137"/>
      <c r="N192" s="137"/>
      <c r="O192" s="137"/>
      <c r="Q192" s="137"/>
      <c r="R192" s="137">
        <v>2013</v>
      </c>
      <c r="S192" s="137">
        <v>2014</v>
      </c>
      <c r="T192" s="137">
        <v>2015</v>
      </c>
      <c r="U192" s="137">
        <v>2016</v>
      </c>
      <c r="V192" s="137">
        <v>2017</v>
      </c>
      <c r="W192" s="137">
        <v>2018</v>
      </c>
      <c r="X192" s="137">
        <v>2019</v>
      </c>
      <c r="Y192" s="137">
        <v>2020</v>
      </c>
      <c r="Z192" s="137">
        <v>2021</v>
      </c>
      <c r="AA192" s="137">
        <v>2022</v>
      </c>
      <c r="AB192" s="137"/>
      <c r="AC192" s="137"/>
      <c r="AD192" s="137"/>
      <c r="AE192" s="137"/>
      <c r="AF192" s="137"/>
      <c r="AG192" s="137"/>
      <c r="AH192" s="137"/>
      <c r="AI192" s="137"/>
      <c r="AJ192" s="137"/>
      <c r="AK192" s="137"/>
      <c r="AL192" s="137"/>
      <c r="AM192" s="137"/>
      <c r="AN192" s="137"/>
      <c r="AO192" s="137"/>
    </row>
    <row r="193" spans="2:41" s="138" customFormat="1" x14ac:dyDescent="0.25">
      <c r="B193" s="137"/>
      <c r="C193" s="137"/>
      <c r="D193" s="137"/>
      <c r="E193" s="137"/>
      <c r="F193" s="137"/>
      <c r="G193" s="137"/>
      <c r="H193" s="137"/>
      <c r="I193" s="137"/>
      <c r="J193" s="148"/>
      <c r="K193" s="148"/>
      <c r="L193" s="148"/>
      <c r="M193" s="148"/>
      <c r="N193" s="148"/>
      <c r="O193" s="148"/>
      <c r="Q193" s="137" t="s">
        <v>193</v>
      </c>
      <c r="R193" s="147">
        <v>0</v>
      </c>
      <c r="S193" s="147">
        <v>0</v>
      </c>
      <c r="T193" s="147">
        <v>0</v>
      </c>
      <c r="U193" s="147">
        <v>0</v>
      </c>
      <c r="V193" s="147">
        <v>0</v>
      </c>
      <c r="W193" s="147">
        <v>-8.4486480311785073E-11</v>
      </c>
      <c r="X193" s="147">
        <v>18147.000000000025</v>
      </c>
      <c r="Y193" s="147">
        <v>13649.999999999969</v>
      </c>
      <c r="Z193" s="147">
        <v>27524.999999999975</v>
      </c>
      <c r="AA193" s="147">
        <v>22814.999999999978</v>
      </c>
      <c r="AB193" s="137"/>
      <c r="AC193" s="137"/>
      <c r="AD193" s="137"/>
      <c r="AE193" s="137"/>
      <c r="AF193" s="137"/>
      <c r="AG193" s="137"/>
      <c r="AH193" s="137"/>
      <c r="AI193" s="137"/>
      <c r="AJ193" s="137"/>
      <c r="AK193" s="137"/>
      <c r="AL193" s="137"/>
      <c r="AM193" s="137"/>
      <c r="AN193" s="137"/>
      <c r="AO193" s="137"/>
    </row>
    <row r="194" spans="2:41" s="138" customFormat="1" x14ac:dyDescent="0.25">
      <c r="B194" s="137"/>
      <c r="C194" s="137"/>
      <c r="D194" s="137"/>
      <c r="E194" s="137"/>
      <c r="F194" s="137"/>
      <c r="G194" s="137"/>
      <c r="H194" s="137"/>
      <c r="I194" s="137"/>
      <c r="J194" s="145"/>
      <c r="K194" s="145"/>
      <c r="L194" s="145"/>
      <c r="M194" s="145"/>
      <c r="N194" s="145"/>
      <c r="O194" s="145"/>
      <c r="Q194" s="137" t="s">
        <v>194</v>
      </c>
      <c r="R194" s="147">
        <v>0</v>
      </c>
      <c r="S194" s="147">
        <v>0</v>
      </c>
      <c r="T194" s="147">
        <v>0</v>
      </c>
      <c r="U194" s="147">
        <v>0</v>
      </c>
      <c r="V194" s="147">
        <v>0</v>
      </c>
      <c r="W194" s="147">
        <v>27057.3</v>
      </c>
      <c r="X194" s="147">
        <v>30245</v>
      </c>
      <c r="Y194" s="147">
        <v>22750</v>
      </c>
      <c r="Z194" s="147">
        <v>9175</v>
      </c>
      <c r="AA194" s="147">
        <v>7605</v>
      </c>
      <c r="AB194" s="137"/>
      <c r="AC194" s="137"/>
      <c r="AD194" s="137"/>
      <c r="AE194" s="137"/>
      <c r="AF194" s="137"/>
      <c r="AG194" s="137"/>
      <c r="AH194" s="137"/>
      <c r="AI194" s="137"/>
      <c r="AJ194" s="137"/>
      <c r="AK194" s="137"/>
      <c r="AL194" s="137"/>
      <c r="AM194" s="137"/>
      <c r="AN194" s="137"/>
      <c r="AO194" s="137"/>
    </row>
    <row r="195" spans="2:41" s="138" customFormat="1" x14ac:dyDescent="0.25">
      <c r="B195" s="137"/>
      <c r="C195" s="137"/>
      <c r="D195" s="137"/>
      <c r="E195" s="137"/>
      <c r="F195" s="137"/>
      <c r="G195" s="137"/>
      <c r="H195" s="137"/>
      <c r="I195" s="137"/>
      <c r="J195" s="145"/>
      <c r="K195" s="145"/>
      <c r="L195" s="145"/>
      <c r="M195" s="145"/>
      <c r="N195" s="145"/>
      <c r="O195" s="145"/>
      <c r="Q195" s="137" t="s">
        <v>195</v>
      </c>
      <c r="R195" s="147">
        <v>0</v>
      </c>
      <c r="S195" s="147">
        <v>0</v>
      </c>
      <c r="T195" s="147">
        <v>0</v>
      </c>
      <c r="U195" s="147">
        <v>0</v>
      </c>
      <c r="V195" s="147">
        <v>0</v>
      </c>
      <c r="W195" s="147">
        <v>45095.5</v>
      </c>
      <c r="X195" s="147">
        <v>60490</v>
      </c>
      <c r="Y195" s="147">
        <v>45500</v>
      </c>
      <c r="Z195" s="147">
        <v>27525</v>
      </c>
      <c r="AA195" s="147">
        <v>22815</v>
      </c>
      <c r="AB195" s="137"/>
      <c r="AC195" s="137"/>
      <c r="AD195" s="137"/>
      <c r="AE195" s="137"/>
      <c r="AF195" s="137"/>
      <c r="AG195" s="137"/>
      <c r="AH195" s="137"/>
      <c r="AI195" s="137"/>
      <c r="AJ195" s="137"/>
      <c r="AK195" s="137"/>
      <c r="AL195" s="137"/>
      <c r="AM195" s="137"/>
      <c r="AN195" s="137"/>
      <c r="AO195" s="137"/>
    </row>
    <row r="196" spans="2:41" s="138" customFormat="1" x14ac:dyDescent="0.25">
      <c r="B196" s="137"/>
      <c r="C196" s="137"/>
      <c r="D196" s="137"/>
      <c r="E196" s="137"/>
      <c r="F196" s="137"/>
      <c r="G196" s="137"/>
      <c r="H196" s="137"/>
      <c r="I196" s="137"/>
      <c r="J196" s="145"/>
      <c r="K196" s="145"/>
      <c r="L196" s="145"/>
      <c r="M196" s="145"/>
      <c r="N196" s="145"/>
      <c r="O196" s="145"/>
      <c r="Q196" s="137" t="s">
        <v>75</v>
      </c>
      <c r="R196" s="147">
        <v>0</v>
      </c>
      <c r="S196" s="147">
        <v>0</v>
      </c>
      <c r="T196" s="147">
        <v>0</v>
      </c>
      <c r="U196" s="147">
        <v>0</v>
      </c>
      <c r="V196" s="147">
        <v>0</v>
      </c>
      <c r="W196" s="147">
        <v>90191</v>
      </c>
      <c r="X196" s="147">
        <v>60490</v>
      </c>
      <c r="Y196" s="147">
        <v>91000</v>
      </c>
      <c r="Z196" s="147">
        <v>36700</v>
      </c>
      <c r="AA196" s="147">
        <v>30420</v>
      </c>
      <c r="AB196" s="137"/>
      <c r="AC196" s="137"/>
      <c r="AD196" s="137"/>
      <c r="AE196" s="137"/>
      <c r="AF196" s="137"/>
      <c r="AG196" s="137"/>
      <c r="AH196" s="137"/>
      <c r="AI196" s="137"/>
      <c r="AJ196" s="137"/>
      <c r="AK196" s="137"/>
      <c r="AL196" s="137"/>
      <c r="AM196" s="137"/>
      <c r="AN196" s="137"/>
      <c r="AO196" s="137"/>
    </row>
    <row r="197" spans="2:41" s="138" customFormat="1" x14ac:dyDescent="0.25">
      <c r="B197" s="137"/>
      <c r="C197" s="137"/>
      <c r="D197" s="137"/>
      <c r="E197" s="137"/>
      <c r="F197" s="137"/>
      <c r="G197" s="137"/>
      <c r="H197" s="145"/>
      <c r="I197" s="145"/>
      <c r="J197" s="145"/>
      <c r="K197" s="145"/>
      <c r="L197" s="145"/>
      <c r="M197" s="145"/>
      <c r="N197" s="145"/>
      <c r="O197" s="145"/>
      <c r="Q197" s="137" t="s">
        <v>77</v>
      </c>
      <c r="R197" s="147">
        <v>0</v>
      </c>
      <c r="S197" s="147">
        <v>0</v>
      </c>
      <c r="T197" s="147">
        <v>0</v>
      </c>
      <c r="U197" s="147">
        <v>3000</v>
      </c>
      <c r="V197" s="147">
        <v>570000</v>
      </c>
      <c r="W197" s="147">
        <v>721528</v>
      </c>
      <c r="X197" s="147">
        <v>423430</v>
      </c>
      <c r="Y197" s="147">
        <v>273000</v>
      </c>
      <c r="Z197" s="147">
        <v>73400</v>
      </c>
      <c r="AA197" s="147">
        <v>60840</v>
      </c>
      <c r="AB197" s="137"/>
      <c r="AC197" s="137"/>
      <c r="AD197" s="137"/>
      <c r="AE197" s="137"/>
      <c r="AF197" s="137"/>
      <c r="AG197" s="137"/>
      <c r="AH197" s="137"/>
      <c r="AI197" s="137"/>
      <c r="AJ197" s="137"/>
      <c r="AK197" s="137"/>
      <c r="AL197" s="137"/>
      <c r="AM197" s="137"/>
      <c r="AN197" s="137"/>
      <c r="AO197" s="137"/>
    </row>
    <row r="198" spans="2:41" s="138" customFormat="1" x14ac:dyDescent="0.25">
      <c r="B198" s="137"/>
      <c r="C198" s="137"/>
      <c r="D198" s="137"/>
      <c r="E198" s="137"/>
      <c r="F198" s="137"/>
      <c r="G198" s="137"/>
      <c r="H198" s="137"/>
      <c r="I198" s="137"/>
      <c r="J198" s="145"/>
      <c r="K198" s="145"/>
      <c r="L198" s="145"/>
      <c r="M198" s="145"/>
      <c r="N198" s="145"/>
      <c r="O198" s="145"/>
      <c r="Q198" s="137" t="s">
        <v>76</v>
      </c>
      <c r="R198" s="147">
        <v>0</v>
      </c>
      <c r="S198" s="147">
        <v>0</v>
      </c>
      <c r="T198" s="147">
        <v>0</v>
      </c>
      <c r="U198" s="147">
        <v>0</v>
      </c>
      <c r="V198" s="147">
        <v>0</v>
      </c>
      <c r="W198" s="147">
        <v>18038.2</v>
      </c>
      <c r="X198" s="147">
        <v>12098</v>
      </c>
      <c r="Y198" s="147">
        <v>9100</v>
      </c>
      <c r="Z198" s="147">
        <v>9175</v>
      </c>
      <c r="AA198" s="147">
        <v>7605</v>
      </c>
      <c r="AB198" s="137"/>
      <c r="AC198" s="137"/>
      <c r="AD198" s="137"/>
      <c r="AE198" s="137"/>
      <c r="AF198" s="137"/>
      <c r="AG198" s="137"/>
      <c r="AH198" s="137"/>
      <c r="AI198" s="137"/>
      <c r="AJ198" s="137"/>
      <c r="AK198" s="137"/>
      <c r="AL198" s="137"/>
      <c r="AM198" s="137"/>
      <c r="AN198" s="137"/>
      <c r="AO198" s="137"/>
    </row>
    <row r="199" spans="2:41" s="138" customFormat="1" x14ac:dyDescent="0.25">
      <c r="B199" s="137"/>
      <c r="C199" s="137"/>
      <c r="D199" s="137"/>
      <c r="E199" s="137"/>
      <c r="F199" s="137"/>
      <c r="G199" s="137"/>
      <c r="H199" s="137"/>
      <c r="I199" s="137"/>
      <c r="J199" s="148"/>
      <c r="K199" s="148"/>
      <c r="L199" s="148"/>
      <c r="M199" s="148"/>
      <c r="N199" s="148"/>
      <c r="O199" s="148"/>
      <c r="Q199" s="137"/>
      <c r="R199" s="137"/>
      <c r="S199" s="137"/>
      <c r="T199" s="137"/>
      <c r="U199" s="137"/>
      <c r="V199" s="137"/>
      <c r="W199" s="137"/>
      <c r="X199" s="137"/>
      <c r="Y199" s="137"/>
      <c r="Z199" s="137"/>
      <c r="AA199" s="137"/>
      <c r="AB199" s="137"/>
      <c r="AC199" s="137"/>
      <c r="AD199" s="137"/>
      <c r="AE199" s="137"/>
      <c r="AF199" s="137"/>
      <c r="AG199" s="137"/>
      <c r="AH199" s="137"/>
      <c r="AI199" s="137"/>
      <c r="AJ199" s="137"/>
      <c r="AK199" s="137"/>
      <c r="AL199" s="137"/>
      <c r="AM199" s="137"/>
      <c r="AN199" s="137"/>
      <c r="AO199" s="137"/>
    </row>
    <row r="200" spans="2:41" s="138" customFormat="1" x14ac:dyDescent="0.25">
      <c r="B200" s="137"/>
      <c r="C200" s="137"/>
      <c r="D200" s="137"/>
      <c r="E200" s="137"/>
      <c r="F200" s="137"/>
      <c r="G200" s="137"/>
      <c r="H200" s="137"/>
      <c r="I200" s="137"/>
      <c r="J200" s="137"/>
      <c r="K200" s="137"/>
      <c r="L200" s="137"/>
      <c r="M200" s="137"/>
      <c r="N200" s="137"/>
      <c r="O200" s="137"/>
      <c r="Q200" s="137"/>
      <c r="R200" s="137"/>
      <c r="S200" s="137"/>
      <c r="T200" s="137"/>
      <c r="U200" s="137"/>
      <c r="V200" s="137"/>
      <c r="W200" s="137"/>
      <c r="X200" s="137"/>
      <c r="Y200" s="137"/>
      <c r="Z200" s="137"/>
      <c r="AA200" s="137"/>
      <c r="AB200" s="137"/>
      <c r="AC200" s="137"/>
      <c r="AD200" s="137"/>
      <c r="AE200" s="137"/>
      <c r="AF200" s="137"/>
      <c r="AG200" s="137"/>
      <c r="AH200" s="137"/>
      <c r="AI200" s="137"/>
      <c r="AJ200" s="137"/>
      <c r="AK200" s="137"/>
      <c r="AL200" s="137"/>
      <c r="AM200" s="137"/>
      <c r="AN200" s="137"/>
      <c r="AO200" s="137"/>
    </row>
    <row r="201" spans="2:41" s="138" customFormat="1" x14ac:dyDescent="0.25">
      <c r="B201" s="137"/>
      <c r="C201" s="137"/>
      <c r="D201" s="137"/>
      <c r="E201" s="137"/>
      <c r="F201" s="137"/>
      <c r="G201" s="137"/>
      <c r="H201" s="137"/>
      <c r="I201" s="137"/>
      <c r="J201" s="137"/>
      <c r="K201" s="137"/>
      <c r="L201" s="137"/>
      <c r="M201" s="137"/>
      <c r="N201" s="137"/>
      <c r="O201" s="137"/>
      <c r="Q201" s="137"/>
      <c r="R201" s="137"/>
      <c r="S201" s="137"/>
      <c r="T201" s="137"/>
      <c r="U201" s="137"/>
      <c r="V201" s="137"/>
      <c r="W201" s="137"/>
      <c r="X201" s="137"/>
      <c r="Y201" s="137"/>
      <c r="Z201" s="137"/>
      <c r="AA201" s="137"/>
      <c r="AB201" s="137"/>
      <c r="AC201" s="137"/>
      <c r="AD201" s="137"/>
      <c r="AE201" s="137"/>
      <c r="AF201" s="137"/>
      <c r="AG201" s="137"/>
      <c r="AH201" s="137"/>
      <c r="AI201" s="137"/>
      <c r="AJ201" s="137"/>
      <c r="AK201" s="137"/>
      <c r="AL201" s="137"/>
      <c r="AM201" s="137"/>
      <c r="AN201" s="137"/>
      <c r="AO201" s="137"/>
    </row>
    <row r="202" spans="2:41" s="138" customFormat="1" x14ac:dyDescent="0.25">
      <c r="B202" s="137"/>
      <c r="C202" s="137"/>
      <c r="D202" s="137"/>
      <c r="E202" s="137"/>
      <c r="F202" s="137"/>
      <c r="G202" s="137"/>
      <c r="H202" s="137"/>
      <c r="I202" s="137"/>
      <c r="J202" s="137"/>
      <c r="K202" s="137"/>
      <c r="L202" s="137"/>
      <c r="M202" s="137"/>
      <c r="N202" s="137"/>
      <c r="O202" s="137"/>
      <c r="Q202" s="137"/>
      <c r="R202" s="137"/>
      <c r="S202" s="137"/>
      <c r="T202" s="137"/>
      <c r="U202" s="137"/>
      <c r="V202" s="137"/>
      <c r="W202" s="137"/>
      <c r="X202" s="137"/>
      <c r="Y202" s="137"/>
      <c r="Z202" s="137"/>
      <c r="AA202" s="137"/>
      <c r="AB202" s="137"/>
      <c r="AC202" s="137"/>
      <c r="AD202" s="137"/>
      <c r="AE202" s="137"/>
      <c r="AF202" s="137"/>
      <c r="AG202" s="137"/>
      <c r="AH202" s="137"/>
      <c r="AI202" s="137"/>
      <c r="AJ202" s="137"/>
      <c r="AK202" s="137"/>
      <c r="AL202" s="137"/>
      <c r="AM202" s="137"/>
      <c r="AN202" s="137"/>
      <c r="AO202" s="137"/>
    </row>
    <row r="203" spans="2:41" s="138" customFormat="1" x14ac:dyDescent="0.25">
      <c r="B203" s="137"/>
      <c r="C203" s="137"/>
      <c r="D203" s="137"/>
      <c r="E203" s="137"/>
      <c r="F203" s="137"/>
      <c r="G203" s="137"/>
      <c r="H203" s="137"/>
      <c r="I203" s="137"/>
      <c r="J203" s="137"/>
      <c r="K203" s="137"/>
      <c r="L203" s="137"/>
      <c r="M203" s="137"/>
      <c r="N203" s="137"/>
      <c r="O203" s="137"/>
      <c r="Q203" s="137"/>
      <c r="R203" s="137"/>
      <c r="S203" s="137"/>
      <c r="T203" s="137"/>
      <c r="U203" s="137"/>
      <c r="V203" s="137"/>
      <c r="W203" s="137"/>
      <c r="X203" s="137"/>
      <c r="Y203" s="137"/>
      <c r="Z203" s="137"/>
      <c r="AA203" s="137"/>
      <c r="AB203" s="137"/>
      <c r="AC203" s="137"/>
      <c r="AD203" s="137"/>
      <c r="AE203" s="137"/>
      <c r="AF203" s="137"/>
      <c r="AG203" s="137"/>
      <c r="AH203" s="137"/>
      <c r="AI203" s="137"/>
      <c r="AJ203" s="137"/>
      <c r="AK203" s="137"/>
      <c r="AL203" s="137"/>
      <c r="AM203" s="137"/>
      <c r="AN203" s="137"/>
      <c r="AO203" s="137"/>
    </row>
    <row r="204" spans="2:41" s="138" customFormat="1" x14ac:dyDescent="0.25">
      <c r="B204" s="137"/>
      <c r="C204" s="137"/>
      <c r="D204" s="137"/>
      <c r="E204" s="137"/>
      <c r="F204" s="137"/>
      <c r="G204" s="137"/>
      <c r="H204" s="137"/>
      <c r="I204" s="137"/>
      <c r="J204" s="137"/>
      <c r="K204" s="137"/>
      <c r="L204" s="137"/>
      <c r="M204" s="137"/>
      <c r="N204" s="137"/>
      <c r="O204" s="137"/>
      <c r="Q204" s="137"/>
      <c r="R204" s="137"/>
      <c r="S204" s="137"/>
      <c r="T204" s="137"/>
      <c r="U204" s="137"/>
      <c r="V204" s="137"/>
      <c r="W204" s="137"/>
      <c r="X204" s="137"/>
      <c r="Y204" s="137"/>
      <c r="Z204" s="137"/>
      <c r="AA204" s="137"/>
      <c r="AB204" s="137"/>
      <c r="AC204" s="137"/>
      <c r="AD204" s="137"/>
      <c r="AE204" s="137"/>
      <c r="AF204" s="137"/>
      <c r="AG204" s="137"/>
      <c r="AH204" s="137"/>
      <c r="AI204" s="137"/>
      <c r="AJ204" s="137"/>
      <c r="AK204" s="137"/>
      <c r="AL204" s="137"/>
      <c r="AM204" s="137"/>
      <c r="AN204" s="137"/>
      <c r="AO204" s="137"/>
    </row>
    <row r="205" spans="2:41" s="138" customFormat="1" x14ac:dyDescent="0.25">
      <c r="B205" s="137"/>
      <c r="C205" s="137"/>
      <c r="D205" s="137"/>
      <c r="E205" s="137"/>
      <c r="F205" s="137"/>
      <c r="G205" s="137"/>
      <c r="H205" s="137"/>
      <c r="I205" s="137"/>
      <c r="J205" s="137"/>
      <c r="K205" s="137"/>
      <c r="L205" s="137"/>
      <c r="M205" s="137"/>
      <c r="N205" s="137"/>
      <c r="O205" s="137"/>
      <c r="Q205" s="137"/>
      <c r="R205" s="137"/>
      <c r="S205" s="137"/>
      <c r="T205" s="137"/>
      <c r="U205" s="137"/>
      <c r="V205" s="137"/>
      <c r="W205" s="137"/>
      <c r="X205" s="137"/>
      <c r="Y205" s="137"/>
      <c r="Z205" s="137"/>
      <c r="AA205" s="137"/>
      <c r="AB205" s="137"/>
      <c r="AC205" s="137"/>
      <c r="AD205" s="137"/>
      <c r="AE205" s="137"/>
      <c r="AF205" s="137"/>
      <c r="AG205" s="137"/>
      <c r="AH205" s="137"/>
      <c r="AI205" s="137"/>
      <c r="AJ205" s="137"/>
      <c r="AK205" s="137"/>
      <c r="AL205" s="137"/>
      <c r="AM205" s="137"/>
      <c r="AN205" s="137"/>
      <c r="AO205" s="137"/>
    </row>
    <row r="206" spans="2:41" s="138" customFormat="1" x14ac:dyDescent="0.25">
      <c r="B206" s="137"/>
      <c r="C206" s="137"/>
      <c r="D206" s="137"/>
      <c r="E206" s="137"/>
      <c r="F206" s="137"/>
      <c r="G206" s="137"/>
      <c r="H206" s="137"/>
      <c r="I206" s="137"/>
      <c r="J206" s="137"/>
      <c r="K206" s="137"/>
      <c r="L206" s="137"/>
      <c r="M206" s="137"/>
      <c r="N206" s="137"/>
      <c r="O206" s="137"/>
      <c r="Q206" s="137"/>
      <c r="R206" s="137"/>
      <c r="S206" s="137"/>
      <c r="T206" s="137"/>
      <c r="U206" s="137"/>
      <c r="V206" s="137"/>
      <c r="W206" s="137"/>
      <c r="X206" s="137"/>
      <c r="Y206" s="137"/>
      <c r="Z206" s="137"/>
      <c r="AA206" s="137"/>
      <c r="AB206" s="137"/>
      <c r="AC206" s="137"/>
      <c r="AD206" s="137"/>
      <c r="AE206" s="137"/>
      <c r="AF206" s="137"/>
      <c r="AG206" s="137"/>
      <c r="AH206" s="137"/>
      <c r="AI206" s="137"/>
      <c r="AJ206" s="137"/>
      <c r="AK206" s="137"/>
      <c r="AL206" s="137"/>
      <c r="AM206" s="137"/>
      <c r="AN206" s="137"/>
      <c r="AO206" s="137"/>
    </row>
    <row r="207" spans="2:41" s="138" customFormat="1" x14ac:dyDescent="0.25">
      <c r="B207" s="137"/>
      <c r="C207" s="137"/>
      <c r="D207" s="137"/>
      <c r="E207" s="137"/>
      <c r="F207" s="137"/>
      <c r="G207" s="137"/>
      <c r="H207" s="137"/>
      <c r="I207" s="137"/>
      <c r="J207" s="137"/>
      <c r="K207" s="137"/>
      <c r="L207" s="137"/>
      <c r="M207" s="137"/>
      <c r="N207" s="137"/>
      <c r="O207" s="137"/>
      <c r="Q207" s="137"/>
      <c r="R207" s="137"/>
      <c r="S207" s="137"/>
      <c r="T207" s="137"/>
      <c r="U207" s="137"/>
      <c r="V207" s="137"/>
      <c r="W207" s="137"/>
      <c r="X207" s="137"/>
      <c r="Y207" s="137"/>
      <c r="Z207" s="137"/>
      <c r="AA207" s="137"/>
      <c r="AB207" s="137"/>
      <c r="AC207" s="137"/>
      <c r="AD207" s="137"/>
      <c r="AE207" s="137"/>
      <c r="AF207" s="137"/>
      <c r="AG207" s="137"/>
      <c r="AH207" s="137"/>
      <c r="AI207" s="137"/>
      <c r="AJ207" s="137"/>
      <c r="AK207" s="137"/>
      <c r="AL207" s="137"/>
      <c r="AM207" s="137"/>
      <c r="AN207" s="137"/>
      <c r="AO207" s="137"/>
    </row>
    <row r="208" spans="2:41" s="138" customFormat="1" x14ac:dyDescent="0.25">
      <c r="B208" s="137"/>
      <c r="C208" s="137"/>
      <c r="D208" s="137"/>
      <c r="E208" s="137"/>
      <c r="F208" s="137"/>
      <c r="G208" s="137"/>
      <c r="H208" s="137"/>
      <c r="I208" s="137"/>
      <c r="J208" s="137"/>
      <c r="K208" s="137"/>
      <c r="L208" s="137"/>
      <c r="M208" s="137"/>
      <c r="N208" s="137"/>
      <c r="O208" s="137"/>
      <c r="Q208" s="137"/>
      <c r="R208" s="137"/>
      <c r="S208" s="137"/>
      <c r="T208" s="137"/>
      <c r="U208" s="137"/>
      <c r="V208" s="137"/>
      <c r="W208" s="137"/>
      <c r="X208" s="137"/>
      <c r="Y208" s="137"/>
      <c r="Z208" s="137"/>
      <c r="AA208" s="137"/>
      <c r="AB208" s="137"/>
      <c r="AC208" s="137"/>
      <c r="AD208" s="137"/>
      <c r="AE208" s="137"/>
      <c r="AF208" s="137"/>
      <c r="AG208" s="137"/>
      <c r="AH208" s="137"/>
      <c r="AI208" s="137"/>
      <c r="AJ208" s="137"/>
      <c r="AK208" s="137"/>
      <c r="AL208" s="137"/>
      <c r="AM208" s="137"/>
      <c r="AN208" s="137"/>
      <c r="AO208" s="137"/>
    </row>
    <row r="209" spans="2:41" s="138" customFormat="1" x14ac:dyDescent="0.25">
      <c r="B209" s="137"/>
      <c r="C209" s="137"/>
      <c r="D209" s="137"/>
      <c r="E209" s="137"/>
      <c r="F209" s="137"/>
      <c r="G209" s="137"/>
      <c r="H209" s="137"/>
      <c r="I209" s="137"/>
      <c r="J209" s="137"/>
      <c r="K209" s="137"/>
      <c r="L209" s="137"/>
      <c r="M209" s="137"/>
      <c r="N209" s="137"/>
      <c r="O209" s="137"/>
      <c r="Q209" s="137"/>
      <c r="R209" s="137"/>
      <c r="S209" s="137"/>
      <c r="T209" s="137"/>
      <c r="U209" s="137"/>
      <c r="V209" s="137"/>
      <c r="W209" s="137"/>
      <c r="X209" s="137"/>
      <c r="Y209" s="137"/>
      <c r="Z209" s="137"/>
      <c r="AA209" s="137"/>
      <c r="AB209" s="137"/>
      <c r="AC209" s="137"/>
      <c r="AD209" s="137"/>
      <c r="AE209" s="137"/>
      <c r="AF209" s="137"/>
      <c r="AG209" s="137"/>
      <c r="AH209" s="137"/>
      <c r="AI209" s="137"/>
      <c r="AJ209" s="137"/>
      <c r="AK209" s="137"/>
      <c r="AL209" s="137"/>
      <c r="AM209" s="137"/>
      <c r="AN209" s="137"/>
      <c r="AO209" s="137"/>
    </row>
    <row r="210" spans="2:41" s="138" customFormat="1" x14ac:dyDescent="0.25">
      <c r="B210" s="137"/>
      <c r="C210" s="137"/>
      <c r="D210" s="137"/>
      <c r="E210" s="137"/>
      <c r="F210" s="137"/>
      <c r="G210" s="137"/>
      <c r="H210" s="137"/>
      <c r="I210" s="137"/>
      <c r="J210" s="137"/>
      <c r="K210" s="137"/>
      <c r="L210" s="137"/>
      <c r="M210" s="137"/>
      <c r="N210" s="137"/>
      <c r="O210" s="137"/>
      <c r="Q210" s="137"/>
      <c r="R210" s="137"/>
      <c r="S210" s="137"/>
      <c r="T210" s="137"/>
      <c r="U210" s="137"/>
      <c r="V210" s="137"/>
      <c r="W210" s="137"/>
      <c r="X210" s="137"/>
      <c r="Y210" s="137"/>
      <c r="Z210" s="137"/>
      <c r="AA210" s="137"/>
      <c r="AB210" s="137"/>
      <c r="AC210" s="137"/>
      <c r="AD210" s="137"/>
      <c r="AE210" s="137"/>
      <c r="AF210" s="137"/>
      <c r="AG210" s="137"/>
      <c r="AH210" s="137"/>
      <c r="AI210" s="137"/>
      <c r="AJ210" s="137"/>
      <c r="AK210" s="137"/>
      <c r="AL210" s="137"/>
      <c r="AM210" s="137"/>
      <c r="AN210" s="137"/>
      <c r="AO210" s="137"/>
    </row>
    <row r="211" spans="2:41" s="138" customFormat="1" x14ac:dyDescent="0.25">
      <c r="B211" s="137"/>
      <c r="C211" s="137"/>
      <c r="D211" s="137"/>
      <c r="E211" s="137"/>
      <c r="F211" s="137"/>
      <c r="G211" s="137"/>
      <c r="H211" s="137"/>
      <c r="I211" s="137"/>
      <c r="J211" s="137"/>
      <c r="K211" s="137"/>
      <c r="L211" s="137"/>
      <c r="M211" s="137"/>
      <c r="N211" s="137"/>
      <c r="O211" s="137"/>
    </row>
    <row r="212" spans="2:41" s="138" customFormat="1" x14ac:dyDescent="0.25"/>
    <row r="213" spans="2:41" s="138" customFormat="1" x14ac:dyDescent="0.25"/>
  </sheetData>
  <pageMargins left="0.7" right="0.7" top="0.75" bottom="0.75" header="0.3" footer="0.3"/>
  <pageSetup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U156"/>
  <sheetViews>
    <sheetView zoomScale="75" zoomScaleNormal="75" workbookViewId="0">
      <selection activeCell="G1" sqref="G1"/>
    </sheetView>
  </sheetViews>
  <sheetFormatPr defaultColWidth="9.140625" defaultRowHeight="12.75" x14ac:dyDescent="0.2"/>
  <cols>
    <col min="1" max="1" width="3.85546875" style="1" customWidth="1"/>
    <col min="2" max="2" width="5.28515625" style="1" customWidth="1"/>
    <col min="3" max="3" width="17" style="1" customWidth="1"/>
    <col min="4" max="11" width="9.140625" style="1"/>
    <col min="12" max="12" width="15.28515625" style="1" customWidth="1"/>
    <col min="13" max="16384" width="9.140625" style="1"/>
  </cols>
  <sheetData>
    <row r="1" spans="2:21" x14ac:dyDescent="0.2">
      <c r="C1" s="1" t="s">
        <v>3</v>
      </c>
      <c r="M1" s="12"/>
    </row>
    <row r="2" spans="2:21" x14ac:dyDescent="0.2">
      <c r="C2" s="1" t="s">
        <v>64</v>
      </c>
      <c r="G2" s="48"/>
      <c r="H2" s="48"/>
      <c r="I2" s="48"/>
      <c r="J2" s="48"/>
      <c r="K2" s="48"/>
      <c r="L2" s="48"/>
    </row>
    <row r="3" spans="2:21" x14ac:dyDescent="0.2">
      <c r="C3" s="2">
        <v>43306</v>
      </c>
      <c r="G3" s="48"/>
      <c r="H3" s="48"/>
      <c r="I3" s="48"/>
      <c r="J3" s="48"/>
      <c r="K3" s="48"/>
      <c r="L3" s="48"/>
      <c r="P3" s="45"/>
    </row>
    <row r="4" spans="2:21" x14ac:dyDescent="0.2">
      <c r="C4" s="55" t="s">
        <v>89</v>
      </c>
    </row>
    <row r="6" spans="2:21" x14ac:dyDescent="0.2">
      <c r="B6" s="11" t="s">
        <v>70</v>
      </c>
      <c r="M6" s="11" t="s">
        <v>284</v>
      </c>
      <c r="N6" s="11"/>
      <c r="O6" s="11"/>
      <c r="P6" s="11"/>
      <c r="Q6" s="11"/>
      <c r="R6" s="11"/>
      <c r="S6" s="11"/>
      <c r="T6" s="11"/>
      <c r="U6" s="11" t="s">
        <v>238</v>
      </c>
    </row>
    <row r="7" spans="2:21" x14ac:dyDescent="0.2">
      <c r="D7" s="4">
        <v>2011</v>
      </c>
      <c r="E7" s="4">
        <v>2012</v>
      </c>
      <c r="F7" s="4">
        <v>2013</v>
      </c>
      <c r="G7" s="4">
        <v>2014</v>
      </c>
      <c r="H7" s="4">
        <v>2015</v>
      </c>
      <c r="I7" s="4">
        <v>2016</v>
      </c>
      <c r="J7" s="4">
        <v>2017</v>
      </c>
      <c r="K7" s="79" t="s">
        <v>282</v>
      </c>
    </row>
    <row r="8" spans="2:21" x14ac:dyDescent="0.2">
      <c r="C8" s="1" t="s">
        <v>35</v>
      </c>
      <c r="D8" s="13">
        <v>0.28190314399305394</v>
      </c>
      <c r="E8" s="13">
        <v>0.29644814023636096</v>
      </c>
      <c r="F8" s="13">
        <v>0.24238193296500168</v>
      </c>
      <c r="G8" s="13">
        <v>0.13701652788401036</v>
      </c>
      <c r="H8" s="105">
        <v>0.23165697139880567</v>
      </c>
      <c r="I8" s="105">
        <v>0.20264516841440025</v>
      </c>
      <c r="J8" s="105">
        <v>0.16500785535072049</v>
      </c>
      <c r="K8" s="105">
        <v>0.17572250818872584</v>
      </c>
      <c r="L8" s="48"/>
    </row>
    <row r="9" spans="2:21" x14ac:dyDescent="0.2">
      <c r="C9" s="1" t="s">
        <v>36</v>
      </c>
      <c r="D9" s="13">
        <v>0.28424260672499035</v>
      </c>
      <c r="E9" s="13">
        <v>0.28727533107871173</v>
      </c>
      <c r="F9" s="13">
        <v>0.29287152162529334</v>
      </c>
      <c r="G9" s="13">
        <v>0.29756163463691815</v>
      </c>
      <c r="H9" s="105">
        <v>0.25650856932429361</v>
      </c>
      <c r="I9" s="105">
        <v>0.37533150609390631</v>
      </c>
      <c r="J9" s="105">
        <v>0.42634354666362456</v>
      </c>
      <c r="K9" s="105">
        <v>0.48790283284968583</v>
      </c>
      <c r="L9" s="48"/>
    </row>
    <row r="10" spans="2:21" x14ac:dyDescent="0.2">
      <c r="C10" s="1" t="s">
        <v>90</v>
      </c>
      <c r="D10" s="13">
        <v>0.15261449611655251</v>
      </c>
      <c r="E10" s="13">
        <v>0.13996409015866104</v>
      </c>
      <c r="F10" s="13">
        <v>0.11133035068922094</v>
      </c>
      <c r="G10" s="13">
        <v>0.10276796447851803</v>
      </c>
      <c r="H10" s="105">
        <v>0.14536438194614368</v>
      </c>
      <c r="I10" s="105">
        <v>0.21062693935884005</v>
      </c>
      <c r="J10" s="105">
        <v>0.1880532041594741</v>
      </c>
      <c r="K10" s="105">
        <v>0.19524102744780361</v>
      </c>
      <c r="L10" s="48"/>
    </row>
    <row r="11" spans="2:21" x14ac:dyDescent="0.2">
      <c r="C11" s="1" t="s">
        <v>37</v>
      </c>
      <c r="D11" s="13">
        <v>0.1283833721762708</v>
      </c>
      <c r="E11" s="13">
        <v>0.11822691609185407</v>
      </c>
      <c r="F11" s="13">
        <v>0.13759583087616956</v>
      </c>
      <c r="G11" s="13">
        <v>0.20017273009003719</v>
      </c>
      <c r="H11" s="105">
        <v>0.1330704887258802</v>
      </c>
      <c r="I11" s="105">
        <v>0</v>
      </c>
      <c r="J11" s="105">
        <v>0</v>
      </c>
      <c r="K11" s="105"/>
      <c r="L11" s="48"/>
    </row>
    <row r="12" spans="2:21" x14ac:dyDescent="0.2">
      <c r="C12" s="1" t="s">
        <v>38</v>
      </c>
      <c r="D12" s="13">
        <v>0.10485874287667918</v>
      </c>
      <c r="E12" s="13">
        <v>0.11122058423013594</v>
      </c>
      <c r="F12" s="13">
        <v>0.14638648615454744</v>
      </c>
      <c r="G12" s="13">
        <v>0.21487153417996166</v>
      </c>
      <c r="H12" s="105">
        <v>0.14669560016749963</v>
      </c>
      <c r="I12" s="105">
        <v>0.15711659396004971</v>
      </c>
      <c r="J12" s="105">
        <v>0.1841428297281793</v>
      </c>
      <c r="K12" s="105">
        <v>9.4412497897578815E-2</v>
      </c>
      <c r="L12" s="48"/>
    </row>
    <row r="13" spans="2:21" x14ac:dyDescent="0.2">
      <c r="C13" s="1" t="s">
        <v>9</v>
      </c>
      <c r="D13" s="13">
        <v>4.7997638112453243E-2</v>
      </c>
      <c r="E13" s="13">
        <v>4.6864938204276216E-2</v>
      </c>
      <c r="F13" s="13">
        <v>6.9433877689766998E-2</v>
      </c>
      <c r="G13" s="13">
        <v>4.7609608730554476E-2</v>
      </c>
      <c r="H13" s="105">
        <v>8.6703988437377325E-2</v>
      </c>
      <c r="I13" s="105">
        <v>5.4279792172803501E-2</v>
      </c>
      <c r="J13" s="105">
        <v>3.6452564098001662E-2</v>
      </c>
      <c r="K13" s="105">
        <v>4.6721133616205911E-2</v>
      </c>
      <c r="L13" s="105"/>
    </row>
    <row r="14" spans="2:21" x14ac:dyDescent="0.2">
      <c r="C14" s="55"/>
      <c r="E14" s="13"/>
      <c r="F14" s="13"/>
      <c r="G14" s="13"/>
      <c r="H14" s="105"/>
      <c r="I14" s="105"/>
      <c r="J14" s="105"/>
      <c r="K14" s="105"/>
      <c r="L14" s="48"/>
    </row>
    <row r="15" spans="2:21" x14ac:dyDescent="0.2">
      <c r="C15" s="55"/>
    </row>
    <row r="17" spans="2:21" x14ac:dyDescent="0.2">
      <c r="B17" s="11" t="s">
        <v>52</v>
      </c>
    </row>
    <row r="18" spans="2:21" x14ac:dyDescent="0.2">
      <c r="D18" s="4">
        <v>2011</v>
      </c>
      <c r="E18" s="4">
        <v>2012</v>
      </c>
      <c r="F18" s="4">
        <v>2013</v>
      </c>
      <c r="G18" s="4">
        <v>2014</v>
      </c>
      <c r="H18" s="4">
        <v>2015</v>
      </c>
      <c r="I18" s="4">
        <v>2016</v>
      </c>
      <c r="J18" s="4">
        <v>2017</v>
      </c>
      <c r="K18" s="79" t="s">
        <v>282</v>
      </c>
    </row>
    <row r="19" spans="2:21" x14ac:dyDescent="0.2">
      <c r="C19" s="1" t="s">
        <v>35</v>
      </c>
      <c r="D19" s="6">
        <v>3410853.71</v>
      </c>
      <c r="E19" s="70">
        <v>2869927.8688000008</v>
      </c>
      <c r="F19" s="70">
        <v>3336540.9337800001</v>
      </c>
      <c r="G19" s="70">
        <v>3342166.1495006667</v>
      </c>
      <c r="H19" s="70">
        <v>4498807.2676464999</v>
      </c>
      <c r="I19" s="70">
        <v>2992625.324987133</v>
      </c>
      <c r="J19" s="70">
        <v>2526106.0099999998</v>
      </c>
      <c r="K19" s="70">
        <v>666389.33868721488</v>
      </c>
      <c r="L19" s="48"/>
    </row>
    <row r="20" spans="2:21" x14ac:dyDescent="0.2">
      <c r="C20" s="1" t="s">
        <v>36</v>
      </c>
      <c r="D20" s="70">
        <v>3139584.72</v>
      </c>
      <c r="E20" s="70">
        <v>2781125.4879999999</v>
      </c>
      <c r="F20" s="70">
        <v>4031562.1229999997</v>
      </c>
      <c r="G20" s="70">
        <v>7258251.5265273321</v>
      </c>
      <c r="H20" s="70">
        <v>4981428.3978664139</v>
      </c>
      <c r="I20" s="70">
        <v>5542824.3327530939</v>
      </c>
      <c r="J20" s="70">
        <v>6526895.2999999998</v>
      </c>
      <c r="K20" s="70">
        <v>1850265.22485741</v>
      </c>
      <c r="L20" s="48"/>
    </row>
    <row r="21" spans="2:21" x14ac:dyDescent="0.2">
      <c r="C21" s="1" t="s">
        <v>90</v>
      </c>
      <c r="D21" s="70">
        <v>1829742.03</v>
      </c>
      <c r="E21" s="70">
        <v>1354998.6944000002</v>
      </c>
      <c r="F21" s="70">
        <v>1532532.8406400001</v>
      </c>
      <c r="G21" s="70">
        <v>2506760.4429733334</v>
      </c>
      <c r="H21" s="70">
        <v>2822994.4214820396</v>
      </c>
      <c r="I21" s="70">
        <v>3110498.6009871326</v>
      </c>
      <c r="J21" s="70">
        <v>2878907.3599999994</v>
      </c>
      <c r="K21" s="70">
        <v>740409.07170423435</v>
      </c>
      <c r="L21" s="48"/>
    </row>
    <row r="22" spans="2:21" x14ac:dyDescent="0.2">
      <c r="C22" s="1" t="s">
        <v>37</v>
      </c>
      <c r="D22" s="6">
        <v>1290369.54</v>
      </c>
      <c r="E22" s="6">
        <v>1144560.128</v>
      </c>
      <c r="F22" s="6">
        <v>1894093.8230000001</v>
      </c>
      <c r="G22" s="70">
        <v>4882699.4297096655</v>
      </c>
      <c r="H22" s="70">
        <v>2584245.4823371135</v>
      </c>
      <c r="I22" s="70">
        <v>0</v>
      </c>
      <c r="J22" s="70">
        <v>0</v>
      </c>
      <c r="K22" s="70">
        <v>0</v>
      </c>
      <c r="L22" s="48"/>
    </row>
    <row r="23" spans="2:21" x14ac:dyDescent="0.2">
      <c r="C23" s="1" t="s">
        <v>38</v>
      </c>
      <c r="D23" s="70">
        <v>926631.55</v>
      </c>
      <c r="E23" s="70">
        <v>1076731.5120000001</v>
      </c>
      <c r="F23" s="70">
        <v>2015102.7646000001</v>
      </c>
      <c r="G23" s="70">
        <v>5241238.9885946661</v>
      </c>
      <c r="H23" s="70">
        <v>2848846.8453175803</v>
      </c>
      <c r="I23" s="70">
        <v>2320267.9922723128</v>
      </c>
      <c r="J23" s="70">
        <v>2819043.42</v>
      </c>
      <c r="K23" s="70">
        <v>358038.83455956838</v>
      </c>
      <c r="L23" s="48"/>
    </row>
    <row r="24" spans="2:21" x14ac:dyDescent="0.2">
      <c r="C24" s="1" t="s">
        <v>9</v>
      </c>
      <c r="D24" s="6">
        <v>479138.44999999966</v>
      </c>
      <c r="E24" s="6">
        <v>453701.58879999997</v>
      </c>
      <c r="F24" s="6">
        <v>955801.33498000004</v>
      </c>
      <c r="G24" s="70">
        <v>1161314.0775610004</v>
      </c>
      <c r="H24" s="70">
        <v>1683802.2657410181</v>
      </c>
      <c r="I24" s="70">
        <v>801593.65240423346</v>
      </c>
      <c r="J24" s="70">
        <v>558052.46999999962</v>
      </c>
      <c r="K24" s="70">
        <v>177179.72304254881</v>
      </c>
      <c r="L24" s="48"/>
    </row>
    <row r="25" spans="2:21" x14ac:dyDescent="0.2">
      <c r="C25" s="12" t="s">
        <v>4</v>
      </c>
      <c r="D25" s="6">
        <v>11076320</v>
      </c>
      <c r="E25" s="6">
        <v>9681045.2800000012</v>
      </c>
      <c r="F25" s="6">
        <v>13765633.82</v>
      </c>
      <c r="G25" s="70">
        <v>24392430.614866666</v>
      </c>
      <c r="H25" s="70">
        <v>19420124.680390663</v>
      </c>
      <c r="I25" s="70">
        <v>14767809.903403908</v>
      </c>
      <c r="J25" s="70">
        <v>15309004.559999997</v>
      </c>
      <c r="K25" s="70">
        <v>3792282.1928509763</v>
      </c>
      <c r="L25" s="48"/>
    </row>
    <row r="26" spans="2:21" x14ac:dyDescent="0.2">
      <c r="M26" s="11" t="s">
        <v>285</v>
      </c>
      <c r="N26" s="11"/>
      <c r="O26" s="11"/>
      <c r="P26" s="11"/>
      <c r="Q26" s="11"/>
      <c r="R26" s="11"/>
      <c r="S26" s="11"/>
      <c r="T26" s="11"/>
      <c r="U26" s="11" t="s">
        <v>239</v>
      </c>
    </row>
    <row r="27" spans="2:21" x14ac:dyDescent="0.2">
      <c r="B27" s="11" t="s">
        <v>71</v>
      </c>
    </row>
    <row r="28" spans="2:21" x14ac:dyDescent="0.2">
      <c r="D28" s="4">
        <v>2011</v>
      </c>
      <c r="E28" s="4">
        <v>2012</v>
      </c>
      <c r="F28" s="4">
        <v>2013</v>
      </c>
      <c r="G28" s="4">
        <v>2014</v>
      </c>
      <c r="H28" s="4">
        <v>2015</v>
      </c>
      <c r="I28" s="4">
        <v>2016</v>
      </c>
      <c r="J28" s="4">
        <v>2017</v>
      </c>
      <c r="K28" s="79" t="s">
        <v>282</v>
      </c>
    </row>
    <row r="29" spans="2:21" x14ac:dyDescent="0.2">
      <c r="C29" s="1" t="s">
        <v>35</v>
      </c>
      <c r="D29" s="39">
        <v>0.28799999999999998</v>
      </c>
      <c r="E29" s="39">
        <v>0.26500000000000001</v>
      </c>
      <c r="F29" s="39">
        <v>0.23</v>
      </c>
      <c r="G29" s="93">
        <v>0.18</v>
      </c>
      <c r="H29" s="93">
        <v>0.184</v>
      </c>
      <c r="I29" s="93">
        <v>0.16</v>
      </c>
      <c r="J29" s="93">
        <v>0.13600000000000001</v>
      </c>
      <c r="K29" s="93">
        <v>0.13</v>
      </c>
      <c r="L29" s="48"/>
    </row>
    <row r="30" spans="2:21" x14ac:dyDescent="0.2">
      <c r="C30" s="1" t="s">
        <v>36</v>
      </c>
      <c r="D30" s="39">
        <v>0.32600000000000001</v>
      </c>
      <c r="E30" s="39">
        <v>0.33400000000000002</v>
      </c>
      <c r="F30" s="39">
        <v>0.37</v>
      </c>
      <c r="G30" s="93">
        <v>0.43</v>
      </c>
      <c r="H30" s="93">
        <v>0.43</v>
      </c>
      <c r="I30" s="93">
        <v>0.45</v>
      </c>
      <c r="J30" s="93">
        <v>0.47</v>
      </c>
      <c r="K30" s="93">
        <v>0.57999999999999996</v>
      </c>
      <c r="L30" s="48"/>
    </row>
    <row r="31" spans="2:21" x14ac:dyDescent="0.2">
      <c r="C31" s="1" t="s">
        <v>90</v>
      </c>
      <c r="D31" s="39">
        <v>0.193</v>
      </c>
      <c r="E31" s="39">
        <v>0.16</v>
      </c>
      <c r="F31" s="39">
        <v>7.0000000000000007E-2</v>
      </c>
      <c r="G31" s="93">
        <v>0.02</v>
      </c>
      <c r="H31" s="93">
        <v>0.02</v>
      </c>
      <c r="I31" s="93">
        <v>0.03</v>
      </c>
      <c r="J31" s="93">
        <v>0.04</v>
      </c>
      <c r="K31" s="93">
        <v>7.0000000000000007E-2</v>
      </c>
      <c r="L31" s="48"/>
    </row>
    <row r="32" spans="2:21" x14ac:dyDescent="0.2">
      <c r="C32" s="1" t="s">
        <v>37</v>
      </c>
      <c r="D32" s="39">
        <v>5.6000000000000001E-2</v>
      </c>
      <c r="E32" s="39">
        <v>3.9E-2</v>
      </c>
      <c r="F32" s="39">
        <v>3.2000000000000001E-2</v>
      </c>
      <c r="G32" s="93">
        <v>0.01</v>
      </c>
      <c r="H32" s="93">
        <v>0.01</v>
      </c>
      <c r="I32" s="93"/>
      <c r="J32" s="93"/>
      <c r="K32" s="93"/>
      <c r="L32" s="48"/>
    </row>
    <row r="33" spans="2:21" x14ac:dyDescent="0.2">
      <c r="C33" s="1" t="s">
        <v>38</v>
      </c>
      <c r="D33" s="39">
        <v>0.105</v>
      </c>
      <c r="E33" s="39">
        <v>0.155</v>
      </c>
      <c r="F33" s="39">
        <v>0.21</v>
      </c>
      <c r="G33" s="93">
        <v>0.28000000000000003</v>
      </c>
      <c r="H33" s="93">
        <v>0.28000000000000003</v>
      </c>
      <c r="I33" s="93">
        <v>0.28100000000000003</v>
      </c>
      <c r="J33" s="93">
        <v>0.28199999999999997</v>
      </c>
      <c r="K33" s="93">
        <v>0.14000000000000001</v>
      </c>
      <c r="L33" s="48"/>
    </row>
    <row r="34" spans="2:21" x14ac:dyDescent="0.2">
      <c r="C34" s="1" t="s">
        <v>9</v>
      </c>
      <c r="D34" s="39">
        <v>3.2000000000000028E-2</v>
      </c>
      <c r="E34" s="39">
        <v>4.6999999999999931E-2</v>
      </c>
      <c r="F34" s="39">
        <v>8.8000000000000078E-2</v>
      </c>
      <c r="G34" s="93">
        <v>7.999999999999996E-2</v>
      </c>
      <c r="H34" s="93">
        <v>7.5999999999999956E-2</v>
      </c>
      <c r="I34" s="93">
        <v>7.8999999999999959E-2</v>
      </c>
      <c r="J34" s="93">
        <v>7.2000000000000064E-2</v>
      </c>
      <c r="K34" s="93">
        <v>7.999999999999996E-2</v>
      </c>
      <c r="L34" s="48"/>
    </row>
    <row r="35" spans="2:21" x14ac:dyDescent="0.2">
      <c r="C35" s="55" t="s">
        <v>69</v>
      </c>
      <c r="D35" s="13"/>
      <c r="E35" s="13"/>
      <c r="F35" s="13"/>
      <c r="G35" s="13"/>
      <c r="H35" s="13"/>
      <c r="I35" s="13"/>
      <c r="J35" s="13"/>
      <c r="K35" s="13"/>
    </row>
    <row r="37" spans="2:21" x14ac:dyDescent="0.2">
      <c r="B37" s="11" t="s">
        <v>53</v>
      </c>
    </row>
    <row r="38" spans="2:21" x14ac:dyDescent="0.2">
      <c r="D38" s="4">
        <v>2011</v>
      </c>
      <c r="E38" s="4">
        <v>2012</v>
      </c>
      <c r="F38" s="4">
        <v>2013</v>
      </c>
      <c r="G38" s="4">
        <v>2014</v>
      </c>
      <c r="H38" s="4">
        <v>2015</v>
      </c>
      <c r="I38" s="4">
        <v>2016</v>
      </c>
      <c r="J38" s="4">
        <v>2017</v>
      </c>
      <c r="K38" s="79" t="s">
        <v>282</v>
      </c>
    </row>
    <row r="39" spans="2:21" x14ac:dyDescent="0.2">
      <c r="C39" s="1" t="s">
        <v>35</v>
      </c>
      <c r="D39" s="70">
        <v>1243615.68</v>
      </c>
      <c r="E39" s="70">
        <v>694893.60000000009</v>
      </c>
      <c r="F39" s="70">
        <v>427972.5</v>
      </c>
      <c r="G39" s="70">
        <v>282690</v>
      </c>
      <c r="H39" s="70">
        <v>200725.6</v>
      </c>
      <c r="I39" s="70">
        <v>118631.04000000001</v>
      </c>
      <c r="J39" s="70">
        <v>69713.600000000006</v>
      </c>
      <c r="K39" s="70">
        <v>24096.93</v>
      </c>
      <c r="L39" s="48"/>
    </row>
    <row r="40" spans="2:21" x14ac:dyDescent="0.2">
      <c r="C40" s="1" t="s">
        <v>36</v>
      </c>
      <c r="D40" s="70">
        <v>1407703.86</v>
      </c>
      <c r="E40" s="70">
        <v>875828.16</v>
      </c>
      <c r="F40" s="70">
        <v>688477.5</v>
      </c>
      <c r="G40" s="70">
        <v>675315</v>
      </c>
      <c r="H40" s="70">
        <v>469087</v>
      </c>
      <c r="I40" s="70">
        <v>333649.8</v>
      </c>
      <c r="J40" s="70">
        <v>240922</v>
      </c>
      <c r="K40" s="70">
        <v>107509.37999999999</v>
      </c>
      <c r="L40" s="48"/>
    </row>
    <row r="41" spans="2:21" x14ac:dyDescent="0.2">
      <c r="C41" s="1" t="s">
        <v>90</v>
      </c>
      <c r="D41" s="70">
        <v>833395.23</v>
      </c>
      <c r="E41" s="70">
        <v>419558.40000000002</v>
      </c>
      <c r="F41" s="70">
        <v>130252.50000000001</v>
      </c>
      <c r="G41" s="70">
        <v>31410</v>
      </c>
      <c r="H41" s="70">
        <v>21818</v>
      </c>
      <c r="I41" s="70">
        <v>22243.32</v>
      </c>
      <c r="J41" s="70">
        <v>20504</v>
      </c>
      <c r="K41" s="70">
        <v>12975.27</v>
      </c>
      <c r="L41" s="48"/>
    </row>
    <row r="42" spans="2:21" x14ac:dyDescent="0.2">
      <c r="C42" s="1" t="s">
        <v>37</v>
      </c>
      <c r="D42" s="70">
        <v>241814.16</v>
      </c>
      <c r="E42" s="70">
        <v>102267.36</v>
      </c>
      <c r="F42" s="70">
        <v>59544</v>
      </c>
      <c r="G42" s="70">
        <v>15705</v>
      </c>
      <c r="H42" s="70">
        <v>10909</v>
      </c>
      <c r="I42" s="70">
        <v>0</v>
      </c>
      <c r="J42" s="70">
        <v>0</v>
      </c>
      <c r="K42" s="70">
        <v>0</v>
      </c>
      <c r="L42" s="48"/>
    </row>
    <row r="43" spans="2:21" x14ac:dyDescent="0.2">
      <c r="C43" s="1" t="s">
        <v>38</v>
      </c>
      <c r="D43" s="70">
        <v>453401.55</v>
      </c>
      <c r="E43" s="70">
        <v>406447.2</v>
      </c>
      <c r="F43" s="70">
        <v>390757.5</v>
      </c>
      <c r="G43" s="70">
        <v>439740.00000000006</v>
      </c>
      <c r="H43" s="70">
        <v>305452</v>
      </c>
      <c r="I43" s="70">
        <v>208345.76400000002</v>
      </c>
      <c r="J43" s="70">
        <v>144553.19999999998</v>
      </c>
      <c r="K43" s="70">
        <v>25950.54</v>
      </c>
      <c r="L43" s="48"/>
    </row>
    <row r="44" spans="2:21" x14ac:dyDescent="0.2">
      <c r="C44" s="1" t="s">
        <v>9</v>
      </c>
      <c r="D44" s="70">
        <v>138179.52000000014</v>
      </c>
      <c r="E44" s="70">
        <v>123245.27999999982</v>
      </c>
      <c r="F44" s="70">
        <v>163746.00000000015</v>
      </c>
      <c r="G44" s="70">
        <v>125639.99999999994</v>
      </c>
      <c r="H44" s="70">
        <v>82908.399999999951</v>
      </c>
      <c r="I44" s="70">
        <v>58574.075999999972</v>
      </c>
      <c r="J44" s="70">
        <v>36907.200000000033</v>
      </c>
      <c r="K44" s="70">
        <v>14828.879999999992</v>
      </c>
      <c r="L44" s="48"/>
    </row>
    <row r="45" spans="2:21" x14ac:dyDescent="0.2">
      <c r="D45" s="10">
        <v>4318110</v>
      </c>
      <c r="E45" s="10">
        <v>2622240</v>
      </c>
      <c r="F45" s="10">
        <v>1860750.0000000002</v>
      </c>
      <c r="G45" s="104">
        <v>1570500</v>
      </c>
      <c r="H45" s="104">
        <v>1090900</v>
      </c>
      <c r="I45" s="104">
        <v>741444</v>
      </c>
      <c r="J45" s="104">
        <v>512599.99999999994</v>
      </c>
      <c r="K45" s="104">
        <v>185361</v>
      </c>
      <c r="L45" s="48"/>
    </row>
    <row r="46" spans="2:21" x14ac:dyDescent="0.2">
      <c r="G46" s="48"/>
      <c r="H46" s="48"/>
      <c r="I46" s="48"/>
      <c r="J46" s="48"/>
      <c r="K46" s="48"/>
      <c r="L46" s="48"/>
      <c r="M46" s="11" t="s">
        <v>286</v>
      </c>
      <c r="N46" s="11"/>
      <c r="O46" s="11"/>
      <c r="P46" s="11"/>
      <c r="Q46" s="11"/>
      <c r="R46" s="11"/>
      <c r="S46" s="11"/>
      <c r="T46" s="11"/>
      <c r="U46" s="11" t="s">
        <v>240</v>
      </c>
    </row>
    <row r="47" spans="2:21" x14ac:dyDescent="0.2">
      <c r="B47" s="11" t="s">
        <v>72</v>
      </c>
    </row>
    <row r="48" spans="2:21" x14ac:dyDescent="0.2">
      <c r="D48" s="4">
        <v>2011</v>
      </c>
      <c r="E48" s="4">
        <v>2012</v>
      </c>
      <c r="F48" s="4">
        <v>2013</v>
      </c>
      <c r="G48" s="4">
        <v>2014</v>
      </c>
      <c r="H48" s="4">
        <v>2015</v>
      </c>
      <c r="I48" s="4">
        <v>2016</v>
      </c>
      <c r="J48" s="4">
        <v>2017</v>
      </c>
      <c r="K48" s="79" t="s">
        <v>282</v>
      </c>
    </row>
    <row r="49" spans="2:12" x14ac:dyDescent="0.2">
      <c r="C49" s="1" t="s">
        <v>35</v>
      </c>
      <c r="D49" s="39">
        <v>8.3000000000000004E-2</v>
      </c>
      <c r="E49" s="39">
        <v>4.7E-2</v>
      </c>
      <c r="F49" s="93">
        <v>3.5999999999999997E-2</v>
      </c>
      <c r="G49" s="93">
        <v>2.1999999999999999E-2</v>
      </c>
      <c r="H49" s="93">
        <v>0.04</v>
      </c>
      <c r="I49" s="93">
        <v>0.03</v>
      </c>
      <c r="J49" s="93">
        <v>0.02</v>
      </c>
      <c r="K49" s="93">
        <v>0.04</v>
      </c>
      <c r="L49" s="48"/>
    </row>
    <row r="50" spans="2:12" x14ac:dyDescent="0.2">
      <c r="C50" s="1" t="s">
        <v>36</v>
      </c>
      <c r="D50" s="39">
        <v>0.214</v>
      </c>
      <c r="E50" s="39">
        <v>0.215</v>
      </c>
      <c r="F50" s="93">
        <v>0.26</v>
      </c>
      <c r="G50" s="93">
        <v>0.33500000000000002</v>
      </c>
      <c r="H50" s="93">
        <v>0.33</v>
      </c>
      <c r="I50" s="93">
        <v>0.35</v>
      </c>
      <c r="J50" s="93">
        <v>0.37</v>
      </c>
      <c r="K50" s="93">
        <v>0.49</v>
      </c>
      <c r="L50" s="48"/>
    </row>
    <row r="51" spans="2:12" x14ac:dyDescent="0.2">
      <c r="C51" s="1" t="s">
        <v>90</v>
      </c>
      <c r="D51" s="39">
        <v>0</v>
      </c>
      <c r="E51" s="39">
        <v>0</v>
      </c>
      <c r="F51" s="93">
        <v>0</v>
      </c>
      <c r="G51" s="93">
        <v>0</v>
      </c>
      <c r="H51" s="93">
        <v>0</v>
      </c>
      <c r="I51" s="93">
        <v>0.13</v>
      </c>
      <c r="J51" s="93">
        <v>0.1</v>
      </c>
      <c r="K51" s="93">
        <v>0.16</v>
      </c>
      <c r="L51" s="48"/>
    </row>
    <row r="52" spans="2:12" x14ac:dyDescent="0.2">
      <c r="C52" s="1" t="s">
        <v>37</v>
      </c>
      <c r="D52" s="39">
        <v>0.33</v>
      </c>
      <c r="E52" s="39">
        <v>0.28799999999999998</v>
      </c>
      <c r="F52" s="93">
        <v>0.25</v>
      </c>
      <c r="G52" s="93">
        <v>0.14499999999999999</v>
      </c>
      <c r="H52" s="93">
        <v>0.14000000000000001</v>
      </c>
      <c r="I52" s="93"/>
      <c r="J52" s="93"/>
      <c r="K52" s="93"/>
      <c r="L52" s="48"/>
    </row>
    <row r="53" spans="2:12" x14ac:dyDescent="0.2">
      <c r="C53" s="1" t="s">
        <v>38</v>
      </c>
      <c r="D53" s="39">
        <v>0.26</v>
      </c>
      <c r="E53" s="39">
        <v>0.31</v>
      </c>
      <c r="F53" s="93">
        <v>0.31900000000000001</v>
      </c>
      <c r="G53" s="93">
        <v>0.36</v>
      </c>
      <c r="H53" s="93">
        <v>0.35</v>
      </c>
      <c r="I53" s="93">
        <v>0.37</v>
      </c>
      <c r="J53" s="93">
        <v>0.39</v>
      </c>
      <c r="K53" s="93">
        <v>0.17</v>
      </c>
      <c r="L53" s="48"/>
    </row>
    <row r="54" spans="2:12" x14ac:dyDescent="0.2">
      <c r="C54" s="1" t="s">
        <v>9</v>
      </c>
      <c r="D54" s="39">
        <v>0.11299999999999999</v>
      </c>
      <c r="E54" s="39">
        <v>0.14000000000000001</v>
      </c>
      <c r="F54" s="93">
        <v>0.13500000000000001</v>
      </c>
      <c r="G54" s="93">
        <v>0.13800000000000001</v>
      </c>
      <c r="H54" s="93">
        <v>0.14000000000000001</v>
      </c>
      <c r="I54" s="93">
        <v>0.14000000000000001</v>
      </c>
      <c r="J54" s="93">
        <v>0.12</v>
      </c>
      <c r="K54" s="93">
        <v>0.14000000000000001</v>
      </c>
      <c r="L54" s="48" t="s">
        <v>47</v>
      </c>
    </row>
    <row r="55" spans="2:12" x14ac:dyDescent="0.2">
      <c r="D55" s="13">
        <v>1</v>
      </c>
      <c r="E55" s="13">
        <v>1</v>
      </c>
      <c r="F55" s="13">
        <v>1</v>
      </c>
      <c r="G55" s="13">
        <v>1</v>
      </c>
      <c r="H55" s="13">
        <v>1</v>
      </c>
      <c r="I55" s="13"/>
      <c r="J55" s="13">
        <v>1</v>
      </c>
      <c r="K55" s="13">
        <v>1</v>
      </c>
    </row>
    <row r="57" spans="2:12" x14ac:dyDescent="0.2">
      <c r="B57" s="11" t="s">
        <v>54</v>
      </c>
    </row>
    <row r="58" spans="2:12" x14ac:dyDescent="0.2">
      <c r="D58" s="4">
        <v>2011</v>
      </c>
      <c r="E58" s="4">
        <v>2012</v>
      </c>
      <c r="F58" s="4">
        <v>2013</v>
      </c>
      <c r="G58" s="4">
        <v>2014</v>
      </c>
      <c r="H58" s="4">
        <v>2015</v>
      </c>
      <c r="I58" s="4">
        <v>2016</v>
      </c>
      <c r="J58" s="4">
        <v>2017</v>
      </c>
      <c r="K58" s="79" t="s">
        <v>282</v>
      </c>
    </row>
    <row r="59" spans="2:12" x14ac:dyDescent="0.2">
      <c r="C59" s="1" t="s">
        <v>35</v>
      </c>
      <c r="D59" s="70">
        <v>68970.510000000009</v>
      </c>
      <c r="E59" s="70">
        <v>14250.4</v>
      </c>
      <c r="F59" s="70">
        <v>8370</v>
      </c>
      <c r="G59" s="70">
        <v>3217.2799999999997</v>
      </c>
      <c r="H59" s="70">
        <v>3016</v>
      </c>
      <c r="I59" s="70">
        <v>1243.2</v>
      </c>
      <c r="J59" s="70">
        <v>501.84000000000003</v>
      </c>
      <c r="K59" s="70">
        <v>414.40000000000003</v>
      </c>
    </row>
    <row r="60" spans="2:12" x14ac:dyDescent="0.2">
      <c r="C60" s="1" t="s">
        <v>36</v>
      </c>
      <c r="D60" s="70">
        <v>177827.58</v>
      </c>
      <c r="E60" s="70">
        <v>65188</v>
      </c>
      <c r="F60" s="70">
        <v>60450</v>
      </c>
      <c r="G60" s="70">
        <v>48990.400000000001</v>
      </c>
      <c r="H60" s="70">
        <v>24882</v>
      </c>
      <c r="I60" s="70">
        <v>14503.999999999998</v>
      </c>
      <c r="J60" s="70">
        <v>9284.0399999999991</v>
      </c>
      <c r="K60" s="70">
        <v>5076.3999999999996</v>
      </c>
    </row>
    <row r="61" spans="2:12" x14ac:dyDescent="0.2">
      <c r="C61" s="1" t="s">
        <v>90</v>
      </c>
      <c r="D61" s="70">
        <v>0</v>
      </c>
      <c r="E61" s="70">
        <v>0</v>
      </c>
      <c r="F61" s="70">
        <v>0</v>
      </c>
      <c r="G61" s="70">
        <v>0</v>
      </c>
      <c r="H61" s="70">
        <v>0</v>
      </c>
      <c r="I61" s="70">
        <v>5387.2</v>
      </c>
      <c r="J61" s="70">
        <v>2509.2000000000003</v>
      </c>
      <c r="K61" s="70">
        <v>1657.6000000000001</v>
      </c>
    </row>
    <row r="62" spans="2:12" x14ac:dyDescent="0.2">
      <c r="C62" s="1" t="s">
        <v>37</v>
      </c>
      <c r="D62" s="70">
        <v>274220.10000000003</v>
      </c>
      <c r="E62" s="70">
        <v>87321.599999999991</v>
      </c>
      <c r="F62" s="70">
        <v>58125</v>
      </c>
      <c r="G62" s="70">
        <v>21204.799999999999</v>
      </c>
      <c r="H62" s="70">
        <v>10556.000000000002</v>
      </c>
      <c r="I62" s="70">
        <v>0</v>
      </c>
      <c r="J62" s="70">
        <v>0</v>
      </c>
      <c r="K62" s="70">
        <v>0</v>
      </c>
    </row>
    <row r="63" spans="2:12" x14ac:dyDescent="0.2">
      <c r="C63" s="1" t="s">
        <v>38</v>
      </c>
      <c r="D63" s="70">
        <v>216052.2</v>
      </c>
      <c r="E63" s="70">
        <v>93992</v>
      </c>
      <c r="F63" s="70">
        <v>74167.5</v>
      </c>
      <c r="G63" s="70">
        <v>52646.400000000001</v>
      </c>
      <c r="H63" s="70">
        <v>26390</v>
      </c>
      <c r="I63" s="70">
        <v>15332.8</v>
      </c>
      <c r="J63" s="70">
        <v>9785.880000000001</v>
      </c>
      <c r="K63" s="70">
        <v>1761.2</v>
      </c>
    </row>
    <row r="64" spans="2:12" x14ac:dyDescent="0.2">
      <c r="C64" s="1" t="s">
        <v>9</v>
      </c>
      <c r="D64" s="70">
        <v>93899.609999999986</v>
      </c>
      <c r="E64" s="70">
        <v>42448.000000000007</v>
      </c>
      <c r="F64" s="70">
        <v>31387.500000000004</v>
      </c>
      <c r="G64" s="70">
        <v>20181.120000000003</v>
      </c>
      <c r="H64" s="70">
        <v>10556.000000000002</v>
      </c>
      <c r="I64" s="70">
        <v>5801.6</v>
      </c>
      <c r="J64" s="70">
        <v>3011.04</v>
      </c>
      <c r="K64" s="70">
        <v>1450.4</v>
      </c>
    </row>
    <row r="65" spans="2:21" x14ac:dyDescent="0.2">
      <c r="D65" s="10">
        <v>830970.00000000012</v>
      </c>
      <c r="E65" s="10">
        <v>303200</v>
      </c>
      <c r="F65" s="10">
        <v>232500</v>
      </c>
      <c r="G65" s="104">
        <v>146240</v>
      </c>
      <c r="H65" s="104">
        <v>75400</v>
      </c>
      <c r="I65" s="104">
        <v>42268.799999999996</v>
      </c>
      <c r="J65" s="104">
        <v>25092</v>
      </c>
      <c r="K65" s="104">
        <v>10360</v>
      </c>
    </row>
    <row r="66" spans="2:21" x14ac:dyDescent="0.2">
      <c r="M66" s="11" t="s">
        <v>287</v>
      </c>
      <c r="N66" s="11"/>
      <c r="O66" s="11"/>
      <c r="P66" s="11"/>
      <c r="Q66" s="11"/>
      <c r="R66" s="11"/>
      <c r="S66" s="11"/>
      <c r="T66" s="11"/>
      <c r="U66" s="11" t="s">
        <v>241</v>
      </c>
    </row>
    <row r="67" spans="2:21" x14ac:dyDescent="0.2">
      <c r="B67" s="11" t="s">
        <v>73</v>
      </c>
    </row>
    <row r="68" spans="2:21" x14ac:dyDescent="0.2">
      <c r="D68" s="4">
        <v>2011</v>
      </c>
      <c r="E68" s="4">
        <v>2012</v>
      </c>
      <c r="F68" s="4">
        <v>2013</v>
      </c>
      <c r="G68" s="4">
        <v>2014</v>
      </c>
      <c r="H68" s="4">
        <v>2015</v>
      </c>
      <c r="I68" s="4">
        <v>2016</v>
      </c>
      <c r="J68" s="4">
        <v>2017</v>
      </c>
      <c r="K68" s="79" t="s">
        <v>282</v>
      </c>
    </row>
    <row r="69" spans="2:21" x14ac:dyDescent="0.2">
      <c r="C69" s="1" t="s">
        <v>35</v>
      </c>
      <c r="D69" s="39">
        <v>0.34799999999999998</v>
      </c>
      <c r="E69" s="39">
        <v>0.32700000000000001</v>
      </c>
      <c r="F69" s="39">
        <v>0.316</v>
      </c>
      <c r="G69" s="93">
        <v>0.28000000000000003</v>
      </c>
      <c r="H69" s="93">
        <v>0.26500000000000001</v>
      </c>
      <c r="I69" s="93">
        <v>0.23</v>
      </c>
      <c r="J69" s="93">
        <v>0.19500000000000001</v>
      </c>
      <c r="K69" s="93">
        <v>0.19</v>
      </c>
    </row>
    <row r="70" spans="2:21" x14ac:dyDescent="0.2">
      <c r="C70" s="1" t="s">
        <v>36</v>
      </c>
      <c r="D70" s="39">
        <v>0.27200000000000002</v>
      </c>
      <c r="E70" s="39">
        <v>0.3</v>
      </c>
      <c r="F70" s="39">
        <v>0.33200000000000002</v>
      </c>
      <c r="G70" s="93">
        <v>0.41</v>
      </c>
      <c r="H70" s="93">
        <v>0.42</v>
      </c>
      <c r="I70" s="93">
        <v>0.48</v>
      </c>
      <c r="J70" s="93">
        <v>0.49</v>
      </c>
      <c r="K70" s="93">
        <v>0.56999999999999995</v>
      </c>
    </row>
    <row r="71" spans="2:21" x14ac:dyDescent="0.2">
      <c r="C71" s="1" t="s">
        <v>90</v>
      </c>
      <c r="D71" s="39">
        <v>0.17</v>
      </c>
      <c r="E71" s="39">
        <v>0.13600000000000001</v>
      </c>
      <c r="F71" s="39">
        <v>0.1</v>
      </c>
      <c r="G71" s="93">
        <v>0.12</v>
      </c>
      <c r="H71" s="93">
        <v>0.105</v>
      </c>
      <c r="I71" s="93">
        <v>0.12</v>
      </c>
      <c r="J71" s="93">
        <v>0.12</v>
      </c>
      <c r="K71" s="93">
        <v>0.12</v>
      </c>
    </row>
    <row r="72" spans="2:21" x14ac:dyDescent="0.2">
      <c r="C72" s="1" t="s">
        <v>37</v>
      </c>
      <c r="D72" s="39">
        <v>0.122</v>
      </c>
      <c r="E72" s="39">
        <v>0.115</v>
      </c>
      <c r="F72" s="39">
        <v>0.09</v>
      </c>
      <c r="G72" s="93">
        <v>0.04</v>
      </c>
      <c r="H72" s="93">
        <v>3.3000000000000002E-2</v>
      </c>
      <c r="I72" s="93"/>
      <c r="J72" s="93"/>
      <c r="K72" s="93"/>
    </row>
    <row r="73" spans="2:21" x14ac:dyDescent="0.2">
      <c r="C73" s="1" t="s">
        <v>38</v>
      </c>
      <c r="D73" s="39">
        <v>4.4999999999999998E-2</v>
      </c>
      <c r="E73" s="39">
        <v>0.08</v>
      </c>
      <c r="F73" s="39">
        <v>0.1</v>
      </c>
      <c r="G73" s="93">
        <v>0.09</v>
      </c>
      <c r="H73" s="93">
        <v>0.12</v>
      </c>
      <c r="I73" s="93">
        <v>0.14000000000000001</v>
      </c>
      <c r="J73" s="93">
        <v>0.15</v>
      </c>
      <c r="K73" s="93">
        <v>0.08</v>
      </c>
    </row>
    <row r="74" spans="2:21" x14ac:dyDescent="0.2">
      <c r="C74" s="1" t="s">
        <v>9</v>
      </c>
      <c r="D74" s="39">
        <v>4.2999999999999927E-2</v>
      </c>
      <c r="E74" s="39">
        <v>4.2000000000000037E-2</v>
      </c>
      <c r="F74" s="39">
        <v>6.2000000000000055E-2</v>
      </c>
      <c r="G74" s="93">
        <v>6.0000000000000053E-2</v>
      </c>
      <c r="H74" s="93">
        <v>5.699999999999994E-2</v>
      </c>
      <c r="I74" s="93">
        <v>3.0000000000000027E-2</v>
      </c>
      <c r="J74" s="93">
        <v>4.4999999999999929E-2</v>
      </c>
      <c r="K74" s="93">
        <v>0.04</v>
      </c>
      <c r="L74" s="1" t="s">
        <v>46</v>
      </c>
    </row>
    <row r="75" spans="2:21" x14ac:dyDescent="0.2">
      <c r="C75" s="55" t="s">
        <v>69</v>
      </c>
      <c r="D75" s="13"/>
      <c r="E75" s="13"/>
      <c r="F75" s="13"/>
      <c r="G75" s="13">
        <v>1</v>
      </c>
      <c r="H75" s="13">
        <v>1</v>
      </c>
      <c r="I75" s="13"/>
      <c r="J75" s="13">
        <v>1</v>
      </c>
      <c r="K75" s="13">
        <v>1</v>
      </c>
    </row>
    <row r="77" spans="2:21" x14ac:dyDescent="0.2">
      <c r="B77" s="11" t="s">
        <v>55</v>
      </c>
    </row>
    <row r="78" spans="2:21" x14ac:dyDescent="0.2">
      <c r="D78" s="4">
        <v>2011</v>
      </c>
      <c r="E78" s="4">
        <v>2012</v>
      </c>
      <c r="F78" s="4">
        <v>2013</v>
      </c>
      <c r="G78" s="4">
        <v>2014</v>
      </c>
      <c r="H78" s="4">
        <v>2015</v>
      </c>
      <c r="I78" s="4">
        <v>2016</v>
      </c>
      <c r="J78" s="4">
        <v>2017</v>
      </c>
      <c r="K78" s="79" t="s">
        <v>282</v>
      </c>
    </row>
    <row r="79" spans="2:21" x14ac:dyDescent="0.2">
      <c r="C79" s="1" t="s">
        <v>35</v>
      </c>
      <c r="D79" s="70">
        <v>1911647.5199999998</v>
      </c>
      <c r="E79" s="70">
        <v>1622549.9328000003</v>
      </c>
      <c r="F79" s="70">
        <v>1413910.4</v>
      </c>
      <c r="G79" s="70">
        <v>1113392</v>
      </c>
      <c r="H79" s="70">
        <v>878803.60000000009</v>
      </c>
      <c r="I79" s="70">
        <v>589720</v>
      </c>
      <c r="J79" s="70">
        <v>314193.75</v>
      </c>
      <c r="K79" s="70">
        <v>121790</v>
      </c>
      <c r="L79" s="48"/>
    </row>
    <row r="80" spans="2:21" x14ac:dyDescent="0.2">
      <c r="C80" s="1" t="s">
        <v>36</v>
      </c>
      <c r="D80" s="70">
        <v>1494161.28</v>
      </c>
      <c r="E80" s="70">
        <v>1488577.9200000002</v>
      </c>
      <c r="F80" s="70">
        <v>1485500.8</v>
      </c>
      <c r="G80" s="70">
        <v>1630324</v>
      </c>
      <c r="H80" s="70">
        <v>1392820.8</v>
      </c>
      <c r="I80" s="70">
        <v>1230720</v>
      </c>
      <c r="J80" s="70">
        <v>789512.5</v>
      </c>
      <c r="K80" s="70">
        <v>365369.99999999994</v>
      </c>
      <c r="L80" s="48"/>
    </row>
    <row r="81" spans="2:21" x14ac:dyDescent="0.2">
      <c r="C81" s="1" t="s">
        <v>90</v>
      </c>
      <c r="D81" s="70">
        <v>933850.8</v>
      </c>
      <c r="E81" s="70">
        <v>674821.99040000013</v>
      </c>
      <c r="F81" s="70">
        <v>447440</v>
      </c>
      <c r="G81" s="70">
        <v>477168</v>
      </c>
      <c r="H81" s="70">
        <v>348205.2</v>
      </c>
      <c r="I81" s="70">
        <v>307680</v>
      </c>
      <c r="J81" s="70">
        <v>193350</v>
      </c>
      <c r="K81" s="70">
        <v>76920</v>
      </c>
      <c r="L81" s="48"/>
    </row>
    <row r="82" spans="2:21" x14ac:dyDescent="0.2">
      <c r="C82" s="1" t="s">
        <v>37</v>
      </c>
      <c r="D82" s="70">
        <v>670175.28</v>
      </c>
      <c r="E82" s="70">
        <v>570621.53600000008</v>
      </c>
      <c r="F82" s="70">
        <v>402696</v>
      </c>
      <c r="G82" s="70">
        <v>159056</v>
      </c>
      <c r="H82" s="70">
        <v>109435.92</v>
      </c>
      <c r="I82" s="70">
        <v>0</v>
      </c>
      <c r="J82" s="70">
        <v>0</v>
      </c>
      <c r="K82" s="70">
        <v>0</v>
      </c>
      <c r="L82" s="48"/>
    </row>
    <row r="83" spans="2:21" x14ac:dyDescent="0.2">
      <c r="C83" s="1" t="s">
        <v>38</v>
      </c>
      <c r="D83" s="70">
        <v>247195.8</v>
      </c>
      <c r="E83" s="70">
        <v>396954.11200000002</v>
      </c>
      <c r="F83" s="70">
        <v>447440</v>
      </c>
      <c r="G83" s="70">
        <v>357876</v>
      </c>
      <c r="H83" s="70">
        <v>397948.8</v>
      </c>
      <c r="I83" s="70">
        <v>358960.00000000006</v>
      </c>
      <c r="J83" s="70">
        <v>241687.5</v>
      </c>
      <c r="K83" s="70">
        <v>51280</v>
      </c>
      <c r="L83" s="48"/>
    </row>
    <row r="84" spans="2:21" x14ac:dyDescent="0.2">
      <c r="C84" s="1" t="s">
        <v>9</v>
      </c>
      <c r="D84" s="70">
        <v>236209.3199999996</v>
      </c>
      <c r="E84" s="70">
        <v>208400.90880000021</v>
      </c>
      <c r="F84" s="70">
        <v>277412.80000000022</v>
      </c>
      <c r="G84" s="70">
        <v>238584.0000000002</v>
      </c>
      <c r="H84" s="70">
        <v>189025.67999999979</v>
      </c>
      <c r="I84" s="70">
        <v>76920.000000000073</v>
      </c>
      <c r="J84" s="70">
        <v>72506.249999999884</v>
      </c>
      <c r="K84" s="70">
        <v>25640</v>
      </c>
      <c r="L84" s="48"/>
    </row>
    <row r="85" spans="2:21" x14ac:dyDescent="0.2">
      <c r="D85" s="10">
        <v>5493239.9999999991</v>
      </c>
      <c r="E85" s="10">
        <v>4961926.4000000004</v>
      </c>
      <c r="F85" s="10">
        <v>4474400</v>
      </c>
      <c r="G85" s="104">
        <v>3976400</v>
      </c>
      <c r="H85" s="104">
        <v>3316240</v>
      </c>
      <c r="I85" s="104">
        <v>2564000</v>
      </c>
      <c r="J85" s="104">
        <v>1611250</v>
      </c>
      <c r="K85" s="104">
        <v>641000</v>
      </c>
      <c r="L85" s="48"/>
    </row>
    <row r="86" spans="2:21" x14ac:dyDescent="0.2">
      <c r="M86" s="11"/>
      <c r="N86" s="11"/>
      <c r="O86" s="11"/>
      <c r="P86" s="11"/>
      <c r="Q86" s="11"/>
      <c r="R86" s="11"/>
      <c r="S86" s="11"/>
      <c r="T86" s="11"/>
      <c r="U86" s="11"/>
    </row>
    <row r="87" spans="2:21" x14ac:dyDescent="0.2">
      <c r="B87" s="11"/>
    </row>
    <row r="88" spans="2:21" x14ac:dyDescent="0.2">
      <c r="D88" s="10"/>
      <c r="E88" s="10"/>
      <c r="F88" s="10"/>
      <c r="G88" s="10"/>
      <c r="H88" s="10"/>
      <c r="I88" s="10"/>
      <c r="J88" s="10"/>
      <c r="K88" s="10"/>
    </row>
    <row r="90" spans="2:21" x14ac:dyDescent="0.2">
      <c r="M90" s="11" t="s">
        <v>288</v>
      </c>
      <c r="N90" s="11"/>
      <c r="O90" s="11"/>
      <c r="P90" s="11"/>
      <c r="Q90" s="11"/>
      <c r="R90" s="11"/>
      <c r="S90" s="11"/>
      <c r="T90" s="11"/>
      <c r="U90" s="11" t="s">
        <v>242</v>
      </c>
    </row>
    <row r="92" spans="2:21" ht="18.75" x14ac:dyDescent="0.3">
      <c r="B92" s="11" t="s">
        <v>84</v>
      </c>
      <c r="P92" s="32"/>
    </row>
    <row r="93" spans="2:21" x14ac:dyDescent="0.2">
      <c r="D93" s="4">
        <v>2011</v>
      </c>
      <c r="E93" s="4">
        <v>2012</v>
      </c>
      <c r="F93" s="4">
        <v>2013</v>
      </c>
      <c r="G93" s="4">
        <v>2014</v>
      </c>
      <c r="H93" s="4">
        <v>2015</v>
      </c>
      <c r="I93" s="4">
        <v>2016</v>
      </c>
      <c r="J93" s="4">
        <v>2017</v>
      </c>
      <c r="K93" s="79" t="s">
        <v>282</v>
      </c>
    </row>
    <row r="94" spans="2:21" x14ac:dyDescent="0.2">
      <c r="C94" s="1" t="s">
        <v>35</v>
      </c>
      <c r="D94" s="39"/>
      <c r="E94" s="39">
        <v>0.1</v>
      </c>
      <c r="F94" s="39">
        <v>0.11</v>
      </c>
      <c r="G94" s="93">
        <v>0.04</v>
      </c>
      <c r="H94" s="93">
        <v>0.13</v>
      </c>
      <c r="I94" s="93">
        <v>0.04</v>
      </c>
      <c r="J94" s="93">
        <v>0.04</v>
      </c>
      <c r="K94" s="93">
        <v>0.06</v>
      </c>
      <c r="L94" s="48"/>
    </row>
    <row r="95" spans="2:21" x14ac:dyDescent="0.2">
      <c r="C95" s="1" t="s">
        <v>80</v>
      </c>
      <c r="D95" s="39"/>
      <c r="E95" s="39">
        <v>0.28999999999999998</v>
      </c>
      <c r="F95" s="39">
        <v>0.31</v>
      </c>
      <c r="G95" s="93">
        <v>0.35</v>
      </c>
      <c r="H95" s="93">
        <v>0.28000000000000003</v>
      </c>
      <c r="I95" s="93">
        <v>0.46600000000000003</v>
      </c>
      <c r="J95" s="93">
        <v>0.47</v>
      </c>
      <c r="K95" s="93">
        <v>0.54</v>
      </c>
      <c r="L95" s="48"/>
    </row>
    <row r="96" spans="2:21" x14ac:dyDescent="0.2">
      <c r="C96" s="1" t="s">
        <v>90</v>
      </c>
      <c r="D96" s="39"/>
      <c r="E96" s="39">
        <v>0.14000000000000001</v>
      </c>
      <c r="F96" s="39">
        <v>0.13</v>
      </c>
      <c r="G96" s="93">
        <v>0.1</v>
      </c>
      <c r="H96" s="93">
        <v>0.15</v>
      </c>
      <c r="I96" s="93">
        <v>0.16</v>
      </c>
      <c r="J96" s="93">
        <v>0.14499999999999999</v>
      </c>
      <c r="K96" s="93">
        <v>0.18</v>
      </c>
      <c r="L96" s="48"/>
    </row>
    <row r="97" spans="2:12" x14ac:dyDescent="0.2">
      <c r="C97" s="1" t="s">
        <v>95</v>
      </c>
      <c r="D97" s="39"/>
      <c r="E97" s="39">
        <v>0.13</v>
      </c>
      <c r="F97" s="39">
        <v>0.11</v>
      </c>
      <c r="G97" s="93">
        <v>0.06</v>
      </c>
      <c r="H97" s="93">
        <v>0.06</v>
      </c>
      <c r="I97" s="93"/>
      <c r="J97" s="93"/>
      <c r="K97" s="93"/>
      <c r="L97" s="48"/>
    </row>
    <row r="98" spans="2:12" x14ac:dyDescent="0.2">
      <c r="C98" s="1" t="s">
        <v>38</v>
      </c>
      <c r="D98" s="39"/>
      <c r="E98" s="39">
        <v>0.22</v>
      </c>
      <c r="F98" s="39">
        <v>0.22</v>
      </c>
      <c r="G98" s="93">
        <v>0.35</v>
      </c>
      <c r="H98" s="93">
        <v>0.26</v>
      </c>
      <c r="I98" s="93">
        <v>0.28000000000000003</v>
      </c>
      <c r="J98" s="93">
        <v>0.28000000000000003</v>
      </c>
      <c r="K98" s="93">
        <v>0.14000000000000001</v>
      </c>
      <c r="L98" s="48"/>
    </row>
    <row r="99" spans="2:12" x14ac:dyDescent="0.2">
      <c r="C99" s="1" t="s">
        <v>96</v>
      </c>
      <c r="D99" s="39"/>
      <c r="E99" s="39">
        <v>0.03</v>
      </c>
      <c r="F99" s="39">
        <v>0.04</v>
      </c>
      <c r="G99" s="93">
        <v>0.06</v>
      </c>
      <c r="H99" s="93">
        <v>7.0000000000000007E-2</v>
      </c>
      <c r="I99" s="93">
        <v>0.03</v>
      </c>
      <c r="J99" s="93">
        <v>0.02</v>
      </c>
      <c r="K99" s="93">
        <v>0.02</v>
      </c>
      <c r="L99" s="48"/>
    </row>
    <row r="100" spans="2:12" x14ac:dyDescent="0.2">
      <c r="C100" s="1" t="s">
        <v>81</v>
      </c>
      <c r="D100" s="39"/>
      <c r="E100" s="93">
        <v>0.02</v>
      </c>
      <c r="F100" s="93">
        <v>0.02</v>
      </c>
      <c r="G100" s="93">
        <v>0.01</v>
      </c>
      <c r="H100" s="93">
        <v>0.02</v>
      </c>
      <c r="I100" s="93">
        <v>0.02</v>
      </c>
      <c r="J100" s="93">
        <v>0.03</v>
      </c>
      <c r="K100" s="93">
        <v>0.04</v>
      </c>
      <c r="L100" s="48"/>
    </row>
    <row r="101" spans="2:12" x14ac:dyDescent="0.2">
      <c r="C101" s="1" t="s">
        <v>9</v>
      </c>
      <c r="D101" s="39"/>
      <c r="E101" s="93">
        <v>6.9999999999999951E-2</v>
      </c>
      <c r="F101" s="93">
        <v>5.9999999999999942E-2</v>
      </c>
      <c r="G101" s="93">
        <v>3.0000000000000027E-2</v>
      </c>
      <c r="H101" s="93">
        <v>2.9999999999999805E-2</v>
      </c>
      <c r="I101" s="93">
        <v>3.9999999999998925E-3</v>
      </c>
      <c r="J101" s="93">
        <v>1.4999999999999902E-2</v>
      </c>
      <c r="K101" s="93">
        <v>1.9999999999999907E-2</v>
      </c>
      <c r="L101" s="48" t="s">
        <v>97</v>
      </c>
    </row>
    <row r="102" spans="2:12" x14ac:dyDescent="0.2">
      <c r="C102" s="55"/>
      <c r="E102" s="13">
        <v>1</v>
      </c>
      <c r="F102" s="13">
        <v>1</v>
      </c>
      <c r="G102" s="13">
        <v>1</v>
      </c>
      <c r="H102" s="13">
        <v>1</v>
      </c>
      <c r="I102" s="13">
        <v>1</v>
      </c>
      <c r="J102" s="13">
        <v>1</v>
      </c>
      <c r="K102" s="13">
        <v>1</v>
      </c>
    </row>
    <row r="104" spans="2:12" x14ac:dyDescent="0.2">
      <c r="B104" s="11" t="s">
        <v>85</v>
      </c>
    </row>
    <row r="105" spans="2:12" x14ac:dyDescent="0.2">
      <c r="D105" s="4">
        <v>2011</v>
      </c>
      <c r="E105" s="4">
        <v>2012</v>
      </c>
      <c r="F105" s="4">
        <v>2013</v>
      </c>
      <c r="G105" s="4">
        <v>2014</v>
      </c>
      <c r="H105" s="4">
        <v>2015</v>
      </c>
      <c r="I105" s="4">
        <v>2016</v>
      </c>
      <c r="J105" s="4">
        <v>2017</v>
      </c>
      <c r="K105" s="79" t="s">
        <v>282</v>
      </c>
    </row>
    <row r="106" spans="2:12" x14ac:dyDescent="0.2">
      <c r="C106" s="1" t="s">
        <v>35</v>
      </c>
      <c r="D106" s="6"/>
      <c r="E106" s="6">
        <v>66487.199999999997</v>
      </c>
      <c r="F106" s="6">
        <v>517495</v>
      </c>
      <c r="G106" s="6">
        <v>483798.79999999993</v>
      </c>
      <c r="H106" s="6">
        <v>909098.19000000006</v>
      </c>
      <c r="I106" s="6">
        <v>164852.33199999999</v>
      </c>
      <c r="J106" s="6">
        <v>189553.92000000001</v>
      </c>
      <c r="K106" s="70">
        <v>61819.624499999998</v>
      </c>
      <c r="L106" s="48"/>
    </row>
    <row r="107" spans="2:12" x14ac:dyDescent="0.2">
      <c r="C107" s="1" t="s">
        <v>80</v>
      </c>
      <c r="D107" s="6"/>
      <c r="E107" s="6">
        <v>192812.87999999998</v>
      </c>
      <c r="F107" s="6">
        <v>1458395</v>
      </c>
      <c r="G107" s="6">
        <v>4233239.4999999991</v>
      </c>
      <c r="H107" s="6">
        <v>1958057.6400000001</v>
      </c>
      <c r="I107" s="6">
        <v>1920529.6677999999</v>
      </c>
      <c r="J107" s="6">
        <v>2227258.56</v>
      </c>
      <c r="K107" s="70">
        <v>556376.62049999996</v>
      </c>
      <c r="L107" s="48"/>
    </row>
    <row r="108" spans="2:12" x14ac:dyDescent="0.2">
      <c r="C108" s="1" t="s">
        <v>90</v>
      </c>
      <c r="D108" s="6"/>
      <c r="E108" s="6">
        <v>93082.08</v>
      </c>
      <c r="F108" s="6">
        <v>611585</v>
      </c>
      <c r="G108" s="6">
        <v>1209496.9999999998</v>
      </c>
      <c r="H108" s="6">
        <v>1048959.45</v>
      </c>
      <c r="I108" s="6">
        <v>659409.32799999998</v>
      </c>
      <c r="J108" s="6">
        <v>687132.96</v>
      </c>
      <c r="K108" s="70">
        <v>185458.87349999999</v>
      </c>
      <c r="L108" s="48"/>
    </row>
    <row r="109" spans="2:12" x14ac:dyDescent="0.2">
      <c r="C109" s="1" t="s">
        <v>95</v>
      </c>
      <c r="D109" s="6"/>
      <c r="E109" s="6">
        <v>86433.36</v>
      </c>
      <c r="F109" s="6">
        <v>517495</v>
      </c>
      <c r="G109" s="6">
        <v>725698.19999999984</v>
      </c>
      <c r="H109" s="6">
        <v>419583.77999999997</v>
      </c>
      <c r="I109" s="6">
        <v>0</v>
      </c>
      <c r="J109" s="6">
        <v>0</v>
      </c>
      <c r="K109" s="70">
        <v>0</v>
      </c>
      <c r="L109" s="48"/>
    </row>
    <row r="110" spans="2:12" x14ac:dyDescent="0.2">
      <c r="C110" s="1" t="s">
        <v>38</v>
      </c>
      <c r="D110" s="6"/>
      <c r="E110" s="6">
        <v>146271.84</v>
      </c>
      <c r="F110" s="6">
        <v>1034990</v>
      </c>
      <c r="G110" s="6">
        <v>4233239.4999999991</v>
      </c>
      <c r="H110" s="6">
        <v>1818196.3800000001</v>
      </c>
      <c r="I110" s="6">
        <v>1153966.324</v>
      </c>
      <c r="J110" s="6">
        <v>1326877.4400000002</v>
      </c>
      <c r="K110" s="70">
        <v>144245.7905</v>
      </c>
      <c r="L110" s="48"/>
    </row>
    <row r="111" spans="2:12" x14ac:dyDescent="0.2">
      <c r="C111" s="1" t="s">
        <v>96</v>
      </c>
      <c r="D111" s="6"/>
      <c r="E111" s="6">
        <v>19946.16</v>
      </c>
      <c r="F111" s="6">
        <v>188180</v>
      </c>
      <c r="G111" s="6">
        <v>725698.19999999984</v>
      </c>
      <c r="H111" s="6">
        <v>489514.41000000003</v>
      </c>
      <c r="I111" s="6">
        <v>123639.249</v>
      </c>
      <c r="J111" s="6">
        <v>94776.960000000006</v>
      </c>
      <c r="K111" s="70">
        <v>20606.541499999999</v>
      </c>
      <c r="L111" s="48"/>
    </row>
    <row r="112" spans="2:12" x14ac:dyDescent="0.2">
      <c r="C112" s="1" t="s">
        <v>81</v>
      </c>
      <c r="D112" s="6"/>
      <c r="E112" s="6">
        <v>13297.44</v>
      </c>
      <c r="F112" s="6">
        <v>94090</v>
      </c>
      <c r="G112" s="6">
        <v>120949.69999999998</v>
      </c>
      <c r="H112" s="6">
        <v>139861.26</v>
      </c>
      <c r="I112" s="6">
        <v>82426.165999999997</v>
      </c>
      <c r="J112" s="6">
        <v>142165.44</v>
      </c>
      <c r="K112" s="70">
        <v>41213.082999999999</v>
      </c>
      <c r="L112" s="48"/>
    </row>
    <row r="113" spans="2:21" x14ac:dyDescent="0.2">
      <c r="C113" s="1" t="s">
        <v>9</v>
      </c>
      <c r="D113" s="6"/>
      <c r="E113" s="6">
        <v>46541.039999999964</v>
      </c>
      <c r="F113" s="6">
        <v>282269.99999999971</v>
      </c>
      <c r="G113" s="6">
        <v>362849.10000000027</v>
      </c>
      <c r="H113" s="6">
        <v>209791.88999999865</v>
      </c>
      <c r="I113" s="6">
        <v>16485.233199999555</v>
      </c>
      <c r="J113" s="6">
        <v>71082.719999999536</v>
      </c>
      <c r="K113" s="70">
        <v>20606.541499999905</v>
      </c>
      <c r="L113" s="48"/>
    </row>
    <row r="114" spans="2:21" x14ac:dyDescent="0.2">
      <c r="D114" s="6"/>
      <c r="E114" s="6"/>
      <c r="F114" s="70"/>
      <c r="G114" s="70"/>
      <c r="H114" s="70">
        <v>6083964.8099999987</v>
      </c>
      <c r="I114" s="70"/>
      <c r="J114" s="70">
        <v>4549294.0800000001</v>
      </c>
      <c r="K114" s="70">
        <v>1030327.075</v>
      </c>
      <c r="L114" s="48"/>
    </row>
    <row r="116" spans="2:21" x14ac:dyDescent="0.2">
      <c r="M116" s="11" t="s">
        <v>289</v>
      </c>
      <c r="N116" s="11"/>
      <c r="O116" s="11"/>
      <c r="P116" s="11"/>
      <c r="Q116" s="11"/>
      <c r="R116" s="11"/>
      <c r="S116" s="11"/>
      <c r="T116" s="11"/>
      <c r="U116" s="11" t="s">
        <v>243</v>
      </c>
    </row>
    <row r="117" spans="2:21" x14ac:dyDescent="0.2">
      <c r="B117" s="11" t="s">
        <v>86</v>
      </c>
    </row>
    <row r="118" spans="2:21" x14ac:dyDescent="0.2">
      <c r="D118" s="4">
        <v>2011</v>
      </c>
      <c r="E118" s="4">
        <v>2012</v>
      </c>
      <c r="F118" s="4">
        <v>2013</v>
      </c>
      <c r="G118" s="4">
        <v>2014</v>
      </c>
      <c r="H118" s="4">
        <v>2015</v>
      </c>
      <c r="I118" s="4">
        <v>2016</v>
      </c>
      <c r="J118" s="4">
        <v>2017</v>
      </c>
      <c r="K118" s="79" t="s">
        <v>282</v>
      </c>
    </row>
    <row r="119" spans="2:21" x14ac:dyDescent="0.2">
      <c r="C119" s="1" t="s">
        <v>35</v>
      </c>
      <c r="D119" s="39">
        <v>0.43</v>
      </c>
      <c r="E119" s="39">
        <v>0.42799999999999999</v>
      </c>
      <c r="F119" s="39">
        <v>0.42899999999999999</v>
      </c>
      <c r="G119" s="93">
        <v>0.37</v>
      </c>
      <c r="H119" s="93">
        <v>0.375</v>
      </c>
      <c r="I119" s="93">
        <v>0.28999999999999998</v>
      </c>
      <c r="J119" s="93">
        <v>0.20499999999999999</v>
      </c>
      <c r="K119" s="93">
        <v>0.22</v>
      </c>
    </row>
    <row r="120" spans="2:21" x14ac:dyDescent="0.2">
      <c r="C120" s="1" t="s">
        <v>36</v>
      </c>
      <c r="D120" s="39">
        <v>0.13800000000000001</v>
      </c>
      <c r="E120" s="39">
        <v>0.14399999999999999</v>
      </c>
      <c r="F120" s="39">
        <v>0.15</v>
      </c>
      <c r="G120" s="93">
        <v>0.17</v>
      </c>
      <c r="H120" s="93">
        <v>0.17</v>
      </c>
      <c r="I120" s="93">
        <v>0.28000000000000003</v>
      </c>
      <c r="J120" s="93">
        <v>0.39</v>
      </c>
      <c r="K120" s="93">
        <v>0.42</v>
      </c>
    </row>
    <row r="121" spans="2:21" x14ac:dyDescent="0.2">
      <c r="C121" s="1" t="s">
        <v>90</v>
      </c>
      <c r="D121" s="39">
        <v>0.14399999999999999</v>
      </c>
      <c r="E121" s="39">
        <v>0.152</v>
      </c>
      <c r="F121" s="39">
        <v>0.152</v>
      </c>
      <c r="G121" s="93">
        <v>0.2</v>
      </c>
      <c r="H121" s="93">
        <v>0.21</v>
      </c>
      <c r="I121" s="93">
        <v>0.28999999999999998</v>
      </c>
      <c r="J121" s="93">
        <v>0.24</v>
      </c>
      <c r="K121" s="93">
        <v>0.24</v>
      </c>
    </row>
    <row r="122" spans="2:21" x14ac:dyDescent="0.2">
      <c r="C122" s="1" t="s">
        <v>37</v>
      </c>
      <c r="D122" s="39">
        <v>0.24</v>
      </c>
      <c r="E122" s="39">
        <v>0.216</v>
      </c>
      <c r="F122" s="39">
        <v>0.15</v>
      </c>
      <c r="G122" s="93">
        <v>0.115</v>
      </c>
      <c r="H122" s="93">
        <v>9.5000000000000001E-2</v>
      </c>
      <c r="I122" s="93"/>
      <c r="J122" s="93"/>
      <c r="K122" s="93"/>
    </row>
    <row r="123" spans="2:21" x14ac:dyDescent="0.2">
      <c r="C123" s="1" t="s">
        <v>38</v>
      </c>
      <c r="D123" s="39">
        <v>2.3E-2</v>
      </c>
      <c r="E123" s="39">
        <v>0.03</v>
      </c>
      <c r="F123" s="39">
        <v>0.03</v>
      </c>
      <c r="G123" s="93">
        <v>0.04</v>
      </c>
      <c r="H123" s="93">
        <v>4.4999999999999998E-2</v>
      </c>
      <c r="I123" s="93">
        <v>0.08</v>
      </c>
      <c r="J123" s="93">
        <v>0.13</v>
      </c>
      <c r="K123" s="93">
        <v>7.0000000000000007E-2</v>
      </c>
    </row>
    <row r="124" spans="2:21" x14ac:dyDescent="0.2">
      <c r="C124" s="1" t="s">
        <v>9</v>
      </c>
      <c r="D124" s="39">
        <v>2.4999999999999911E-2</v>
      </c>
      <c r="E124" s="39">
        <v>0.03</v>
      </c>
      <c r="F124" s="39">
        <v>8.8999999999999968E-2</v>
      </c>
      <c r="G124" s="93">
        <v>0.10499999999999998</v>
      </c>
      <c r="H124" s="93">
        <v>0.10499999999999998</v>
      </c>
      <c r="I124" s="93">
        <v>5.9999999999999942E-2</v>
      </c>
      <c r="J124" s="93">
        <v>3.5000000000000031E-2</v>
      </c>
      <c r="K124" s="93">
        <v>5.0000000000000044E-2</v>
      </c>
      <c r="L124" s="1" t="s">
        <v>45</v>
      </c>
    </row>
    <row r="125" spans="2:21" x14ac:dyDescent="0.2">
      <c r="D125" s="13">
        <v>1</v>
      </c>
      <c r="E125" s="13">
        <v>1</v>
      </c>
      <c r="F125" s="13">
        <v>1</v>
      </c>
      <c r="G125" s="13">
        <v>1</v>
      </c>
      <c r="H125" s="13">
        <v>1</v>
      </c>
      <c r="I125" s="13"/>
      <c r="J125" s="13">
        <v>1</v>
      </c>
      <c r="K125" s="13">
        <v>1</v>
      </c>
    </row>
    <row r="127" spans="2:21" x14ac:dyDescent="0.2">
      <c r="B127" s="11" t="s">
        <v>87</v>
      </c>
    </row>
    <row r="128" spans="2:21" x14ac:dyDescent="0.2">
      <c r="D128" s="4">
        <v>2011</v>
      </c>
      <c r="E128" s="4">
        <v>2012</v>
      </c>
      <c r="F128" s="4">
        <v>2013</v>
      </c>
      <c r="G128" s="4">
        <v>2014</v>
      </c>
      <c r="H128" s="4">
        <v>2015</v>
      </c>
      <c r="I128" s="4">
        <v>2016</v>
      </c>
      <c r="J128" s="4">
        <v>2017</v>
      </c>
      <c r="K128" s="79" t="s">
        <v>282</v>
      </c>
    </row>
    <row r="129" spans="2:21" x14ac:dyDescent="0.2">
      <c r="C129" s="1" t="s">
        <v>35</v>
      </c>
      <c r="D129" s="6">
        <v>186620</v>
      </c>
      <c r="E129" s="6">
        <v>471746.73599999998</v>
      </c>
      <c r="F129" s="6">
        <v>968793.03378000006</v>
      </c>
      <c r="G129" s="6">
        <v>1459068.0695006666</v>
      </c>
      <c r="H129" s="6">
        <v>2507163.8776464998</v>
      </c>
      <c r="I129" s="6">
        <v>2115778.7529871329</v>
      </c>
      <c r="J129" s="6">
        <v>1638642.8999999997</v>
      </c>
      <c r="K129" s="70">
        <v>401268.38418721483</v>
      </c>
    </row>
    <row r="130" spans="2:21" x14ac:dyDescent="0.2">
      <c r="C130" s="1" t="s">
        <v>36</v>
      </c>
      <c r="D130" s="6">
        <v>59892.000000000007</v>
      </c>
      <c r="E130" s="6">
        <v>158718.52799999999</v>
      </c>
      <c r="F130" s="6">
        <v>338738.82300000003</v>
      </c>
      <c r="G130" s="6">
        <v>670382.6265273334</v>
      </c>
      <c r="H130" s="6">
        <v>1136580.9578664133</v>
      </c>
      <c r="I130" s="6">
        <v>2042820.8649530939</v>
      </c>
      <c r="J130" s="6">
        <v>3117418.1999999997</v>
      </c>
      <c r="K130" s="70">
        <v>766057.82435741019</v>
      </c>
    </row>
    <row r="131" spans="2:21" x14ac:dyDescent="0.2">
      <c r="C131" s="1" t="s">
        <v>90</v>
      </c>
      <c r="D131" s="6">
        <v>62495.999999999993</v>
      </c>
      <c r="E131" s="6">
        <v>167536.22399999999</v>
      </c>
      <c r="F131" s="6">
        <v>343255.34064000001</v>
      </c>
      <c r="G131" s="6">
        <v>788685.44297333341</v>
      </c>
      <c r="H131" s="6">
        <v>1404011.7714820399</v>
      </c>
      <c r="I131" s="6">
        <v>2115778.7529871329</v>
      </c>
      <c r="J131" s="6">
        <v>1918411.1999999997</v>
      </c>
      <c r="K131" s="70">
        <v>437747.32820423436</v>
      </c>
    </row>
    <row r="132" spans="2:21" x14ac:dyDescent="0.2">
      <c r="C132" s="1" t="s">
        <v>37</v>
      </c>
      <c r="D132" s="6">
        <v>104160</v>
      </c>
      <c r="E132" s="6">
        <v>238077.79199999999</v>
      </c>
      <c r="F132" s="6">
        <v>338738.82300000003</v>
      </c>
      <c r="G132" s="6">
        <v>453494.12970966665</v>
      </c>
      <c r="H132" s="6">
        <v>635148.18233711331</v>
      </c>
      <c r="I132" s="6">
        <v>0</v>
      </c>
      <c r="J132" s="6">
        <v>0</v>
      </c>
      <c r="K132" s="70">
        <v>0</v>
      </c>
    </row>
    <row r="133" spans="2:21" x14ac:dyDescent="0.2">
      <c r="C133" s="1" t="s">
        <v>38</v>
      </c>
      <c r="D133" s="6">
        <v>9982</v>
      </c>
      <c r="E133" s="6">
        <v>33066.36</v>
      </c>
      <c r="F133" s="6">
        <v>67747.76460000001</v>
      </c>
      <c r="G133" s="6">
        <v>157737.08859466665</v>
      </c>
      <c r="H133" s="6">
        <v>300859.66531757999</v>
      </c>
      <c r="I133" s="6">
        <v>583663.10427231248</v>
      </c>
      <c r="J133" s="6">
        <v>1039139.3999999999</v>
      </c>
      <c r="K133" s="70">
        <v>127676.30405956837</v>
      </c>
    </row>
    <row r="134" spans="2:21" x14ac:dyDescent="0.2">
      <c r="C134" s="1" t="s">
        <v>9</v>
      </c>
      <c r="D134" s="6">
        <v>10849.999999999962</v>
      </c>
      <c r="E134" s="6">
        <v>33066.36</v>
      </c>
      <c r="F134" s="6">
        <v>200985.03497999997</v>
      </c>
      <c r="G134" s="6">
        <v>414059.85756099992</v>
      </c>
      <c r="H134" s="6">
        <v>702005.88574101985</v>
      </c>
      <c r="I134" s="6">
        <v>437747.32820423396</v>
      </c>
      <c r="J134" s="6">
        <v>279768.30000000022</v>
      </c>
      <c r="K134" s="70">
        <v>91197.360042548913</v>
      </c>
    </row>
    <row r="135" spans="2:21" x14ac:dyDescent="0.2">
      <c r="D135" s="6">
        <v>433999.99999999994</v>
      </c>
      <c r="E135" s="6">
        <v>1102212</v>
      </c>
      <c r="F135" s="6">
        <v>2258258.8200000003</v>
      </c>
      <c r="G135" s="70">
        <v>3943427.2148666661</v>
      </c>
      <c r="H135" s="70">
        <v>6685770.3403906664</v>
      </c>
      <c r="I135" s="70">
        <v>7295788.8034039065</v>
      </c>
      <c r="J135" s="70">
        <v>7993379.9999999991</v>
      </c>
      <c r="K135" s="70">
        <v>1823947.2008509766</v>
      </c>
    </row>
    <row r="137" spans="2:21" x14ac:dyDescent="0.2">
      <c r="M137" s="11" t="s">
        <v>290</v>
      </c>
      <c r="N137" s="11"/>
      <c r="O137" s="11"/>
      <c r="P137" s="11"/>
      <c r="Q137" s="11"/>
      <c r="R137" s="11"/>
      <c r="S137" s="11"/>
      <c r="T137" s="11"/>
      <c r="U137" s="11" t="s">
        <v>244</v>
      </c>
    </row>
    <row r="138" spans="2:21" x14ac:dyDescent="0.2">
      <c r="B138" s="11" t="s">
        <v>190</v>
      </c>
    </row>
    <row r="139" spans="2:21" x14ac:dyDescent="0.2">
      <c r="D139" s="4">
        <v>2011</v>
      </c>
      <c r="E139" s="4">
        <v>2012</v>
      </c>
      <c r="F139" s="4">
        <v>2013</v>
      </c>
      <c r="G139" s="4">
        <v>2014</v>
      </c>
      <c r="H139" s="4">
        <v>2015</v>
      </c>
      <c r="I139" s="4">
        <v>2016</v>
      </c>
      <c r="J139" s="4">
        <v>2017</v>
      </c>
      <c r="K139" s="79" t="s">
        <v>282</v>
      </c>
    </row>
    <row r="140" spans="2:21" x14ac:dyDescent="0.2">
      <c r="C140" s="1" t="s">
        <v>35</v>
      </c>
      <c r="D140" s="39"/>
      <c r="E140" s="39"/>
      <c r="F140" s="39"/>
      <c r="G140" s="93"/>
      <c r="H140" s="93"/>
      <c r="I140" s="93">
        <v>0.8</v>
      </c>
      <c r="J140" s="93">
        <v>0.55000000000000004</v>
      </c>
      <c r="K140" s="93">
        <v>0.4</v>
      </c>
    </row>
    <row r="141" spans="2:21" x14ac:dyDescent="0.2">
      <c r="C141" s="1" t="s">
        <v>36</v>
      </c>
      <c r="D141" s="39"/>
      <c r="E141" s="39"/>
      <c r="F141" s="39"/>
      <c r="G141" s="93"/>
      <c r="H141" s="93"/>
      <c r="I141" s="93">
        <v>0.2</v>
      </c>
      <c r="J141" s="93">
        <v>0.25</v>
      </c>
      <c r="K141" s="93">
        <v>0.35</v>
      </c>
    </row>
    <row r="142" spans="2:21" x14ac:dyDescent="0.2">
      <c r="C142" s="1" t="s">
        <v>90</v>
      </c>
      <c r="D142" s="39"/>
      <c r="E142" s="39"/>
      <c r="F142" s="39"/>
      <c r="G142" s="93"/>
      <c r="H142" s="93"/>
      <c r="I142" s="93">
        <v>0</v>
      </c>
      <c r="J142" s="93">
        <v>0.1</v>
      </c>
      <c r="K142" s="93">
        <v>0.18</v>
      </c>
    </row>
    <row r="143" spans="2:21" x14ac:dyDescent="0.2">
      <c r="C143" s="1" t="s">
        <v>37</v>
      </c>
      <c r="D143" s="39"/>
      <c r="E143" s="39"/>
      <c r="F143" s="39"/>
      <c r="G143" s="93"/>
      <c r="H143" s="93"/>
      <c r="I143" s="93"/>
      <c r="J143" s="93"/>
      <c r="K143" s="93"/>
    </row>
    <row r="144" spans="2:21" x14ac:dyDescent="0.2">
      <c r="C144" s="1" t="s">
        <v>38</v>
      </c>
      <c r="D144" s="39"/>
      <c r="E144" s="39"/>
      <c r="F144" s="39"/>
      <c r="G144" s="93"/>
      <c r="H144" s="93"/>
      <c r="I144" s="93">
        <v>0</v>
      </c>
      <c r="J144" s="93">
        <v>0.1</v>
      </c>
      <c r="K144" s="93">
        <v>0.05</v>
      </c>
    </row>
    <row r="145" spans="2:12" x14ac:dyDescent="0.2">
      <c r="C145" s="1" t="s">
        <v>9</v>
      </c>
      <c r="D145" s="39"/>
      <c r="E145" s="39"/>
      <c r="F145" s="39"/>
      <c r="G145" s="93"/>
      <c r="H145" s="93"/>
      <c r="I145" s="93">
        <v>0</v>
      </c>
      <c r="J145" s="93">
        <v>0</v>
      </c>
      <c r="K145" s="93">
        <v>0.02</v>
      </c>
      <c r="L145" s="1" t="s">
        <v>192</v>
      </c>
    </row>
    <row r="146" spans="2:12" x14ac:dyDescent="0.2">
      <c r="D146" s="13">
        <v>0</v>
      </c>
      <c r="E146" s="13">
        <v>0</v>
      </c>
      <c r="F146" s="13">
        <v>0</v>
      </c>
      <c r="G146" s="13">
        <v>0</v>
      </c>
      <c r="H146" s="13">
        <v>0</v>
      </c>
      <c r="I146" s="13"/>
      <c r="J146" s="13">
        <v>1</v>
      </c>
      <c r="K146" s="13">
        <v>1</v>
      </c>
    </row>
    <row r="148" spans="2:12" x14ac:dyDescent="0.2">
      <c r="B148" s="11" t="s">
        <v>191</v>
      </c>
    </row>
    <row r="149" spans="2:12" x14ac:dyDescent="0.2">
      <c r="D149" s="4">
        <v>2011</v>
      </c>
      <c r="E149" s="4">
        <v>2012</v>
      </c>
      <c r="F149" s="4">
        <v>2013</v>
      </c>
      <c r="G149" s="4">
        <v>2014</v>
      </c>
      <c r="H149" s="4">
        <v>2015</v>
      </c>
      <c r="I149" s="4">
        <v>2016</v>
      </c>
      <c r="J149" s="4">
        <v>2017</v>
      </c>
      <c r="K149" s="79" t="s">
        <v>282</v>
      </c>
    </row>
    <row r="150" spans="2:12" x14ac:dyDescent="0.2">
      <c r="C150" s="1" t="s">
        <v>35</v>
      </c>
      <c r="D150" s="6">
        <v>0</v>
      </c>
      <c r="E150" s="6">
        <v>0</v>
      </c>
      <c r="F150" s="6">
        <v>0</v>
      </c>
      <c r="G150" s="6">
        <v>0</v>
      </c>
      <c r="H150" s="6">
        <v>0</v>
      </c>
      <c r="I150" s="6">
        <v>2400</v>
      </c>
      <c r="J150" s="6">
        <v>313500</v>
      </c>
      <c r="K150" s="70">
        <v>57000</v>
      </c>
    </row>
    <row r="151" spans="2:12" x14ac:dyDescent="0.2">
      <c r="C151" s="1" t="s">
        <v>36</v>
      </c>
      <c r="D151" s="6">
        <v>0</v>
      </c>
      <c r="E151" s="6">
        <v>0</v>
      </c>
      <c r="F151" s="6">
        <v>0</v>
      </c>
      <c r="G151" s="6">
        <v>0</v>
      </c>
      <c r="H151" s="6">
        <v>0</v>
      </c>
      <c r="I151" s="6">
        <v>600</v>
      </c>
      <c r="J151" s="6">
        <v>142500</v>
      </c>
      <c r="K151" s="70">
        <v>49875</v>
      </c>
    </row>
    <row r="152" spans="2:12" x14ac:dyDescent="0.2">
      <c r="C152" s="1" t="s">
        <v>90</v>
      </c>
      <c r="D152" s="6">
        <v>0</v>
      </c>
      <c r="E152" s="6">
        <v>0</v>
      </c>
      <c r="F152" s="6">
        <v>0</v>
      </c>
      <c r="G152" s="6">
        <v>0</v>
      </c>
      <c r="H152" s="6">
        <v>0</v>
      </c>
      <c r="I152" s="6">
        <v>0</v>
      </c>
      <c r="J152" s="6">
        <v>57000</v>
      </c>
      <c r="K152" s="70">
        <v>25650</v>
      </c>
    </row>
    <row r="153" spans="2:12" x14ac:dyDescent="0.2">
      <c r="C153" s="1" t="s">
        <v>37</v>
      </c>
      <c r="D153" s="6">
        <v>0</v>
      </c>
      <c r="E153" s="6">
        <v>0</v>
      </c>
      <c r="F153" s="6">
        <v>0</v>
      </c>
      <c r="G153" s="6">
        <v>0</v>
      </c>
      <c r="H153" s="6">
        <v>0</v>
      </c>
      <c r="I153" s="6">
        <v>0</v>
      </c>
      <c r="J153" s="6">
        <v>0</v>
      </c>
      <c r="K153" s="70">
        <v>0</v>
      </c>
    </row>
    <row r="154" spans="2:12" x14ac:dyDescent="0.2">
      <c r="C154" s="1" t="s">
        <v>38</v>
      </c>
      <c r="D154" s="6">
        <v>0</v>
      </c>
      <c r="E154" s="6">
        <v>0</v>
      </c>
      <c r="F154" s="6">
        <v>0</v>
      </c>
      <c r="G154" s="6">
        <v>0</v>
      </c>
      <c r="H154" s="6">
        <v>0</v>
      </c>
      <c r="I154" s="6">
        <v>0</v>
      </c>
      <c r="J154" s="6">
        <v>57000</v>
      </c>
      <c r="K154" s="70">
        <v>7125</v>
      </c>
    </row>
    <row r="155" spans="2:12" x14ac:dyDescent="0.2">
      <c r="C155" s="1" t="s">
        <v>9</v>
      </c>
      <c r="D155" s="6">
        <v>0</v>
      </c>
      <c r="E155" s="6">
        <v>0</v>
      </c>
      <c r="F155" s="6">
        <v>0</v>
      </c>
      <c r="G155" s="6">
        <v>0</v>
      </c>
      <c r="H155" s="6">
        <v>0</v>
      </c>
      <c r="I155" s="6">
        <v>0</v>
      </c>
      <c r="J155" s="6">
        <v>0</v>
      </c>
      <c r="K155" s="70">
        <v>2850</v>
      </c>
    </row>
    <row r="156" spans="2:12" x14ac:dyDescent="0.2">
      <c r="D156" s="6">
        <v>0</v>
      </c>
      <c r="E156" s="6">
        <v>0</v>
      </c>
      <c r="F156" s="6">
        <v>0</v>
      </c>
      <c r="G156" s="70">
        <v>0</v>
      </c>
      <c r="H156" s="70">
        <v>0</v>
      </c>
      <c r="I156" s="70">
        <v>3000</v>
      </c>
      <c r="J156" s="70">
        <v>570000</v>
      </c>
      <c r="K156" s="70">
        <v>142500</v>
      </c>
    </row>
  </sheetData>
  <pageMargins left="0.7" right="0.7" top="0.75" bottom="0.75" header="0.3" footer="0.3"/>
  <pageSetup scale="90" orientation="landscape" r:id="rId1"/>
  <rowBreaks count="3" manualBreakCount="3">
    <brk id="44" max="16383" man="1"/>
    <brk id="84" max="16383" man="1"/>
    <brk id="114"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 sheet and Definitions</vt:lpstr>
      <vt:lpstr>TOC</vt:lpstr>
      <vt:lpstr>1.  Base Stations</vt:lpstr>
      <vt:lpstr>2. Transceivers</vt:lpstr>
      <vt:lpstr>3.  TRX MIMO Breakdowns</vt:lpstr>
      <vt:lpstr>4. RRH</vt:lpstr>
      <vt:lpstr>6.  TRX by power</vt:lpstr>
      <vt:lpstr>7. Regions</vt:lpstr>
      <vt:lpstr>8.  TRX by OEM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Daddy O</dc:creator>
  <cp:lastModifiedBy>Eleanor!</cp:lastModifiedBy>
  <cp:lastPrinted>2018-07-06T20:42:39Z</cp:lastPrinted>
  <dcterms:created xsi:type="dcterms:W3CDTF">2010-08-09T16:51:57Z</dcterms:created>
  <dcterms:modified xsi:type="dcterms:W3CDTF">2018-07-27T20:39:36Z</dcterms:modified>
</cp:coreProperties>
</file>