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7.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0.xml" ContentType="application/vnd.openxmlformats-officedocument.drawing+xml"/>
  <Override PartName="/xl/charts/chart5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ml.chartshapes+xml"/>
  <Override PartName="/xl/charts/chart5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988A356E-6092-4A8B-92DC-4D5C5D0E68E3}" xr6:coauthVersionLast="40" xr6:coauthVersionMax="40" xr10:uidLastSave="{00000000-0000-0000-0000-000000000000}"/>
  <bookViews>
    <workbookView xWindow="0" yWindow="0" windowWidth="20490" windowHeight="7545" tabRatio="746" xr2:uid="{00000000-000D-0000-FFFF-FFFF00000000}"/>
  </bookViews>
  <sheets>
    <sheet name="Title sheet and Definitions" sheetId="11" r:id="rId1"/>
    <sheet name="TOC" sheetId="39" r:id="rId2"/>
    <sheet name="Shipment" sheetId="29" r:id="rId3"/>
    <sheet name="Revenue" sheetId="36" r:id="rId4"/>
    <sheet name="Regions" sheetId="31" r:id="rId5"/>
    <sheet name="Wi-Fi" sheetId="30" r:id="rId6"/>
    <sheet name="LAA (LTE-U)" sheetId="35" r:id="rId7"/>
    <sheet name="CBRS" sheetId="37" r:id="rId8"/>
    <sheet name="MulteFire" sheetId="34" r:id="rId9"/>
    <sheet name="Market Shares" sheetId="16" r:id="rId10"/>
  </sheets>
  <externalReferences>
    <externalReference r:id="rId11"/>
  </externalReferences>
  <calcPr calcId="181029"/>
</workbook>
</file>

<file path=xl/calcChain.xml><?xml version="1.0" encoding="utf-8"?>
<calcChain xmlns="http://schemas.openxmlformats.org/spreadsheetml/2006/main">
  <c r="C57" i="39" l="1"/>
  <c r="C56" i="39"/>
  <c r="B15" i="39" l="1"/>
  <c r="C64" i="39" l="1"/>
  <c r="C63" i="39"/>
  <c r="B64" i="39"/>
  <c r="B63" i="39"/>
  <c r="C55" i="39"/>
  <c r="B57" i="39"/>
  <c r="C48" i="39"/>
  <c r="C47" i="39"/>
  <c r="C46" i="39"/>
  <c r="C45" i="39"/>
  <c r="C44" i="39"/>
  <c r="C43" i="39"/>
  <c r="C42" i="39"/>
  <c r="C41" i="39"/>
  <c r="B44" i="39"/>
  <c r="B43" i="39"/>
  <c r="B42" i="39"/>
  <c r="B41" i="39"/>
  <c r="B40" i="39"/>
  <c r="C29" i="39"/>
  <c r="C28" i="39"/>
  <c r="C27" i="39"/>
  <c r="C26" i="39"/>
  <c r="C25" i="39"/>
  <c r="B25" i="39"/>
  <c r="B24" i="39"/>
  <c r="B23" i="39"/>
  <c r="B20" i="39"/>
  <c r="C18" i="39"/>
  <c r="C17" i="39"/>
  <c r="C16" i="39"/>
  <c r="C15" i="39"/>
  <c r="C14" i="39"/>
  <c r="C13" i="39"/>
  <c r="C12" i="39"/>
  <c r="C11" i="39"/>
  <c r="C10" i="39"/>
  <c r="C9" i="39"/>
  <c r="B13" i="39"/>
  <c r="B11" i="39"/>
  <c r="B9" i="39"/>
  <c r="B10" i="39"/>
  <c r="C61" i="39" l="1"/>
  <c r="B61" i="39"/>
  <c r="C60" i="39"/>
  <c r="B60" i="39"/>
  <c r="C59" i="39"/>
  <c r="B59" i="39"/>
  <c r="B56" i="39"/>
  <c r="B55" i="39"/>
  <c r="C53" i="39"/>
  <c r="B53" i="39"/>
  <c r="C52" i="39"/>
  <c r="B52" i="39"/>
  <c r="C51" i="39"/>
  <c r="B51" i="39"/>
  <c r="C50" i="39"/>
  <c r="B50" i="39"/>
  <c r="C40" i="39"/>
  <c r="C39" i="39"/>
  <c r="B39" i="39"/>
  <c r="C37" i="39"/>
  <c r="B37" i="39"/>
  <c r="C36" i="39"/>
  <c r="B36" i="39"/>
  <c r="C35" i="39"/>
  <c r="B35" i="39"/>
  <c r="C34" i="39"/>
  <c r="B34" i="39"/>
  <c r="C33" i="39"/>
  <c r="B33" i="39"/>
  <c r="C32" i="39"/>
  <c r="B32" i="39"/>
  <c r="C31" i="39"/>
  <c r="B31" i="39"/>
  <c r="C24" i="39"/>
  <c r="C23" i="39"/>
  <c r="C22" i="39"/>
  <c r="B22" i="39"/>
  <c r="C21" i="39"/>
  <c r="B21" i="39"/>
  <c r="C20" i="39"/>
  <c r="B14" i="39"/>
  <c r="B12" i="39"/>
  <c r="B4" i="39"/>
  <c r="B3" i="39"/>
  <c r="G2" i="39"/>
</calcChain>
</file>

<file path=xl/sharedStrings.xml><?xml version="1.0" encoding="utf-8"?>
<sst xmlns="http://schemas.openxmlformats.org/spreadsheetml/2006/main" count="375" uniqueCount="189">
  <si>
    <t>Mobile Experts</t>
  </si>
  <si>
    <t>Last Revision:</t>
  </si>
  <si>
    <t>Licensed to:</t>
  </si>
  <si>
    <t>Kyung Mun, Principal Analyst</t>
  </si>
  <si>
    <t>(408) 540-7284</t>
  </si>
  <si>
    <t>kyung@mobile-experts.net</t>
  </si>
  <si>
    <t>Definitions:</t>
  </si>
  <si>
    <t>Controller:</t>
  </si>
  <si>
    <t>A network element which manages the traffic and settings of access points to optimize the overall service from multiple APs</t>
  </si>
  <si>
    <t>Access Point:</t>
  </si>
  <si>
    <t>A radio node for Wi-Fi, including baseband processing and the radio layer.</t>
  </si>
  <si>
    <t xml:space="preserve"> </t>
  </si>
  <si>
    <t>UE:</t>
  </si>
  <si>
    <t>User Equipment, including handsets, tablets, PCs, and client M2M devices</t>
  </si>
  <si>
    <t>SIM:</t>
  </si>
  <si>
    <t>Subscriber Identity Module card, a unique identifier for a mobile device.  In this forecast EAP-SIM refers to a type of authentication using the UE SIM card.</t>
  </si>
  <si>
    <t>Combo Chip:</t>
  </si>
  <si>
    <t>A combination of Wi-Fi modem and Bluetooth or other non-cellular radio modes, integrated on the same chip</t>
  </si>
  <si>
    <t>Embedded modem:</t>
  </si>
  <si>
    <t>A WI-Fi modem that is integrated with a cellular modem chip</t>
  </si>
  <si>
    <t>Single-mode/Standalone:</t>
  </si>
  <si>
    <t>Stadnalone 3.5 CBRS or MulteFire access point that does not support other bands or other over-the-air (Wi-Fi, LTE) technologies</t>
  </si>
  <si>
    <t>Dual-mode/Multi-band:</t>
  </si>
  <si>
    <t>Multi-mode access point that supports multiple bands and other over-the-air (Wi-Fi, LTE) technologies</t>
  </si>
  <si>
    <t>TABLE OF CONTENTS</t>
  </si>
  <si>
    <t>Tables:</t>
  </si>
  <si>
    <t>Charts:</t>
  </si>
  <si>
    <t>Wi-Fi</t>
  </si>
  <si>
    <t>MulteFire</t>
  </si>
  <si>
    <t>CBRS</t>
  </si>
  <si>
    <t>Total</t>
  </si>
  <si>
    <t>CAGR (17-22)</t>
  </si>
  <si>
    <t>Chart 1-4:  Enterprise Unlicensed/Shared Spectrum AP Shipment by Technology</t>
  </si>
  <si>
    <t>Chart 1-5:  Enterprise Unlicensed/Shared Spectrum AP Shipment by Technology</t>
  </si>
  <si>
    <t>Mobile/Telco</t>
  </si>
  <si>
    <t>Cable operator</t>
  </si>
  <si>
    <t>OTT/Wi-Fi SP</t>
  </si>
  <si>
    <t>Enterprise</t>
  </si>
  <si>
    <t>Note:  Carrier AP shipment excludes residental CPE enabled Wi-Fi; however, does include Outdoor and CPE-enabled and standalone Wi-Fi AP's.</t>
  </si>
  <si>
    <t>Indoor</t>
  </si>
  <si>
    <t>Outdoor</t>
  </si>
  <si>
    <t>Chart 1-8:  Enterprise Adoption of LTE-U vs. Wi-Fi Access, Shipment Forecast</t>
  </si>
  <si>
    <t>Chart 1-9:  Carrier Adoption of LTE-U vs. Wi-Fi Access, Shipment Forecast</t>
  </si>
  <si>
    <t>LTE-based</t>
  </si>
  <si>
    <t>Carrier</t>
  </si>
  <si>
    <t>Table 2-1:  Carrier Unlicensed/Shared Spectrum Access Equipment Revenue, by Operator Type</t>
  </si>
  <si>
    <t>Chart 2-1:  Carrier Unlicensed/Shared Spectrum Access Equipment Revenue, by Operator Type</t>
  </si>
  <si>
    <t>Chart 2-2:  Carrier Unlicensed/Shared Spectrum Access Equipment Revenue Share, by Operator Type</t>
  </si>
  <si>
    <t>TOTAL</t>
  </si>
  <si>
    <t xml:space="preserve">NOTE:  </t>
  </si>
  <si>
    <t xml:space="preserve">Table 2-2:  Enterprise Unlicensed/Shared Spectrum Access Equipment Revenue </t>
  </si>
  <si>
    <t xml:space="preserve">Chart 2-3:  Enterprise Unlicensed/Shared Spectrum Access Equipment Revenue </t>
  </si>
  <si>
    <t>Table 2-3:  Carrier Unlicensed/Shared Spectrum Access Equipment Revenue, by Technology</t>
  </si>
  <si>
    <t>Chart 2-4:  Carrier Unlicensed/Shared Spectrum Access Equipment Revenue, by Technology</t>
  </si>
  <si>
    <t>Chart 2-5:  Carrier Unlicensed/Shared Spectrum Access Equipment Revenue Share, by Technology</t>
  </si>
  <si>
    <t>LAA (LTE-U)</t>
  </si>
  <si>
    <t xml:space="preserve">Table 2-6:  Carrier Access Equipment Average Selling Price </t>
  </si>
  <si>
    <t>SP Indoor</t>
  </si>
  <si>
    <t>Other</t>
  </si>
  <si>
    <t>Avg revenue per AP includes revenue for the AP, mounting hardware, controller hardware, antennas (but not software or services)</t>
  </si>
  <si>
    <t>Note for Cable operators, cost is higher due to outdoor deployment</t>
  </si>
  <si>
    <t>Table 3-1:  Carrier Unlicensed AP Shipment by Technology, North America</t>
  </si>
  <si>
    <t>Chart 3-1:  Carrier Unlicensed AP Shipment by Technology, North America</t>
  </si>
  <si>
    <t>N. America</t>
  </si>
  <si>
    <t>LTE-U/LAA</t>
  </si>
  <si>
    <t>Table 3-2:  Carrier Unlicensed AP Shipment by Technology, Latin America</t>
  </si>
  <si>
    <t>Chart 3-2:  Carrier Unlicensed AP Shipment by Technology, Latin America</t>
  </si>
  <si>
    <t>Latin America</t>
  </si>
  <si>
    <t>Table 3-3:  Carrier Unlicensed AP Shipment by Technology, Europe</t>
  </si>
  <si>
    <t>Chart 3-3:  Carrier Unlicensed AP Shipment by Technology, Europe</t>
  </si>
  <si>
    <t>Europe</t>
  </si>
  <si>
    <t>Table 3-4:  Carrier Unlicensed AP Shipment by Technology, China</t>
  </si>
  <si>
    <t>Chart 3-4:  Carrier Unlicensed AP Shipment by Technology, China</t>
  </si>
  <si>
    <t>China</t>
  </si>
  <si>
    <t>Table 3-5:  Carrier Unlicensed AP Shipment by Technology, Asia-Pacific</t>
  </si>
  <si>
    <t>Chart 3-5:  Carrier Unlicensed AP Shipment by Technology, Asia-Pacific</t>
  </si>
  <si>
    <t>Asia Pacific</t>
  </si>
  <si>
    <t>Table 3-6:  Carrier Unlicensed AP Shipment by Technology, Middle East/Africa</t>
  </si>
  <si>
    <t>Chart 3-6:  Carrier Unlicensed AP Shipment by Technology, Middle East/Africa</t>
  </si>
  <si>
    <t>MEA</t>
  </si>
  <si>
    <t>Table 3-7:  Carrier Unlicensed AP Shipment by Region</t>
  </si>
  <si>
    <t>Chart 3-7:  Carrier Unlicensed AP Shipment by Region</t>
  </si>
  <si>
    <t>Chart 4-1:  Carrier + Enterprise Wi-Fi AP (Standalone) Shipment</t>
  </si>
  <si>
    <t>Cable</t>
  </si>
  <si>
    <t>Carrier Total</t>
  </si>
  <si>
    <t>Table 4-3:  Carrier Wi-Fi AP Shipment by Region</t>
  </si>
  <si>
    <t>802.11 a/b/g</t>
  </si>
  <si>
    <t>NOTE:   802.11ad and .ah APs are not necessarily backward compatible with 802.11ac/n etc, and these units are shown for illustration only.</t>
  </si>
  <si>
    <t>802.11ad</t>
  </si>
  <si>
    <t>802.11ay</t>
  </si>
  <si>
    <t>1 x 1</t>
  </si>
  <si>
    <t>2 x 2</t>
  </si>
  <si>
    <t>3 x 3</t>
  </si>
  <si>
    <t>4 x 4</t>
  </si>
  <si>
    <t>8 x 8</t>
  </si>
  <si>
    <t>NOTE:   '8x8 MIMO' configuration refers to 8T8R on Wi-Fi infrastructure side which can be provisioned for different 'MIMO' streams depending on MU-MIMO support on client devices</t>
  </si>
  <si>
    <t>Cable/MSO</t>
  </si>
  <si>
    <t>OTT/Neutral Host</t>
  </si>
  <si>
    <t>*Note:  Assume that "Pure LTE unlicensed" especially 3.5GHz carries higher ASP due to SAS burdened cost</t>
  </si>
  <si>
    <t>Cisco</t>
  </si>
  <si>
    <t>Ericsson (BelAir)</t>
  </si>
  <si>
    <t>HPE (Aruba)</t>
  </si>
  <si>
    <t>Extreme</t>
  </si>
  <si>
    <t>Ubiquiti</t>
  </si>
  <si>
    <t>Others</t>
  </si>
  <si>
    <t>ARRIS (Ruckus)</t>
  </si>
  <si>
    <t>WISP/OTT</t>
  </si>
  <si>
    <t>LAA / LTE-U</t>
  </si>
  <si>
    <t>Huawei</t>
  </si>
  <si>
    <t>CAGR (18-23)</t>
  </si>
  <si>
    <t>CPE</t>
  </si>
  <si>
    <t>Table 4-1:  Carrier Wi-Fi (Standalone) AP Shipment by Operator Type</t>
  </si>
  <si>
    <t>CAGR (17-23)</t>
  </si>
  <si>
    <t>Table 1-4:  Carrier Unlicensed AP Shipment by Operator Type</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</si>
  <si>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</si>
  <si>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Wi-Fi based</t>
  </si>
  <si>
    <t>802.11 ax</t>
  </si>
  <si>
    <t>802.11 ac Wave 2</t>
  </si>
  <si>
    <t>802.11 ac Wave 1</t>
  </si>
  <si>
    <t>802.11 n</t>
  </si>
  <si>
    <t>L. America</t>
  </si>
  <si>
    <t>AP</t>
  </si>
  <si>
    <t>Table 1-2:  Carrier Unlicensed/Shared Spectrum AP Shipment, LTE vs. Wi-Fi</t>
  </si>
  <si>
    <t>Chart 2-7:  Carrier Unlicensed/Shared Spectrum AP-only Revenue Share, LTE-based vs. Wi-Fi</t>
  </si>
  <si>
    <t>Note:  Carrier Wi-Fi outdoor AP's include public hotspot for mobile and nomadic applications.</t>
  </si>
  <si>
    <t>Table 4-2:  Carrier Wi-Fi AP Equipment Revenue by Operator Type</t>
  </si>
  <si>
    <t>* Note 1:  Excludes revenue contribution from CBRS FIXED application</t>
  </si>
  <si>
    <t>* Note:  Excludes revenue contribution from CBRS FIXED application</t>
  </si>
  <si>
    <t>* Note 2:  Above CBRS radio equipment revenue does not include the Enterprise segment contribution.  (Our CBRS report provides the enterprise contribution.)</t>
  </si>
  <si>
    <t>* Note 3:  CBRS radio equipment revenue does not include burdened costs associated with SAS/ESC</t>
  </si>
  <si>
    <t>Table 4-4:   Carrier Wi-Fi AP Shipment by 802.11 Generation</t>
  </si>
  <si>
    <t>Chart 1-6:  Carrier Unlicensed AP Shipment by Operator Type</t>
  </si>
  <si>
    <t>Table 1-1:  Carrier Unlicensed/Shared Spectrum AP Shipment by Technology</t>
  </si>
  <si>
    <t>Chart 1-1:  Carrier Unlicensed/Shared Spectrum AP Shipment by Technology</t>
  </si>
  <si>
    <t>Table 1-3:  Enterprise Unlicensed/Shared Spectrum AP Shipment by Technology</t>
  </si>
  <si>
    <t>Table 1-5:  Carrier AP shipment, Indoor/Outdoor</t>
  </si>
  <si>
    <t>Chart 1-7:  Carrier AP shipment, Indoor/Outdoor</t>
  </si>
  <si>
    <t>Public Venue</t>
  </si>
  <si>
    <t>Transport</t>
  </si>
  <si>
    <t>Table 1-6: Enterprise and Carrier Adoption of Unlicensed LTE and Wi-Fi Access Equipment</t>
  </si>
  <si>
    <t>Carrier Unlicensed Radio Access Infrastructure (Wi-Fi, LAA, CBRS, and MulteFire) Forecast</t>
  </si>
  <si>
    <t>Chart 1-2:  Carrier Unlicensed/Shared Spectrum AP Shipment Share by Technology</t>
  </si>
  <si>
    <t>Chart 1-3:  Carrier Unlicensed/Shared Spectrum AP Shipment, LTE vs. Wi-Fi</t>
  </si>
  <si>
    <t>Chart 1-10:  Carrier "LTE-Unlicensed" AP and CPE Shipment</t>
  </si>
  <si>
    <t>Table 2-4:  Carrier Unlicensed/Shared Spectrum AP Equipment Revenue, LTE-based vs. Wi-Fi</t>
  </si>
  <si>
    <t>Table 2-5:  Enterprise Unlicensed/Shared Spectrum Access Equipment Revenue, by Technology</t>
  </si>
  <si>
    <t>Chart 2-6:  Carrier Unlicensed/Shared Spectrum AP-only Revenue, LTE-based vs. Wi-Fi</t>
  </si>
  <si>
    <t>Chart 2-8:  Enterprise Unlicensed/Shared Spectrum Access Equipment Revenue, by Technology</t>
  </si>
  <si>
    <t>Chart 2-9:  Enterprise Unlicensed/Shared Spectrum Access Equipment Revenue Share, by Technology</t>
  </si>
  <si>
    <t xml:space="preserve">Chart 2-10:  Carrier AP Average Selling Price </t>
  </si>
  <si>
    <t xml:space="preserve">Table 4-6:   60GHz (802.11ad, 802.11ay) Carrier AP Shipment </t>
  </si>
  <si>
    <t>Chart 4-7:   802.11 Generation Share of Carrier Wi-Fi Access Equipment Shipments</t>
  </si>
  <si>
    <t>Chart 4-6:   Carrier Wi-Fi Access Equipment Shipment by 802.11 Generation</t>
  </si>
  <si>
    <t>Broadband customer premise equipment; excludes video CPEs (e.g., set-top box).   This segment includes "homespots" in the cable market</t>
  </si>
  <si>
    <t>Chart 4-4:  Carrier Wi-Fi Access Equipment Revenue, by Operator Type</t>
  </si>
  <si>
    <t>Chart 4-2:  Carrier Wi-Fi Access Equipment Shipment, by Operator Type</t>
  </si>
  <si>
    <t>Chart 4-5:  Carrier Wi-Fi Access Equipment Shipment by Region</t>
  </si>
  <si>
    <t>Chart 4-8:   Carrier Wi-Fi Access Equipment Shipment by MIMO configuration</t>
  </si>
  <si>
    <t>Chart 4-9:   MIMO Configuration Share of Carrier Wi-Fi Access Equipment Shipments</t>
  </si>
  <si>
    <t xml:space="preserve">Chart 4-10:   60GHz (802.11ad, 802.11ay) Carrier AP Shipment </t>
  </si>
  <si>
    <t>Table 5-1:   LAA/LTE-U Small Cell Shipment, by Operator Type</t>
  </si>
  <si>
    <t>Table 5-2:   LAA/LTE-U Small Cell Revenue by Operator Type</t>
  </si>
  <si>
    <t>Table 5-3:   LAA/LTE-U Small Cell Shipment by Region</t>
  </si>
  <si>
    <t>Table 5-4:   LAA/LTE-U Small Cell Shipment, Outdoor vs. Indoor</t>
  </si>
  <si>
    <t>Chart 5-1:   LTE-U/LAA Small Cell Shipment, by Operator Type</t>
  </si>
  <si>
    <t>Chart 5-2:   LTE-U/LAA Small Cell Revenue by Operator Type</t>
  </si>
  <si>
    <t>Chart 5-3:   LTE-U/LAA Small Cell Shipment by Region</t>
  </si>
  <si>
    <t xml:space="preserve">Chart 5-4:   LTE-U/LAA Small Cell Shipment, Outdoor vs. Indoor </t>
  </si>
  <si>
    <t>Table 6-1:   CBRS AP Shipment by Operator Type</t>
  </si>
  <si>
    <t>Chart 6-1:   CBRS AP Shipment by Operator Type</t>
  </si>
  <si>
    <t>Table 6-2:   CBRS Radio Equipment Revenue by Operator Type</t>
  </si>
  <si>
    <t>Table 6-3:   Carrier CBRS AP Shipment by Region</t>
  </si>
  <si>
    <t>Table 7-1:  MulteFire AP Shipment by Operator Type</t>
  </si>
  <si>
    <t>Table 7-2:  MulteFire AP Revenue by Operator Type</t>
  </si>
  <si>
    <t>Table 7-3:   Carrier MulteFire AP Shipment by Region</t>
  </si>
  <si>
    <t>Chart 7-1:  MulteFire AP Shipment by Operator Type</t>
  </si>
  <si>
    <t>Chart 7-2:  MulteFire AP Revenue by Operator Type</t>
  </si>
  <si>
    <t>Chart 7-3:   Carrier MulteFire AP Shipment by Region</t>
  </si>
  <si>
    <t>Table 8-2:  Carrier Wi-Fi Access Equipment Market Share, by Revenue</t>
  </si>
  <si>
    <t>Table 8-1:  Overall WLAN Equipment Market Share, by Revenue</t>
  </si>
  <si>
    <t>Table 1-7: Carrier "LTE-unlicensed" AP and CPE Shipment</t>
  </si>
  <si>
    <t>Note:  AP from LAA, CBRS, MulteFire;  CPE mostly from CBRS-related applications.</t>
  </si>
  <si>
    <t>Chart 6-2:   CBRS Radio Equipment Revenue by Operator Type</t>
  </si>
  <si>
    <t>Chart 6-3:   Carrier CBRS AP Shipment by Region</t>
  </si>
  <si>
    <t>Table 4-5:   Carrier Wi-Fi AP deployment by MIMO configuration</t>
  </si>
  <si>
    <t>Chart 8-1:  Overall WLAN Equipment Market Share by Revenue, 2018 Forecast</t>
  </si>
  <si>
    <t>Chart 8-2:  Carrier Wi-Fi Access Equipment Market Share by Revenue, 2018 Forecast</t>
  </si>
  <si>
    <t>Chart 4-3:  Carrier + Enterprise Wi-Fi AP Equipment Revenue</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</si>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</sst>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quot;$&quot;#,###,,\ &quot;M&quot;"/>
    <numFmt numFmtId="168" formatCode="#,##0.0,,,&quot; B&quot;"/>
    <numFmt numFmtId="169" formatCode="&quot;$&quot;#,##0,,\ &quot; M&quot;"/>
    <numFmt numFmtId="170" formatCode="[$-409]d\-mmm\-yyyy;@"/>
  </numFmts>
  <fonts count="30" x14ac:knownFonts="1">
    <font>
      <sz val="10"/>
      <name val="Arial"/>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0"/>
      <color theme="1"/>
      <name val="Candara"/>
      <family val="2"/>
    </font>
    <font>
      <sz val="10"/>
      <color rgb="FFC00000"/>
      <name val="Candara"/>
      <family val="2"/>
    </font>
    <font>
      <b/>
      <sz val="10"/>
      <color rgb="FFC00000"/>
      <name val="Candara"/>
      <family val="2"/>
    </font>
    <font>
      <b/>
      <sz val="10"/>
      <color rgb="FFFF0000"/>
      <name val="Candara"/>
      <family val="2"/>
    </font>
    <font>
      <sz val="11"/>
      <color theme="3"/>
      <name val="Candara"/>
      <family val="2"/>
    </font>
    <font>
      <b/>
      <sz val="10"/>
      <color theme="1"/>
      <name val="Candara"/>
      <family val="2"/>
    </font>
    <font>
      <b/>
      <sz val="10"/>
      <color rgb="FF92D050"/>
      <name val="Candara"/>
      <family val="2"/>
    </font>
    <font>
      <sz val="10"/>
      <color theme="4"/>
      <name val="Candara"/>
      <family val="2"/>
    </font>
    <font>
      <b/>
      <sz val="10"/>
      <color theme="4"/>
      <name val="Candara"/>
      <family val="2"/>
    </font>
    <font>
      <sz val="11"/>
      <color rgb="FFFF0000"/>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b/>
      <sz val="10"/>
      <color theme="0"/>
      <name val="Candara"/>
      <family val="2"/>
    </font>
    <font>
      <sz val="10"/>
      <name val="Candara"/>
      <family val="2"/>
    </font>
    <font>
      <sz val="10"/>
      <name val="Arial"/>
      <family val="2"/>
    </font>
    <font>
      <sz val="11"/>
      <color theme="4"/>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43" fontId="3"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4" fontId="7"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7" fillId="0" borderId="0" applyFont="0" applyFill="0" applyBorder="0" applyAlignment="0" applyProtection="0"/>
    <xf numFmtId="170" fontId="2" fillId="0" borderId="0"/>
    <xf numFmtId="170" fontId="24"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170" fontId="1" fillId="0" borderId="0"/>
  </cellStyleXfs>
  <cellXfs count="144">
    <xf numFmtId="0" fontId="0" fillId="0" borderId="0" xfId="0"/>
    <xf numFmtId="0" fontId="5" fillId="0" borderId="0" xfId="0" applyFont="1"/>
    <xf numFmtId="14" fontId="5" fillId="0" borderId="0" xfId="0" applyNumberFormat="1" applyFont="1" applyAlignment="1">
      <alignment horizontal="left"/>
    </xf>
    <xf numFmtId="0" fontId="5" fillId="0" borderId="0" xfId="0" applyFont="1" applyBorder="1" applyAlignment="1">
      <alignment horizontal="left"/>
    </xf>
    <xf numFmtId="3" fontId="5" fillId="0" borderId="0" xfId="0" applyNumberFormat="1" applyFont="1"/>
    <xf numFmtId="0" fontId="5" fillId="0" borderId="0" xfId="0" applyFont="1" applyBorder="1"/>
    <xf numFmtId="3" fontId="5" fillId="0" borderId="0" xfId="0" applyNumberFormat="1" applyFont="1" applyBorder="1"/>
    <xf numFmtId="3" fontId="6" fillId="0" borderId="0" xfId="0" applyNumberFormat="1" applyFont="1"/>
    <xf numFmtId="0" fontId="6" fillId="0" borderId="0" xfId="0" applyFont="1"/>
    <xf numFmtId="0" fontId="5" fillId="0" borderId="0" xfId="0" applyFont="1" applyAlignment="1">
      <alignment horizontal="right"/>
    </xf>
    <xf numFmtId="164" fontId="5" fillId="0" borderId="0" xfId="0" applyNumberFormat="1" applyFont="1"/>
    <xf numFmtId="165" fontId="5" fillId="0" borderId="0" xfId="1" applyNumberFormat="1" applyFont="1"/>
    <xf numFmtId="3" fontId="6" fillId="0" borderId="0" xfId="0" applyNumberFormat="1" applyFont="1" applyBorder="1"/>
    <xf numFmtId="0" fontId="6" fillId="0" borderId="0" xfId="0" applyFont="1" applyFill="1" applyBorder="1" applyAlignment="1">
      <alignment horizontal="right"/>
    </xf>
    <xf numFmtId="0" fontId="6" fillId="0" borderId="0" xfId="0" applyFont="1" applyBorder="1"/>
    <xf numFmtId="2" fontId="5" fillId="0" borderId="0" xfId="0" applyNumberFormat="1" applyFont="1" applyBorder="1"/>
    <xf numFmtId="0" fontId="6" fillId="0" borderId="0" xfId="0" applyFont="1" applyFill="1" applyBorder="1" applyAlignment="1">
      <alignment horizontal="left"/>
    </xf>
    <xf numFmtId="165" fontId="6" fillId="0" borderId="0" xfId="0" applyNumberFormat="1" applyFont="1"/>
    <xf numFmtId="0" fontId="8" fillId="0" borderId="0" xfId="0" applyFont="1" applyAlignment="1">
      <alignment wrapText="1"/>
    </xf>
    <xf numFmtId="0" fontId="5" fillId="0" borderId="0" xfId="0" applyFont="1" applyAlignment="1">
      <alignment wrapText="1"/>
    </xf>
    <xf numFmtId="0" fontId="10" fillId="0" borderId="0" xfId="0" applyFont="1"/>
    <xf numFmtId="0" fontId="10" fillId="0" borderId="0" xfId="0" applyFont="1" applyAlignment="1">
      <alignment horizontal="right"/>
    </xf>
    <xf numFmtId="0" fontId="5" fillId="0" borderId="0" xfId="0" applyFont="1" applyFill="1"/>
    <xf numFmtId="0" fontId="6" fillId="0" borderId="0" xfId="0" applyFont="1" applyFill="1"/>
    <xf numFmtId="9" fontId="6" fillId="0" borderId="0" xfId="6" applyFont="1" applyFill="1" applyBorder="1"/>
    <xf numFmtId="0" fontId="6" fillId="0" borderId="0" xfId="0" applyFont="1" applyAlignment="1">
      <alignment horizontal="right"/>
    </xf>
    <xf numFmtId="3" fontId="5" fillId="0" borderId="0" xfId="0" applyNumberFormat="1" applyFont="1" applyFill="1" applyBorder="1"/>
    <xf numFmtId="3" fontId="11" fillId="0" borderId="0" xfId="0" applyNumberFormat="1" applyFont="1" applyFill="1" applyBorder="1"/>
    <xf numFmtId="3" fontId="6" fillId="0" borderId="0" xfId="0" applyNumberFormat="1" applyFont="1" applyFill="1" applyBorder="1"/>
    <xf numFmtId="2" fontId="5" fillId="0" borderId="0" xfId="0" applyNumberFormat="1" applyFont="1" applyFill="1" applyBorder="1"/>
    <xf numFmtId="0" fontId="12" fillId="0" borderId="0" xfId="0" applyFont="1"/>
    <xf numFmtId="0" fontId="13" fillId="0" borderId="0" xfId="0" applyFont="1"/>
    <xf numFmtId="0" fontId="5" fillId="0" borderId="0" xfId="0" applyFont="1" applyFill="1" applyBorder="1" applyAlignment="1">
      <alignment horizontal="left"/>
    </xf>
    <xf numFmtId="165" fontId="6" fillId="0" borderId="0" xfId="1" applyNumberFormat="1" applyFont="1"/>
    <xf numFmtId="15" fontId="15" fillId="0" borderId="0" xfId="0" applyNumberFormat="1" applyFont="1"/>
    <xf numFmtId="0" fontId="14" fillId="0" borderId="0" xfId="0" applyFont="1" applyFill="1" applyBorder="1"/>
    <xf numFmtId="9" fontId="6" fillId="0" borderId="0" xfId="6" applyFont="1"/>
    <xf numFmtId="169" fontId="5" fillId="0" borderId="0" xfId="0" applyNumberFormat="1" applyFont="1"/>
    <xf numFmtId="169" fontId="6" fillId="0" borderId="0" xfId="0" applyNumberFormat="1" applyFont="1"/>
    <xf numFmtId="0" fontId="5" fillId="0" borderId="0" xfId="0" applyFont="1" applyAlignment="1">
      <alignment horizontal="left" indent="2"/>
    </xf>
    <xf numFmtId="0" fontId="6" fillId="0" borderId="0" xfId="0" applyFont="1" applyAlignment="1">
      <alignment horizontal="left" indent="2"/>
    </xf>
    <xf numFmtId="3" fontId="5" fillId="0" borderId="0" xfId="0" applyNumberFormat="1" applyFont="1" applyFill="1"/>
    <xf numFmtId="166" fontId="5" fillId="0" borderId="0" xfId="3" applyNumberFormat="1" applyFont="1" applyFill="1" applyBorder="1"/>
    <xf numFmtId="166" fontId="6" fillId="0" borderId="0" xfId="3" applyNumberFormat="1" applyFont="1" applyFill="1" applyBorder="1"/>
    <xf numFmtId="9" fontId="5" fillId="0" borderId="0" xfId="6" applyFont="1"/>
    <xf numFmtId="0" fontId="8" fillId="0" borderId="0" xfId="0" applyFont="1"/>
    <xf numFmtId="3" fontId="9" fillId="0" borderId="0" xfId="0" applyNumberFormat="1" applyFont="1" applyFill="1" applyBorder="1"/>
    <xf numFmtId="0" fontId="5" fillId="0" borderId="0" xfId="0" applyFont="1" applyFill="1" applyBorder="1"/>
    <xf numFmtId="0" fontId="6" fillId="0" borderId="0" xfId="0" applyFont="1" applyFill="1" applyBorder="1"/>
    <xf numFmtId="164" fontId="9" fillId="0" borderId="0" xfId="0" applyNumberFormat="1" applyFont="1" applyFill="1" applyBorder="1"/>
    <xf numFmtId="0" fontId="12" fillId="0" borderId="0" xfId="0" applyFont="1" applyFill="1" applyBorder="1"/>
    <xf numFmtId="168" fontId="5" fillId="0" borderId="0" xfId="0" applyNumberFormat="1" applyFont="1" applyFill="1" applyBorder="1"/>
    <xf numFmtId="0" fontId="5" fillId="0" borderId="0" xfId="0" applyFont="1" applyFill="1" applyBorder="1" applyAlignment="1">
      <alignment horizontal="left" indent="2"/>
    </xf>
    <xf numFmtId="0" fontId="5" fillId="0" borderId="0" xfId="0" applyFont="1" applyFill="1" applyBorder="1" applyAlignment="1">
      <alignment horizontal="left" indent="4"/>
    </xf>
    <xf numFmtId="2" fontId="6" fillId="0" borderId="0" xfId="0" applyNumberFormat="1" applyFont="1" applyFill="1" applyBorder="1"/>
    <xf numFmtId="9" fontId="11" fillId="0" borderId="0" xfId="6" applyFont="1" applyFill="1" applyBorder="1"/>
    <xf numFmtId="4" fontId="6" fillId="0" borderId="0" xfId="0" applyNumberFormat="1" applyFont="1" applyFill="1" applyBorder="1"/>
    <xf numFmtId="0" fontId="13" fillId="0" borderId="0" xfId="0" applyFont="1" applyFill="1" applyBorder="1"/>
    <xf numFmtId="9" fontId="6" fillId="0" borderId="0" xfId="0" applyNumberFormat="1" applyFont="1" applyFill="1" applyBorder="1"/>
    <xf numFmtId="9" fontId="16" fillId="0" borderId="0" xfId="6" applyFont="1" applyFill="1" applyBorder="1"/>
    <xf numFmtId="9" fontId="17" fillId="0" borderId="0" xfId="6" applyFont="1" applyFill="1" applyBorder="1"/>
    <xf numFmtId="0" fontId="6" fillId="0" borderId="0" xfId="0" applyFont="1" applyFill="1" applyBorder="1" applyAlignment="1">
      <alignment horizontal="left" indent="2"/>
    </xf>
    <xf numFmtId="166" fontId="5" fillId="0" borderId="0" xfId="0" applyNumberFormat="1" applyFont="1" applyFill="1" applyBorder="1"/>
    <xf numFmtId="14" fontId="5" fillId="0" borderId="0" xfId="0" applyNumberFormat="1" applyFont="1" applyFill="1" applyAlignment="1">
      <alignment horizontal="left"/>
    </xf>
    <xf numFmtId="165" fontId="5" fillId="0" borderId="0" xfId="1" applyNumberFormat="1" applyFont="1" applyFill="1" applyBorder="1"/>
    <xf numFmtId="9" fontId="9" fillId="0" borderId="0" xfId="6" applyFont="1" applyFill="1" applyBorder="1"/>
    <xf numFmtId="9" fontId="5" fillId="0" borderId="0" xfId="0" applyNumberFormat="1" applyFont="1" applyFill="1" applyBorder="1"/>
    <xf numFmtId="9" fontId="5" fillId="0" borderId="0" xfId="6" applyFont="1" applyFill="1" applyBorder="1"/>
    <xf numFmtId="9" fontId="9" fillId="0" borderId="0" xfId="0" applyNumberFormat="1" applyFont="1" applyFill="1" applyBorder="1"/>
    <xf numFmtId="9" fontId="6" fillId="0" borderId="0" xfId="6" applyNumberFormat="1" applyFont="1"/>
    <xf numFmtId="0" fontId="21" fillId="0" borderId="0" xfId="0" applyFont="1"/>
    <xf numFmtId="0" fontId="8" fillId="0" borderId="0" xfId="0" applyFont="1" applyFill="1"/>
    <xf numFmtId="165" fontId="5" fillId="0" borderId="0" xfId="0" applyNumberFormat="1" applyFont="1" applyFill="1"/>
    <xf numFmtId="167" fontId="5" fillId="0" borderId="0" xfId="3" applyNumberFormat="1" applyFont="1" applyFill="1" applyBorder="1"/>
    <xf numFmtId="167" fontId="6" fillId="0" borderId="0" xfId="3" applyNumberFormat="1" applyFont="1" applyFill="1" applyBorder="1"/>
    <xf numFmtId="165" fontId="5" fillId="0" borderId="0" xfId="1" applyNumberFormat="1" applyFont="1" applyFill="1"/>
    <xf numFmtId="165" fontId="6" fillId="0" borderId="0" xfId="1" applyNumberFormat="1" applyFont="1" applyFill="1"/>
    <xf numFmtId="3" fontId="6" fillId="0" borderId="0" xfId="0" applyNumberFormat="1" applyFont="1" applyFill="1"/>
    <xf numFmtId="0" fontId="6" fillId="0" borderId="0" xfId="0" applyFont="1" applyBorder="1" applyAlignment="1">
      <alignment horizontal="left" indent="2"/>
    </xf>
    <xf numFmtId="14" fontId="6" fillId="0" borderId="0" xfId="0" applyNumberFormat="1" applyFont="1" applyAlignment="1">
      <alignment horizontal="left"/>
    </xf>
    <xf numFmtId="164" fontId="5" fillId="0" borderId="0" xfId="6" applyNumberFormat="1" applyFont="1" applyFill="1"/>
    <xf numFmtId="169" fontId="18" fillId="0" borderId="0" xfId="0" applyNumberFormat="1" applyFont="1"/>
    <xf numFmtId="170" fontId="8" fillId="0" borderId="0" xfId="8" applyFont="1"/>
    <xf numFmtId="170" fontId="23" fillId="0" borderId="0" xfId="8" applyFont="1"/>
    <xf numFmtId="170" fontId="8" fillId="0" borderId="0" xfId="8" applyFont="1" applyAlignment="1">
      <alignment horizontal="left"/>
    </xf>
    <xf numFmtId="170" fontId="6" fillId="0" borderId="0" xfId="8" applyFont="1"/>
    <xf numFmtId="170" fontId="2" fillId="0" borderId="0" xfId="8"/>
    <xf numFmtId="170" fontId="5" fillId="0" borderId="0" xfId="8" applyFont="1"/>
    <xf numFmtId="170" fontId="5" fillId="2" borderId="0" xfId="8" applyFont="1" applyFill="1" applyBorder="1"/>
    <xf numFmtId="170" fontId="5" fillId="0" borderId="0" xfId="8" applyFont="1" applyFill="1" applyBorder="1"/>
    <xf numFmtId="170" fontId="2" fillId="0" borderId="0" xfId="8" applyFill="1"/>
    <xf numFmtId="170" fontId="5" fillId="0" borderId="0" xfId="8" applyFont="1" applyBorder="1"/>
    <xf numFmtId="2" fontId="10" fillId="0" borderId="0" xfId="0" applyNumberFormat="1" applyFont="1" applyFill="1"/>
    <xf numFmtId="0" fontId="25" fillId="0" borderId="0" xfId="5" applyFont="1" applyAlignment="1" applyProtection="1"/>
    <xf numFmtId="0" fontId="26" fillId="3" borderId="1" xfId="0" applyFont="1" applyFill="1" applyBorder="1" applyAlignment="1">
      <alignment horizontal="left"/>
    </xf>
    <xf numFmtId="0" fontId="26" fillId="3" borderId="2" xfId="0" applyFont="1" applyFill="1" applyBorder="1" applyAlignment="1">
      <alignment horizontal="right"/>
    </xf>
    <xf numFmtId="0" fontId="27" fillId="0" borderId="0" xfId="0" applyFont="1"/>
    <xf numFmtId="0" fontId="28" fillId="0" borderId="0" xfId="0" applyFont="1"/>
    <xf numFmtId="43" fontId="5" fillId="0" borderId="0" xfId="0" applyNumberFormat="1" applyFont="1" applyFill="1"/>
    <xf numFmtId="0" fontId="29" fillId="0" borderId="0" xfId="0" applyFont="1"/>
    <xf numFmtId="0" fontId="3" fillId="0" borderId="0" xfId="0" applyFont="1"/>
    <xf numFmtId="166" fontId="5" fillId="0" borderId="0" xfId="3" applyNumberFormat="1" applyFont="1" applyBorder="1"/>
    <xf numFmtId="0" fontId="6" fillId="0" borderId="0" xfId="0" applyFont="1" applyBorder="1" applyAlignment="1">
      <alignment horizontal="right"/>
    </xf>
    <xf numFmtId="166" fontId="5" fillId="0" borderId="0" xfId="0" applyNumberFormat="1" applyFont="1"/>
    <xf numFmtId="2" fontId="6" fillId="0" borderId="0" xfId="0" applyNumberFormat="1" applyFont="1" applyBorder="1"/>
    <xf numFmtId="167" fontId="5" fillId="0" borderId="0" xfId="3" applyNumberFormat="1" applyFont="1" applyBorder="1"/>
    <xf numFmtId="167" fontId="6" fillId="0" borderId="0" xfId="3" applyNumberFormat="1" applyFont="1" applyBorder="1"/>
    <xf numFmtId="165" fontId="3" fillId="0" borderId="0" xfId="1" applyNumberFormat="1" applyFont="1"/>
    <xf numFmtId="0" fontId="3" fillId="0" borderId="0" xfId="0" applyFont="1" applyFill="1"/>
    <xf numFmtId="0" fontId="20" fillId="0" borderId="0" xfId="0" applyFont="1" applyFill="1"/>
    <xf numFmtId="166" fontId="9" fillId="0" borderId="0" xfId="3" applyNumberFormat="1" applyFont="1" applyFill="1" applyBorder="1"/>
    <xf numFmtId="166" fontId="9" fillId="0" borderId="0" xfId="3" applyNumberFormat="1" applyFont="1" applyBorder="1"/>
    <xf numFmtId="0" fontId="9" fillId="0" borderId="0" xfId="0" applyFont="1" applyBorder="1"/>
    <xf numFmtId="0" fontId="9" fillId="0" borderId="0" xfId="0" applyFont="1"/>
    <xf numFmtId="164" fontId="5" fillId="0" borderId="0" xfId="6" applyNumberFormat="1" applyFont="1"/>
    <xf numFmtId="167" fontId="10" fillId="0" borderId="0" xfId="3" applyNumberFormat="1" applyFont="1" applyBorder="1"/>
    <xf numFmtId="9" fontId="5" fillId="0" borderId="0" xfId="6" applyFont="1" applyBorder="1"/>
    <xf numFmtId="9" fontId="6" fillId="0" borderId="0" xfId="6" applyFont="1" applyFill="1"/>
    <xf numFmtId="167" fontId="9" fillId="0" borderId="0" xfId="3" applyNumberFormat="1" applyFont="1" applyFill="1" applyBorder="1"/>
    <xf numFmtId="9" fontId="5" fillId="0" borderId="0" xfId="6" applyFont="1" applyFill="1"/>
    <xf numFmtId="3" fontId="9" fillId="0" borderId="0" xfId="0" applyNumberFormat="1" applyFont="1" applyFill="1"/>
    <xf numFmtId="164" fontId="6" fillId="0" borderId="0" xfId="6" applyNumberFormat="1" applyFont="1"/>
    <xf numFmtId="9" fontId="6" fillId="0" borderId="0" xfId="6" applyFont="1" applyBorder="1"/>
    <xf numFmtId="0" fontId="0" fillId="0" borderId="0" xfId="0"/>
    <xf numFmtId="0" fontId="5" fillId="0" borderId="0" xfId="0" applyFont="1"/>
    <xf numFmtId="0" fontId="8" fillId="0" borderId="0" xfId="0" applyFont="1" applyAlignment="1">
      <alignment wrapText="1"/>
    </xf>
    <xf numFmtId="0" fontId="5" fillId="0" borderId="0" xfId="0" applyFont="1" applyAlignment="1">
      <alignment wrapText="1"/>
    </xf>
    <xf numFmtId="0" fontId="10" fillId="0" borderId="0" xfId="0" applyFont="1"/>
    <xf numFmtId="0" fontId="10" fillId="0" borderId="0" xfId="0" applyFont="1" applyAlignment="1">
      <alignment horizontal="right"/>
    </xf>
    <xf numFmtId="0" fontId="14" fillId="0" borderId="0" xfId="0" applyFont="1" applyFill="1"/>
    <xf numFmtId="0" fontId="10" fillId="0" borderId="0" xfId="0" applyFont="1" applyFill="1" applyAlignment="1">
      <alignment horizontal="right"/>
    </xf>
    <xf numFmtId="0" fontId="10"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0" fontId="11" fillId="0" borderId="0" xfId="0" applyFont="1"/>
    <xf numFmtId="0" fontId="11" fillId="0" borderId="0" xfId="0" applyFont="1" applyAlignment="1">
      <alignment horizontal="right"/>
    </xf>
    <xf numFmtId="0" fontId="26" fillId="3" borderId="1" xfId="0" applyFont="1" applyFill="1" applyBorder="1" applyAlignment="1">
      <alignment horizontal="left"/>
    </xf>
    <xf numFmtId="0" fontId="26" fillId="3" borderId="2" xfId="0" applyFont="1" applyFill="1" applyBorder="1" applyAlignment="1">
      <alignment horizontal="right"/>
    </xf>
    <xf numFmtId="0" fontId="5" fillId="0" borderId="0" xfId="0" applyFont="1" applyFill="1" applyAlignment="1">
      <alignment horizontal="left"/>
    </xf>
    <xf numFmtId="165" fontId="11" fillId="0" borderId="0" xfId="1" applyNumberFormat="1" applyFont="1" applyFill="1"/>
    <xf numFmtId="169" fontId="19" fillId="0" borderId="0" xfId="0" applyNumberFormat="1" applyFont="1"/>
    <xf numFmtId="0" fontId="22" fillId="0" borderId="0" xfId="0" applyFont="1" applyAlignment="1">
      <alignment horizontal="left" vertical="center" wrapText="1"/>
    </xf>
  </cellXfs>
  <cellStyles count="15">
    <cellStyle name="Comma" xfId="1" builtinId="3"/>
    <cellStyle name="Comma 2" xfId="2" xr:uid="{00000000-0005-0000-0000-000001000000}"/>
    <cellStyle name="Comma 2 2" xfId="11" xr:uid="{00000000-0005-0000-0000-000001000000}"/>
    <cellStyle name="Currency" xfId="3" builtinId="4"/>
    <cellStyle name="Currency 2" xfId="4" xr:uid="{00000000-0005-0000-0000-000003000000}"/>
    <cellStyle name="Currency 2 2" xfId="12" xr:uid="{00000000-0005-0000-0000-000003000000}"/>
    <cellStyle name="Hyperlink" xfId="5" builtinId="8"/>
    <cellStyle name="Hyperlink 2" xfId="9" xr:uid="{00000000-0005-0000-0000-000005000000}"/>
    <cellStyle name="Normal" xfId="0" builtinId="0"/>
    <cellStyle name="Normal 2" xfId="8" xr:uid="{00000000-0005-0000-0000-000007000000}"/>
    <cellStyle name="Normal 2 2" xfId="14" xr:uid="{00000000-0005-0000-0000-000007000000}"/>
    <cellStyle name="Normal 3" xfId="10" xr:uid="{D8311267-AA26-4EA1-BBF8-4A9F28923F1D}"/>
    <cellStyle name="Percent" xfId="6" builtinId="5"/>
    <cellStyle name="Percent 2" xfId="7" xr:uid="{00000000-0005-0000-0000-000009000000}"/>
    <cellStyle name="Percent 2 2" xfId="13" xr:uid="{00000000-0005-0000-0000-00000A00000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xml"/><Relationship Id="rId1" Type="http://schemas.microsoft.com/office/2011/relationships/chartStyle" Target="style2.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2330695903077"/>
          <c:y val="5.1400554097404488E-2"/>
          <c:w val="0.65357822250374964"/>
          <c:h val="0.8326195683872849"/>
        </c:manualLayout>
      </c:layout>
      <c:barChart>
        <c:barDir val="col"/>
        <c:grouping val="stacked"/>
        <c:varyColors val="0"/>
        <c:ser>
          <c:idx val="0"/>
          <c:order val="0"/>
          <c:tx>
            <c:strRef>
              <c:f>Shipment!$C$35</c:f>
              <c:strCache>
                <c:ptCount val="1"/>
                <c:pt idx="0">
                  <c:v>Mobile/Telco</c:v>
                </c:pt>
              </c:strCache>
            </c:strRef>
          </c:tx>
          <c:spPr>
            <a:solidFill>
              <a:schemeClr val="tx2">
                <a:lumMod val="60000"/>
                <a:lumOff val="40000"/>
              </a:schemeClr>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Shipment!$G$35:$M$35</c:f>
              <c:numCache>
                <c:formatCode>#,##0</c:formatCode>
                <c:ptCount val="7"/>
                <c:pt idx="0">
                  <c:v>834804.96958773339</c:v>
                </c:pt>
                <c:pt idx="1">
                  <c:v>681101.32958636677</c:v>
                </c:pt>
                <c:pt idx="2">
                  <c:v>490274.68219602271</c:v>
                </c:pt>
                <c:pt idx="3">
                  <c:v>442714.97246100404</c:v>
                </c:pt>
                <c:pt idx="4">
                  <c:v>364253.51240582048</c:v>
                </c:pt>
                <c:pt idx="5">
                  <c:v>380351.07431208983</c:v>
                </c:pt>
                <c:pt idx="6">
                  <c:v>419656.28651691251</c:v>
                </c:pt>
              </c:numCache>
            </c:numRef>
          </c:val>
          <c:extLst>
            <c:ext xmlns:c16="http://schemas.microsoft.com/office/drawing/2014/chart" uri="{C3380CC4-5D6E-409C-BE32-E72D297353CC}">
              <c16:uniqueId val="{00000000-B69B-44AE-918B-A1886F41D315}"/>
            </c:ext>
          </c:extLst>
        </c:ser>
        <c:ser>
          <c:idx val="1"/>
          <c:order val="1"/>
          <c:tx>
            <c:strRef>
              <c:f>Shipment!$C$36</c:f>
              <c:strCache>
                <c:ptCount val="1"/>
                <c:pt idx="0">
                  <c:v>Cable operator</c:v>
                </c:pt>
              </c:strCache>
            </c:strRef>
          </c:tx>
          <c:spPr>
            <a:solidFill>
              <a:schemeClr val="bg2">
                <a:lumMod val="50000"/>
              </a:schemeClr>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Shipment!$G$36:$M$36</c:f>
              <c:numCache>
                <c:formatCode>#,##0</c:formatCode>
                <c:ptCount val="7"/>
                <c:pt idx="0">
                  <c:v>812696.25</c:v>
                </c:pt>
                <c:pt idx="1">
                  <c:v>901852.44478030014</c:v>
                </c:pt>
                <c:pt idx="2">
                  <c:v>961011.98199224996</c:v>
                </c:pt>
                <c:pt idx="3">
                  <c:v>1019183.8985307501</c:v>
                </c:pt>
                <c:pt idx="4">
                  <c:v>1088506.015540475</c:v>
                </c:pt>
                <c:pt idx="5">
                  <c:v>1147453.7308209524</c:v>
                </c:pt>
                <c:pt idx="6">
                  <c:v>1205768.1979944969</c:v>
                </c:pt>
              </c:numCache>
            </c:numRef>
          </c:val>
          <c:extLst>
            <c:ext xmlns:c16="http://schemas.microsoft.com/office/drawing/2014/chart" uri="{C3380CC4-5D6E-409C-BE32-E72D297353CC}">
              <c16:uniqueId val="{00000001-B69B-44AE-918B-A1886F41D315}"/>
            </c:ext>
          </c:extLst>
        </c:ser>
        <c:ser>
          <c:idx val="2"/>
          <c:order val="2"/>
          <c:tx>
            <c:strRef>
              <c:f>Shipment!$C$37</c:f>
              <c:strCache>
                <c:ptCount val="1"/>
                <c:pt idx="0">
                  <c:v>OTT/Wi-Fi SP</c:v>
                </c:pt>
              </c:strCache>
            </c:strRef>
          </c:tx>
          <c:spPr>
            <a:solidFill>
              <a:schemeClr val="tx1"/>
            </a:solidFill>
            <a:ln w="25400">
              <a:noFill/>
            </a:ln>
          </c:spPr>
          <c:invertIfNegative val="0"/>
          <c:cat>
            <c:numRef>
              <c:f>Shipment!$G$34:$M$34</c:f>
              <c:numCache>
                <c:formatCode>General</c:formatCode>
                <c:ptCount val="7"/>
                <c:pt idx="0">
                  <c:v>2017</c:v>
                </c:pt>
                <c:pt idx="1">
                  <c:v>2018</c:v>
                </c:pt>
                <c:pt idx="2">
                  <c:v>2019</c:v>
                </c:pt>
                <c:pt idx="3">
                  <c:v>2020</c:v>
                </c:pt>
                <c:pt idx="4">
                  <c:v>2021</c:v>
                </c:pt>
                <c:pt idx="5">
                  <c:v>2022</c:v>
                </c:pt>
                <c:pt idx="6">
                  <c:v>2023</c:v>
                </c:pt>
              </c:numCache>
            </c:numRef>
          </c:cat>
          <c:val>
            <c:numRef>
              <c:f>Shipment!$G$37:$M$37</c:f>
              <c:numCache>
                <c:formatCode>#,##0</c:formatCode>
                <c:ptCount val="7"/>
                <c:pt idx="0">
                  <c:v>241498.22526562499</c:v>
                </c:pt>
                <c:pt idx="1">
                  <c:v>248552.93181509231</c:v>
                </c:pt>
                <c:pt idx="2">
                  <c:v>261893.10364013942</c:v>
                </c:pt>
                <c:pt idx="3">
                  <c:v>268988.42535376083</c:v>
                </c:pt>
                <c:pt idx="4">
                  <c:v>286604.0189536704</c:v>
                </c:pt>
                <c:pt idx="5">
                  <c:v>316518.20605524629</c:v>
                </c:pt>
                <c:pt idx="6">
                  <c:v>351578.01335446537</c:v>
                </c:pt>
              </c:numCache>
            </c:numRef>
          </c:val>
          <c:extLst>
            <c:ext xmlns:c16="http://schemas.microsoft.com/office/drawing/2014/chart" uri="{C3380CC4-5D6E-409C-BE32-E72D297353CC}">
              <c16:uniqueId val="{00000002-B69B-44AE-918B-A1886F41D315}"/>
            </c:ext>
          </c:extLst>
        </c:ser>
        <c:dLbls>
          <c:showLegendKey val="0"/>
          <c:showVal val="0"/>
          <c:showCatName val="0"/>
          <c:showSerName val="0"/>
          <c:showPercent val="0"/>
          <c:showBubbleSize val="0"/>
        </c:dLbls>
        <c:gapWidth val="150"/>
        <c:overlap val="100"/>
        <c:axId val="313862888"/>
        <c:axId val="1"/>
      </c:barChart>
      <c:catAx>
        <c:axId val="31386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AP Shipment</a:t>
                </a:r>
              </a:p>
            </c:rich>
          </c:tx>
          <c:layout>
            <c:manualLayout>
              <c:xMode val="edge"/>
              <c:yMode val="edge"/>
              <c:x val="7.4001829316789943E-3"/>
              <c:y val="0.3069028871391076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13862888"/>
        <c:crosses val="autoZero"/>
        <c:crossBetween val="between"/>
      </c:valAx>
      <c:spPr>
        <a:noFill/>
        <a:ln w="25400">
          <a:noFill/>
        </a:ln>
      </c:spPr>
    </c:plotArea>
    <c:legend>
      <c:legendPos val="r"/>
      <c:layout>
        <c:manualLayout>
          <c:xMode val="edge"/>
          <c:yMode val="edge"/>
          <c:x val="0.78585889220765026"/>
          <c:y val="0.38954435695538059"/>
          <c:w val="0.20864057415700443"/>
          <c:h val="0.22500157480314964"/>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30595225502"/>
          <c:y val="6.2802080507624994E-2"/>
          <c:w val="0.68220117261079016"/>
          <c:h val="0.76811775390095183"/>
        </c:manualLayout>
      </c:layout>
      <c:barChart>
        <c:barDir val="col"/>
        <c:grouping val="stacked"/>
        <c:varyColors val="0"/>
        <c:ser>
          <c:idx val="0"/>
          <c:order val="0"/>
          <c:tx>
            <c:strRef>
              <c:f>Shipment!$C$46</c:f>
              <c:strCache>
                <c:ptCount val="1"/>
                <c:pt idx="0">
                  <c:v>Indoor</c:v>
                </c:pt>
              </c:strCache>
            </c:strRef>
          </c:tx>
          <c:spPr>
            <a:solidFill>
              <a:schemeClr val="bg2">
                <a:lumMod val="25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Shipment!$D$46:$M$46</c15:sqref>
                  </c15:fullRef>
                </c:ext>
              </c:extLst>
              <c:f>Shipment!$G$46:$M$46</c:f>
              <c:numCache>
                <c:formatCode>#,##0</c:formatCode>
                <c:ptCount val="7"/>
                <c:pt idx="0">
                  <c:v>1505131.7183536869</c:v>
                </c:pt>
                <c:pt idx="1">
                  <c:v>1428116.1422251773</c:v>
                </c:pt>
                <c:pt idx="2">
                  <c:v>1284251.4768873379</c:v>
                </c:pt>
                <c:pt idx="3">
                  <c:v>1213821.8606763817</c:v>
                </c:pt>
                <c:pt idx="4">
                  <c:v>1167231.2455664962</c:v>
                </c:pt>
                <c:pt idx="5">
                  <c:v>1198633.639249377</c:v>
                </c:pt>
                <c:pt idx="6">
                  <c:v>1295164.7371816672</c:v>
                </c:pt>
              </c:numCache>
            </c:numRef>
          </c:val>
          <c:extLst>
            <c:ext xmlns:c16="http://schemas.microsoft.com/office/drawing/2014/chart" uri="{C3380CC4-5D6E-409C-BE32-E72D297353CC}">
              <c16:uniqueId val="{00000004-DFCD-4662-8F65-4F38C3B2DCF3}"/>
            </c:ext>
          </c:extLst>
        </c:ser>
        <c:ser>
          <c:idx val="1"/>
          <c:order val="1"/>
          <c:tx>
            <c:strRef>
              <c:f>Shipment!$C$47</c:f>
              <c:strCache>
                <c:ptCount val="1"/>
                <c:pt idx="0">
                  <c:v>Outdoor</c:v>
                </c:pt>
              </c:strCache>
            </c:strRef>
          </c:tx>
          <c:spPr>
            <a:solidFill>
              <a:schemeClr val="accent1">
                <a:lumMod val="75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Shipment!$D$47:$M$47</c15:sqref>
                  </c15:fullRef>
                </c:ext>
              </c:extLst>
              <c:f>Shipment!$G$47:$M$47</c:f>
              <c:numCache>
                <c:formatCode>#,##0</c:formatCode>
                <c:ptCount val="7"/>
                <c:pt idx="0">
                  <c:v>293195.75314671028</c:v>
                </c:pt>
                <c:pt idx="1">
                  <c:v>315478.24205985735</c:v>
                </c:pt>
                <c:pt idx="2">
                  <c:v>346695.66208531061</c:v>
                </c:pt>
                <c:pt idx="3">
                  <c:v>433982.84544454876</c:v>
                </c:pt>
                <c:pt idx="4">
                  <c:v>488642.85108227155</c:v>
                </c:pt>
                <c:pt idx="5">
                  <c:v>557161.86740187381</c:v>
                </c:pt>
                <c:pt idx="6">
                  <c:v>586941.6407866457</c:v>
                </c:pt>
              </c:numCache>
            </c:numRef>
          </c:val>
          <c:extLst>
            <c:ext xmlns:c16="http://schemas.microsoft.com/office/drawing/2014/chart" uri="{C3380CC4-5D6E-409C-BE32-E72D297353CC}">
              <c16:uniqueId val="{00000005-DFCD-4662-8F65-4F38C3B2DCF3}"/>
            </c:ext>
          </c:extLst>
        </c:ser>
        <c:ser>
          <c:idx val="2"/>
          <c:order val="2"/>
          <c:tx>
            <c:strRef>
              <c:f>Shipment!$C$48</c:f>
              <c:strCache>
                <c:ptCount val="1"/>
                <c:pt idx="0">
                  <c:v>Public Venue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Shipment!$D$48:$M$48</c15:sqref>
                  </c15:fullRef>
                </c:ext>
              </c:extLst>
              <c:f>Shipment!$G$48:$M$48</c:f>
              <c:numCache>
                <c:formatCode>#,##0</c:formatCode>
                <c:ptCount val="7"/>
                <c:pt idx="0">
                  <c:v>56669.983345600747</c:v>
                </c:pt>
                <c:pt idx="1">
                  <c:v>54945.201185452766</c:v>
                </c:pt>
                <c:pt idx="2">
                  <c:v>51395.393034852365</c:v>
                </c:pt>
                <c:pt idx="3">
                  <c:v>51926.618890365455</c:v>
                </c:pt>
                <c:pt idx="4">
                  <c:v>52180.906406998976</c:v>
                </c:pt>
                <c:pt idx="5">
                  <c:v>55329.690335648658</c:v>
                </c:pt>
                <c:pt idx="6">
                  <c:v>59310.074935976241</c:v>
                </c:pt>
              </c:numCache>
            </c:numRef>
          </c:val>
          <c:extLst>
            <c:ext xmlns:c16="http://schemas.microsoft.com/office/drawing/2014/chart" uri="{C3380CC4-5D6E-409C-BE32-E72D297353CC}">
              <c16:uniqueId val="{00000006-DFCD-4662-8F65-4F38C3B2DCF3}"/>
            </c:ext>
          </c:extLst>
        </c:ser>
        <c:ser>
          <c:idx val="3"/>
          <c:order val="3"/>
          <c:tx>
            <c:strRef>
              <c:f>Shipment!$C$49</c:f>
              <c:strCache>
                <c:ptCount val="1"/>
                <c:pt idx="0">
                  <c:v>Transport</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Shipment!$D$45:$M$45</c15:sqref>
                  </c15:fullRef>
                </c:ext>
              </c:extLst>
              <c:f>Shipment!$G$45:$M$45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Shipment!$D$49:$M$49</c15:sqref>
                  </c15:fullRef>
                </c:ext>
              </c:extLst>
              <c:f>Shipment!$G$49:$M$49</c:f>
              <c:numCache>
                <c:formatCode>#,##0</c:formatCode>
                <c:ptCount val="7"/>
                <c:pt idx="0">
                  <c:v>34001.990007360444</c:v>
                </c:pt>
                <c:pt idx="1">
                  <c:v>32967.120711271658</c:v>
                </c:pt>
                <c:pt idx="2">
                  <c:v>30837.235820911417</c:v>
                </c:pt>
                <c:pt idx="3">
                  <c:v>31155.97133421927</c:v>
                </c:pt>
                <c:pt idx="4">
                  <c:v>31308.543844199387</c:v>
                </c:pt>
                <c:pt idx="5">
                  <c:v>33197.814201389192</c:v>
                </c:pt>
                <c:pt idx="6">
                  <c:v>35586.044961585743</c:v>
                </c:pt>
              </c:numCache>
            </c:numRef>
          </c:val>
          <c:extLst>
            <c:ext xmlns:c16="http://schemas.microsoft.com/office/drawing/2014/chart" uri="{C3380CC4-5D6E-409C-BE32-E72D297353CC}">
              <c16:uniqueId val="{00000007-DFCD-4662-8F65-4F38C3B2DCF3}"/>
            </c:ext>
          </c:extLst>
        </c:ser>
        <c:dLbls>
          <c:showLegendKey val="0"/>
          <c:showVal val="0"/>
          <c:showCatName val="0"/>
          <c:showSerName val="0"/>
          <c:showPercent val="0"/>
          <c:showBubbleSize val="0"/>
        </c:dLbls>
        <c:gapWidth val="150"/>
        <c:overlap val="100"/>
        <c:axId val="313868136"/>
        <c:axId val="1"/>
      </c:barChart>
      <c:catAx>
        <c:axId val="313868136"/>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cap="flat" cmpd="sng" algn="ctr">
              <a:solidFill>
                <a:srgbClr val="C0C0C0"/>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r>
                  <a:rPr lang="en-US" sz="1000"/>
                  <a:t>Carrier AP Shipments</a:t>
                </a:r>
              </a:p>
            </c:rich>
          </c:tx>
          <c:layout>
            <c:manualLayout>
              <c:xMode val="edge"/>
              <c:yMode val="edge"/>
              <c:x val="1.2444632437474241E-2"/>
              <c:y val="0.2673114796820610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rgbClr val="000000"/>
                  </a:solidFill>
                  <a:latin typeface="Candara"/>
                  <a:ea typeface="Candara"/>
                  <a:cs typeface="Candara"/>
                </a:defRPr>
              </a:pPr>
              <a:endParaRPr lang="en-US"/>
            </a:p>
          </c:txPr>
        </c:title>
        <c:numFmt formatCode="#,##0.0,,&quot; M&quot;"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ndara"/>
                <a:ea typeface="Candara"/>
                <a:cs typeface="Candara"/>
              </a:defRPr>
            </a:pPr>
            <a:endParaRPr lang="en-US"/>
          </a:p>
        </c:txPr>
        <c:crossAx val="313868136"/>
        <c:crosses val="autoZero"/>
        <c:crossBetween val="between"/>
      </c:valAx>
      <c:spPr>
        <a:noFill/>
        <a:ln w="25400">
          <a:noFill/>
        </a:ln>
        <a:effectLst/>
      </c:spPr>
    </c:plotArea>
    <c:legend>
      <c:legendPos val="r"/>
      <c:layout>
        <c:manualLayout>
          <c:xMode val="edge"/>
          <c:yMode val="edge"/>
          <c:x val="0.82616755497288075"/>
          <c:y val="0.35394775310264082"/>
          <c:w val="0.17383244502711931"/>
          <c:h val="0.29210449379471837"/>
        </c:manualLayout>
      </c:layout>
      <c:overlay val="0"/>
      <c:spPr>
        <a:solidFill>
          <a:srgbClr val="FFFFFF"/>
        </a:solidFill>
        <a:ln w="25400">
          <a:noFill/>
        </a:ln>
        <a:effectLst/>
      </c:spPr>
      <c:txPr>
        <a:bodyPr rot="0" spcFirstLastPara="1" vertOverflow="ellipsis" vert="horz" wrap="square" anchor="ctr" anchorCtr="1"/>
        <a:lstStyle/>
        <a:p>
          <a:pPr>
            <a:defRPr sz="900" b="0" i="0" u="none" strike="noStrike" kern="1200"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cap="flat" cmpd="sng" algn="ctr">
      <a:noFill/>
      <a:prstDash val="solid"/>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0862685758585"/>
          <c:y val="9.7230778703981655E-2"/>
          <c:w val="0.65691801869961985"/>
          <c:h val="0.77615689534409371"/>
        </c:manualLayout>
      </c:layout>
      <c:barChart>
        <c:barDir val="col"/>
        <c:grouping val="stacked"/>
        <c:varyColors val="0"/>
        <c:ser>
          <c:idx val="0"/>
          <c:order val="0"/>
          <c:tx>
            <c:strRef>
              <c:f>Revenue!$C$8</c:f>
              <c:strCache>
                <c:ptCount val="1"/>
                <c:pt idx="0">
                  <c:v>Mobile/Telco</c:v>
                </c:pt>
              </c:strCache>
            </c:strRef>
          </c:tx>
          <c:spPr>
            <a:solidFill>
              <a:schemeClr val="accent1"/>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Revenue!$G$8:$M$8</c:f>
              <c:numCache>
                <c:formatCode>"$"#,###,,\ "M"</c:formatCode>
                <c:ptCount val="7"/>
                <c:pt idx="0">
                  <c:v>476263082.43839502</c:v>
                </c:pt>
                <c:pt idx="1">
                  <c:v>496576958.78875434</c:v>
                </c:pt>
                <c:pt idx="2">
                  <c:v>506860915.49291337</c:v>
                </c:pt>
                <c:pt idx="3">
                  <c:v>621202774.86527956</c:v>
                </c:pt>
                <c:pt idx="4">
                  <c:v>668745354.66092491</c:v>
                </c:pt>
                <c:pt idx="5">
                  <c:v>822277521.0633229</c:v>
                </c:pt>
                <c:pt idx="6">
                  <c:v>879992211.67117739</c:v>
                </c:pt>
              </c:numCache>
            </c:numRef>
          </c:val>
          <c:extLst>
            <c:ext xmlns:c16="http://schemas.microsoft.com/office/drawing/2014/chart" uri="{C3380CC4-5D6E-409C-BE32-E72D297353CC}">
              <c16:uniqueId val="{00000000-01C4-414A-BC5B-D4E6D837C9E2}"/>
            </c:ext>
          </c:extLst>
        </c:ser>
        <c:ser>
          <c:idx val="1"/>
          <c:order val="1"/>
          <c:tx>
            <c:strRef>
              <c:f>Revenue!$C$9</c:f>
              <c:strCache>
                <c:ptCount val="1"/>
                <c:pt idx="0">
                  <c:v>Cable operator</c:v>
                </c:pt>
              </c:strCache>
            </c:strRef>
          </c:tx>
          <c:spPr>
            <a:solidFill>
              <a:schemeClr val="bg2">
                <a:lumMod val="50000"/>
              </a:schemeClr>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Revenue!$G$9:$M$9</c:f>
              <c:numCache>
                <c:formatCode>"$"#,###,,\ "M"</c:formatCode>
                <c:ptCount val="7"/>
                <c:pt idx="0">
                  <c:v>321335477.97562504</c:v>
                </c:pt>
                <c:pt idx="1">
                  <c:v>340841461.67027783</c:v>
                </c:pt>
                <c:pt idx="2">
                  <c:v>398878754.7808007</c:v>
                </c:pt>
                <c:pt idx="3">
                  <c:v>477526945.22743595</c:v>
                </c:pt>
                <c:pt idx="4">
                  <c:v>570933254.45279884</c:v>
                </c:pt>
                <c:pt idx="5">
                  <c:v>608963208.55691218</c:v>
                </c:pt>
                <c:pt idx="6">
                  <c:v>643337939.63450646</c:v>
                </c:pt>
              </c:numCache>
            </c:numRef>
          </c:val>
          <c:extLst>
            <c:ext xmlns:c16="http://schemas.microsoft.com/office/drawing/2014/chart" uri="{C3380CC4-5D6E-409C-BE32-E72D297353CC}">
              <c16:uniqueId val="{00000001-01C4-414A-BC5B-D4E6D837C9E2}"/>
            </c:ext>
          </c:extLst>
        </c:ser>
        <c:ser>
          <c:idx val="3"/>
          <c:order val="2"/>
          <c:tx>
            <c:strRef>
              <c:f>Revenue!$C$10</c:f>
              <c:strCache>
                <c:ptCount val="1"/>
                <c:pt idx="0">
                  <c:v>OTT/Wi-Fi SP</c:v>
                </c:pt>
              </c:strCache>
            </c:strRef>
          </c:tx>
          <c:spPr>
            <a:solidFill>
              <a:schemeClr val="tx1"/>
            </a:solidFill>
            <a:ln w="25400">
              <a:noFill/>
            </a:ln>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Revenue!$G$10:$M$10</c:f>
              <c:numCache>
                <c:formatCode>"$"#,###,,\ "M"</c:formatCode>
                <c:ptCount val="7"/>
                <c:pt idx="0">
                  <c:v>82484438.67015624</c:v>
                </c:pt>
                <c:pt idx="1">
                  <c:v>113651512.23119153</c:v>
                </c:pt>
                <c:pt idx="2">
                  <c:v>108694119.86635372</c:v>
                </c:pt>
                <c:pt idx="3">
                  <c:v>104663095.90552972</c:v>
                </c:pt>
                <c:pt idx="4">
                  <c:v>105149616.39850247</c:v>
                </c:pt>
                <c:pt idx="5">
                  <c:v>104970558.68960479</c:v>
                </c:pt>
                <c:pt idx="6">
                  <c:v>102952476.69329451</c:v>
                </c:pt>
              </c:numCache>
            </c:numRef>
          </c:val>
          <c:extLst>
            <c:ext xmlns:c16="http://schemas.microsoft.com/office/drawing/2014/chart" uri="{C3380CC4-5D6E-409C-BE32-E72D297353CC}">
              <c16:uniqueId val="{00000002-01C4-414A-BC5B-D4E6D837C9E2}"/>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'Unlicensed' </a:t>
                </a:r>
                <a:r>
                  <a:rPr lang="en-US" sz="1000" b="0"/>
                  <a:t>Equipment Revenue </a:t>
                </a:r>
              </a:p>
            </c:rich>
          </c:tx>
          <c:layout>
            <c:manualLayout>
              <c:xMode val="edge"/>
              <c:yMode val="edge"/>
              <c:x val="1.5477531500733227E-2"/>
              <c:y val="0.10533989768590535"/>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079917056631266"/>
          <c:h val="0.20642346312215554"/>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686602257723"/>
          <c:y val="6.1271804831366579E-2"/>
          <c:w val="0.65917467154926868"/>
          <c:h val="0.81539715614982444"/>
        </c:manualLayout>
      </c:layout>
      <c:lineChart>
        <c:grouping val="standard"/>
        <c:varyColors val="0"/>
        <c:ser>
          <c:idx val="2"/>
          <c:order val="0"/>
          <c:tx>
            <c:strRef>
              <c:f>Revenue!$C$62</c:f>
              <c:strCache>
                <c:ptCount val="1"/>
                <c:pt idx="0">
                  <c:v>Outdoor</c:v>
                </c:pt>
              </c:strCache>
            </c:strRef>
          </c:tx>
          <c:spPr>
            <a:ln>
              <a:solidFill>
                <a:schemeClr val="accent2"/>
              </a:solidFill>
            </a:ln>
          </c:spPr>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Revenue!$D$62:$M$62</c15:sqref>
                  </c15:fullRef>
                </c:ext>
              </c:extLst>
              <c:f>Revenue!$G$62:$M$62</c:f>
              <c:numCache>
                <c:formatCode>_("$"* #,##0_);_("$"* \(#,##0\);_("$"* "-"??_);_(@_)</c:formatCode>
                <c:ptCount val="7"/>
                <c:pt idx="0">
                  <c:v>950</c:v>
                </c:pt>
                <c:pt idx="1">
                  <c:v>902.5</c:v>
                </c:pt>
                <c:pt idx="2">
                  <c:v>947.625</c:v>
                </c:pt>
                <c:pt idx="3">
                  <c:v>900.24374999999998</c:v>
                </c:pt>
                <c:pt idx="4">
                  <c:v>855.23156249999988</c:v>
                </c:pt>
                <c:pt idx="5">
                  <c:v>769.70840624999994</c:v>
                </c:pt>
                <c:pt idx="6">
                  <c:v>692.737565625</c:v>
                </c:pt>
              </c:numCache>
            </c:numRef>
          </c:val>
          <c:smooth val="0"/>
          <c:extLst>
            <c:ext xmlns:c16="http://schemas.microsoft.com/office/drawing/2014/chart" uri="{C3380CC4-5D6E-409C-BE32-E72D297353CC}">
              <c16:uniqueId val="{00000001-2730-45CD-903D-112571C87E5C}"/>
            </c:ext>
          </c:extLst>
        </c:ser>
        <c:ser>
          <c:idx val="1"/>
          <c:order val="1"/>
          <c:tx>
            <c:strRef>
              <c:f>Revenue!$C$61</c:f>
              <c:strCache>
                <c:ptCount val="1"/>
                <c:pt idx="0">
                  <c:v>SP Indoor</c:v>
                </c:pt>
              </c:strCache>
            </c:strRef>
          </c:tx>
          <c:spPr>
            <a:ln>
              <a:solidFill>
                <a:schemeClr val="bg2">
                  <a:lumMod val="25000"/>
                </a:schemeClr>
              </a:solidFill>
            </a:ln>
          </c:spPr>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Revenue!$D$61:$M$61</c15:sqref>
                  </c15:fullRef>
                </c:ext>
              </c:extLst>
              <c:f>Revenue!$G$61:$M$61</c:f>
              <c:numCache>
                <c:formatCode>_("$"* #,##0_);_("$"* \(#,##0\);_("$"* "-"??_);_(@_)</c:formatCode>
                <c:ptCount val="7"/>
                <c:pt idx="0">
                  <c:v>339.15</c:v>
                </c:pt>
                <c:pt idx="1">
                  <c:v>322.19249999999994</c:v>
                </c:pt>
                <c:pt idx="2">
                  <c:v>325.41442499999994</c:v>
                </c:pt>
                <c:pt idx="3">
                  <c:v>309.14370374999993</c:v>
                </c:pt>
                <c:pt idx="4">
                  <c:v>293.68651856249994</c:v>
                </c:pt>
                <c:pt idx="5">
                  <c:v>279.00219263437492</c:v>
                </c:pt>
                <c:pt idx="6">
                  <c:v>265.05208300265616</c:v>
                </c:pt>
              </c:numCache>
            </c:numRef>
          </c:val>
          <c:smooth val="0"/>
          <c:extLst>
            <c:ext xmlns:c16="http://schemas.microsoft.com/office/drawing/2014/chart" uri="{C3380CC4-5D6E-409C-BE32-E72D297353CC}">
              <c16:uniqueId val="{00000000-2730-45CD-903D-112571C87E5C}"/>
            </c:ext>
          </c:extLst>
        </c:ser>
        <c:ser>
          <c:idx val="0"/>
          <c:order val="2"/>
          <c:tx>
            <c:strRef>
              <c:f>Revenue!$C$63</c:f>
              <c:strCache>
                <c:ptCount val="1"/>
                <c:pt idx="0">
                  <c:v>CPE</c:v>
                </c:pt>
              </c:strCache>
            </c:strRef>
          </c:tx>
          <c:marker>
            <c:symbol val="none"/>
          </c:marker>
          <c:cat>
            <c:numRef>
              <c:extLst>
                <c:ext xmlns:c15="http://schemas.microsoft.com/office/drawing/2012/chart" uri="{02D57815-91ED-43cb-92C2-25804820EDAC}">
                  <c15:fullRef>
                    <c15:sqref>Revenue!$D$60:$M$60</c15:sqref>
                  </c15:fullRef>
                </c:ext>
              </c:extLst>
              <c:f>Revenue!$G$60:$M$60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Revenue!$D$63:$M$63</c15:sqref>
                  </c15:fullRef>
                </c:ext>
              </c:extLst>
              <c:f>Revenue!$G$63:$M$63</c:f>
              <c:numCache>
                <c:formatCode>_("$"* #,##0_);_("$"* \(#,##0\);_("$"* "-"??_);_(@_)</c:formatCode>
                <c:ptCount val="7"/>
                <c:pt idx="0">
                  <c:v>57.499999999999993</c:v>
                </c:pt>
                <c:pt idx="1">
                  <c:v>54.624999999999993</c:v>
                </c:pt>
                <c:pt idx="2">
                  <c:v>51.89374999999999</c:v>
                </c:pt>
                <c:pt idx="3">
                  <c:v>50.85587499999999</c:v>
                </c:pt>
                <c:pt idx="4">
                  <c:v>49.838757499999993</c:v>
                </c:pt>
                <c:pt idx="5">
                  <c:v>48.841982349999995</c:v>
                </c:pt>
                <c:pt idx="6">
                  <c:v>47.376722879499994</c:v>
                </c:pt>
              </c:numCache>
            </c:numRef>
          </c:val>
          <c:smooth val="0"/>
          <c:extLst>
            <c:ext xmlns:c16="http://schemas.microsoft.com/office/drawing/2014/chart" uri="{C3380CC4-5D6E-409C-BE32-E72D297353CC}">
              <c16:uniqueId val="{00000000-DB3E-4EBF-AE90-73ECB926A49D}"/>
            </c:ext>
          </c:extLst>
        </c:ser>
        <c:dLbls>
          <c:showLegendKey val="0"/>
          <c:showVal val="0"/>
          <c:showCatName val="0"/>
          <c:showSerName val="0"/>
          <c:showPercent val="0"/>
          <c:showBubbleSize val="0"/>
        </c:dLbls>
        <c:smooth val="0"/>
        <c:axId val="497387824"/>
        <c:axId val="1"/>
      </c:lineChart>
      <c:catAx>
        <c:axId val="497387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a:t>
                </a:r>
                <a:r>
                  <a:rPr lang="en-US" sz="1000" baseline="0"/>
                  <a:t> AP</a:t>
                </a:r>
                <a:r>
                  <a:rPr lang="en-US" sz="1000"/>
                  <a:t> Avg.</a:t>
                </a:r>
                <a:r>
                  <a:rPr lang="en-US" sz="1000" baseline="0"/>
                  <a:t> Selling Price</a:t>
                </a:r>
                <a:endParaRPr lang="en-US" sz="1000"/>
              </a:p>
            </c:rich>
          </c:tx>
          <c:layout>
            <c:manualLayout>
              <c:xMode val="edge"/>
              <c:yMode val="edge"/>
              <c:x val="1.9871203130702095E-2"/>
              <c:y val="0.247952859078247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387824"/>
        <c:crosses val="autoZero"/>
        <c:crossBetween val="between"/>
      </c:valAx>
      <c:spPr>
        <a:noFill/>
        <a:ln w="25400">
          <a:noFill/>
        </a:ln>
      </c:spPr>
    </c:plotArea>
    <c:legend>
      <c:legendPos val="r"/>
      <c:layout>
        <c:manualLayout>
          <c:xMode val="edge"/>
          <c:yMode val="edge"/>
          <c:x val="0.84244215558727409"/>
          <c:y val="0.39457306319977031"/>
          <c:w val="0.15645539018027874"/>
          <c:h val="0.20600354242710084"/>
        </c:manualLayout>
      </c:layout>
      <c:overlay val="0"/>
      <c:spPr>
        <a:solidFill>
          <a:schemeClr val="bg1"/>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40862685758585"/>
          <c:y val="9.7230778703981655E-2"/>
          <c:w val="0.64742810173639331"/>
          <c:h val="0.77615689534409371"/>
        </c:manualLayout>
      </c:layout>
      <c:barChart>
        <c:barDir val="col"/>
        <c:grouping val="stacked"/>
        <c:varyColors val="0"/>
        <c:ser>
          <c:idx val="0"/>
          <c:order val="0"/>
          <c:tx>
            <c:strRef>
              <c:f>Revenue!$C$21</c:f>
              <c:strCache>
                <c:ptCount val="1"/>
                <c:pt idx="0">
                  <c:v>Enterprise</c:v>
                </c:pt>
              </c:strCache>
            </c:strRef>
          </c:tx>
          <c:spPr>
            <a:solidFill>
              <a:schemeClr val="bg1">
                <a:lumMod val="50000"/>
              </a:schemeClr>
            </a:solidFill>
          </c:spPr>
          <c:invertIfNegative val="0"/>
          <c:cat>
            <c:numRef>
              <c:f>Revenue!$G$20:$M$20</c:f>
              <c:numCache>
                <c:formatCode>General</c:formatCode>
                <c:ptCount val="7"/>
                <c:pt idx="0">
                  <c:v>2017</c:v>
                </c:pt>
                <c:pt idx="1">
                  <c:v>2018</c:v>
                </c:pt>
                <c:pt idx="2">
                  <c:v>2019</c:v>
                </c:pt>
                <c:pt idx="3">
                  <c:v>2020</c:v>
                </c:pt>
                <c:pt idx="4">
                  <c:v>2021</c:v>
                </c:pt>
                <c:pt idx="5">
                  <c:v>2022</c:v>
                </c:pt>
                <c:pt idx="6">
                  <c:v>2023</c:v>
                </c:pt>
              </c:numCache>
            </c:numRef>
          </c:cat>
          <c:val>
            <c:numRef>
              <c:f>Revenue!$G$21:$M$21</c:f>
              <c:numCache>
                <c:formatCode>"$"#,###,,\ "M"</c:formatCode>
                <c:ptCount val="7"/>
                <c:pt idx="0">
                  <c:v>5153753285</c:v>
                </c:pt>
                <c:pt idx="1">
                  <c:v>5870999993.8892508</c:v>
                </c:pt>
                <c:pt idx="2">
                  <c:v>6544938819.8338022</c:v>
                </c:pt>
                <c:pt idx="3">
                  <c:v>6914700296.4693041</c:v>
                </c:pt>
                <c:pt idx="4">
                  <c:v>7239778011.933856</c:v>
                </c:pt>
                <c:pt idx="5">
                  <c:v>7550473404.5941601</c:v>
                </c:pt>
                <c:pt idx="6">
                  <c:v>7820344084.9521656</c:v>
                </c:pt>
              </c:numCache>
            </c:numRef>
          </c:val>
          <c:extLst>
            <c:ext xmlns:c16="http://schemas.microsoft.com/office/drawing/2014/chart" uri="{C3380CC4-5D6E-409C-BE32-E72D297353CC}">
              <c16:uniqueId val="{00000000-F3C5-47CE-8B77-F00C7F12316C}"/>
            </c:ext>
          </c:extLst>
        </c:ser>
        <c:dLbls>
          <c:showLegendKey val="0"/>
          <c:showVal val="0"/>
          <c:showCatName val="0"/>
          <c:showSerName val="0"/>
          <c:showPercent val="0"/>
          <c:showBubbleSize val="0"/>
        </c:dLbls>
        <c:gapWidth val="150"/>
        <c:overlap val="100"/>
        <c:axId val="497390448"/>
        <c:axId val="1"/>
      </c:barChart>
      <c:catAx>
        <c:axId val="497390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ax val="8000000000"/>
          <c:min val="0"/>
        </c:scaling>
        <c:delete val="0"/>
        <c:axPos val="l"/>
        <c:majorGridlines/>
        <c:title>
          <c:tx>
            <c:rich>
              <a:bodyPr/>
              <a:lstStyle/>
              <a:p>
                <a:pPr>
                  <a:defRPr sz="1000" b="0" i="0" u="none" strike="noStrike" baseline="0">
                    <a:solidFill>
                      <a:srgbClr val="000000"/>
                    </a:solidFill>
                    <a:latin typeface="Candara"/>
                    <a:ea typeface="Candara"/>
                    <a:cs typeface="Candara"/>
                  </a:defRPr>
                </a:pPr>
                <a:r>
                  <a:rPr lang="en-US" sz="1000" b="0"/>
                  <a:t>Enterprise </a:t>
                </a:r>
                <a:r>
                  <a:rPr lang="en-US" sz="1000" b="0" baseline="0"/>
                  <a:t>AP</a:t>
                </a:r>
                <a:r>
                  <a:rPr lang="en-US" sz="1000" b="0"/>
                  <a:t> Equipment Revenue </a:t>
                </a:r>
              </a:p>
            </c:rich>
          </c:tx>
          <c:layout>
            <c:manualLayout>
              <c:xMode val="edge"/>
              <c:yMode val="edge"/>
              <c:x val="1.5477531500733227E-2"/>
              <c:y val="0.15829283609487466"/>
            </c:manualLayout>
          </c:layout>
          <c:overlay val="0"/>
        </c:title>
        <c:numFmt formatCode="\$#,##0.0,,,\ &quot;B&quot;"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90448"/>
        <c:crosses val="autoZero"/>
        <c:crossBetween val="between"/>
      </c:valAx>
    </c:plotArea>
    <c:legend>
      <c:legendPos val="r"/>
      <c:layout>
        <c:manualLayout>
          <c:xMode val="edge"/>
          <c:yMode val="edge"/>
          <c:x val="0.80242254415706926"/>
          <c:y val="0.47018276089721911"/>
          <c:w val="0.19605421208469942"/>
          <c:h val="0.11264157931178853"/>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657127521.94525003</c:v>
                </c:pt>
                <c:pt idx="1">
                  <c:v>595917045.71907401</c:v>
                </c:pt>
                <c:pt idx="2">
                  <c:v>541851139.4216783</c:v>
                </c:pt>
                <c:pt idx="3">
                  <c:v>486599180.03129554</c:v>
                </c:pt>
                <c:pt idx="4">
                  <c:v>433918737.96161902</c:v>
                </c:pt>
                <c:pt idx="5">
                  <c:v>383527055.06712133</c:v>
                </c:pt>
                <c:pt idx="6">
                  <c:v>336475752.90509933</c:v>
                </c:pt>
              </c:numCache>
            </c:numRef>
          </c:val>
          <c:extLst>
            <c:ext xmlns:c16="http://schemas.microsoft.com/office/drawing/2014/chart" uri="{C3380CC4-5D6E-409C-BE32-E72D297353CC}">
              <c16:uniqueId val="{00000000-5763-4CD6-8EE1-E8E13FA3CCD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220866471.85001999</c:v>
                </c:pt>
                <c:pt idx="1">
                  <c:v>317050632.95119125</c:v>
                </c:pt>
                <c:pt idx="2">
                  <c:v>407697906.08282781</c:v>
                </c:pt>
                <c:pt idx="3">
                  <c:v>539416066.42268693</c:v>
                </c:pt>
                <c:pt idx="4">
                  <c:v>581813563.91061437</c:v>
                </c:pt>
                <c:pt idx="5">
                  <c:v>630180832.15167284</c:v>
                </c:pt>
                <c:pt idx="6">
                  <c:v>651787868.38814926</c:v>
                </c:pt>
              </c:numCache>
            </c:numRef>
          </c:val>
          <c:extLst>
            <c:ext xmlns:c16="http://schemas.microsoft.com/office/drawing/2014/chart" uri="{C3380CC4-5D6E-409C-BE32-E72D297353CC}">
              <c16:uniqueId val="{00000001-5763-4CD6-8EE1-E8E13FA3CCD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2089005.2889062501</c:v>
                </c:pt>
                <c:pt idx="1">
                  <c:v>38102254.019958481</c:v>
                </c:pt>
                <c:pt idx="2">
                  <c:v>60608511.39256952</c:v>
                </c:pt>
                <c:pt idx="3">
                  <c:v>168702837.1060071</c:v>
                </c:pt>
                <c:pt idx="4">
                  <c:v>313629072.26982343</c:v>
                </c:pt>
                <c:pt idx="5">
                  <c:v>498270920.40189672</c:v>
                </c:pt>
                <c:pt idx="6">
                  <c:v>599524497.87741292</c:v>
                </c:pt>
              </c:numCache>
            </c:numRef>
          </c:val>
          <c:extLst>
            <c:ext xmlns:c16="http://schemas.microsoft.com/office/drawing/2014/chart" uri="{C3380CC4-5D6E-409C-BE32-E72D297353CC}">
              <c16:uniqueId val="{00000002-5763-4CD6-8EE1-E8E13FA3CCD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4276233.2429921692</c:v>
                </c:pt>
                <c:pt idx="3">
                  <c:v>8674732.4382557441</c:v>
                </c:pt>
                <c:pt idx="4">
                  <c:v>15466851.37016928</c:v>
                </c:pt>
                <c:pt idx="5">
                  <c:v>24232480.689148966</c:v>
                </c:pt>
                <c:pt idx="6">
                  <c:v>38494508.828316927</c:v>
                </c:pt>
              </c:numCache>
            </c:numRef>
          </c:val>
          <c:extLst>
            <c:ext xmlns:c16="http://schemas.microsoft.com/office/drawing/2014/chart" uri="{C3380CC4-5D6E-409C-BE32-E72D297353CC}">
              <c16:uniqueId val="{00000003-5763-4CD6-8EE1-E8E13FA3CCD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Revenue!$C$48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Revenue!$D$48:$M$48</c15:sqref>
                  </c15:fullRef>
                </c:ext>
              </c:extLst>
              <c:f>Revenue!$G$48:$M$48</c:f>
              <c:numCache>
                <c:formatCode>"$"#,###,,\ "M"</c:formatCode>
                <c:ptCount val="7"/>
                <c:pt idx="0">
                  <c:v>5153689485</c:v>
                </c:pt>
                <c:pt idx="1">
                  <c:v>5870310007.8892508</c:v>
                </c:pt>
                <c:pt idx="2">
                  <c:v>6521914418.7649574</c:v>
                </c:pt>
                <c:pt idx="3">
                  <c:v>6877358754.5876484</c:v>
                </c:pt>
                <c:pt idx="4">
                  <c:v>7186839898.5440941</c:v>
                </c:pt>
                <c:pt idx="5">
                  <c:v>7441972714.9424095</c:v>
                </c:pt>
                <c:pt idx="6">
                  <c:v>7635464005.5309114</c:v>
                </c:pt>
              </c:numCache>
            </c:numRef>
          </c:val>
          <c:extLst>
            <c:ext xmlns:c16="http://schemas.microsoft.com/office/drawing/2014/chart" uri="{C3380CC4-5D6E-409C-BE32-E72D297353CC}">
              <c16:uniqueId val="{00000000-718A-47CF-9CB7-FA29DE18601B}"/>
            </c:ext>
          </c:extLst>
        </c:ser>
        <c:ser>
          <c:idx val="2"/>
          <c:order val="1"/>
          <c:tx>
            <c:strRef>
              <c:f>Revenue!$C$49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Revenue!$D$49:$M$49</c15:sqref>
                  </c15:fullRef>
                </c:ext>
              </c:extLst>
              <c:f>Revenue!$G$49:$M$49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18A-47CF-9CB7-FA29DE18601B}"/>
            </c:ext>
          </c:extLst>
        </c:ser>
        <c:ser>
          <c:idx val="1"/>
          <c:order val="2"/>
          <c:tx>
            <c:strRef>
              <c:f>Revenue!$C$50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Revenue!$D$50:$M$50</c15:sqref>
                  </c15:fullRef>
                </c:ext>
              </c:extLst>
              <c:f>Revenue!$G$50:$M$50</c:f>
              <c:numCache>
                <c:formatCode>"$"#,###,,\ "M"</c:formatCode>
                <c:ptCount val="7"/>
                <c:pt idx="0">
                  <c:v>63800</c:v>
                </c:pt>
                <c:pt idx="1">
                  <c:v>689986</c:v>
                </c:pt>
                <c:pt idx="2">
                  <c:v>22698305.347906254</c:v>
                </c:pt>
                <c:pt idx="3">
                  <c:v>33902862.504361883</c:v>
                </c:pt>
                <c:pt idx="4">
                  <c:v>45751273.491217494</c:v>
                </c:pt>
                <c:pt idx="5">
                  <c:v>89895757.864394203</c:v>
                </c:pt>
                <c:pt idx="6">
                  <c:v>146702759.39359996</c:v>
                </c:pt>
              </c:numCache>
            </c:numRef>
          </c:val>
          <c:extLst>
            <c:ext xmlns:c16="http://schemas.microsoft.com/office/drawing/2014/chart" uri="{C3380CC4-5D6E-409C-BE32-E72D297353CC}">
              <c16:uniqueId val="{00000002-718A-47CF-9CB7-FA29DE18601B}"/>
            </c:ext>
          </c:extLst>
        </c:ser>
        <c:ser>
          <c:idx val="3"/>
          <c:order val="3"/>
          <c:tx>
            <c:strRef>
              <c:f>Revenue!$C$51</c:f>
              <c:strCache>
                <c:ptCount val="1"/>
                <c:pt idx="0">
                  <c:v>MulteFire</c:v>
                </c:pt>
              </c:strCache>
            </c:strRef>
          </c:tx>
          <c:invertIfNegative val="0"/>
          <c:cat>
            <c:numRef>
              <c:extLst>
                <c:ext xmlns:c15="http://schemas.microsoft.com/office/drawing/2012/chart" uri="{02D57815-91ED-43cb-92C2-25804820EDAC}">
                  <c15:fullRef>
                    <c15:sqref>Revenue!$D$47:$M$47</c15:sqref>
                  </c15:fullRef>
                </c:ext>
              </c:extLst>
              <c:f>Revenue!$G$47:$M$47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Revenue!$D$51:$M$51</c15:sqref>
                  </c15:fullRef>
                </c:ext>
              </c:extLst>
              <c:f>Revenue!$G$51:$M$51</c:f>
              <c:numCache>
                <c:formatCode>"$"#,###,,\ "M"</c:formatCode>
                <c:ptCount val="7"/>
                <c:pt idx="0">
                  <c:v>0</c:v>
                </c:pt>
                <c:pt idx="1">
                  <c:v>0</c:v>
                </c:pt>
                <c:pt idx="2">
                  <c:v>326095.72093824792</c:v>
                </c:pt>
                <c:pt idx="3">
                  <c:v>3438679.3772938247</c:v>
                </c:pt>
                <c:pt idx="4">
                  <c:v>7186839.8985440945</c:v>
                </c:pt>
                <c:pt idx="5">
                  <c:v>18604931.787356026</c:v>
                </c:pt>
                <c:pt idx="6">
                  <c:v>38177320.027654566</c:v>
                </c:pt>
              </c:numCache>
            </c:numRef>
          </c:val>
          <c:extLst>
            <c:ext xmlns:c16="http://schemas.microsoft.com/office/drawing/2014/chart" uri="{C3380CC4-5D6E-409C-BE32-E72D297353CC}">
              <c16:uniqueId val="{00000003-718A-47CF-9CB7-FA29DE18601B}"/>
            </c:ext>
          </c:extLst>
        </c:ser>
        <c:dLbls>
          <c:showLegendKey val="0"/>
          <c:showVal val="0"/>
          <c:showCatName val="0"/>
          <c:showSerName val="0"/>
          <c:showPercent val="0"/>
          <c:showBubbleSize val="0"/>
        </c:dLbls>
        <c:gapWidth val="150"/>
        <c:overlap val="100"/>
        <c:axId val="497389136"/>
        <c:axId val="1"/>
      </c:barChart>
      <c:catAx>
        <c:axId val="497389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89136"/>
        <c:crosses val="autoZero"/>
        <c:crossBetween val="between"/>
      </c:valAx>
      <c:spPr>
        <a:noFill/>
        <a:ln w="25400">
          <a:noFill/>
        </a:ln>
      </c:spPr>
    </c:plotArea>
    <c:legend>
      <c:legendPos val="r"/>
      <c:layout>
        <c:manualLayout>
          <c:xMode val="edge"/>
          <c:yMode val="edge"/>
          <c:x val="0.80026850444863984"/>
          <c:y val="0.3145913310356972"/>
          <c:w val="0.19694903634121752"/>
          <c:h val="0.4084744199307354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7375141274602"/>
          <c:y val="9.7230778703981655E-2"/>
          <c:w val="0.65929049794042649"/>
          <c:h val="0.77615689534409371"/>
        </c:manualLayout>
      </c:layout>
      <c:barChart>
        <c:barDir val="col"/>
        <c:grouping val="percentStacked"/>
        <c:varyColors val="0"/>
        <c:ser>
          <c:idx val="0"/>
          <c:order val="0"/>
          <c:tx>
            <c:strRef>
              <c:f>Revenue!$C$8</c:f>
              <c:strCache>
                <c:ptCount val="1"/>
                <c:pt idx="0">
                  <c:v>Mobile/Telco</c:v>
                </c:pt>
              </c:strCache>
            </c:strRef>
          </c:tx>
          <c:spPr>
            <a:solidFill>
              <a:schemeClr val="accent1"/>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Revenue!$G$8:$M$8</c:f>
              <c:numCache>
                <c:formatCode>"$"#,###,,\ "M"</c:formatCode>
                <c:ptCount val="7"/>
                <c:pt idx="0">
                  <c:v>476263082.43839502</c:v>
                </c:pt>
                <c:pt idx="1">
                  <c:v>496576958.78875434</c:v>
                </c:pt>
                <c:pt idx="2">
                  <c:v>506860915.49291337</c:v>
                </c:pt>
                <c:pt idx="3">
                  <c:v>621202774.86527956</c:v>
                </c:pt>
                <c:pt idx="4">
                  <c:v>668745354.66092491</c:v>
                </c:pt>
                <c:pt idx="5">
                  <c:v>822277521.0633229</c:v>
                </c:pt>
                <c:pt idx="6">
                  <c:v>879992211.67117739</c:v>
                </c:pt>
              </c:numCache>
            </c:numRef>
          </c:val>
          <c:extLst>
            <c:ext xmlns:c16="http://schemas.microsoft.com/office/drawing/2014/chart" uri="{C3380CC4-5D6E-409C-BE32-E72D297353CC}">
              <c16:uniqueId val="{00000000-A07D-4569-A2B0-ECC06552B85B}"/>
            </c:ext>
          </c:extLst>
        </c:ser>
        <c:ser>
          <c:idx val="1"/>
          <c:order val="1"/>
          <c:tx>
            <c:strRef>
              <c:f>Revenue!$C$9</c:f>
              <c:strCache>
                <c:ptCount val="1"/>
                <c:pt idx="0">
                  <c:v>Cable operator</c:v>
                </c:pt>
              </c:strCache>
            </c:strRef>
          </c:tx>
          <c:spPr>
            <a:solidFill>
              <a:schemeClr val="bg2">
                <a:lumMod val="50000"/>
              </a:schemeClr>
            </a:solidFill>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Revenue!$G$9:$M$9</c:f>
              <c:numCache>
                <c:formatCode>"$"#,###,,\ "M"</c:formatCode>
                <c:ptCount val="7"/>
                <c:pt idx="0">
                  <c:v>321335477.97562504</c:v>
                </c:pt>
                <c:pt idx="1">
                  <c:v>340841461.67027783</c:v>
                </c:pt>
                <c:pt idx="2">
                  <c:v>398878754.7808007</c:v>
                </c:pt>
                <c:pt idx="3">
                  <c:v>477526945.22743595</c:v>
                </c:pt>
                <c:pt idx="4">
                  <c:v>570933254.45279884</c:v>
                </c:pt>
                <c:pt idx="5">
                  <c:v>608963208.55691218</c:v>
                </c:pt>
                <c:pt idx="6">
                  <c:v>643337939.63450646</c:v>
                </c:pt>
              </c:numCache>
            </c:numRef>
          </c:val>
          <c:extLst>
            <c:ext xmlns:c16="http://schemas.microsoft.com/office/drawing/2014/chart" uri="{C3380CC4-5D6E-409C-BE32-E72D297353CC}">
              <c16:uniqueId val="{00000001-A07D-4569-A2B0-ECC06552B85B}"/>
            </c:ext>
          </c:extLst>
        </c:ser>
        <c:ser>
          <c:idx val="3"/>
          <c:order val="2"/>
          <c:tx>
            <c:strRef>
              <c:f>Revenue!$C$10</c:f>
              <c:strCache>
                <c:ptCount val="1"/>
                <c:pt idx="0">
                  <c:v>OTT/Wi-Fi SP</c:v>
                </c:pt>
              </c:strCache>
            </c:strRef>
          </c:tx>
          <c:spPr>
            <a:solidFill>
              <a:schemeClr val="tx1"/>
            </a:solidFill>
            <a:ln w="25400">
              <a:noFill/>
            </a:ln>
          </c:spPr>
          <c:invertIfNegative val="0"/>
          <c:cat>
            <c:numRef>
              <c:f>Revenue!$G$7:$M$7</c:f>
              <c:numCache>
                <c:formatCode>General</c:formatCode>
                <c:ptCount val="7"/>
                <c:pt idx="0">
                  <c:v>2017</c:v>
                </c:pt>
                <c:pt idx="1">
                  <c:v>2018</c:v>
                </c:pt>
                <c:pt idx="2">
                  <c:v>2019</c:v>
                </c:pt>
                <c:pt idx="3">
                  <c:v>2020</c:v>
                </c:pt>
                <c:pt idx="4">
                  <c:v>2021</c:v>
                </c:pt>
                <c:pt idx="5">
                  <c:v>2022</c:v>
                </c:pt>
                <c:pt idx="6">
                  <c:v>2023</c:v>
                </c:pt>
              </c:numCache>
            </c:numRef>
          </c:cat>
          <c:val>
            <c:numRef>
              <c:f>Revenue!$G$10:$M$10</c:f>
              <c:numCache>
                <c:formatCode>"$"#,###,,\ "M"</c:formatCode>
                <c:ptCount val="7"/>
                <c:pt idx="0">
                  <c:v>82484438.67015624</c:v>
                </c:pt>
                <c:pt idx="1">
                  <c:v>113651512.23119153</c:v>
                </c:pt>
                <c:pt idx="2">
                  <c:v>108694119.86635372</c:v>
                </c:pt>
                <c:pt idx="3">
                  <c:v>104663095.90552972</c:v>
                </c:pt>
                <c:pt idx="4">
                  <c:v>105149616.39850247</c:v>
                </c:pt>
                <c:pt idx="5">
                  <c:v>104970558.68960479</c:v>
                </c:pt>
                <c:pt idx="6">
                  <c:v>102952476.69329451</c:v>
                </c:pt>
              </c:numCache>
            </c:numRef>
          </c:val>
          <c:extLst>
            <c:ext xmlns:c16="http://schemas.microsoft.com/office/drawing/2014/chart" uri="{C3380CC4-5D6E-409C-BE32-E72D297353CC}">
              <c16:uniqueId val="{00000002-A07D-4569-A2B0-ECC06552B85B}"/>
            </c:ext>
          </c:extLst>
        </c:ser>
        <c:dLbls>
          <c:showLegendKey val="0"/>
          <c:showVal val="0"/>
          <c:showCatName val="0"/>
          <c:showSerName val="0"/>
          <c:showPercent val="0"/>
          <c:showBubbleSize val="0"/>
        </c:dLbls>
        <c:gapWidth val="150"/>
        <c:overlap val="100"/>
        <c:axId val="497381920"/>
        <c:axId val="1"/>
      </c:barChart>
      <c:catAx>
        <c:axId val="4973819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a:solidFill>
                <a:schemeClr val="bg2">
                  <a:lumMod val="90000"/>
                </a:schemeClr>
              </a:solidFill>
            </a:ln>
          </c:spPr>
        </c:majorGridlines>
        <c:title>
          <c:tx>
            <c:rich>
              <a:bodyPr/>
              <a:lstStyle/>
              <a:p>
                <a:pPr>
                  <a:defRPr sz="1000" b="0" i="0" u="none" strike="noStrike" baseline="0">
                    <a:solidFill>
                      <a:srgbClr val="000000"/>
                    </a:solidFill>
                    <a:latin typeface="Candara"/>
                    <a:ea typeface="Candara"/>
                    <a:cs typeface="Candara"/>
                  </a:defRPr>
                </a:pPr>
                <a:r>
                  <a:rPr lang="en-US" sz="1000" b="0"/>
                  <a:t>Carrier</a:t>
                </a:r>
                <a:r>
                  <a:rPr lang="en-US" sz="1000" b="0" baseline="0"/>
                  <a:t> </a:t>
                </a:r>
                <a:r>
                  <a:rPr lang="en-US" sz="1000" b="0" i="0" u="none" strike="noStrike" baseline="0">
                    <a:effectLst/>
                  </a:rPr>
                  <a:t>'Unlicensed'</a:t>
                </a:r>
                <a:r>
                  <a:rPr lang="en-US" sz="1000" b="0"/>
                  <a:t> Equipment Rev Share </a:t>
                </a:r>
              </a:p>
            </c:rich>
          </c:tx>
          <c:layout>
            <c:manualLayout>
              <c:xMode val="edge"/>
              <c:yMode val="edge"/>
              <c:x val="1.5477531500733227E-2"/>
              <c:y val="0.12163317670830862"/>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ndara"/>
                <a:ea typeface="Candara"/>
                <a:cs typeface="Candara"/>
              </a:defRPr>
            </a:pPr>
            <a:endParaRPr lang="en-US"/>
          </a:p>
        </c:txPr>
        <c:crossAx val="497381920"/>
        <c:crosses val="autoZero"/>
        <c:crossBetween val="between"/>
      </c:valAx>
    </c:plotArea>
    <c:legend>
      <c:legendPos val="r"/>
      <c:layout>
        <c:manualLayout>
          <c:xMode val="edge"/>
          <c:yMode val="edge"/>
          <c:x val="0.7976775856754561"/>
          <c:y val="0.39678810790852981"/>
          <c:w val="0.20231942537431932"/>
          <c:h val="0.20331467602694242"/>
        </c:manualLayout>
      </c:layout>
      <c:overlay val="0"/>
      <c:spPr>
        <a:solidFill>
          <a:sysClr val="window" lastClr="FFFFFF"/>
        </a:solidFill>
      </c:spPr>
      <c:txPr>
        <a:bodyPr/>
        <a:lstStyle/>
        <a:p>
          <a:pPr>
            <a:defRPr sz="9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Revenue!$C$28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Revenue!$D$28:$M$28</c15:sqref>
                  </c15:fullRef>
                </c:ext>
              </c:extLst>
              <c:f>Revenue!$G$28:$M$28</c:f>
              <c:numCache>
                <c:formatCode>"$"#,###,,\ "M"</c:formatCode>
                <c:ptCount val="7"/>
                <c:pt idx="0">
                  <c:v>657127521.94525003</c:v>
                </c:pt>
                <c:pt idx="1">
                  <c:v>595917045.71907401</c:v>
                </c:pt>
                <c:pt idx="2">
                  <c:v>541851139.4216783</c:v>
                </c:pt>
                <c:pt idx="3">
                  <c:v>486599180.03129554</c:v>
                </c:pt>
                <c:pt idx="4">
                  <c:v>433918737.96161902</c:v>
                </c:pt>
                <c:pt idx="5">
                  <c:v>383527055.06712133</c:v>
                </c:pt>
                <c:pt idx="6">
                  <c:v>336475752.90509933</c:v>
                </c:pt>
              </c:numCache>
            </c:numRef>
          </c:val>
          <c:extLst>
            <c:ext xmlns:c16="http://schemas.microsoft.com/office/drawing/2014/chart" uri="{C3380CC4-5D6E-409C-BE32-E72D297353CC}">
              <c16:uniqueId val="{00000000-81B0-437F-BD47-F3FBADAAD8C2}"/>
            </c:ext>
          </c:extLst>
        </c:ser>
        <c:ser>
          <c:idx val="2"/>
          <c:order val="1"/>
          <c:tx>
            <c:strRef>
              <c:f>Revenue!$C$29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Revenue!$D$29:$M$29</c15:sqref>
                  </c15:fullRef>
                </c:ext>
              </c:extLst>
              <c:f>Revenue!$G$29:$M$29</c:f>
              <c:numCache>
                <c:formatCode>"$"#,###,,\ "M"</c:formatCode>
                <c:ptCount val="7"/>
                <c:pt idx="0">
                  <c:v>220866471.85001999</c:v>
                </c:pt>
                <c:pt idx="1">
                  <c:v>317050632.95119125</c:v>
                </c:pt>
                <c:pt idx="2">
                  <c:v>407697906.08282781</c:v>
                </c:pt>
                <c:pt idx="3">
                  <c:v>539416066.42268693</c:v>
                </c:pt>
                <c:pt idx="4">
                  <c:v>581813563.91061437</c:v>
                </c:pt>
                <c:pt idx="5">
                  <c:v>630180832.15167284</c:v>
                </c:pt>
                <c:pt idx="6">
                  <c:v>651787868.38814926</c:v>
                </c:pt>
              </c:numCache>
            </c:numRef>
          </c:val>
          <c:extLst>
            <c:ext xmlns:c16="http://schemas.microsoft.com/office/drawing/2014/chart" uri="{C3380CC4-5D6E-409C-BE32-E72D297353CC}">
              <c16:uniqueId val="{00000001-81B0-437F-BD47-F3FBADAAD8C2}"/>
            </c:ext>
          </c:extLst>
        </c:ser>
        <c:ser>
          <c:idx val="1"/>
          <c:order val="2"/>
          <c:tx>
            <c:strRef>
              <c:f>Revenue!$C$30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Revenue!$D$30:$M$30</c15:sqref>
                  </c15:fullRef>
                </c:ext>
              </c:extLst>
              <c:f>Revenue!$G$30:$M$30</c:f>
              <c:numCache>
                <c:formatCode>"$"#,###,,\ "M"</c:formatCode>
                <c:ptCount val="7"/>
                <c:pt idx="0">
                  <c:v>2089005.2889062501</c:v>
                </c:pt>
                <c:pt idx="1">
                  <c:v>38102254.019958481</c:v>
                </c:pt>
                <c:pt idx="2">
                  <c:v>60608511.39256952</c:v>
                </c:pt>
                <c:pt idx="3">
                  <c:v>168702837.1060071</c:v>
                </c:pt>
                <c:pt idx="4">
                  <c:v>313629072.26982343</c:v>
                </c:pt>
                <c:pt idx="5">
                  <c:v>498270920.40189672</c:v>
                </c:pt>
                <c:pt idx="6">
                  <c:v>599524497.87741292</c:v>
                </c:pt>
              </c:numCache>
            </c:numRef>
          </c:val>
          <c:extLst>
            <c:ext xmlns:c16="http://schemas.microsoft.com/office/drawing/2014/chart" uri="{C3380CC4-5D6E-409C-BE32-E72D297353CC}">
              <c16:uniqueId val="{00000002-81B0-437F-BD47-F3FBADAAD8C2}"/>
            </c:ext>
          </c:extLst>
        </c:ser>
        <c:ser>
          <c:idx val="3"/>
          <c:order val="3"/>
          <c:tx>
            <c:strRef>
              <c:f>Revenue!$C$31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Revenue!$D$31:$M$31</c15:sqref>
                  </c15:fullRef>
                </c:ext>
              </c:extLst>
              <c:f>Revenue!$G$31:$M$31</c:f>
              <c:numCache>
                <c:formatCode>"$"#,###,,\ "M"</c:formatCode>
                <c:ptCount val="7"/>
                <c:pt idx="0">
                  <c:v>0</c:v>
                </c:pt>
                <c:pt idx="1">
                  <c:v>0</c:v>
                </c:pt>
                <c:pt idx="2">
                  <c:v>4276233.2429921692</c:v>
                </c:pt>
                <c:pt idx="3">
                  <c:v>8674732.4382557441</c:v>
                </c:pt>
                <c:pt idx="4">
                  <c:v>15466851.37016928</c:v>
                </c:pt>
                <c:pt idx="5">
                  <c:v>24232480.689148966</c:v>
                </c:pt>
                <c:pt idx="6">
                  <c:v>38494508.828316927</c:v>
                </c:pt>
              </c:numCache>
            </c:numRef>
          </c:val>
          <c:extLst>
            <c:ext xmlns:c16="http://schemas.microsoft.com/office/drawing/2014/chart" uri="{C3380CC4-5D6E-409C-BE32-E72D297353CC}">
              <c16:uniqueId val="{00000003-81B0-437F-BD47-F3FBADAAD8C2}"/>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Access Equipment Revenue Share</a:t>
                </a:r>
                <a:endParaRPr lang="en-US" b="0"/>
              </a:p>
            </c:rich>
          </c:tx>
          <c:layout>
            <c:manualLayout>
              <c:xMode val="edge"/>
              <c:yMode val="edge"/>
              <c:x val="1.3037856865320356E-2"/>
              <c:y val="0.1288420663834931"/>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89395643726353"/>
          <c:y val="5.1921357565902368E-2"/>
          <c:w val="0.63956989467225689"/>
          <c:h val="0.83092362734397673"/>
        </c:manualLayout>
      </c:layout>
      <c:barChart>
        <c:barDir val="col"/>
        <c:grouping val="stacked"/>
        <c:varyColors val="0"/>
        <c:ser>
          <c:idx val="0"/>
          <c:order val="0"/>
          <c:tx>
            <c:strRef>
              <c:f>Revenue!$C$40</c:f>
              <c:strCache>
                <c:ptCount val="1"/>
                <c:pt idx="0">
                  <c:v>Wi-Fi based</c:v>
                </c:pt>
              </c:strCache>
            </c:strRef>
          </c:tx>
          <c:spPr>
            <a:solidFill>
              <a:schemeClr val="tx2">
                <a:lumMod val="40000"/>
                <a:lumOff val="60000"/>
              </a:schemeClr>
            </a:solidFill>
            <a:ln>
              <a:noFill/>
            </a:ln>
            <a:effectLst/>
          </c:spPr>
          <c:invertIfNegative val="0"/>
          <c:cat>
            <c:numRef>
              <c:f>Revenue!$G$27:$M$27</c:f>
              <c:numCache>
                <c:formatCode>General</c:formatCode>
                <c:ptCount val="7"/>
                <c:pt idx="0">
                  <c:v>2017</c:v>
                </c:pt>
                <c:pt idx="1">
                  <c:v>2018</c:v>
                </c:pt>
                <c:pt idx="2">
                  <c:v>2019</c:v>
                </c:pt>
                <c:pt idx="3">
                  <c:v>2020</c:v>
                </c:pt>
                <c:pt idx="4">
                  <c:v>2021</c:v>
                </c:pt>
                <c:pt idx="5">
                  <c:v>2022</c:v>
                </c:pt>
                <c:pt idx="6">
                  <c:v>2023</c:v>
                </c:pt>
              </c:numCache>
            </c:numRef>
          </c:cat>
          <c:val>
            <c:numRef>
              <c:f>Revenue!$G$40:$M$40</c:f>
              <c:numCache>
                <c:formatCode>"$"#,###,,\ "M"</c:formatCode>
                <c:ptCount val="7"/>
                <c:pt idx="0">
                  <c:v>657127521.94525003</c:v>
                </c:pt>
                <c:pt idx="1">
                  <c:v>595917045.71907401</c:v>
                </c:pt>
                <c:pt idx="2">
                  <c:v>541851139.4216783</c:v>
                </c:pt>
                <c:pt idx="3">
                  <c:v>486599180.03129554</c:v>
                </c:pt>
                <c:pt idx="4">
                  <c:v>433918737.96161902</c:v>
                </c:pt>
                <c:pt idx="5">
                  <c:v>383527055.06712133</c:v>
                </c:pt>
                <c:pt idx="6">
                  <c:v>336475752.90509933</c:v>
                </c:pt>
              </c:numCache>
            </c:numRef>
          </c:val>
          <c:extLst>
            <c:ext xmlns:c16="http://schemas.microsoft.com/office/drawing/2014/chart" uri="{C3380CC4-5D6E-409C-BE32-E72D297353CC}">
              <c16:uniqueId val="{00000000-78D7-40E4-8E69-16680602AE55}"/>
            </c:ext>
          </c:extLst>
        </c:ser>
        <c:ser>
          <c:idx val="2"/>
          <c:order val="1"/>
          <c:tx>
            <c:strRef>
              <c:f>Revenue!$C$41</c:f>
              <c:strCache>
                <c:ptCount val="1"/>
                <c:pt idx="0">
                  <c:v>LTE-based</c:v>
                </c:pt>
              </c:strCache>
            </c:strRef>
          </c:tx>
          <c:spPr>
            <a:solidFill>
              <a:schemeClr val="bg2">
                <a:lumMod val="25000"/>
              </a:schemeClr>
            </a:solidFill>
            <a:ln>
              <a:noFill/>
            </a:ln>
            <a:effectLst/>
          </c:spPr>
          <c:invertIfNegative val="0"/>
          <c:cat>
            <c:numRef>
              <c:f>Revenue!$G$27:$M$27</c:f>
              <c:numCache>
                <c:formatCode>General</c:formatCode>
                <c:ptCount val="7"/>
                <c:pt idx="0">
                  <c:v>2017</c:v>
                </c:pt>
                <c:pt idx="1">
                  <c:v>2018</c:v>
                </c:pt>
                <c:pt idx="2">
                  <c:v>2019</c:v>
                </c:pt>
                <c:pt idx="3">
                  <c:v>2020</c:v>
                </c:pt>
                <c:pt idx="4">
                  <c:v>2021</c:v>
                </c:pt>
                <c:pt idx="5">
                  <c:v>2022</c:v>
                </c:pt>
                <c:pt idx="6">
                  <c:v>2023</c:v>
                </c:pt>
              </c:numCache>
            </c:numRef>
          </c:cat>
          <c:val>
            <c:numRef>
              <c:f>Revenue!$G$41:$M$41</c:f>
              <c:numCache>
                <c:formatCode>"$"#,###,,\ "M"</c:formatCode>
                <c:ptCount val="7"/>
                <c:pt idx="0">
                  <c:v>222955477.13892624</c:v>
                </c:pt>
                <c:pt idx="1">
                  <c:v>355152886.97114974</c:v>
                </c:pt>
                <c:pt idx="2">
                  <c:v>472582650.71838951</c:v>
                </c:pt>
                <c:pt idx="3">
                  <c:v>716793635.96694982</c:v>
                </c:pt>
                <c:pt idx="4">
                  <c:v>910909487.55060709</c:v>
                </c:pt>
                <c:pt idx="5">
                  <c:v>1152684233.2427185</c:v>
                </c:pt>
                <c:pt idx="6">
                  <c:v>1289806875.093879</c:v>
                </c:pt>
              </c:numCache>
            </c:numRef>
          </c:val>
          <c:extLst>
            <c:ext xmlns:c16="http://schemas.microsoft.com/office/drawing/2014/chart" uri="{C3380CC4-5D6E-409C-BE32-E72D297353CC}">
              <c16:uniqueId val="{00000001-78D7-40E4-8E69-16680602AE55}"/>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Unlicensed/Shared</a:t>
                </a:r>
                <a:r>
                  <a:rPr lang="en-US" b="0" baseline="0"/>
                  <a:t> Spectrum        AP-only Revenue</a:t>
                </a:r>
                <a:endParaRPr lang="en-US" b="0"/>
              </a:p>
            </c:rich>
          </c:tx>
          <c:layout>
            <c:manualLayout>
              <c:xMode val="edge"/>
              <c:yMode val="edge"/>
              <c:x val="5.2421809846868554E-3"/>
              <c:y val="0.12884204170964253"/>
            </c:manualLayout>
          </c:layout>
          <c:overlay val="0"/>
          <c:spPr>
            <a:noFill/>
            <a:ln w="25400">
              <a:noFill/>
            </a:ln>
          </c:spPr>
        </c:title>
        <c:numFmt formatCode="\$#,##0.0,,,\ &quot;B&quot;"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0026850444863984"/>
          <c:y val="0.43825865050450774"/>
          <c:w val="0.19694903634121752"/>
          <c:h val="0.15261084901700719"/>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Revenue!$C$48</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Revenue!$D$48:$M$48</c15:sqref>
                  </c15:fullRef>
                </c:ext>
              </c:extLst>
              <c:f>Revenue!$G$48:$M$48</c:f>
              <c:numCache>
                <c:formatCode>"$"#,###,,\ "M"</c:formatCode>
                <c:ptCount val="7"/>
                <c:pt idx="0">
                  <c:v>5153689485</c:v>
                </c:pt>
                <c:pt idx="1">
                  <c:v>5870310007.8892508</c:v>
                </c:pt>
                <c:pt idx="2">
                  <c:v>6521914418.7649574</c:v>
                </c:pt>
                <c:pt idx="3">
                  <c:v>6877358754.5876484</c:v>
                </c:pt>
                <c:pt idx="4">
                  <c:v>7186839898.5440941</c:v>
                </c:pt>
                <c:pt idx="5">
                  <c:v>7441972714.9424095</c:v>
                </c:pt>
                <c:pt idx="6">
                  <c:v>7635464005.5309114</c:v>
                </c:pt>
              </c:numCache>
            </c:numRef>
          </c:val>
          <c:extLst>
            <c:ext xmlns:c16="http://schemas.microsoft.com/office/drawing/2014/chart" uri="{C3380CC4-5D6E-409C-BE32-E72D297353CC}">
              <c16:uniqueId val="{00000000-FB44-4B54-81D5-FC70E30ABC6E}"/>
            </c:ext>
          </c:extLst>
        </c:ser>
        <c:ser>
          <c:idx val="2"/>
          <c:order val="1"/>
          <c:tx>
            <c:strRef>
              <c:f>Revenue!$C$49</c:f>
              <c:strCache>
                <c:ptCount val="1"/>
                <c:pt idx="0">
                  <c:v>LAA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Revenue!$D$49:$M$49</c15:sqref>
                  </c15:fullRef>
                </c:ext>
              </c:extLst>
              <c:f>Revenue!$G$49:$M$49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FB44-4B54-81D5-FC70E30ABC6E}"/>
            </c:ext>
          </c:extLst>
        </c:ser>
        <c:ser>
          <c:idx val="1"/>
          <c:order val="2"/>
          <c:tx>
            <c:strRef>
              <c:f>Revenue!$C$50</c:f>
              <c:strCache>
                <c:ptCount val="1"/>
                <c:pt idx="0">
                  <c:v>CBRS</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Revenue!$D$50:$M$50</c15:sqref>
                  </c15:fullRef>
                </c:ext>
              </c:extLst>
              <c:f>Revenue!$G$50:$M$50</c:f>
              <c:numCache>
                <c:formatCode>"$"#,###,,\ "M"</c:formatCode>
                <c:ptCount val="7"/>
                <c:pt idx="0">
                  <c:v>63800</c:v>
                </c:pt>
                <c:pt idx="1">
                  <c:v>689986</c:v>
                </c:pt>
                <c:pt idx="2">
                  <c:v>22698305.347906254</c:v>
                </c:pt>
                <c:pt idx="3">
                  <c:v>33902862.504361883</c:v>
                </c:pt>
                <c:pt idx="4">
                  <c:v>45751273.491217494</c:v>
                </c:pt>
                <c:pt idx="5">
                  <c:v>89895757.864394203</c:v>
                </c:pt>
                <c:pt idx="6">
                  <c:v>146702759.39359996</c:v>
                </c:pt>
              </c:numCache>
            </c:numRef>
          </c:val>
          <c:extLst>
            <c:ext xmlns:c16="http://schemas.microsoft.com/office/drawing/2014/chart" uri="{C3380CC4-5D6E-409C-BE32-E72D297353CC}">
              <c16:uniqueId val="{00000002-FB44-4B54-81D5-FC70E30ABC6E}"/>
            </c:ext>
          </c:extLst>
        </c:ser>
        <c:ser>
          <c:idx val="3"/>
          <c:order val="3"/>
          <c:tx>
            <c:strRef>
              <c:f>Revenue!$C$51</c:f>
              <c:strCache>
                <c:ptCount val="1"/>
                <c:pt idx="0">
                  <c:v>MulteFire</c:v>
                </c:pt>
              </c:strCache>
            </c:strRef>
          </c:tx>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Revenue!$D$51:$M$51</c15:sqref>
                  </c15:fullRef>
                </c:ext>
              </c:extLst>
              <c:f>Revenue!$G$51:$M$51</c:f>
              <c:numCache>
                <c:formatCode>"$"#,###,,\ "M"</c:formatCode>
                <c:ptCount val="7"/>
                <c:pt idx="0">
                  <c:v>0</c:v>
                </c:pt>
                <c:pt idx="1">
                  <c:v>0</c:v>
                </c:pt>
                <c:pt idx="2">
                  <c:v>326095.72093824792</c:v>
                </c:pt>
                <c:pt idx="3">
                  <c:v>3438679.3772938247</c:v>
                </c:pt>
                <c:pt idx="4">
                  <c:v>7186839.8985440945</c:v>
                </c:pt>
                <c:pt idx="5">
                  <c:v>18604931.787356026</c:v>
                </c:pt>
                <c:pt idx="6">
                  <c:v>38177320.027654566</c:v>
                </c:pt>
              </c:numCache>
            </c:numRef>
          </c:val>
          <c:extLst>
            <c:ext xmlns:c16="http://schemas.microsoft.com/office/drawing/2014/chart" uri="{C3380CC4-5D6E-409C-BE32-E72D297353CC}">
              <c16:uniqueId val="{00000003-FB44-4B54-81D5-FC70E30ABC6E}"/>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min val="0.95000000000000007"/>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Access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majorUnit val="1.0000000000000002E-2"/>
      </c:valAx>
      <c:spPr>
        <a:noFill/>
        <a:ln w="25400">
          <a:noFill/>
        </a:ln>
      </c:spPr>
    </c:plotArea>
    <c:legend>
      <c:legendPos val="r"/>
      <c:layout>
        <c:manualLayout>
          <c:xMode val="edge"/>
          <c:yMode val="edge"/>
          <c:x val="0.82885237355042563"/>
          <c:y val="0.31459127310578716"/>
          <c:w val="0.16152110782175036"/>
          <c:h val="0.3560151500049835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12751531058617"/>
          <c:y val="5.1400554097404488E-2"/>
          <c:w val="0.64534724895723439"/>
          <c:h val="0.8326195683872849"/>
        </c:manualLayout>
      </c:layout>
      <c:barChart>
        <c:barDir val="col"/>
        <c:grouping val="stacked"/>
        <c:varyColors val="0"/>
        <c:ser>
          <c:idx val="0"/>
          <c:order val="0"/>
          <c:tx>
            <c:strRef>
              <c:f>Shipment!$C$57</c:f>
              <c:strCache>
                <c:ptCount val="1"/>
                <c:pt idx="0">
                  <c:v>Wi-Fi</c:v>
                </c:pt>
              </c:strCache>
            </c:strRef>
          </c:tx>
          <c:spPr>
            <a:solidFill>
              <a:schemeClr val="accent1">
                <a:lumMod val="60000"/>
                <a:lumOff val="40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Shipment!$G$57:$M$57</c:f>
              <c:numCache>
                <c:formatCode>#,##0</c:formatCode>
                <c:ptCount val="7"/>
                <c:pt idx="0">
                  <c:v>15195900.000000002</c:v>
                </c:pt>
                <c:pt idx="1">
                  <c:v>16563531.000000004</c:v>
                </c:pt>
                <c:pt idx="2">
                  <c:v>18219884.100000005</c:v>
                </c:pt>
                <c:pt idx="3">
                  <c:v>20224071.351000007</c:v>
                </c:pt>
                <c:pt idx="4">
                  <c:v>22246478.486100011</c:v>
                </c:pt>
                <c:pt idx="5">
                  <c:v>24248661.549849015</c:v>
                </c:pt>
                <c:pt idx="6">
                  <c:v>26188554.473836936</c:v>
                </c:pt>
              </c:numCache>
            </c:numRef>
          </c:val>
          <c:extLst>
            <c:ext xmlns:c16="http://schemas.microsoft.com/office/drawing/2014/chart" uri="{C3380CC4-5D6E-409C-BE32-E72D297353CC}">
              <c16:uniqueId val="{00000000-905C-4A00-88F3-04038ED3D3D5}"/>
            </c:ext>
          </c:extLst>
        </c:ser>
        <c:ser>
          <c:idx val="1"/>
          <c:order val="1"/>
          <c:tx>
            <c:strRef>
              <c:f>Shipment!$C$58</c:f>
              <c:strCache>
                <c:ptCount val="1"/>
                <c:pt idx="0">
                  <c:v>LTE-based</c:v>
                </c:pt>
              </c:strCache>
            </c:strRef>
          </c:tx>
          <c:spPr>
            <a:solidFill>
              <a:schemeClr val="bg2">
                <a:lumMod val="25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Shipment!$G$58:$M$58</c:f>
              <c:numCache>
                <c:formatCode>#,##0</c:formatCode>
                <c:ptCount val="7"/>
                <c:pt idx="0">
                  <c:v>20</c:v>
                </c:pt>
                <c:pt idx="1">
                  <c:v>210</c:v>
                </c:pt>
                <c:pt idx="2">
                  <c:v>3110.9942050000013</c:v>
                </c:pt>
                <c:pt idx="3">
                  <c:v>14112.035675500005</c:v>
                </c:pt>
                <c:pt idx="4">
                  <c:v>28246.478486100015</c:v>
                </c:pt>
                <c:pt idx="5">
                  <c:v>70621.653874622541</c:v>
                </c:pt>
                <c:pt idx="6">
                  <c:v>144942.77236918471</c:v>
                </c:pt>
              </c:numCache>
            </c:numRef>
          </c:val>
          <c:extLst>
            <c:ext xmlns:c16="http://schemas.microsoft.com/office/drawing/2014/chart" uri="{C3380CC4-5D6E-409C-BE32-E72D297353CC}">
              <c16:uniqueId val="{00000001-905C-4A00-88F3-04038ED3D3D5}"/>
            </c:ext>
          </c:extLst>
        </c:ser>
        <c:dLbls>
          <c:showLegendKey val="0"/>
          <c:showVal val="0"/>
          <c:showCatName val="0"/>
          <c:showSerName val="0"/>
          <c:showPercent val="0"/>
          <c:showBubbleSize val="0"/>
        </c:dLbls>
        <c:gapWidth val="150"/>
        <c:overlap val="100"/>
        <c:axId val="497823752"/>
        <c:axId val="1"/>
      </c:barChart>
      <c:catAx>
        <c:axId val="49782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Enterprise Unlicensed</a:t>
                </a:r>
                <a:r>
                  <a:rPr lang="en-US" baseline="0"/>
                  <a:t> &amp; </a:t>
                </a:r>
                <a:r>
                  <a:rPr lang="en-US"/>
                  <a:t>Shared Spectrum AP shipment</a:t>
                </a:r>
              </a:p>
            </c:rich>
          </c:tx>
          <c:layout>
            <c:manualLayout>
              <c:xMode val="edge"/>
              <c:yMode val="edge"/>
              <c:x val="1.9444398971958026E-2"/>
              <c:y val="0.16961036436102053"/>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3752"/>
        <c:crosses val="autoZero"/>
        <c:crossBetween val="between"/>
      </c:valAx>
      <c:spPr>
        <a:noFill/>
        <a:ln w="25400">
          <a:noFill/>
        </a:ln>
      </c:spPr>
    </c:plotArea>
    <c:legend>
      <c:legendPos val="r"/>
      <c:layout>
        <c:manualLayout>
          <c:xMode val="edge"/>
          <c:yMode val="edge"/>
          <c:x val="0.84858788546731689"/>
          <c:y val="0.42040038627247073"/>
          <c:w val="0.15141211453268313"/>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30287640645311"/>
          <c:y val="5.1921357565902368E-2"/>
          <c:w val="0.65516105449480833"/>
          <c:h val="0.83092362734397673"/>
        </c:manualLayout>
      </c:layout>
      <c:barChart>
        <c:barDir val="col"/>
        <c:grouping val="percentStacked"/>
        <c:varyColors val="0"/>
        <c:ser>
          <c:idx val="0"/>
          <c:order val="0"/>
          <c:tx>
            <c:strRef>
              <c:f>Revenue!$C$40</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Revenue!$D$40:$M$40</c15:sqref>
                  </c15:fullRef>
                </c:ext>
              </c:extLst>
              <c:f>Revenue!$G$40:$M$40</c:f>
              <c:numCache>
                <c:formatCode>"$"#,###,,\ "M"</c:formatCode>
                <c:ptCount val="7"/>
                <c:pt idx="0">
                  <c:v>657127521.94525003</c:v>
                </c:pt>
                <c:pt idx="1">
                  <c:v>595917045.71907401</c:v>
                </c:pt>
                <c:pt idx="2">
                  <c:v>541851139.4216783</c:v>
                </c:pt>
                <c:pt idx="3">
                  <c:v>486599180.03129554</c:v>
                </c:pt>
                <c:pt idx="4">
                  <c:v>433918737.96161902</c:v>
                </c:pt>
                <c:pt idx="5">
                  <c:v>383527055.06712133</c:v>
                </c:pt>
                <c:pt idx="6">
                  <c:v>336475752.90509933</c:v>
                </c:pt>
              </c:numCache>
            </c:numRef>
          </c:val>
          <c:extLst>
            <c:ext xmlns:c16="http://schemas.microsoft.com/office/drawing/2014/chart" uri="{C3380CC4-5D6E-409C-BE32-E72D297353CC}">
              <c16:uniqueId val="{00000000-996C-4769-8B96-E60C7E7AFAB6}"/>
            </c:ext>
          </c:extLst>
        </c:ser>
        <c:ser>
          <c:idx val="2"/>
          <c:order val="1"/>
          <c:tx>
            <c:strRef>
              <c:f>Revenue!$C$41</c:f>
              <c:strCache>
                <c:ptCount val="1"/>
                <c:pt idx="0">
                  <c:v>LTE-based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Revenue!$D$27:$M$27</c15:sqref>
                  </c15:fullRef>
                </c:ext>
              </c:extLst>
              <c:f>Revenue!$G$27:$M$27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Revenue!$D$41:$M$41</c15:sqref>
                  </c15:fullRef>
                </c:ext>
              </c:extLst>
              <c:f>Revenue!$G$41:$M$41</c:f>
              <c:numCache>
                <c:formatCode>"$"#,###,,\ "M"</c:formatCode>
                <c:ptCount val="7"/>
                <c:pt idx="0">
                  <c:v>222955477.13892624</c:v>
                </c:pt>
                <c:pt idx="1">
                  <c:v>355152886.97114974</c:v>
                </c:pt>
                <c:pt idx="2">
                  <c:v>472582650.71838951</c:v>
                </c:pt>
                <c:pt idx="3">
                  <c:v>716793635.96694982</c:v>
                </c:pt>
                <c:pt idx="4">
                  <c:v>910909487.55060709</c:v>
                </c:pt>
                <c:pt idx="5">
                  <c:v>1152684233.2427185</c:v>
                </c:pt>
                <c:pt idx="6">
                  <c:v>1289806875.093879</c:v>
                </c:pt>
              </c:numCache>
            </c:numRef>
          </c:val>
          <c:extLst>
            <c:ext xmlns:c16="http://schemas.microsoft.com/office/drawing/2014/chart" uri="{C3380CC4-5D6E-409C-BE32-E72D297353CC}">
              <c16:uniqueId val="{00000001-996C-4769-8B96-E60C7E7AFAB6}"/>
            </c:ext>
          </c:extLst>
        </c:ser>
        <c:dLbls>
          <c:showLegendKey val="0"/>
          <c:showVal val="0"/>
          <c:showCatName val="0"/>
          <c:showSerName val="0"/>
          <c:showPercent val="0"/>
          <c:showBubbleSize val="0"/>
        </c:dLbls>
        <c:gapWidth val="150"/>
        <c:overlap val="100"/>
        <c:axId val="497390120"/>
        <c:axId val="1"/>
      </c:barChart>
      <c:catAx>
        <c:axId val="497390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Unlicensed/Shared</a:t>
                </a:r>
                <a:r>
                  <a:rPr lang="en-US" b="0" baseline="0"/>
                  <a:t> Spectrum AP equipment Revenue Share</a:t>
                </a:r>
                <a:endParaRPr lang="en-US" b="0"/>
              </a:p>
            </c:rich>
          </c:tx>
          <c:layout>
            <c:manualLayout>
              <c:xMode val="edge"/>
              <c:yMode val="edge"/>
              <c:x val="1.3037856865320356E-2"/>
              <c:y val="8.3796907143363838E-2"/>
            </c:manualLayout>
          </c:layout>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390120"/>
        <c:crosses val="autoZero"/>
        <c:crossBetween val="between"/>
      </c:valAx>
      <c:spPr>
        <a:noFill/>
        <a:ln w="25400">
          <a:noFill/>
        </a:ln>
      </c:spPr>
    </c:plotArea>
    <c:legend>
      <c:legendPos val="r"/>
      <c:layout>
        <c:manualLayout>
          <c:xMode val="edge"/>
          <c:yMode val="edge"/>
          <c:x val="0.82885237355042563"/>
          <c:y val="0.40918599702064268"/>
          <c:w val="0.16152110782175036"/>
          <c:h val="0.189348442931120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79205732798388"/>
          <c:y val="6.2802080507624994E-2"/>
          <c:w val="0.67666609453109916"/>
          <c:h val="0.82723116506988348"/>
        </c:manualLayout>
      </c:layout>
      <c:barChart>
        <c:barDir val="col"/>
        <c:grouping val="stacked"/>
        <c:varyColors val="0"/>
        <c:ser>
          <c:idx val="1"/>
          <c:order val="0"/>
          <c:tx>
            <c:strRef>
              <c:f>Regions!$C$72</c:f>
              <c:strCache>
                <c:ptCount val="1"/>
                <c:pt idx="0">
                  <c:v>N. America</c:v>
                </c:pt>
              </c:strCache>
            </c:strRef>
          </c:tx>
          <c:spPr>
            <a:solidFill>
              <a:srgbClr val="002A7E"/>
            </a:solidFill>
            <a:ln w="25400">
              <a:noFill/>
            </a:ln>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Regions!$G$72:$M$72</c:f>
              <c:numCache>
                <c:formatCode>#,##0</c:formatCode>
                <c:ptCount val="7"/>
                <c:pt idx="0">
                  <c:v>581452.22353931842</c:v>
                </c:pt>
                <c:pt idx="1">
                  <c:v>637629.8784388341</c:v>
                </c:pt>
                <c:pt idx="2">
                  <c:v>645025.09076096793</c:v>
                </c:pt>
                <c:pt idx="3">
                  <c:v>715393.89490824216</c:v>
                </c:pt>
                <c:pt idx="4">
                  <c:v>800101.28487803205</c:v>
                </c:pt>
                <c:pt idx="5">
                  <c:v>947672.41506800265</c:v>
                </c:pt>
                <c:pt idx="6">
                  <c:v>1100247.213962984</c:v>
                </c:pt>
              </c:numCache>
            </c:numRef>
          </c:val>
          <c:extLst>
            <c:ext xmlns:c16="http://schemas.microsoft.com/office/drawing/2014/chart" uri="{C3380CC4-5D6E-409C-BE32-E72D297353CC}">
              <c16:uniqueId val="{00000000-D0A2-447D-8F3D-FC62DC6E5522}"/>
            </c:ext>
          </c:extLst>
        </c:ser>
        <c:ser>
          <c:idx val="2"/>
          <c:order val="1"/>
          <c:tx>
            <c:strRef>
              <c:f>Regions!$C$73</c:f>
              <c:strCache>
                <c:ptCount val="1"/>
                <c:pt idx="0">
                  <c:v>L. America</c:v>
                </c:pt>
              </c:strCache>
            </c:strRef>
          </c:tx>
          <c:spPr>
            <a:solidFill>
              <a:schemeClr val="tx2">
                <a:lumMod val="40000"/>
                <a:lumOff val="60000"/>
              </a:schemeClr>
            </a:solidFill>
            <a:ln w="12700">
              <a:noFill/>
              <a:prstDash val="solid"/>
            </a:ln>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Regions!$G$73:$M$73</c:f>
              <c:numCache>
                <c:formatCode>#,##0</c:formatCode>
                <c:ptCount val="7"/>
                <c:pt idx="0">
                  <c:v>68008.582175000003</c:v>
                </c:pt>
                <c:pt idx="1">
                  <c:v>66672.563997250021</c:v>
                </c:pt>
                <c:pt idx="2">
                  <c:v>64569.132072394161</c:v>
                </c:pt>
                <c:pt idx="3">
                  <c:v>63388.562843184598</c:v>
                </c:pt>
                <c:pt idx="4">
                  <c:v>61369.075414180981</c:v>
                </c:pt>
                <c:pt idx="5">
                  <c:v>59314.097079936437</c:v>
                </c:pt>
                <c:pt idx="6">
                  <c:v>56559.147856698328</c:v>
                </c:pt>
              </c:numCache>
            </c:numRef>
          </c:val>
          <c:extLst>
            <c:ext xmlns:c16="http://schemas.microsoft.com/office/drawing/2014/chart" uri="{C3380CC4-5D6E-409C-BE32-E72D297353CC}">
              <c16:uniqueId val="{00000001-D0A2-447D-8F3D-FC62DC6E5522}"/>
            </c:ext>
          </c:extLst>
        </c:ser>
        <c:ser>
          <c:idx val="0"/>
          <c:order val="2"/>
          <c:tx>
            <c:strRef>
              <c:f>Regions!$C$74</c:f>
              <c:strCache>
                <c:ptCount val="1"/>
                <c:pt idx="0">
                  <c:v>Europe</c:v>
                </c:pt>
              </c:strCache>
            </c:strRef>
          </c:tx>
          <c:spPr>
            <a:solidFill>
              <a:schemeClr val="bg2">
                <a:lumMod val="50000"/>
              </a:schemeClr>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Regions!$G$74:$M$74</c:f>
              <c:numCache>
                <c:formatCode>#,##0</c:formatCode>
                <c:ptCount val="7"/>
                <c:pt idx="0">
                  <c:v>475006.20715429867</c:v>
                </c:pt>
                <c:pt idx="1">
                  <c:v>474967.48956308333</c:v>
                </c:pt>
                <c:pt idx="2">
                  <c:v>468803.94655299169</c:v>
                </c:pt>
                <c:pt idx="3">
                  <c:v>466896.97093309311</c:v>
                </c:pt>
                <c:pt idx="4">
                  <c:v>460900.89471665834</c:v>
                </c:pt>
                <c:pt idx="5">
                  <c:v>452416.30044659087</c:v>
                </c:pt>
                <c:pt idx="6">
                  <c:v>437363.980038304</c:v>
                </c:pt>
              </c:numCache>
            </c:numRef>
          </c:val>
          <c:extLst>
            <c:ext xmlns:c16="http://schemas.microsoft.com/office/drawing/2014/chart" uri="{C3380CC4-5D6E-409C-BE32-E72D297353CC}">
              <c16:uniqueId val="{00000002-D0A2-447D-8F3D-FC62DC6E5522}"/>
            </c:ext>
          </c:extLst>
        </c:ser>
        <c:ser>
          <c:idx val="3"/>
          <c:order val="3"/>
          <c:tx>
            <c:strRef>
              <c:f>Regions!$C$75</c:f>
              <c:strCache>
                <c:ptCount val="1"/>
                <c:pt idx="0">
                  <c:v>China</c:v>
                </c:pt>
              </c:strCache>
            </c:strRef>
          </c:tx>
          <c:spPr>
            <a:solidFill>
              <a:schemeClr val="tx1"/>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Regions!$G$75:$M$75</c:f>
              <c:numCache>
                <c:formatCode>#,##0</c:formatCode>
                <c:ptCount val="7"/>
                <c:pt idx="0">
                  <c:v>443994.96372982668</c:v>
                </c:pt>
                <c:pt idx="1">
                  <c:v>353838.93164619734</c:v>
                </c:pt>
                <c:pt idx="2">
                  <c:v>247054.497727885</c:v>
                </c:pt>
                <c:pt idx="3">
                  <c:v>199570.60664309293</c:v>
                </c:pt>
                <c:pt idx="4">
                  <c:v>145087.39328294329</c:v>
                </c:pt>
                <c:pt idx="5">
                  <c:v>117758.4865486841</c:v>
                </c:pt>
                <c:pt idx="6">
                  <c:v>118145.52177328349</c:v>
                </c:pt>
              </c:numCache>
            </c:numRef>
          </c:val>
          <c:extLst>
            <c:ext xmlns:c16="http://schemas.microsoft.com/office/drawing/2014/chart" uri="{C3380CC4-5D6E-409C-BE32-E72D297353CC}">
              <c16:uniqueId val="{00000003-D0A2-447D-8F3D-FC62DC6E5522}"/>
            </c:ext>
          </c:extLst>
        </c:ser>
        <c:ser>
          <c:idx val="4"/>
          <c:order val="4"/>
          <c:tx>
            <c:strRef>
              <c:f>Regions!$C$76</c:f>
              <c:strCache>
                <c:ptCount val="1"/>
                <c:pt idx="0">
                  <c:v>Asia Pacific</c:v>
                </c:pt>
              </c:strCache>
            </c:strRef>
          </c:tx>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Regions!$G$76:$M$76</c:f>
              <c:numCache>
                <c:formatCode>#,##0</c:formatCode>
                <c:ptCount val="7"/>
                <c:pt idx="0">
                  <c:v>281056.58192544</c:v>
                </c:pt>
                <c:pt idx="1">
                  <c:v>258204.30137068202</c:v>
                </c:pt>
                <c:pt idx="2">
                  <c:v>239881.9847644642</c:v>
                </c:pt>
                <c:pt idx="3">
                  <c:v>232484.65259329393</c:v>
                </c:pt>
                <c:pt idx="4">
                  <c:v>218665.89153782322</c:v>
                </c:pt>
                <c:pt idx="5">
                  <c:v>211754.11906298721</c:v>
                </c:pt>
                <c:pt idx="6">
                  <c:v>207842.38564033416</c:v>
                </c:pt>
              </c:numCache>
            </c:numRef>
          </c:val>
          <c:extLst>
            <c:ext xmlns:c16="http://schemas.microsoft.com/office/drawing/2014/chart" uri="{C3380CC4-5D6E-409C-BE32-E72D297353CC}">
              <c16:uniqueId val="{00000004-D0A2-447D-8F3D-FC62DC6E5522}"/>
            </c:ext>
          </c:extLst>
        </c:ser>
        <c:ser>
          <c:idx val="5"/>
          <c:order val="5"/>
          <c:tx>
            <c:strRef>
              <c:f>Regions!$C$77</c:f>
              <c:strCache>
                <c:ptCount val="1"/>
                <c:pt idx="0">
                  <c:v>MEA</c:v>
                </c:pt>
              </c:strCache>
            </c:strRef>
          </c:tx>
          <c:spPr>
            <a:solidFill>
              <a:schemeClr val="bg1">
                <a:lumMod val="85000"/>
              </a:schemeClr>
            </a:solidFill>
          </c:spPr>
          <c:invertIfNegative val="0"/>
          <c:cat>
            <c:numRef>
              <c:f>Regions!$G$71:$M$71</c:f>
              <c:numCache>
                <c:formatCode>General</c:formatCode>
                <c:ptCount val="7"/>
                <c:pt idx="0">
                  <c:v>2017</c:v>
                </c:pt>
                <c:pt idx="1">
                  <c:v>2018</c:v>
                </c:pt>
                <c:pt idx="2">
                  <c:v>2019</c:v>
                </c:pt>
                <c:pt idx="3">
                  <c:v>2020</c:v>
                </c:pt>
                <c:pt idx="4">
                  <c:v>2021</c:v>
                </c:pt>
                <c:pt idx="5">
                  <c:v>2022</c:v>
                </c:pt>
                <c:pt idx="6">
                  <c:v>2023</c:v>
                </c:pt>
              </c:numCache>
            </c:numRef>
          </c:cat>
          <c:val>
            <c:numRef>
              <c:f>Regions!$G$77:$M$77</c:f>
              <c:numCache>
                <c:formatCode>#,##0</c:formatCode>
                <c:ptCount val="7"/>
                <c:pt idx="0">
                  <c:v>39480.88632947467</c:v>
                </c:pt>
                <c:pt idx="1">
                  <c:v>40193.541165712333</c:v>
                </c:pt>
                <c:pt idx="2">
                  <c:v>47845.115949709165</c:v>
                </c:pt>
                <c:pt idx="3">
                  <c:v>53152.608424608152</c:v>
                </c:pt>
                <c:pt idx="4">
                  <c:v>53239.007070328233</c:v>
                </c:pt>
                <c:pt idx="5">
                  <c:v>55407.592982087226</c:v>
                </c:pt>
                <c:pt idx="6">
                  <c:v>56844.248594270728</c:v>
                </c:pt>
              </c:numCache>
            </c:numRef>
          </c:val>
          <c:extLst>
            <c:ext xmlns:c16="http://schemas.microsoft.com/office/drawing/2014/chart" uri="{C3380CC4-5D6E-409C-BE32-E72D297353CC}">
              <c16:uniqueId val="{00000005-D0A2-447D-8F3D-FC62DC6E5522}"/>
            </c:ext>
          </c:extLst>
        </c:ser>
        <c:dLbls>
          <c:showLegendKey val="0"/>
          <c:showVal val="0"/>
          <c:showCatName val="0"/>
          <c:showSerName val="0"/>
          <c:showPercent val="0"/>
          <c:showBubbleSize val="0"/>
        </c:dLbls>
        <c:gapWidth val="150"/>
        <c:overlap val="100"/>
        <c:axId val="496930792"/>
        <c:axId val="1"/>
      </c:barChart>
      <c:catAx>
        <c:axId val="49693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Carrier AP Shipment</a:t>
                </a:r>
              </a:p>
            </c:rich>
          </c:tx>
          <c:layout>
            <c:manualLayout>
              <c:xMode val="edge"/>
              <c:yMode val="edge"/>
              <c:x val="8.3766975244873535E-3"/>
              <c:y val="0.26890541976620619"/>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6930792"/>
        <c:crosses val="autoZero"/>
        <c:crossBetween val="between"/>
      </c:valAx>
      <c:spPr>
        <a:noFill/>
        <a:ln w="25400">
          <a:noFill/>
        </a:ln>
      </c:spPr>
    </c:plotArea>
    <c:legend>
      <c:legendPos val="r"/>
      <c:layout>
        <c:manualLayout>
          <c:xMode val="edge"/>
          <c:yMode val="edge"/>
          <c:x val="0.83082380848540283"/>
          <c:y val="0.30020400478633052"/>
          <c:w val="0.16657822676427378"/>
          <c:h val="0.39959165571891186"/>
        </c:manualLayout>
      </c:layout>
      <c:overlay val="0"/>
      <c:spPr>
        <a:solidFill>
          <a:srgbClr val="FFFFFF"/>
        </a:solidFill>
        <a:ln w="25400">
          <a:noFill/>
        </a:ln>
      </c:spPr>
      <c:txPr>
        <a:bodyPr/>
        <a:lstStyle/>
        <a:p>
          <a:pPr>
            <a:defRPr sz="80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23283024970223"/>
          <c:y val="5.0925925925925923E-2"/>
          <c:w val="0.67416693162603947"/>
          <c:h val="0.8416746864975212"/>
        </c:manualLayout>
      </c:layout>
      <c:barChart>
        <c:barDir val="col"/>
        <c:grouping val="stacked"/>
        <c:varyColors val="0"/>
        <c:ser>
          <c:idx val="0"/>
          <c:order val="0"/>
          <c:tx>
            <c:strRef>
              <c:f>Regions!$C$11</c:f>
              <c:strCache>
                <c:ptCount val="1"/>
                <c:pt idx="0">
                  <c:v>Wi-Fi</c:v>
                </c:pt>
              </c:strCache>
            </c:strRef>
          </c:tx>
          <c:spPr>
            <a:solidFill>
              <a:schemeClr val="tx2">
                <a:lumMod val="75000"/>
              </a:schemeClr>
            </a:solidFill>
            <a:ln>
              <a:noFill/>
            </a:ln>
            <a:effectLst/>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Regions!$G$11:$M$11</c:f>
              <c:numCache>
                <c:formatCode>#,##0</c:formatCode>
                <c:ptCount val="7"/>
                <c:pt idx="0">
                  <c:v>527236.85683333338</c:v>
                </c:pt>
                <c:pt idx="1">
                  <c:v>552599.29580491676</c:v>
                </c:pt>
                <c:pt idx="2">
                  <c:v>543215.02780402661</c:v>
                </c:pt>
                <c:pt idx="3">
                  <c:v>541109.97294176812</c:v>
                </c:pt>
                <c:pt idx="4">
                  <c:v>537205.22052729689</c:v>
                </c:pt>
                <c:pt idx="5">
                  <c:v>520288.96524711465</c:v>
                </c:pt>
                <c:pt idx="6">
                  <c:v>483776.32993598771</c:v>
                </c:pt>
              </c:numCache>
            </c:numRef>
          </c:val>
          <c:extLst>
            <c:ext xmlns:c16="http://schemas.microsoft.com/office/drawing/2014/chart" uri="{C3380CC4-5D6E-409C-BE32-E72D297353CC}">
              <c16:uniqueId val="{00000000-07D6-4B72-A9D8-7D4139291498}"/>
            </c:ext>
          </c:extLst>
        </c:ser>
        <c:ser>
          <c:idx val="2"/>
          <c:order val="2"/>
          <c:tx>
            <c:strRef>
              <c:f>Regions!$C$12</c:f>
              <c:strCache>
                <c:ptCount val="1"/>
                <c:pt idx="0">
                  <c:v>LTE-U/LAA</c:v>
                </c:pt>
              </c:strCache>
            </c:strRef>
          </c:tx>
          <c:spPr>
            <a:solidFill>
              <a:schemeClr val="bg2">
                <a:lumMod val="50000"/>
              </a:schemeClr>
            </a:solidFill>
            <a:ln>
              <a:noFill/>
            </a:ln>
            <a:effectLst/>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Regions!$G$12:$M$12</c:f>
              <c:numCache>
                <c:formatCode>#,##0</c:formatCode>
                <c:ptCount val="7"/>
                <c:pt idx="0">
                  <c:v>53645.516440360007</c:v>
                </c:pt>
                <c:pt idx="1">
                  <c:v>80002.981743825003</c:v>
                </c:pt>
                <c:pt idx="2">
                  <c:v>59557.377018037485</c:v>
                </c:pt>
                <c:pt idx="3">
                  <c:v>80474.215857262505</c:v>
                </c:pt>
                <c:pt idx="4">
                  <c:v>94921.292968328751</c:v>
                </c:pt>
                <c:pt idx="5">
                  <c:v>106575.57072066712</c:v>
                </c:pt>
                <c:pt idx="6">
                  <c:v>114560.81499650003</c:v>
                </c:pt>
              </c:numCache>
            </c:numRef>
          </c:val>
          <c:extLst>
            <c:ext xmlns:c16="http://schemas.microsoft.com/office/drawing/2014/chart" uri="{C3380CC4-5D6E-409C-BE32-E72D297353CC}">
              <c16:uniqueId val="{00000001-07D6-4B72-A9D8-7D4139291498}"/>
            </c:ext>
          </c:extLst>
        </c:ser>
        <c:ser>
          <c:idx val="3"/>
          <c:order val="3"/>
          <c:tx>
            <c:strRef>
              <c:f>Regions!$C$13</c:f>
              <c:strCache>
                <c:ptCount val="1"/>
                <c:pt idx="0">
                  <c:v>MulteFire</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Regions!$G$13:$M$13</c:f>
              <c:numCache>
                <c:formatCode>#,##0</c:formatCode>
                <c:ptCount val="7"/>
                <c:pt idx="0">
                  <c:v>0</c:v>
                </c:pt>
                <c:pt idx="1">
                  <c:v>0</c:v>
                </c:pt>
                <c:pt idx="2">
                  <c:v>7263.5562525750001</c:v>
                </c:pt>
                <c:pt idx="3">
                  <c:v>15531.448189813502</c:v>
                </c:pt>
                <c:pt idx="4">
                  <c:v>28606.748078963203</c:v>
                </c:pt>
                <c:pt idx="5">
                  <c:v>48178.639700201587</c:v>
                </c:pt>
                <c:pt idx="6">
                  <c:v>81094.202644022764</c:v>
                </c:pt>
              </c:numCache>
            </c:numRef>
          </c:val>
          <c:extLst>
            <c:ext xmlns:c16="http://schemas.microsoft.com/office/drawing/2014/chart" uri="{C3380CC4-5D6E-409C-BE32-E72D297353CC}">
              <c16:uniqueId val="{00000000-6585-4BCF-AA68-BC22EFEAAAF1}"/>
            </c:ext>
          </c:extLst>
        </c:ser>
        <c:ser>
          <c:idx val="4"/>
          <c:order val="4"/>
          <c:tx>
            <c:strRef>
              <c:f>Regions!$C$14</c:f>
              <c:strCache>
                <c:ptCount val="1"/>
                <c:pt idx="0">
                  <c:v>CBRS</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Regions!$G$14:$M$14</c:f>
              <c:numCache>
                <c:formatCode>#,##0</c:formatCode>
                <c:ptCount val="7"/>
                <c:pt idx="0">
                  <c:v>569.85026562500002</c:v>
                </c:pt>
                <c:pt idx="1">
                  <c:v>5027.6008900923316</c:v>
                </c:pt>
                <c:pt idx="2">
                  <c:v>34989.129686328779</c:v>
                </c:pt>
                <c:pt idx="3">
                  <c:v>78278.257919398049</c:v>
                </c:pt>
                <c:pt idx="4">
                  <c:v>139368.02330344307</c:v>
                </c:pt>
                <c:pt idx="5">
                  <c:v>272629.23940001935</c:v>
                </c:pt>
                <c:pt idx="6">
                  <c:v>420815.86638647359</c:v>
                </c:pt>
              </c:numCache>
            </c:numRef>
          </c:val>
          <c:extLst>
            <c:ext xmlns:c16="http://schemas.microsoft.com/office/drawing/2014/chart" uri="{C3380CC4-5D6E-409C-BE32-E72D297353CC}">
              <c16:uniqueId val="{00000001-6585-4BCF-AA68-BC22EFEAAAF1}"/>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Regions!$G$10:$M$10</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2-07D6-4B72-A9D8-7D4139291498}"/>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N. Am. Carrier grade AP shipment</a:t>
                </a:r>
              </a:p>
            </c:rich>
          </c:tx>
          <c:layout>
            <c:manualLayout>
              <c:xMode val="edge"/>
              <c:yMode val="edge"/>
              <c:x val="7.700853610475367E-3"/>
              <c:y val="0.15413704577956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25721784776"/>
          <c:y val="5.0925925925925923E-2"/>
          <c:w val="0.70195764268852334"/>
          <c:h val="0.8416746864975212"/>
        </c:manualLayout>
      </c:layout>
      <c:barChart>
        <c:barDir val="col"/>
        <c:grouping val="stacked"/>
        <c:varyColors val="0"/>
        <c:ser>
          <c:idx val="0"/>
          <c:order val="0"/>
          <c:tx>
            <c:strRef>
              <c:f>Regions!$C$22</c:f>
              <c:strCache>
                <c:ptCount val="1"/>
                <c:pt idx="0">
                  <c:v>Wi-Fi</c:v>
                </c:pt>
              </c:strCache>
            </c:strRef>
          </c:tx>
          <c:spPr>
            <a:solidFill>
              <a:schemeClr val="tx2">
                <a:lumMod val="75000"/>
              </a:schemeClr>
            </a:solidFill>
            <a:ln>
              <a:noFill/>
            </a:ln>
            <a:effectLst/>
          </c:spPr>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Regions!$G$22:$M$22</c:f>
              <c:numCache>
                <c:formatCode>#,##0</c:formatCode>
                <c:ptCount val="7"/>
                <c:pt idx="0">
                  <c:v>68008.582175000003</c:v>
                </c:pt>
                <c:pt idx="1">
                  <c:v>66672.563997250021</c:v>
                </c:pt>
                <c:pt idx="2">
                  <c:v>61224.149186171664</c:v>
                </c:pt>
                <c:pt idx="3">
                  <c:v>58787.135849601553</c:v>
                </c:pt>
                <c:pt idx="4">
                  <c:v>56029.431326386512</c:v>
                </c:pt>
                <c:pt idx="5">
                  <c:v>53089.437514314486</c:v>
                </c:pt>
                <c:pt idx="6">
                  <c:v>49449.448078848654</c:v>
                </c:pt>
              </c:numCache>
            </c:numRef>
          </c:val>
          <c:extLst>
            <c:ext xmlns:c16="http://schemas.microsoft.com/office/drawing/2014/chart" uri="{C3380CC4-5D6E-409C-BE32-E72D297353CC}">
              <c16:uniqueId val="{00000000-B267-4C00-81A5-B96CAB97C8FA}"/>
            </c:ext>
          </c:extLst>
        </c:ser>
        <c:ser>
          <c:idx val="2"/>
          <c:order val="2"/>
          <c:tx>
            <c:strRef>
              <c:f>Regions!$C$23</c:f>
              <c:strCache>
                <c:ptCount val="1"/>
                <c:pt idx="0">
                  <c:v>LTE-U/LAA</c:v>
                </c:pt>
              </c:strCache>
            </c:strRef>
          </c:tx>
          <c:spPr>
            <a:solidFill>
              <a:schemeClr val="bg2">
                <a:lumMod val="50000"/>
              </a:schemeClr>
            </a:solidFill>
            <a:ln>
              <a:noFill/>
            </a:ln>
            <a:effectLst/>
          </c:spPr>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Regions!$G$23:$M$23</c:f>
              <c:numCache>
                <c:formatCode>#,##0</c:formatCode>
                <c:ptCount val="7"/>
                <c:pt idx="0">
                  <c:v>0</c:v>
                </c:pt>
                <c:pt idx="1">
                  <c:v>0</c:v>
                </c:pt>
                <c:pt idx="2">
                  <c:v>3241.2177968999995</c:v>
                </c:pt>
                <c:pt idx="3">
                  <c:v>4379.5491623000007</c:v>
                </c:pt>
                <c:pt idx="4">
                  <c:v>4930.976258095</c:v>
                </c:pt>
                <c:pt idx="5">
                  <c:v>5536.3932841904998</c:v>
                </c:pt>
                <c:pt idx="6">
                  <c:v>5951.2111686493527</c:v>
                </c:pt>
              </c:numCache>
            </c:numRef>
          </c:val>
          <c:extLst>
            <c:ext xmlns:c16="http://schemas.microsoft.com/office/drawing/2014/chart" uri="{C3380CC4-5D6E-409C-BE32-E72D297353CC}">
              <c16:uniqueId val="{00000002-B267-4C00-81A5-B96CAB97C8FA}"/>
            </c:ext>
          </c:extLst>
        </c:ser>
        <c:ser>
          <c:idx val="3"/>
          <c:order val="3"/>
          <c:tx>
            <c:strRef>
              <c:f>Regions!$C$24</c:f>
              <c:strCache>
                <c:ptCount val="1"/>
                <c:pt idx="0">
                  <c:v>MulteFire</c:v>
                </c:pt>
              </c:strCache>
            </c:strRef>
          </c:tx>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Regions!$G$24:$M$24</c:f>
              <c:numCache>
                <c:formatCode>#,##0</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3-B267-4C00-81A5-B96CAB97C8FA}"/>
            </c:ext>
          </c:extLst>
        </c:ser>
        <c:ser>
          <c:idx val="4"/>
          <c:order val="4"/>
          <c:tx>
            <c:strRef>
              <c:f>Regions!$C$25</c:f>
              <c:strCache>
                <c:ptCount val="1"/>
                <c:pt idx="0">
                  <c:v>CBRS</c:v>
                </c:pt>
              </c:strCache>
            </c:strRef>
          </c:tx>
          <c:invertIfNegative val="0"/>
          <c:cat>
            <c:numRef>
              <c:f>Regions!$G$21:$M$21</c:f>
              <c:numCache>
                <c:formatCode>General</c:formatCode>
                <c:ptCount val="7"/>
                <c:pt idx="0">
                  <c:v>2017</c:v>
                </c:pt>
                <c:pt idx="1">
                  <c:v>2018</c:v>
                </c:pt>
                <c:pt idx="2">
                  <c:v>2019</c:v>
                </c:pt>
                <c:pt idx="3">
                  <c:v>2020</c:v>
                </c:pt>
                <c:pt idx="4">
                  <c:v>2021</c:v>
                </c:pt>
                <c:pt idx="5">
                  <c:v>2022</c:v>
                </c:pt>
                <c:pt idx="6">
                  <c:v>2023</c:v>
                </c:pt>
              </c:numCache>
            </c:numRef>
          </c:cat>
          <c:val>
            <c:numRef>
              <c:f>Regions!$F$25:$L$25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267-4C00-81A5-B96CAB97C8FA}"/>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Regions!$G$21:$M$21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B267-4C00-81A5-B96CAB97C8FA}"/>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L. Am. Carrier grade AP shipment</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747010809686"/>
          <c:y val="5.0925925925925923E-2"/>
          <c:w val="0.67972506079477313"/>
          <c:h val="0.8416746864975212"/>
        </c:manualLayout>
      </c:layout>
      <c:barChart>
        <c:barDir val="col"/>
        <c:grouping val="stacked"/>
        <c:varyColors val="0"/>
        <c:ser>
          <c:idx val="0"/>
          <c:order val="0"/>
          <c:tx>
            <c:strRef>
              <c:f>Regions!$C$32</c:f>
              <c:strCache>
                <c:ptCount val="1"/>
                <c:pt idx="0">
                  <c:v>Wi-Fi</c:v>
                </c:pt>
              </c:strCache>
            </c:strRef>
          </c:tx>
          <c:spPr>
            <a:solidFill>
              <a:schemeClr val="tx2">
                <a:lumMod val="75000"/>
              </a:schemeClr>
            </a:solidFill>
            <a:ln>
              <a:noFill/>
            </a:ln>
            <a:effectLst/>
          </c:spPr>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Regions!$G$32:$M$32</c:f>
              <c:numCache>
                <c:formatCode>#,##0</c:formatCode>
                <c:ptCount val="7"/>
                <c:pt idx="0">
                  <c:v>472530.26024166669</c:v>
                </c:pt>
                <c:pt idx="1">
                  <c:v>471280.71621083334</c:v>
                </c:pt>
                <c:pt idx="2">
                  <c:v>442419.51128979167</c:v>
                </c:pt>
                <c:pt idx="3">
                  <c:v>429612.79559018213</c:v>
                </c:pt>
                <c:pt idx="4">
                  <c:v>415745.21618695633</c:v>
                </c:pt>
                <c:pt idx="5">
                  <c:v>397128.02518653311</c:v>
                </c:pt>
                <c:pt idx="6">
                  <c:v>369560.12408942735</c:v>
                </c:pt>
              </c:numCache>
            </c:numRef>
          </c:val>
          <c:extLst>
            <c:ext xmlns:c16="http://schemas.microsoft.com/office/drawing/2014/chart" uri="{C3380CC4-5D6E-409C-BE32-E72D297353CC}">
              <c16:uniqueId val="{00000000-1A8A-4BB5-8D8A-9E05F6D17C42}"/>
            </c:ext>
          </c:extLst>
        </c:ser>
        <c:ser>
          <c:idx val="2"/>
          <c:order val="2"/>
          <c:tx>
            <c:strRef>
              <c:f>Regions!$C$33</c:f>
              <c:strCache>
                <c:ptCount val="1"/>
                <c:pt idx="0">
                  <c:v>LTE-U/LAA</c:v>
                </c:pt>
              </c:strCache>
            </c:strRef>
          </c:tx>
          <c:spPr>
            <a:solidFill>
              <a:schemeClr val="bg2">
                <a:lumMod val="50000"/>
              </a:schemeClr>
            </a:solidFill>
            <a:ln>
              <a:noFill/>
            </a:ln>
            <a:effectLst/>
          </c:spPr>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Regions!$G$33:$M$33</c:f>
              <c:numCache>
                <c:formatCode>#,##0</c:formatCode>
                <c:ptCount val="7"/>
                <c:pt idx="0">
                  <c:v>2475.946912632</c:v>
                </c:pt>
                <c:pt idx="1">
                  <c:v>3686.7733522499998</c:v>
                </c:pt>
                <c:pt idx="2">
                  <c:v>24309.133476749997</c:v>
                </c:pt>
                <c:pt idx="3">
                  <c:v>32846.618717249999</c:v>
                </c:pt>
                <c:pt idx="4">
                  <c:v>36982.321935712505</c:v>
                </c:pt>
                <c:pt idx="5">
                  <c:v>41522.949631428753</c:v>
                </c:pt>
                <c:pt idx="6">
                  <c:v>44634.083764870149</c:v>
                </c:pt>
              </c:numCache>
            </c:numRef>
          </c:val>
          <c:extLst>
            <c:ext xmlns:c16="http://schemas.microsoft.com/office/drawing/2014/chart" uri="{C3380CC4-5D6E-409C-BE32-E72D297353CC}">
              <c16:uniqueId val="{00000002-1A8A-4BB5-8D8A-9E05F6D17C42}"/>
            </c:ext>
          </c:extLst>
        </c:ser>
        <c:ser>
          <c:idx val="3"/>
          <c:order val="3"/>
          <c:tx>
            <c:strRef>
              <c:f>Regions!$C$34</c:f>
              <c:strCache>
                <c:ptCount val="1"/>
                <c:pt idx="0">
                  <c:v>MulteFire</c:v>
                </c:pt>
              </c:strCache>
            </c:strRef>
          </c:tx>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Regions!$G$34:$M$34</c:f>
              <c:numCache>
                <c:formatCode>#,##0</c:formatCode>
                <c:ptCount val="7"/>
                <c:pt idx="0">
                  <c:v>0</c:v>
                </c:pt>
                <c:pt idx="1">
                  <c:v>0</c:v>
                </c:pt>
                <c:pt idx="2">
                  <c:v>2075.3017864500002</c:v>
                </c:pt>
                <c:pt idx="3">
                  <c:v>4437.5566256610018</c:v>
                </c:pt>
                <c:pt idx="4">
                  <c:v>8173.356593989487</c:v>
                </c:pt>
                <c:pt idx="5">
                  <c:v>13765.325628629023</c:v>
                </c:pt>
                <c:pt idx="6">
                  <c:v>23169.772184006506</c:v>
                </c:pt>
              </c:numCache>
            </c:numRef>
          </c:val>
          <c:extLst>
            <c:ext xmlns:c16="http://schemas.microsoft.com/office/drawing/2014/chart" uri="{C3380CC4-5D6E-409C-BE32-E72D297353CC}">
              <c16:uniqueId val="{00000003-1A8A-4BB5-8D8A-9E05F6D17C42}"/>
            </c:ext>
          </c:extLst>
        </c:ser>
        <c:ser>
          <c:idx val="4"/>
          <c:order val="4"/>
          <c:tx>
            <c:strRef>
              <c:f>Regions!$C$35</c:f>
              <c:strCache>
                <c:ptCount val="1"/>
                <c:pt idx="0">
                  <c:v>CBRS</c:v>
                </c:pt>
              </c:strCache>
            </c:strRef>
          </c:tx>
          <c:invertIfNegative val="0"/>
          <c:cat>
            <c:numRef>
              <c:f>Regions!$G$31:$M$31</c:f>
              <c:numCache>
                <c:formatCode>General</c:formatCode>
                <c:ptCount val="7"/>
                <c:pt idx="0">
                  <c:v>2017</c:v>
                </c:pt>
                <c:pt idx="1">
                  <c:v>2018</c:v>
                </c:pt>
                <c:pt idx="2">
                  <c:v>2019</c:v>
                </c:pt>
                <c:pt idx="3">
                  <c:v>2020</c:v>
                </c:pt>
                <c:pt idx="4">
                  <c:v>2021</c:v>
                </c:pt>
                <c:pt idx="5">
                  <c:v>2022</c:v>
                </c:pt>
                <c:pt idx="6">
                  <c:v>2023</c:v>
                </c:pt>
              </c:numCache>
            </c:numRef>
          </c:cat>
          <c:val>
            <c:numRef>
              <c:f>Regions!$F$35:$L$35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A8A-4BB5-8D8A-9E05F6D17C42}"/>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Regions!$G$31:$M$31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1A8A-4BB5-8D8A-9E05F6D17C42}"/>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Europe</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79095941843587"/>
          <c:y val="5.0925925925925923E-2"/>
          <c:w val="0.66860880245730581"/>
          <c:h val="0.8416746864975212"/>
        </c:manualLayout>
      </c:layout>
      <c:barChart>
        <c:barDir val="col"/>
        <c:grouping val="stacked"/>
        <c:varyColors val="0"/>
        <c:ser>
          <c:idx val="0"/>
          <c:order val="0"/>
          <c:tx>
            <c:strRef>
              <c:f>Regions!$C$42</c:f>
              <c:strCache>
                <c:ptCount val="1"/>
                <c:pt idx="0">
                  <c:v>Wi-Fi</c:v>
                </c:pt>
              </c:strCache>
            </c:strRef>
          </c:tx>
          <c:spPr>
            <a:solidFill>
              <a:schemeClr val="tx2">
                <a:lumMod val="75000"/>
              </a:schemeClr>
            </a:solidFill>
            <a:ln>
              <a:noFill/>
            </a:ln>
            <a:effectLst/>
          </c:spPr>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Regions!$G$42:$M$42</c:f>
              <c:numCache>
                <c:formatCode>#,##0</c:formatCode>
                <c:ptCount val="7"/>
                <c:pt idx="0">
                  <c:v>431615.22916666669</c:v>
                </c:pt>
                <c:pt idx="1">
                  <c:v>335464.05325858336</c:v>
                </c:pt>
                <c:pt idx="2">
                  <c:v>223186.07763186999</c:v>
                </c:pt>
                <c:pt idx="3">
                  <c:v>167156.14209573681</c:v>
                </c:pt>
                <c:pt idx="4">
                  <c:v>109260.12619106984</c:v>
                </c:pt>
                <c:pt idx="5">
                  <c:v>77073.561668068636</c:v>
                </c:pt>
                <c:pt idx="6">
                  <c:v>73574.945257472413</c:v>
                </c:pt>
              </c:numCache>
            </c:numRef>
          </c:val>
          <c:extLst>
            <c:ext xmlns:c16="http://schemas.microsoft.com/office/drawing/2014/chart" uri="{C3380CC4-5D6E-409C-BE32-E72D297353CC}">
              <c16:uniqueId val="{00000000-1109-4F93-AE20-03E33CE322A3}"/>
            </c:ext>
          </c:extLst>
        </c:ser>
        <c:ser>
          <c:idx val="2"/>
          <c:order val="2"/>
          <c:tx>
            <c:strRef>
              <c:f>Regions!$C$43</c:f>
              <c:strCache>
                <c:ptCount val="1"/>
                <c:pt idx="0">
                  <c:v>LTE-U/LAA</c:v>
                </c:pt>
              </c:strCache>
            </c:strRef>
          </c:tx>
          <c:spPr>
            <a:solidFill>
              <a:schemeClr val="bg2">
                <a:lumMod val="50000"/>
              </a:schemeClr>
            </a:solidFill>
            <a:ln>
              <a:noFill/>
            </a:ln>
            <a:effectLst/>
          </c:spPr>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Regions!$G$43:$M$43</c:f>
              <c:numCache>
                <c:formatCode>#,##0</c:formatCode>
                <c:ptCount val="7"/>
                <c:pt idx="0">
                  <c:v>12379.73456316</c:v>
                </c:pt>
                <c:pt idx="1">
                  <c:v>18374.878387614001</c:v>
                </c:pt>
                <c:pt idx="2">
                  <c:v>23660.889917369997</c:v>
                </c:pt>
                <c:pt idx="3">
                  <c:v>31970.708884790001</c:v>
                </c:pt>
                <c:pt idx="4">
                  <c:v>35009.931432474499</c:v>
                </c:pt>
                <c:pt idx="5">
                  <c:v>39308.39231775255</c:v>
                </c:pt>
                <c:pt idx="6">
                  <c:v>42253.599297410408</c:v>
                </c:pt>
              </c:numCache>
            </c:numRef>
          </c:val>
          <c:extLst>
            <c:ext xmlns:c16="http://schemas.microsoft.com/office/drawing/2014/chart" uri="{C3380CC4-5D6E-409C-BE32-E72D297353CC}">
              <c16:uniqueId val="{00000002-1109-4F93-AE20-03E33CE322A3}"/>
            </c:ext>
          </c:extLst>
        </c:ser>
        <c:ser>
          <c:idx val="3"/>
          <c:order val="3"/>
          <c:tx>
            <c:strRef>
              <c:f>Regions!$C$44</c:f>
              <c:strCache>
                <c:ptCount val="1"/>
                <c:pt idx="0">
                  <c:v>MulteFire</c:v>
                </c:pt>
              </c:strCache>
            </c:strRef>
          </c:tx>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Regions!$G$44:$M$44</c:f>
              <c:numCache>
                <c:formatCode>#,##0</c:formatCode>
                <c:ptCount val="7"/>
                <c:pt idx="0">
                  <c:v>0</c:v>
                </c:pt>
                <c:pt idx="1">
                  <c:v>0</c:v>
                </c:pt>
                <c:pt idx="2">
                  <c:v>207.53017864500003</c:v>
                </c:pt>
                <c:pt idx="3">
                  <c:v>443.75566256610011</c:v>
                </c:pt>
                <c:pt idx="4">
                  <c:v>817.33565939894856</c:v>
                </c:pt>
                <c:pt idx="5">
                  <c:v>1376.5325628629025</c:v>
                </c:pt>
                <c:pt idx="6">
                  <c:v>2316.9772184006506</c:v>
                </c:pt>
              </c:numCache>
            </c:numRef>
          </c:val>
          <c:extLst>
            <c:ext xmlns:c16="http://schemas.microsoft.com/office/drawing/2014/chart" uri="{C3380CC4-5D6E-409C-BE32-E72D297353CC}">
              <c16:uniqueId val="{00000003-1109-4F93-AE20-03E33CE322A3}"/>
            </c:ext>
          </c:extLst>
        </c:ser>
        <c:ser>
          <c:idx val="4"/>
          <c:order val="4"/>
          <c:tx>
            <c:strRef>
              <c:f>Regions!$C$45</c:f>
              <c:strCache>
                <c:ptCount val="1"/>
                <c:pt idx="0">
                  <c:v>CBRS</c:v>
                </c:pt>
              </c:strCache>
            </c:strRef>
          </c:tx>
          <c:invertIfNegative val="0"/>
          <c:cat>
            <c:numRef>
              <c:f>Regions!$G$41:$M$41</c:f>
              <c:numCache>
                <c:formatCode>General</c:formatCode>
                <c:ptCount val="7"/>
                <c:pt idx="0">
                  <c:v>2017</c:v>
                </c:pt>
                <c:pt idx="1">
                  <c:v>2018</c:v>
                </c:pt>
                <c:pt idx="2">
                  <c:v>2019</c:v>
                </c:pt>
                <c:pt idx="3">
                  <c:v>2020</c:v>
                </c:pt>
                <c:pt idx="4">
                  <c:v>2021</c:v>
                </c:pt>
                <c:pt idx="5">
                  <c:v>2022</c:v>
                </c:pt>
                <c:pt idx="6">
                  <c:v>2023</c:v>
                </c:pt>
              </c:numCache>
            </c:numRef>
          </c:cat>
          <c:val>
            <c:numRef>
              <c:f>Regions!$F$45:$L$45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1109-4F93-AE20-03E33CE322A3}"/>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Regions!$G$41:$M$41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1109-4F93-AE20-03E33CE322A3}"/>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China</a:t>
                </a:r>
                <a:r>
                  <a:rPr lang="en-US" baseline="0">
                    <a:latin typeface="Candara" panose="020E0502030303020204" pitchFamily="34" charset="0"/>
                  </a:rPr>
                  <a:t> </a:t>
                </a:r>
                <a:r>
                  <a:rPr lang="en-US">
                    <a:latin typeface="Candara" panose="020E0502030303020204" pitchFamily="34" charset="0"/>
                  </a:rPr>
                  <a:t>Carrier grade AP shipment</a:t>
                </a:r>
              </a:p>
            </c:rich>
          </c:tx>
          <c:layout>
            <c:manualLayout>
              <c:xMode val="edge"/>
              <c:yMode val="edge"/>
              <c:x val="1.3244759220312645E-2"/>
              <c:y val="0.155712538120918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majorUnit val="100000"/>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89563649660177"/>
          <c:y val="5.0925925925925923E-2"/>
          <c:w val="0.68250412537913996"/>
          <c:h val="0.8416746864975212"/>
        </c:manualLayout>
      </c:layout>
      <c:barChart>
        <c:barDir val="col"/>
        <c:grouping val="stacked"/>
        <c:varyColors val="0"/>
        <c:ser>
          <c:idx val="0"/>
          <c:order val="0"/>
          <c:tx>
            <c:strRef>
              <c:f>Regions!$C$52</c:f>
              <c:strCache>
                <c:ptCount val="1"/>
                <c:pt idx="0">
                  <c:v>Wi-Fi</c:v>
                </c:pt>
              </c:strCache>
            </c:strRef>
          </c:tx>
          <c:spPr>
            <a:solidFill>
              <a:schemeClr val="tx2">
                <a:lumMod val="75000"/>
              </a:schemeClr>
            </a:solidFill>
            <a:ln>
              <a:noFill/>
            </a:ln>
            <a:effectLst/>
          </c:spPr>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Regions!$G$52:$M$52</c:f>
              <c:numCache>
                <c:formatCode>#,##0</c:formatCode>
                <c:ptCount val="7"/>
                <c:pt idx="0">
                  <c:v>272803.42554999999</c:v>
                </c:pt>
                <c:pt idx="1">
                  <c:v>245944.55105000001</c:v>
                </c:pt>
                <c:pt idx="2">
                  <c:v>208062.67293336667</c:v>
                </c:pt>
                <c:pt idx="3">
                  <c:v>189000.22491845812</c:v>
                </c:pt>
                <c:pt idx="4">
                  <c:v>170602.35417224761</c:v>
                </c:pt>
                <c:pt idx="5">
                  <c:v>156412.8834956364</c:v>
                </c:pt>
                <c:pt idx="6">
                  <c:v>145842.75067512569</c:v>
                </c:pt>
              </c:numCache>
            </c:numRef>
          </c:val>
          <c:extLst>
            <c:ext xmlns:c16="http://schemas.microsoft.com/office/drawing/2014/chart" uri="{C3380CC4-5D6E-409C-BE32-E72D297353CC}">
              <c16:uniqueId val="{00000000-88D0-4677-9481-34A4DCEDE48C}"/>
            </c:ext>
          </c:extLst>
        </c:ser>
        <c:ser>
          <c:idx val="2"/>
          <c:order val="2"/>
          <c:tx>
            <c:strRef>
              <c:f>Regions!$C$53</c:f>
              <c:strCache>
                <c:ptCount val="1"/>
                <c:pt idx="0">
                  <c:v>LTE-U/LAA</c:v>
                </c:pt>
              </c:strCache>
            </c:strRef>
          </c:tx>
          <c:spPr>
            <a:solidFill>
              <a:schemeClr val="bg2">
                <a:lumMod val="50000"/>
              </a:schemeClr>
            </a:solidFill>
            <a:ln>
              <a:noFill/>
            </a:ln>
            <a:effectLst/>
          </c:spPr>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Regions!$G$53:$M$53</c:f>
              <c:numCache>
                <c:formatCode>#,##0</c:formatCode>
                <c:ptCount val="7"/>
                <c:pt idx="0">
                  <c:v>8253.1563754400013</c:v>
                </c:pt>
                <c:pt idx="1">
                  <c:v>12259.750320682</c:v>
                </c:pt>
                <c:pt idx="2">
                  <c:v>31196.721295162497</c:v>
                </c:pt>
                <c:pt idx="3">
                  <c:v>42153.160687137504</c:v>
                </c:pt>
                <c:pt idx="4">
                  <c:v>45611.530387378763</c:v>
                </c:pt>
                <c:pt idx="5">
                  <c:v>51211.637878762129</c:v>
                </c:pt>
                <c:pt idx="6">
                  <c:v>55048.703310006516</c:v>
                </c:pt>
              </c:numCache>
            </c:numRef>
          </c:val>
          <c:extLst>
            <c:ext xmlns:c16="http://schemas.microsoft.com/office/drawing/2014/chart" uri="{C3380CC4-5D6E-409C-BE32-E72D297353CC}">
              <c16:uniqueId val="{00000002-88D0-4677-9481-34A4DCEDE48C}"/>
            </c:ext>
          </c:extLst>
        </c:ser>
        <c:ser>
          <c:idx val="3"/>
          <c:order val="3"/>
          <c:tx>
            <c:strRef>
              <c:f>Regions!$C$54</c:f>
              <c:strCache>
                <c:ptCount val="1"/>
                <c:pt idx="0">
                  <c:v>MulteFire</c:v>
                </c:pt>
              </c:strCache>
            </c:strRef>
          </c:tx>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Regions!$G$54:$M$54</c:f>
              <c:numCache>
                <c:formatCode>#,##0</c:formatCode>
                <c:ptCount val="7"/>
                <c:pt idx="0">
                  <c:v>0</c:v>
                </c:pt>
                <c:pt idx="1">
                  <c:v>0</c:v>
                </c:pt>
                <c:pt idx="2">
                  <c:v>622.59053593499993</c:v>
                </c:pt>
                <c:pt idx="3">
                  <c:v>1331.2669876983005</c:v>
                </c:pt>
                <c:pt idx="4">
                  <c:v>2452.0069781968459</c:v>
                </c:pt>
                <c:pt idx="5">
                  <c:v>4129.5976885887067</c:v>
                </c:pt>
                <c:pt idx="6">
                  <c:v>6950.9316552019509</c:v>
                </c:pt>
              </c:numCache>
            </c:numRef>
          </c:val>
          <c:extLst>
            <c:ext xmlns:c16="http://schemas.microsoft.com/office/drawing/2014/chart" uri="{C3380CC4-5D6E-409C-BE32-E72D297353CC}">
              <c16:uniqueId val="{00000003-88D0-4677-9481-34A4DCEDE48C}"/>
            </c:ext>
          </c:extLst>
        </c:ser>
        <c:ser>
          <c:idx val="4"/>
          <c:order val="4"/>
          <c:tx>
            <c:strRef>
              <c:f>Regions!$C$55</c:f>
              <c:strCache>
                <c:ptCount val="1"/>
                <c:pt idx="0">
                  <c:v>CBRS</c:v>
                </c:pt>
              </c:strCache>
            </c:strRef>
          </c:tx>
          <c:invertIfNegative val="0"/>
          <c:cat>
            <c:numRef>
              <c:f>Regions!$G$51:$M$51</c:f>
              <c:numCache>
                <c:formatCode>General</c:formatCode>
                <c:ptCount val="7"/>
                <c:pt idx="0">
                  <c:v>2017</c:v>
                </c:pt>
                <c:pt idx="1">
                  <c:v>2018</c:v>
                </c:pt>
                <c:pt idx="2">
                  <c:v>2019</c:v>
                </c:pt>
                <c:pt idx="3">
                  <c:v>2020</c:v>
                </c:pt>
                <c:pt idx="4">
                  <c:v>2021</c:v>
                </c:pt>
                <c:pt idx="5">
                  <c:v>2022</c:v>
                </c:pt>
                <c:pt idx="6">
                  <c:v>2023</c:v>
                </c:pt>
              </c:numCache>
            </c:numRef>
          </c:cat>
          <c:val>
            <c:numRef>
              <c:f>Regions!$F$55:$L$55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88D0-4677-9481-34A4DCEDE48C}"/>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Regions!$G$51:$M$51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88D0-4677-9481-34A4DCEDE48C}"/>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APAC</a:t>
                </a:r>
                <a:r>
                  <a:rPr lang="en-US" baseline="0">
                    <a:latin typeface="Candara" panose="020E0502030303020204" pitchFamily="34" charset="0"/>
                  </a:rPr>
                  <a:t> </a:t>
                </a:r>
                <a:r>
                  <a:rPr lang="en-US">
                    <a:latin typeface="Candara" panose="020E0502030303020204" pitchFamily="34" charset="0"/>
                  </a:rPr>
                  <a:t>Carrier grade 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45376566533538"/>
          <c:y val="5.0925925925925923E-2"/>
          <c:w val="0.6769459962104063"/>
          <c:h val="0.8416746864975212"/>
        </c:manualLayout>
      </c:layout>
      <c:barChart>
        <c:barDir val="col"/>
        <c:grouping val="stacked"/>
        <c:varyColors val="0"/>
        <c:ser>
          <c:idx val="0"/>
          <c:order val="0"/>
          <c:tx>
            <c:strRef>
              <c:f>Regions!$C$62</c:f>
              <c:strCache>
                <c:ptCount val="1"/>
                <c:pt idx="0">
                  <c:v>Wi-Fi</c:v>
                </c:pt>
              </c:strCache>
            </c:strRef>
          </c:tx>
          <c:spPr>
            <a:solidFill>
              <a:schemeClr val="tx2">
                <a:lumMod val="75000"/>
              </a:schemeClr>
            </a:solidFill>
            <a:ln>
              <a:noFill/>
            </a:ln>
            <a:effectLst/>
          </c:spPr>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Regions!$G$62:$M$62</c:f>
              <c:numCache>
                <c:formatCode>#,##0</c:formatCode>
                <c:ptCount val="7"/>
                <c:pt idx="0">
                  <c:v>33703.676866666669</c:v>
                </c:pt>
                <c:pt idx="1">
                  <c:v>31625.479895083336</c:v>
                </c:pt>
                <c:pt idx="2">
                  <c:v>27645.800519606666</c:v>
                </c:pt>
                <c:pt idx="3">
                  <c:v>25777.5257870651</c:v>
                </c:pt>
                <c:pt idx="4">
                  <c:v>23737.579317868254</c:v>
                </c:pt>
                <c:pt idx="5">
                  <c:v>22054.606323931825</c:v>
                </c:pt>
                <c:pt idx="6">
                  <c:v>20573.614090039224</c:v>
                </c:pt>
              </c:numCache>
            </c:numRef>
          </c:val>
          <c:extLst>
            <c:ext xmlns:c16="http://schemas.microsoft.com/office/drawing/2014/chart" uri="{C3380CC4-5D6E-409C-BE32-E72D297353CC}">
              <c16:uniqueId val="{00000000-9FC0-4F04-80BB-4BD7F088E948}"/>
            </c:ext>
          </c:extLst>
        </c:ser>
        <c:ser>
          <c:idx val="2"/>
          <c:order val="2"/>
          <c:tx>
            <c:strRef>
              <c:f>Regions!$C$63</c:f>
              <c:strCache>
                <c:ptCount val="1"/>
                <c:pt idx="0">
                  <c:v>LTE-U/LAA</c:v>
                </c:pt>
              </c:strCache>
            </c:strRef>
          </c:tx>
          <c:spPr>
            <a:solidFill>
              <a:schemeClr val="bg2">
                <a:lumMod val="50000"/>
              </a:schemeClr>
            </a:solidFill>
            <a:ln>
              <a:noFill/>
            </a:ln>
            <a:effectLst/>
          </c:spPr>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Regions!$G$63:$M$63</c:f>
              <c:numCache>
                <c:formatCode>#,##0</c:formatCode>
                <c:ptCount val="7"/>
                <c:pt idx="0">
                  <c:v>5777.2094628080013</c:v>
                </c:pt>
                <c:pt idx="1">
                  <c:v>8568.0612706289994</c:v>
                </c:pt>
                <c:pt idx="2">
                  <c:v>20095.550340779999</c:v>
                </c:pt>
                <c:pt idx="3">
                  <c:v>27153.204806260001</c:v>
                </c:pt>
                <c:pt idx="4">
                  <c:v>29092.759922760506</c:v>
                </c:pt>
                <c:pt idx="5">
                  <c:v>32664.720376723948</c:v>
                </c:pt>
                <c:pt idx="6">
                  <c:v>35112.145895031179</c:v>
                </c:pt>
              </c:numCache>
            </c:numRef>
          </c:val>
          <c:extLst>
            <c:ext xmlns:c16="http://schemas.microsoft.com/office/drawing/2014/chart" uri="{C3380CC4-5D6E-409C-BE32-E72D297353CC}">
              <c16:uniqueId val="{00000002-9FC0-4F04-80BB-4BD7F088E948}"/>
            </c:ext>
          </c:extLst>
        </c:ser>
        <c:ser>
          <c:idx val="3"/>
          <c:order val="3"/>
          <c:tx>
            <c:strRef>
              <c:f>Regions!$C$64</c:f>
              <c:strCache>
                <c:ptCount val="1"/>
                <c:pt idx="0">
                  <c:v>MulteFire</c:v>
                </c:pt>
              </c:strCache>
            </c:strRef>
          </c:tx>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Regions!$G$64:$M$64</c:f>
              <c:numCache>
                <c:formatCode>#,##0</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3-9FC0-4F04-80BB-4BD7F088E948}"/>
            </c:ext>
          </c:extLst>
        </c:ser>
        <c:ser>
          <c:idx val="4"/>
          <c:order val="4"/>
          <c:tx>
            <c:strRef>
              <c:f>Regions!$C$65</c:f>
              <c:strCache>
                <c:ptCount val="1"/>
                <c:pt idx="0">
                  <c:v>CBRS</c:v>
                </c:pt>
              </c:strCache>
            </c:strRef>
          </c:tx>
          <c:invertIfNegative val="0"/>
          <c:cat>
            <c:numRef>
              <c:f>Regions!$G$61:$M$61</c:f>
              <c:numCache>
                <c:formatCode>General</c:formatCode>
                <c:ptCount val="7"/>
                <c:pt idx="0">
                  <c:v>2017</c:v>
                </c:pt>
                <c:pt idx="1">
                  <c:v>2018</c:v>
                </c:pt>
                <c:pt idx="2">
                  <c:v>2019</c:v>
                </c:pt>
                <c:pt idx="3">
                  <c:v>2020</c:v>
                </c:pt>
                <c:pt idx="4">
                  <c:v>2021</c:v>
                </c:pt>
                <c:pt idx="5">
                  <c:v>2022</c:v>
                </c:pt>
                <c:pt idx="6">
                  <c:v>2023</c:v>
                </c:pt>
              </c:numCache>
            </c:numRef>
          </c:cat>
          <c:val>
            <c:numRef>
              <c:f>Regions!$F$65:$L$65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FC0-4F04-80BB-4BD7F088E948}"/>
            </c:ext>
          </c:extLst>
        </c:ser>
        <c:dLbls>
          <c:showLegendKey val="0"/>
          <c:showVal val="0"/>
          <c:showCatName val="0"/>
          <c:showSerName val="0"/>
          <c:showPercent val="0"/>
          <c:showBubbleSize val="0"/>
        </c:dLbls>
        <c:gapWidth val="150"/>
        <c:overlap val="100"/>
        <c:axId val="497170336"/>
        <c:axId val="1"/>
        <c:extLst>
          <c:ext xmlns:c15="http://schemas.microsoft.com/office/drawing/2012/chart" uri="{02D57815-91ED-43cb-92C2-25804820EDAC}">
            <c15:filteredBarSeries>
              <c15:ser>
                <c:idx val="1"/>
                <c:order val="1"/>
                <c:tx>
                  <c:strRef>
                    <c:extLst>
                      <c:ext uri="{02D57815-91ED-43cb-92C2-25804820EDAC}">
                        <c15:formulaRef>
                          <c15:sqref>Regions!#REF!</c15:sqref>
                        </c15:formulaRef>
                      </c:ext>
                    </c:extLst>
                    <c:strCache>
                      <c:ptCount val="1"/>
                      <c:pt idx="0">
                        <c:v>#REF!</c:v>
                      </c:pt>
                    </c:strCache>
                  </c:strRef>
                </c:tx>
                <c:spPr>
                  <a:solidFill>
                    <a:schemeClr val="tx1">
                      <a:lumMod val="85000"/>
                      <a:lumOff val="15000"/>
                    </a:schemeClr>
                  </a:solidFill>
                  <a:ln>
                    <a:noFill/>
                  </a:ln>
                  <a:effectLst/>
                </c:spPr>
                <c:invertIfNegative val="0"/>
                <c:cat>
                  <c:numRef>
                    <c:extLst>
                      <c:ext uri="{02D57815-91ED-43cb-92C2-25804820EDAC}">
                        <c15:formulaRef>
                          <c15:sqref>Regions!$G$61:$M$61</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Regions!#REF!</c15:sqref>
                        </c15:formulaRef>
                      </c:ext>
                    </c:extLst>
                    <c:numCache>
                      <c:formatCode>General</c:formatCode>
                      <c:ptCount val="1"/>
                      <c:pt idx="0">
                        <c:v>1</c:v>
                      </c:pt>
                    </c:numCache>
                  </c:numRef>
                </c:val>
                <c:extLst>
                  <c:ext xmlns:c16="http://schemas.microsoft.com/office/drawing/2014/chart" uri="{C3380CC4-5D6E-409C-BE32-E72D297353CC}">
                    <c16:uniqueId val="{00000001-9FC0-4F04-80BB-4BD7F088E948}"/>
                  </c:ext>
                </c:extLst>
              </c15:ser>
            </c15:filteredBarSeries>
          </c:ext>
        </c:extLst>
      </c:barChart>
      <c:catAx>
        <c:axId val="4971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 MEA</a:t>
                </a:r>
                <a:r>
                  <a:rPr lang="en-US" baseline="0">
                    <a:latin typeface="Candara" panose="020E0502030303020204" pitchFamily="34" charset="0"/>
                  </a:rPr>
                  <a:t> </a:t>
                </a:r>
                <a:r>
                  <a:rPr lang="en-US">
                    <a:latin typeface="Candara" panose="020E0502030303020204" pitchFamily="34" charset="0"/>
                  </a:rPr>
                  <a:t>Carrier grade AP shipment</a:t>
                </a:r>
              </a:p>
            </c:rich>
          </c:tx>
          <c:layout>
            <c:manualLayout>
              <c:xMode val="edge"/>
              <c:yMode val="edge"/>
              <c:x val="1.2661155657595609E-2"/>
              <c:y val="0.16339323558297006"/>
            </c:manualLayout>
          </c:layout>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170336"/>
        <c:crosses val="autoZero"/>
        <c:crossBetween val="between"/>
      </c:valAx>
      <c:spPr>
        <a:noFill/>
        <a:ln w="25400">
          <a:noFill/>
        </a:ln>
      </c:spPr>
    </c:plotArea>
    <c:legend>
      <c:legendPos val="r"/>
      <c:layout>
        <c:manualLayout>
          <c:xMode val="edge"/>
          <c:yMode val="edge"/>
          <c:x val="0.84531226613191923"/>
          <c:y val="0.32079752997680266"/>
          <c:w val="0.15190866989183971"/>
          <c:h val="0.350106184859672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484689413826"/>
          <c:y val="5.1400554097404488E-2"/>
          <c:w val="0.65550634295713039"/>
          <c:h val="0.8326195683872849"/>
        </c:manualLayout>
      </c:layout>
      <c:barChart>
        <c:barDir val="col"/>
        <c:grouping val="stacked"/>
        <c:varyColors val="0"/>
        <c:ser>
          <c:idx val="0"/>
          <c:order val="0"/>
          <c:tx>
            <c:strRef>
              <c:f>'Wi-Fi'!$C$34</c:f>
              <c:strCache>
                <c:ptCount val="1"/>
                <c:pt idx="0">
                  <c:v>N. America</c:v>
                </c:pt>
              </c:strCache>
            </c:strRef>
          </c:tx>
          <c:spPr>
            <a:solidFill>
              <a:srgbClr val="4F81BD"/>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'Wi-Fi'!$G$34:$M$34</c:f>
              <c:numCache>
                <c:formatCode>_(* #,##0_);_(* \(#,##0\);_(* "-"??_);_(@_)</c:formatCode>
                <c:ptCount val="7"/>
                <c:pt idx="0">
                  <c:v>527236.85683333338</c:v>
                </c:pt>
                <c:pt idx="1">
                  <c:v>552599.29580491676</c:v>
                </c:pt>
                <c:pt idx="2">
                  <c:v>543215.02780402661</c:v>
                </c:pt>
                <c:pt idx="3">
                  <c:v>541109.97294176812</c:v>
                </c:pt>
                <c:pt idx="4">
                  <c:v>537205.22052729689</c:v>
                </c:pt>
                <c:pt idx="5">
                  <c:v>520288.96524711465</c:v>
                </c:pt>
                <c:pt idx="6">
                  <c:v>483776.32993598771</c:v>
                </c:pt>
              </c:numCache>
            </c:numRef>
          </c:val>
          <c:extLst>
            <c:ext xmlns:c16="http://schemas.microsoft.com/office/drawing/2014/chart" uri="{C3380CC4-5D6E-409C-BE32-E72D297353CC}">
              <c16:uniqueId val="{00000000-5429-4366-8992-B0B6B4A6E207}"/>
            </c:ext>
          </c:extLst>
        </c:ser>
        <c:ser>
          <c:idx val="1"/>
          <c:order val="1"/>
          <c:tx>
            <c:strRef>
              <c:f>'Wi-Fi'!$C$35</c:f>
              <c:strCache>
                <c:ptCount val="1"/>
                <c:pt idx="0">
                  <c:v>Latin America</c:v>
                </c:pt>
              </c:strCache>
            </c:strRef>
          </c:tx>
          <c:spPr>
            <a:solidFill>
              <a:srgbClr val="C0504D"/>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'Wi-Fi'!$G$35:$M$35</c:f>
              <c:numCache>
                <c:formatCode>_(* #,##0_);_(* \(#,##0\);_(* "-"??_);_(@_)</c:formatCode>
                <c:ptCount val="7"/>
                <c:pt idx="0">
                  <c:v>68008.582175000003</c:v>
                </c:pt>
                <c:pt idx="1">
                  <c:v>66672.563997250021</c:v>
                </c:pt>
                <c:pt idx="2">
                  <c:v>61224.149186171664</c:v>
                </c:pt>
                <c:pt idx="3">
                  <c:v>58787.135849601553</c:v>
                </c:pt>
                <c:pt idx="4">
                  <c:v>56029.431326386512</c:v>
                </c:pt>
                <c:pt idx="5">
                  <c:v>53089.437514314486</c:v>
                </c:pt>
                <c:pt idx="6">
                  <c:v>49449.448078848654</c:v>
                </c:pt>
              </c:numCache>
            </c:numRef>
          </c:val>
          <c:extLst>
            <c:ext xmlns:c16="http://schemas.microsoft.com/office/drawing/2014/chart" uri="{C3380CC4-5D6E-409C-BE32-E72D297353CC}">
              <c16:uniqueId val="{00000001-5429-4366-8992-B0B6B4A6E207}"/>
            </c:ext>
          </c:extLst>
        </c:ser>
        <c:ser>
          <c:idx val="2"/>
          <c:order val="2"/>
          <c:tx>
            <c:strRef>
              <c:f>'Wi-Fi'!$C$36</c:f>
              <c:strCache>
                <c:ptCount val="1"/>
                <c:pt idx="0">
                  <c:v>Europe</c:v>
                </c:pt>
              </c:strCache>
            </c:strRef>
          </c:tx>
          <c:spPr>
            <a:solidFill>
              <a:srgbClr val="9BBB59"/>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'Wi-Fi'!$G$36:$M$36</c:f>
              <c:numCache>
                <c:formatCode>_(* #,##0_);_(* \(#,##0\);_(* "-"??_);_(@_)</c:formatCode>
                <c:ptCount val="7"/>
                <c:pt idx="0">
                  <c:v>472530.26024166669</c:v>
                </c:pt>
                <c:pt idx="1">
                  <c:v>471280.71621083334</c:v>
                </c:pt>
                <c:pt idx="2">
                  <c:v>442419.51128979167</c:v>
                </c:pt>
                <c:pt idx="3">
                  <c:v>429612.79559018213</c:v>
                </c:pt>
                <c:pt idx="4">
                  <c:v>415745.21618695633</c:v>
                </c:pt>
                <c:pt idx="5">
                  <c:v>397128.02518653311</c:v>
                </c:pt>
                <c:pt idx="6">
                  <c:v>369560.12408942735</c:v>
                </c:pt>
              </c:numCache>
            </c:numRef>
          </c:val>
          <c:extLst>
            <c:ext xmlns:c16="http://schemas.microsoft.com/office/drawing/2014/chart" uri="{C3380CC4-5D6E-409C-BE32-E72D297353CC}">
              <c16:uniqueId val="{00000002-5429-4366-8992-B0B6B4A6E207}"/>
            </c:ext>
          </c:extLst>
        </c:ser>
        <c:ser>
          <c:idx val="3"/>
          <c:order val="3"/>
          <c:tx>
            <c:strRef>
              <c:f>'Wi-Fi'!$C$37</c:f>
              <c:strCache>
                <c:ptCount val="1"/>
                <c:pt idx="0">
                  <c:v>China</c:v>
                </c:pt>
              </c:strCache>
            </c:strRef>
          </c:tx>
          <c:spPr>
            <a:solidFill>
              <a:srgbClr val="8064A2"/>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'Wi-Fi'!$G$37:$M$37</c:f>
              <c:numCache>
                <c:formatCode>_(* #,##0_);_(* \(#,##0\);_(* "-"??_);_(@_)</c:formatCode>
                <c:ptCount val="7"/>
                <c:pt idx="0">
                  <c:v>431615.22916666669</c:v>
                </c:pt>
                <c:pt idx="1">
                  <c:v>335464.05325858336</c:v>
                </c:pt>
                <c:pt idx="2">
                  <c:v>223186.07763186999</c:v>
                </c:pt>
                <c:pt idx="3">
                  <c:v>167156.14209573681</c:v>
                </c:pt>
                <c:pt idx="4">
                  <c:v>109260.12619106984</c:v>
                </c:pt>
                <c:pt idx="5">
                  <c:v>77073.561668068636</c:v>
                </c:pt>
                <c:pt idx="6">
                  <c:v>73574.945257472413</c:v>
                </c:pt>
              </c:numCache>
            </c:numRef>
          </c:val>
          <c:extLst>
            <c:ext xmlns:c16="http://schemas.microsoft.com/office/drawing/2014/chart" uri="{C3380CC4-5D6E-409C-BE32-E72D297353CC}">
              <c16:uniqueId val="{00000003-5429-4366-8992-B0B6B4A6E207}"/>
            </c:ext>
          </c:extLst>
        </c:ser>
        <c:ser>
          <c:idx val="4"/>
          <c:order val="4"/>
          <c:tx>
            <c:strRef>
              <c:f>'Wi-Fi'!$C$38</c:f>
              <c:strCache>
                <c:ptCount val="1"/>
                <c:pt idx="0">
                  <c:v>Asia Pacific</c:v>
                </c:pt>
              </c:strCache>
            </c:strRef>
          </c:tx>
          <c:spPr>
            <a:solidFill>
              <a:srgbClr val="4BACC6"/>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'Wi-Fi'!$G$38:$M$38</c:f>
              <c:numCache>
                <c:formatCode>_(* #,##0_);_(* \(#,##0\);_(* "-"??_);_(@_)</c:formatCode>
                <c:ptCount val="7"/>
                <c:pt idx="0">
                  <c:v>272803.42554999999</c:v>
                </c:pt>
                <c:pt idx="1">
                  <c:v>245944.55105000001</c:v>
                </c:pt>
                <c:pt idx="2">
                  <c:v>208062.67293336667</c:v>
                </c:pt>
                <c:pt idx="3">
                  <c:v>189000.22491845812</c:v>
                </c:pt>
                <c:pt idx="4">
                  <c:v>170602.35417224761</c:v>
                </c:pt>
                <c:pt idx="5">
                  <c:v>156412.8834956364</c:v>
                </c:pt>
                <c:pt idx="6">
                  <c:v>145842.75067512569</c:v>
                </c:pt>
              </c:numCache>
            </c:numRef>
          </c:val>
          <c:extLst>
            <c:ext xmlns:c16="http://schemas.microsoft.com/office/drawing/2014/chart" uri="{C3380CC4-5D6E-409C-BE32-E72D297353CC}">
              <c16:uniqueId val="{00000004-5429-4366-8992-B0B6B4A6E207}"/>
            </c:ext>
          </c:extLst>
        </c:ser>
        <c:ser>
          <c:idx val="5"/>
          <c:order val="5"/>
          <c:tx>
            <c:strRef>
              <c:f>'Wi-Fi'!$C$39</c:f>
              <c:strCache>
                <c:ptCount val="1"/>
                <c:pt idx="0">
                  <c:v>MEA</c:v>
                </c:pt>
              </c:strCache>
            </c:strRef>
          </c:tx>
          <c:spPr>
            <a:solidFill>
              <a:srgbClr val="F79646"/>
            </a:solidFill>
            <a:ln w="25400">
              <a:noFill/>
            </a:ln>
          </c:spPr>
          <c:invertIfNegative val="0"/>
          <c:cat>
            <c:numRef>
              <c:f>'Wi-Fi'!$G$33:$M$33</c:f>
              <c:numCache>
                <c:formatCode>General</c:formatCode>
                <c:ptCount val="7"/>
                <c:pt idx="0">
                  <c:v>2017</c:v>
                </c:pt>
                <c:pt idx="1">
                  <c:v>2018</c:v>
                </c:pt>
                <c:pt idx="2">
                  <c:v>2019</c:v>
                </c:pt>
                <c:pt idx="3">
                  <c:v>2020</c:v>
                </c:pt>
                <c:pt idx="4">
                  <c:v>2021</c:v>
                </c:pt>
                <c:pt idx="5">
                  <c:v>2022</c:v>
                </c:pt>
                <c:pt idx="6">
                  <c:v>2023</c:v>
                </c:pt>
              </c:numCache>
            </c:numRef>
          </c:cat>
          <c:val>
            <c:numRef>
              <c:f>'Wi-Fi'!$G$39:$M$39</c:f>
              <c:numCache>
                <c:formatCode>_(* #,##0_);_(* \(#,##0\);_(* "-"??_);_(@_)</c:formatCode>
                <c:ptCount val="7"/>
                <c:pt idx="0">
                  <c:v>33703.676866666669</c:v>
                </c:pt>
                <c:pt idx="1">
                  <c:v>31625.479895083336</c:v>
                </c:pt>
                <c:pt idx="2">
                  <c:v>27645.800519606666</c:v>
                </c:pt>
                <c:pt idx="3">
                  <c:v>25777.5257870651</c:v>
                </c:pt>
                <c:pt idx="4">
                  <c:v>23737.579317868254</c:v>
                </c:pt>
                <c:pt idx="5">
                  <c:v>22054.606323931825</c:v>
                </c:pt>
                <c:pt idx="6">
                  <c:v>20573.614090039224</c:v>
                </c:pt>
              </c:numCache>
            </c:numRef>
          </c:val>
          <c:extLst>
            <c:ext xmlns:c16="http://schemas.microsoft.com/office/drawing/2014/chart" uri="{C3380CC4-5D6E-409C-BE32-E72D297353CC}">
              <c16:uniqueId val="{00000005-5429-4366-8992-B0B6B4A6E207}"/>
            </c:ext>
          </c:extLst>
        </c:ser>
        <c:dLbls>
          <c:showLegendKey val="0"/>
          <c:showVal val="0"/>
          <c:showCatName val="0"/>
          <c:showSerName val="0"/>
          <c:showPercent val="0"/>
          <c:showBubbleSize val="0"/>
        </c:dLbls>
        <c:gapWidth val="150"/>
        <c:overlap val="100"/>
        <c:axId val="497829656"/>
        <c:axId val="1"/>
      </c:barChart>
      <c:catAx>
        <c:axId val="49782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Carrier Wi-Fi</a:t>
                </a:r>
                <a:r>
                  <a:rPr lang="en-US" baseline="0"/>
                  <a:t> </a:t>
                </a:r>
                <a:r>
                  <a:rPr lang="en-US"/>
                  <a:t>AP shipment</a:t>
                </a:r>
              </a:p>
            </c:rich>
          </c:tx>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9656"/>
        <c:crosses val="autoZero"/>
        <c:crossBetween val="between"/>
      </c:valAx>
      <c:spPr>
        <a:noFill/>
        <a:ln w="25400">
          <a:noFill/>
        </a:ln>
      </c:spPr>
    </c:plotArea>
    <c:legend>
      <c:legendPos val="r"/>
      <c:layout>
        <c:manualLayout>
          <c:xMode val="edge"/>
          <c:yMode val="edge"/>
          <c:x val="0.80677307820864763"/>
          <c:y val="0.26562342865036609"/>
          <c:w val="0.18767160368002023"/>
          <c:h val="0.4687531426992678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7355002513887"/>
          <c:y val="5.1400554097404488E-2"/>
          <c:w val="0.66364723603407538"/>
          <c:h val="0.8100495771361913"/>
        </c:manualLayout>
      </c:layout>
      <c:barChart>
        <c:barDir val="col"/>
        <c:grouping val="stacked"/>
        <c:varyColors val="0"/>
        <c:ser>
          <c:idx val="0"/>
          <c:order val="0"/>
          <c:tx>
            <c:strRef>
              <c:f>'Wi-Fi'!$C$8</c:f>
              <c:strCache>
                <c:ptCount val="1"/>
                <c:pt idx="0">
                  <c:v>Mobile/Telco</c:v>
                </c:pt>
              </c:strCache>
            </c:strRef>
          </c:tx>
          <c:spPr>
            <a:solidFill>
              <a:srgbClr val="4F81BD"/>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'Wi-Fi'!$G$8:$M$8</c:f>
              <c:numCache>
                <c:formatCode>_(* #,##0_);_(* \(#,##0\);_(* "-"??_);_(@_)</c:formatCode>
                <c:ptCount val="7"/>
                <c:pt idx="0">
                  <c:v>752173.40583333338</c:v>
                </c:pt>
                <c:pt idx="1">
                  <c:v>558400.45429166674</c:v>
                </c:pt>
                <c:pt idx="2">
                  <c:v>332785.99894999998</c:v>
                </c:pt>
                <c:pt idx="3">
                  <c:v>221550.17698828125</c:v>
                </c:pt>
                <c:pt idx="4">
                  <c:v>102875.36750000001</c:v>
                </c:pt>
                <c:pt idx="5">
                  <c:v>40695.333156249995</c:v>
                </c:pt>
                <c:pt idx="6">
                  <c:v>42181.10349999999</c:v>
                </c:pt>
              </c:numCache>
            </c:numRef>
          </c:val>
          <c:extLst>
            <c:ext xmlns:c16="http://schemas.microsoft.com/office/drawing/2014/chart" uri="{C3380CC4-5D6E-409C-BE32-E72D297353CC}">
              <c16:uniqueId val="{00000000-F777-48C3-9237-C7594F78AAA9}"/>
            </c:ext>
          </c:extLst>
        </c:ser>
        <c:ser>
          <c:idx val="1"/>
          <c:order val="1"/>
          <c:tx>
            <c:strRef>
              <c:f>'Wi-Fi'!$C$9</c:f>
              <c:strCache>
                <c:ptCount val="1"/>
                <c:pt idx="0">
                  <c:v>Cable</c:v>
                </c:pt>
              </c:strCache>
            </c:strRef>
          </c:tx>
          <c:spPr>
            <a:solidFill>
              <a:schemeClr val="bg2">
                <a:lumMod val="50000"/>
              </a:schemeClr>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'Wi-Fi'!$G$9:$M$9</c:f>
              <c:numCache>
                <c:formatCode>_(* #,##0_);_(* \(#,##0\);_(* "-"??_);_(@_)</c:formatCode>
                <c:ptCount val="7"/>
                <c:pt idx="0">
                  <c:v>812296.25</c:v>
                </c:pt>
                <c:pt idx="1">
                  <c:v>900560.87500000012</c:v>
                </c:pt>
                <c:pt idx="2">
                  <c:v>926040.81364583329</c:v>
                </c:pt>
                <c:pt idx="3">
                  <c:v>944758.60453541682</c:v>
                </c:pt>
                <c:pt idx="4">
                  <c:v>958302.63656500005</c:v>
                </c:pt>
                <c:pt idx="5">
                  <c:v>938717.81980133336</c:v>
                </c:pt>
                <c:pt idx="6">
                  <c:v>872403.09337702102</c:v>
                </c:pt>
              </c:numCache>
            </c:numRef>
          </c:val>
          <c:extLst>
            <c:ext xmlns:c16="http://schemas.microsoft.com/office/drawing/2014/chart" uri="{C3380CC4-5D6E-409C-BE32-E72D297353CC}">
              <c16:uniqueId val="{00000001-F777-48C3-9237-C7594F78AAA9}"/>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'Wi-Fi'!$G$10:$M$10</c:f>
              <c:numCache>
                <c:formatCode>_(* #,##0_);_(* \(#,##0\);_(* "-"??_);_(@_)</c:formatCode>
                <c:ptCount val="7"/>
                <c:pt idx="0">
                  <c:v>241428.375</c:v>
                </c:pt>
                <c:pt idx="1">
                  <c:v>244625.33092499999</c:v>
                </c:pt>
                <c:pt idx="2">
                  <c:v>246926.42676900004</c:v>
                </c:pt>
                <c:pt idx="3">
                  <c:v>245135.01565911382</c:v>
                </c:pt>
                <c:pt idx="4">
                  <c:v>251401.92365682535</c:v>
                </c:pt>
                <c:pt idx="5">
                  <c:v>246634.32647801584</c:v>
                </c:pt>
                <c:pt idx="6">
                  <c:v>228193.01524988006</c:v>
                </c:pt>
              </c:numCache>
            </c:numRef>
          </c:val>
          <c:extLst>
            <c:ext xmlns:c16="http://schemas.microsoft.com/office/drawing/2014/chart" uri="{C3380CC4-5D6E-409C-BE32-E72D297353CC}">
              <c16:uniqueId val="{00000002-F777-48C3-9237-C7594F78AAA9}"/>
            </c:ext>
          </c:extLst>
        </c:ser>
        <c:ser>
          <c:idx val="3"/>
          <c:order val="3"/>
          <c:tx>
            <c:strRef>
              <c:f>'Wi-Fi'!$C$13</c:f>
              <c:strCache>
                <c:ptCount val="1"/>
                <c:pt idx="0">
                  <c:v>Enterprise</c:v>
                </c:pt>
              </c:strCache>
            </c:strRef>
          </c:tx>
          <c:spPr>
            <a:solidFill>
              <a:schemeClr val="bg1">
                <a:lumMod val="75000"/>
              </a:schemeClr>
            </a:solidFill>
            <a:ln w="25400">
              <a:noFill/>
            </a:ln>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'Wi-Fi'!$G$13:$M$13</c:f>
              <c:numCache>
                <c:formatCode>_(* #,##0_);_(* \(#,##0\);_(* "-"??_);_(@_)</c:formatCode>
                <c:ptCount val="7"/>
                <c:pt idx="0">
                  <c:v>15195900.000000002</c:v>
                </c:pt>
                <c:pt idx="1">
                  <c:v>16563531.000000004</c:v>
                </c:pt>
                <c:pt idx="2">
                  <c:v>18219884.100000005</c:v>
                </c:pt>
                <c:pt idx="3">
                  <c:v>20224071.351000007</c:v>
                </c:pt>
                <c:pt idx="4">
                  <c:v>22246478.486100011</c:v>
                </c:pt>
                <c:pt idx="5">
                  <c:v>24248661.549849015</c:v>
                </c:pt>
                <c:pt idx="6">
                  <c:v>26188554.473836936</c:v>
                </c:pt>
              </c:numCache>
            </c:numRef>
          </c:val>
          <c:extLst>
            <c:ext xmlns:c16="http://schemas.microsoft.com/office/drawing/2014/chart" uri="{C3380CC4-5D6E-409C-BE32-E72D297353CC}">
              <c16:uniqueId val="{00000003-F777-48C3-9237-C7594F78AAA9}"/>
            </c:ext>
          </c:extLst>
        </c:ser>
        <c:dLbls>
          <c:showLegendKey val="0"/>
          <c:showVal val="0"/>
          <c:showCatName val="0"/>
          <c:showSerName val="0"/>
          <c:showPercent val="0"/>
          <c:showBubbleSize val="0"/>
        </c:dLbls>
        <c:gapWidth val="150"/>
        <c:overlap val="100"/>
        <c:axId val="497832608"/>
        <c:axId val="1"/>
      </c:barChart>
      <c:catAx>
        <c:axId val="49783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Carrier</a:t>
                </a:r>
                <a:r>
                  <a:rPr lang="en-US" baseline="0">
                    <a:latin typeface="Candara" panose="020E0502030303020204" pitchFamily="34" charset="0"/>
                  </a:rPr>
                  <a:t> and Enterprise </a:t>
                </a:r>
                <a:r>
                  <a:rPr lang="en-US">
                    <a:latin typeface="Candara" panose="020E0502030303020204" pitchFamily="34" charset="0"/>
                  </a:rPr>
                  <a:t>Wi-Fi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2.347957944796248E-2"/>
              <c:y val="0.1046856682850746"/>
            </c:manualLayout>
          </c:layout>
          <c:overlay val="0"/>
          <c:spPr>
            <a:noFill/>
            <a:ln w="25400">
              <a:noFill/>
            </a:ln>
          </c:spPr>
        </c:title>
        <c:numFmt formatCode="#,##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32608"/>
        <c:crosses val="autoZero"/>
        <c:crossBetween val="between"/>
      </c:valAx>
      <c:spPr>
        <a:noFill/>
        <a:ln w="25400">
          <a:noFill/>
        </a:ln>
      </c:spPr>
    </c:plotArea>
    <c:legend>
      <c:legendPos val="r"/>
      <c:layout>
        <c:manualLayout>
          <c:xMode val="edge"/>
          <c:yMode val="edge"/>
          <c:x val="0.82407907264950797"/>
          <c:y val="0.35197269670364689"/>
          <c:w val="0.16693074594082646"/>
          <c:h val="0.2579634893881075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1033702174782"/>
          <c:y val="5.1400554097404488E-2"/>
          <c:w val="0.66749885962522237"/>
          <c:h val="0.8326195683872849"/>
        </c:manualLayout>
      </c:layout>
      <c:barChart>
        <c:barDir val="col"/>
        <c:grouping val="stacked"/>
        <c:varyColors val="0"/>
        <c:ser>
          <c:idx val="0"/>
          <c:order val="0"/>
          <c:tx>
            <c:strRef>
              <c:f>Shipment!$C$61</c:f>
              <c:strCache>
                <c:ptCount val="1"/>
                <c:pt idx="0">
                  <c:v>Wi-Fi</c:v>
                </c:pt>
              </c:strCache>
            </c:strRef>
          </c:tx>
          <c:spPr>
            <a:solidFill>
              <a:schemeClr val="accent1">
                <a:lumMod val="60000"/>
                <a:lumOff val="40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Shipment!$G$61:$M$61</c:f>
              <c:numCache>
                <c:formatCode>#,##0</c:formatCode>
                <c:ptCount val="7"/>
                <c:pt idx="0">
                  <c:v>1805898.0308333333</c:v>
                </c:pt>
                <c:pt idx="1">
                  <c:v>1703586.6602166668</c:v>
                </c:pt>
                <c:pt idx="2">
                  <c:v>1505753.2393648333</c:v>
                </c:pt>
                <c:pt idx="3">
                  <c:v>1411443.7971828119</c:v>
                </c:pt>
                <c:pt idx="4">
                  <c:v>1312579.9277218254</c:v>
                </c:pt>
                <c:pt idx="5">
                  <c:v>1226047.4794355992</c:v>
                </c:pt>
                <c:pt idx="6">
                  <c:v>1142777.2121269011</c:v>
                </c:pt>
              </c:numCache>
            </c:numRef>
          </c:val>
          <c:extLst>
            <c:ext xmlns:c16="http://schemas.microsoft.com/office/drawing/2014/chart" uri="{C3380CC4-5D6E-409C-BE32-E72D297353CC}">
              <c16:uniqueId val="{00000000-6759-4801-9088-36473BECF0FF}"/>
            </c:ext>
          </c:extLst>
        </c:ser>
        <c:ser>
          <c:idx val="1"/>
          <c:order val="1"/>
          <c:tx>
            <c:strRef>
              <c:f>Shipment!$C$62</c:f>
              <c:strCache>
                <c:ptCount val="1"/>
                <c:pt idx="0">
                  <c:v>LTE-based</c:v>
                </c:pt>
              </c:strCache>
            </c:strRef>
          </c:tx>
          <c:spPr>
            <a:solidFill>
              <a:schemeClr val="bg2">
                <a:lumMod val="25000"/>
              </a:schemeClr>
            </a:solidFill>
            <a:ln w="25400">
              <a:noFill/>
            </a:ln>
          </c:spPr>
          <c:invertIfNegative val="0"/>
          <c:cat>
            <c:numRef>
              <c:f>Shipment!$G$55:$M$55</c:f>
              <c:numCache>
                <c:formatCode>General</c:formatCode>
                <c:ptCount val="7"/>
                <c:pt idx="0">
                  <c:v>2017</c:v>
                </c:pt>
                <c:pt idx="1">
                  <c:v>2018</c:v>
                </c:pt>
                <c:pt idx="2">
                  <c:v>2019</c:v>
                </c:pt>
                <c:pt idx="3">
                  <c:v>2020</c:v>
                </c:pt>
                <c:pt idx="4">
                  <c:v>2021</c:v>
                </c:pt>
                <c:pt idx="5">
                  <c:v>2022</c:v>
                </c:pt>
                <c:pt idx="6">
                  <c:v>2023</c:v>
                </c:pt>
              </c:numCache>
            </c:numRef>
          </c:cat>
          <c:val>
            <c:numRef>
              <c:f>Shipment!$G$62:$M$62</c:f>
              <c:numCache>
                <c:formatCode>#,##0</c:formatCode>
                <c:ptCount val="7"/>
                <c:pt idx="0">
                  <c:v>83101.414020025011</c:v>
                </c:pt>
                <c:pt idx="1">
                  <c:v>127920.04596509231</c:v>
                </c:pt>
                <c:pt idx="2">
                  <c:v>207426.52846357875</c:v>
                </c:pt>
                <c:pt idx="3">
                  <c:v>319443.49916270305</c:v>
                </c:pt>
                <c:pt idx="4">
                  <c:v>426783.61917814054</c:v>
                </c:pt>
                <c:pt idx="5">
                  <c:v>618275.53175268951</c:v>
                </c:pt>
                <c:pt idx="6">
                  <c:v>834225.28573897365</c:v>
                </c:pt>
              </c:numCache>
            </c:numRef>
          </c:val>
          <c:extLst>
            <c:ext xmlns:c16="http://schemas.microsoft.com/office/drawing/2014/chart" uri="{C3380CC4-5D6E-409C-BE32-E72D297353CC}">
              <c16:uniqueId val="{00000001-6759-4801-9088-36473BECF0FF}"/>
            </c:ext>
          </c:extLst>
        </c:ser>
        <c:dLbls>
          <c:showLegendKey val="0"/>
          <c:showVal val="0"/>
          <c:showCatName val="0"/>
          <c:showSerName val="0"/>
          <c:showPercent val="0"/>
          <c:showBubbleSize val="0"/>
        </c:dLbls>
        <c:gapWidth val="150"/>
        <c:overlap val="100"/>
        <c:axId val="497825064"/>
        <c:axId val="1"/>
      </c:barChart>
      <c:catAx>
        <c:axId val="49782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Unlicensed</a:t>
                </a:r>
                <a:r>
                  <a:rPr lang="en-US" baseline="0"/>
                  <a:t> </a:t>
                </a:r>
                <a:r>
                  <a:rPr lang="en-US"/>
                  <a:t>Radio Shipment</a:t>
                </a:r>
              </a:p>
            </c:rich>
          </c:tx>
          <c:layout>
            <c:manualLayout>
              <c:xMode val="edge"/>
              <c:yMode val="edge"/>
              <c:x val="1.6667402862592166E-2"/>
              <c:y val="0.10488300401129107"/>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7825064"/>
        <c:crosses val="autoZero"/>
        <c:crossBetween val="between"/>
      </c:valAx>
      <c:spPr>
        <a:noFill/>
        <a:ln w="25400">
          <a:noFill/>
        </a:ln>
      </c:spPr>
    </c:plotArea>
    <c:legend>
      <c:legendPos val="r"/>
      <c:layout>
        <c:manualLayout>
          <c:xMode val="edge"/>
          <c:yMode val="edge"/>
          <c:x val="0.84837760640691628"/>
          <c:y val="0.42040038627247073"/>
          <c:w val="0.15162239359308366"/>
          <c:h val="0.15919922745505868"/>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'Wi-Fi'!$G$46:$M$46</c:f>
              <c:numCache>
                <c:formatCode>#,##0</c:formatCode>
                <c:ptCount val="7"/>
                <c:pt idx="0">
                  <c:v>0</c:v>
                </c:pt>
                <c:pt idx="1">
                  <c:v>0</c:v>
                </c:pt>
                <c:pt idx="2">
                  <c:v>0</c:v>
                </c:pt>
                <c:pt idx="3">
                  <c:v>0</c:v>
                </c:pt>
                <c:pt idx="4">
                  <c:v>0</c:v>
                </c:pt>
                <c:pt idx="5">
                  <c:v>0</c:v>
                </c:pt>
                <c:pt idx="6">
                  <c:v>0</c:v>
                </c:pt>
              </c:numCache>
              <c:extLst/>
            </c:numRef>
          </c:val>
          <c:extLst>
            <c:ext xmlns:c16="http://schemas.microsoft.com/office/drawing/2014/chart" uri="{C3380CC4-5D6E-409C-BE32-E72D297353CC}">
              <c16:uniqueId val="{00000000-A97A-45EC-9895-5CA35A2123A6}"/>
            </c:ext>
          </c:extLst>
        </c:ser>
        <c:ser>
          <c:idx val="1"/>
          <c:order val="1"/>
          <c:tx>
            <c:strRef>
              <c:f>'Wi-Fi'!$C$47</c:f>
              <c:strCache>
                <c:ptCount val="1"/>
                <c:pt idx="0">
                  <c:v>802.11 n</c:v>
                </c:pt>
              </c:strCache>
            </c:strRef>
          </c:tx>
          <c:spPr>
            <a:solidFill>
              <a:schemeClr val="tx2">
                <a:lumMod val="40000"/>
                <a:lumOff val="60000"/>
              </a:schemeClr>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'Wi-Fi'!$G$47:$M$47</c:f>
              <c:numCache>
                <c:formatCode>#,##0</c:formatCode>
                <c:ptCount val="7"/>
                <c:pt idx="0">
                  <c:v>397297.56678333331</c:v>
                </c:pt>
                <c:pt idx="1">
                  <c:v>238502.13243033338</c:v>
                </c:pt>
                <c:pt idx="2">
                  <c:v>112931.4929523625</c:v>
                </c:pt>
                <c:pt idx="3">
                  <c:v>0</c:v>
                </c:pt>
                <c:pt idx="4">
                  <c:v>0</c:v>
                </c:pt>
                <c:pt idx="5">
                  <c:v>0</c:v>
                </c:pt>
                <c:pt idx="6">
                  <c:v>0</c:v>
                </c:pt>
              </c:numCache>
              <c:extLst/>
            </c:numRef>
          </c:val>
          <c:extLst>
            <c:ext xmlns:c16="http://schemas.microsoft.com/office/drawing/2014/chart" uri="{C3380CC4-5D6E-409C-BE32-E72D297353CC}">
              <c16:uniqueId val="{00000001-A97A-45EC-9895-5CA35A2123A6}"/>
            </c:ext>
          </c:extLst>
        </c:ser>
        <c:ser>
          <c:idx val="2"/>
          <c:order val="2"/>
          <c:tx>
            <c:strRef>
              <c:f>'Wi-Fi'!$C$48</c:f>
              <c:strCache>
                <c:ptCount val="1"/>
                <c:pt idx="0">
                  <c:v>802.11 ac Wave 1</c:v>
                </c:pt>
              </c:strCache>
            </c:strRef>
          </c:tx>
          <c:spPr>
            <a:solidFill>
              <a:schemeClr val="bg2">
                <a:lumMod val="75000"/>
              </a:schemeClr>
            </a:solidFill>
            <a:ln>
              <a:noFill/>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'Wi-Fi'!$G$48:$M$48</c:f>
              <c:numCache>
                <c:formatCode>#,##0</c:formatCode>
                <c:ptCount val="7"/>
                <c:pt idx="0">
                  <c:v>180589.80308333333</c:v>
                </c:pt>
                <c:pt idx="1">
                  <c:v>136286.93281733335</c:v>
                </c:pt>
                <c:pt idx="2">
                  <c:v>105402.72675553834</c:v>
                </c:pt>
                <c:pt idx="3">
                  <c:v>0</c:v>
                </c:pt>
                <c:pt idx="4">
                  <c:v>0</c:v>
                </c:pt>
                <c:pt idx="5">
                  <c:v>0</c:v>
                </c:pt>
                <c:pt idx="6">
                  <c:v>0</c:v>
                </c:pt>
              </c:numCache>
              <c:extLst/>
            </c:numRef>
          </c:val>
          <c:extLst>
            <c:ext xmlns:c16="http://schemas.microsoft.com/office/drawing/2014/chart" uri="{C3380CC4-5D6E-409C-BE32-E72D297353CC}">
              <c16:uniqueId val="{00000002-A97A-45EC-9895-5CA35A2123A6}"/>
            </c:ext>
          </c:extLst>
        </c:ser>
        <c:ser>
          <c:idx val="3"/>
          <c:order val="3"/>
          <c:tx>
            <c:strRef>
              <c:f>'Wi-Fi'!$C$49</c:f>
              <c:strCache>
                <c:ptCount val="1"/>
                <c:pt idx="0">
                  <c:v>802.11 ac Wave 2</c:v>
                </c:pt>
              </c:strCache>
            </c:strRef>
          </c:tx>
          <c:spPr>
            <a:solidFill>
              <a:schemeClr val="bg2">
                <a:lumMod val="50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'Wi-Fi'!$G$49:$M$49</c:f>
              <c:numCache>
                <c:formatCode>#,##0</c:formatCode>
                <c:ptCount val="7"/>
                <c:pt idx="0">
                  <c:v>1228010.6609666664</c:v>
                </c:pt>
                <c:pt idx="1">
                  <c:v>1327945.8016388917</c:v>
                </c:pt>
                <c:pt idx="2">
                  <c:v>1279890.2534601083</c:v>
                </c:pt>
                <c:pt idx="3">
                  <c:v>1270299.4174645308</c:v>
                </c:pt>
                <c:pt idx="4">
                  <c:v>918805.94940527773</c:v>
                </c:pt>
                <c:pt idx="5">
                  <c:v>551721.36574601952</c:v>
                </c:pt>
                <c:pt idx="6">
                  <c:v>342833.1636380704</c:v>
                </c:pt>
              </c:numCache>
              <c:extLst/>
            </c:numRef>
          </c:val>
          <c:extLst>
            <c:ext xmlns:c16="http://schemas.microsoft.com/office/drawing/2014/chart" uri="{C3380CC4-5D6E-409C-BE32-E72D297353CC}">
              <c16:uniqueId val="{00000003-A97A-45EC-9895-5CA35A2123A6}"/>
            </c:ext>
          </c:extLst>
        </c:ser>
        <c:ser>
          <c:idx val="5"/>
          <c:order val="4"/>
          <c:tx>
            <c:strRef>
              <c:f>'Wi-Fi'!$C$50</c:f>
              <c:strCache>
                <c:ptCount val="1"/>
                <c:pt idx="0">
                  <c:v>802.11 ax</c:v>
                </c:pt>
              </c:strCache>
            </c:strRef>
          </c:tx>
          <c:spPr>
            <a:solidFill>
              <a:schemeClr val="bg2">
                <a:lumMod val="25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'Wi-Fi'!$G$50:$M$50</c:f>
              <c:numCache>
                <c:formatCode>#,##0</c:formatCode>
                <c:ptCount val="7"/>
                <c:pt idx="0">
                  <c:v>0</c:v>
                </c:pt>
                <c:pt idx="1">
                  <c:v>851.79333010833341</c:v>
                </c:pt>
                <c:pt idx="2">
                  <c:v>7528.7661968241664</c:v>
                </c:pt>
                <c:pt idx="3">
                  <c:v>141144.37971828118</c:v>
                </c:pt>
                <c:pt idx="4">
                  <c:v>393773.97831654764</c:v>
                </c:pt>
                <c:pt idx="5">
                  <c:v>674326.11368957965</c:v>
                </c:pt>
                <c:pt idx="6">
                  <c:v>799944.0484888308</c:v>
                </c:pt>
              </c:numCache>
              <c:extLst/>
            </c:numRef>
          </c:val>
          <c:extLst>
            <c:ext xmlns:c16="http://schemas.microsoft.com/office/drawing/2014/chart" uri="{C3380CC4-5D6E-409C-BE32-E72D297353CC}">
              <c16:uniqueId val="{00000004-A97A-45EC-9895-5CA35A2123A6}"/>
            </c:ext>
          </c:extLst>
        </c:ser>
        <c:dLbls>
          <c:showLegendKey val="0"/>
          <c:showVal val="0"/>
          <c:showCatName val="0"/>
          <c:showSerName val="0"/>
          <c:showPercent val="0"/>
          <c:showBubbleSize val="0"/>
        </c:dLbls>
        <c:gapWidth val="150"/>
        <c:overlap val="100"/>
        <c:axId val="497834576"/>
        <c:axId val="1"/>
        <c:extLst>
          <c:ext xmlns:c15="http://schemas.microsoft.com/office/drawing/2012/chart" uri="{02D57815-91ED-43cb-92C2-25804820EDAC}">
            <c15:filteredBarSeries>
              <c15:ser>
                <c:idx val="4"/>
                <c:order val="5"/>
                <c:tx>
                  <c:strRef>
                    <c:extLst>
                      <c:ext uri="{02D57815-91ED-43cb-92C2-25804820EDAC}">
                        <c15:formulaRef>
                          <c15:sqref>'Wi-Fi'!#REF!</c15:sqref>
                        </c15:formulaRef>
                      </c:ext>
                    </c:extLst>
                    <c:strCache>
                      <c:ptCount val="1"/>
                      <c:pt idx="0">
                        <c:v>#REF!</c:v>
                      </c:pt>
                    </c:strCache>
                  </c:strRef>
                </c:tx>
                <c:invertIfNegative val="0"/>
                <c:cat>
                  <c:numRef>
                    <c:extLst>
                      <c:ext uri="{02D57815-91ED-43cb-92C2-25804820EDAC}">
                        <c15:formulaRef>
                          <c15:sqref>'Wi-Fi'!$G$45:$M$45</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'Wi-Fi'!#REF!</c15:sqref>
                        </c15:formulaRef>
                      </c:ext>
                    </c:extLst>
                  </c:numRef>
                </c:val>
                <c:extLst>
                  <c:ext xmlns:c16="http://schemas.microsoft.com/office/drawing/2014/chart" uri="{C3380CC4-5D6E-409C-BE32-E72D297353CC}">
                    <c16:uniqueId val="{00000000-7146-4A9A-8D99-A3F75E9BAFB0}"/>
                  </c:ext>
                </c:extLst>
              </c15:ser>
            </c15:filteredBarSeries>
          </c:ext>
        </c:extLst>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6.5354346162149433E-3"/>
              <c:y val="0.20472942750761455"/>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812770931677128"/>
          <c:h val="0.4293911010098889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64054494891898117"/>
          <c:h val="0.84778215560694303"/>
        </c:manualLayout>
      </c:layout>
      <c:barChart>
        <c:barDir val="col"/>
        <c:grouping val="stacked"/>
        <c:varyColors val="0"/>
        <c:ser>
          <c:idx val="0"/>
          <c:order val="0"/>
          <c:tx>
            <c:strRef>
              <c:f>'Wi-Fi'!$C$8</c:f>
              <c:strCache>
                <c:ptCount val="1"/>
                <c:pt idx="0">
                  <c:v>Mobile/Telco</c:v>
                </c:pt>
              </c:strCache>
            </c:strRef>
          </c:tx>
          <c:spPr>
            <a:solidFill>
              <a:schemeClr val="tx2">
                <a:lumMod val="60000"/>
                <a:lumOff val="4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'Wi-Fi'!$G$8:$M$8</c:f>
              <c:numCache>
                <c:formatCode>_(* #,##0_);_(* \(#,##0\);_(* "-"??_);_(@_)</c:formatCode>
                <c:ptCount val="7"/>
                <c:pt idx="0">
                  <c:v>752173.40583333338</c:v>
                </c:pt>
                <c:pt idx="1">
                  <c:v>558400.45429166674</c:v>
                </c:pt>
                <c:pt idx="2">
                  <c:v>332785.99894999998</c:v>
                </c:pt>
                <c:pt idx="3">
                  <c:v>221550.17698828125</c:v>
                </c:pt>
                <c:pt idx="4">
                  <c:v>102875.36750000001</c:v>
                </c:pt>
                <c:pt idx="5">
                  <c:v>40695.333156249995</c:v>
                </c:pt>
                <c:pt idx="6">
                  <c:v>42181.10349999999</c:v>
                </c:pt>
              </c:numCache>
            </c:numRef>
          </c:val>
          <c:extLst>
            <c:ext xmlns:c16="http://schemas.microsoft.com/office/drawing/2014/chart" uri="{C3380CC4-5D6E-409C-BE32-E72D297353CC}">
              <c16:uniqueId val="{00000000-DCC4-48D6-BFDF-1839DE1C93BE}"/>
            </c:ext>
          </c:extLst>
        </c:ser>
        <c:ser>
          <c:idx val="1"/>
          <c:order val="1"/>
          <c:tx>
            <c:strRef>
              <c:f>'Wi-Fi'!$C$9</c:f>
              <c:strCache>
                <c:ptCount val="1"/>
                <c:pt idx="0">
                  <c:v>Cable</c:v>
                </c:pt>
              </c:strCache>
            </c:strRef>
          </c:tx>
          <c:spPr>
            <a:solidFill>
              <a:schemeClr val="bg2">
                <a:lumMod val="5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'Wi-Fi'!$G$9:$M$9</c:f>
              <c:numCache>
                <c:formatCode>_(* #,##0_);_(* \(#,##0\);_(* "-"??_);_(@_)</c:formatCode>
                <c:ptCount val="7"/>
                <c:pt idx="0">
                  <c:v>812296.25</c:v>
                </c:pt>
                <c:pt idx="1">
                  <c:v>900560.87500000012</c:v>
                </c:pt>
                <c:pt idx="2">
                  <c:v>926040.81364583329</c:v>
                </c:pt>
                <c:pt idx="3">
                  <c:v>944758.60453541682</c:v>
                </c:pt>
                <c:pt idx="4">
                  <c:v>958302.63656500005</c:v>
                </c:pt>
                <c:pt idx="5">
                  <c:v>938717.81980133336</c:v>
                </c:pt>
                <c:pt idx="6">
                  <c:v>872403.09337702102</c:v>
                </c:pt>
              </c:numCache>
            </c:numRef>
          </c:val>
          <c:extLst>
            <c:ext xmlns:c16="http://schemas.microsoft.com/office/drawing/2014/chart" uri="{C3380CC4-5D6E-409C-BE32-E72D297353CC}">
              <c16:uniqueId val="{00000001-DCC4-48D6-BFDF-1839DE1C93BE}"/>
            </c:ext>
          </c:extLst>
        </c:ser>
        <c:ser>
          <c:idx val="2"/>
          <c:order val="2"/>
          <c:tx>
            <c:strRef>
              <c:f>'Wi-Fi'!$C$10</c:f>
              <c:strCache>
                <c:ptCount val="1"/>
                <c:pt idx="0">
                  <c:v>OTT/Wi-Fi SP</c:v>
                </c:pt>
              </c:strCache>
            </c:strRef>
          </c:tx>
          <c:spPr>
            <a:solidFill>
              <a:schemeClr val="tx1">
                <a:lumMod val="85000"/>
                <a:lumOff val="15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'Wi-Fi'!$G$10:$M$10</c:f>
              <c:numCache>
                <c:formatCode>_(* #,##0_);_(* \(#,##0\);_(* "-"??_);_(@_)</c:formatCode>
                <c:ptCount val="7"/>
                <c:pt idx="0">
                  <c:v>241428.375</c:v>
                </c:pt>
                <c:pt idx="1">
                  <c:v>244625.33092499999</c:v>
                </c:pt>
                <c:pt idx="2">
                  <c:v>246926.42676900004</c:v>
                </c:pt>
                <c:pt idx="3">
                  <c:v>245135.01565911382</c:v>
                </c:pt>
                <c:pt idx="4">
                  <c:v>251401.92365682535</c:v>
                </c:pt>
                <c:pt idx="5">
                  <c:v>246634.32647801584</c:v>
                </c:pt>
                <c:pt idx="6">
                  <c:v>228193.01524988006</c:v>
                </c:pt>
              </c:numCache>
            </c:numRef>
          </c:val>
          <c:extLst>
            <c:ext xmlns:c16="http://schemas.microsoft.com/office/drawing/2014/chart" uri="{C3380CC4-5D6E-409C-BE32-E72D297353CC}">
              <c16:uniqueId val="{00000002-DCC4-48D6-BFDF-1839DE1C93BE}"/>
            </c:ext>
          </c:extLst>
        </c:ser>
        <c:dLbls>
          <c:showLegendKey val="0"/>
          <c:showVal val="0"/>
          <c:showCatName val="0"/>
          <c:showSerName val="0"/>
          <c:showPercent val="0"/>
          <c:showBubbleSize val="0"/>
        </c:dLbls>
        <c:gapWidth val="150"/>
        <c:overlap val="100"/>
        <c:axId val="498317136"/>
        <c:axId val="1"/>
      </c:barChart>
      <c:catAx>
        <c:axId val="49831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AP shipment</a:t>
                </a:r>
              </a:p>
            </c:rich>
          </c:tx>
          <c:layout>
            <c:manualLayout>
              <c:xMode val="edge"/>
              <c:yMode val="edge"/>
              <c:x val="1.6704858000534364E-2"/>
              <c:y val="0.24145371604907215"/>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7136"/>
        <c:crosses val="autoZero"/>
        <c:crossBetween val="between"/>
      </c:valAx>
      <c:spPr>
        <a:noFill/>
        <a:ln w="25400">
          <a:noFill/>
        </a:ln>
      </c:spPr>
    </c:plotArea>
    <c:legend>
      <c:legendPos val="r"/>
      <c:layout>
        <c:manualLayout>
          <c:xMode val="edge"/>
          <c:yMode val="edge"/>
          <c:x val="0.81650682886196113"/>
          <c:y val="0.40266089741977146"/>
          <c:w val="0.16924932287655658"/>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3986967750712"/>
          <c:y val="5.1400554097404488E-2"/>
          <c:w val="0.67759792681697661"/>
          <c:h val="0.8326195683872849"/>
        </c:manualLayout>
      </c:layout>
      <c:areaChart>
        <c:grouping val="stacked"/>
        <c:varyColors val="0"/>
        <c:ser>
          <c:idx val="0"/>
          <c:order val="0"/>
          <c:tx>
            <c:strRef>
              <c:f>'Wi-Fi'!$C$22</c:f>
              <c:strCache>
                <c:ptCount val="1"/>
                <c:pt idx="0">
                  <c:v>Mobile/Telco</c:v>
                </c:pt>
              </c:strCache>
            </c:strRef>
          </c:tx>
          <c:spPr>
            <a:solidFill>
              <a:srgbClr val="4F81BD"/>
            </a:solidFill>
            <a:ln w="25400">
              <a:noFill/>
            </a:ln>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'Wi-Fi'!$G$22:$M$22</c:f>
              <c:numCache>
                <c:formatCode>"$"#,###,,\ "M"</c:formatCode>
                <c:ptCount val="7"/>
                <c:pt idx="0">
                  <c:v>255099610.588375</c:v>
                </c:pt>
                <c:pt idx="1">
                  <c:v>179912438.36936781</c:v>
                </c:pt>
                <c:pt idx="2">
                  <c:v>108293364.49636483</c:v>
                </c:pt>
                <c:pt idx="3">
                  <c:v>68490842.280625269</c:v>
                </c:pt>
                <c:pt idx="4">
                  <c:v>30213108.526912756</c:v>
                </c:pt>
                <c:pt idx="5">
                  <c:v>11354087.180580126</c:v>
                </c:pt>
                <c:pt idx="6">
                  <c:v>11180189.346025627</c:v>
                </c:pt>
              </c:numCache>
            </c:numRef>
          </c:val>
          <c:extLst>
            <c:ext xmlns:c16="http://schemas.microsoft.com/office/drawing/2014/chart" uri="{C3380CC4-5D6E-409C-BE32-E72D297353CC}">
              <c16:uniqueId val="{00000000-F649-487D-8A8E-E7B6F089A968}"/>
            </c:ext>
          </c:extLst>
        </c:ser>
        <c:ser>
          <c:idx val="1"/>
          <c:order val="1"/>
          <c:tx>
            <c:strRef>
              <c:f>'Wi-Fi'!$C$23</c:f>
              <c:strCache>
                <c:ptCount val="1"/>
                <c:pt idx="0">
                  <c:v>Cable</c:v>
                </c:pt>
              </c:strCache>
            </c:strRef>
          </c:tx>
          <c:spPr>
            <a:solidFill>
              <a:schemeClr val="bg2">
                <a:lumMod val="50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'Wi-Fi'!$G$23:$M$23</c:f>
              <c:numCache>
                <c:formatCode>"$"#,###,,\ "M"</c:formatCode>
                <c:ptCount val="7"/>
                <c:pt idx="0">
                  <c:v>320147477.97562504</c:v>
                </c:pt>
                <c:pt idx="1">
                  <c:v>337188160.41565311</c:v>
                </c:pt>
                <c:pt idx="2">
                  <c:v>353204353.74097472</c:v>
                </c:pt>
                <c:pt idx="3">
                  <c:v>342326391.09099758</c:v>
                </c:pt>
                <c:pt idx="4">
                  <c:v>329872273.71601784</c:v>
                </c:pt>
                <c:pt idx="5">
                  <c:v>303361450.02027249</c:v>
                </c:pt>
                <c:pt idx="6">
                  <c:v>264812529.54043612</c:v>
                </c:pt>
              </c:numCache>
            </c:numRef>
          </c:val>
          <c:extLst>
            <c:ext xmlns:c16="http://schemas.microsoft.com/office/drawing/2014/chart" uri="{C3380CC4-5D6E-409C-BE32-E72D297353CC}">
              <c16:uniqueId val="{00000001-F649-487D-8A8E-E7B6F089A968}"/>
            </c:ext>
          </c:extLst>
        </c:ser>
        <c:ser>
          <c:idx val="2"/>
          <c:order val="2"/>
          <c:tx>
            <c:strRef>
              <c:f>'Wi-Fi'!$C$24</c:f>
              <c:strCache>
                <c:ptCount val="1"/>
                <c:pt idx="0">
                  <c:v>OTT/Wi-Fi SP</c:v>
                </c:pt>
              </c:strCache>
            </c:strRef>
          </c:tx>
          <c:spPr>
            <a:solidFill>
              <a:schemeClr val="tx1">
                <a:lumMod val="85000"/>
                <a:lumOff val="15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'Wi-Fi'!$G$24:$M$24</c:f>
              <c:numCache>
                <c:formatCode>"$"#,###,,\ "M"</c:formatCode>
                <c:ptCount val="7"/>
                <c:pt idx="0">
                  <c:v>81880433.381249994</c:v>
                </c:pt>
                <c:pt idx="1">
                  <c:v>78816446.934053048</c:v>
                </c:pt>
                <c:pt idx="2">
                  <c:v>80353421.184338734</c:v>
                </c:pt>
                <c:pt idx="3">
                  <c:v>75781946.659672678</c:v>
                </c:pt>
                <c:pt idx="4">
                  <c:v>73833355.718688428</c:v>
                </c:pt>
                <c:pt idx="5">
                  <c:v>68811517.866268694</c:v>
                </c:pt>
                <c:pt idx="6">
                  <c:v>60483034.01863759</c:v>
                </c:pt>
              </c:numCache>
            </c:numRef>
          </c:val>
          <c:extLst>
            <c:ext xmlns:c16="http://schemas.microsoft.com/office/drawing/2014/chart" uri="{C3380CC4-5D6E-409C-BE32-E72D297353CC}">
              <c16:uniqueId val="{00000002-F649-487D-8A8E-E7B6F089A968}"/>
            </c:ext>
          </c:extLst>
        </c:ser>
        <c:ser>
          <c:idx val="3"/>
          <c:order val="3"/>
          <c:tx>
            <c:strRef>
              <c:f>'Wi-Fi'!$C$27</c:f>
              <c:strCache>
                <c:ptCount val="1"/>
                <c:pt idx="0">
                  <c:v>Enterprise</c:v>
                </c:pt>
              </c:strCache>
            </c:strRef>
          </c:tx>
          <c:spPr>
            <a:solidFill>
              <a:schemeClr val="bg1">
                <a:lumMod val="75000"/>
              </a:schemeClr>
            </a:solidFill>
            <a:ln>
              <a:noFill/>
            </a:ln>
            <a:effectLst/>
          </c:spPr>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'Wi-Fi'!$G$27:$M$27</c:f>
              <c:numCache>
                <c:formatCode>"$"#,###,,\ "M"</c:formatCode>
                <c:ptCount val="7"/>
                <c:pt idx="0">
                  <c:v>5153689485</c:v>
                </c:pt>
                <c:pt idx="1">
                  <c:v>5870310007.8892508</c:v>
                </c:pt>
                <c:pt idx="2">
                  <c:v>6521914418.7649574</c:v>
                </c:pt>
                <c:pt idx="3">
                  <c:v>6877358754.5876484</c:v>
                </c:pt>
                <c:pt idx="4">
                  <c:v>7186839898.5440941</c:v>
                </c:pt>
                <c:pt idx="5">
                  <c:v>7441972714.9424095</c:v>
                </c:pt>
                <c:pt idx="6">
                  <c:v>7635464005.5309114</c:v>
                </c:pt>
              </c:numCache>
            </c:numRef>
          </c:val>
          <c:extLst>
            <c:ext xmlns:c16="http://schemas.microsoft.com/office/drawing/2014/chart" uri="{C3380CC4-5D6E-409C-BE32-E72D297353CC}">
              <c16:uniqueId val="{00000003-F649-487D-8A8E-E7B6F089A968}"/>
            </c:ext>
          </c:extLst>
        </c:ser>
        <c:dLbls>
          <c:showLegendKey val="0"/>
          <c:showVal val="0"/>
          <c:showCatName val="0"/>
          <c:showSerName val="0"/>
          <c:showPercent val="0"/>
          <c:showBubbleSize val="0"/>
        </c:dLbls>
        <c:axId val="498312216"/>
        <c:axId val="1"/>
      </c:areaChart>
      <c:catAx>
        <c:axId val="498312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and Enterprise Wi-Fi AP Revenue</a:t>
                </a:r>
              </a:p>
            </c:rich>
          </c:tx>
          <c:layout>
            <c:manualLayout>
              <c:xMode val="edge"/>
              <c:yMode val="edge"/>
              <c:x val="1.6097093702703222E-2"/>
              <c:y val="0.10199236459078978"/>
            </c:manualLayout>
          </c:layout>
          <c:overlay val="0"/>
          <c:spPr>
            <a:noFill/>
            <a:ln w="25400">
              <a:noFill/>
            </a:ln>
          </c:spPr>
        </c:title>
        <c:numFmt formatCode="&quot;$&quot;#,##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2216"/>
        <c:crosses val="autoZero"/>
        <c:crossBetween val="midCat"/>
      </c:valAx>
      <c:spPr>
        <a:noFill/>
        <a:ln w="25400">
          <a:noFill/>
        </a:ln>
      </c:spPr>
    </c:plotArea>
    <c:legend>
      <c:legendPos val="r"/>
      <c:layout>
        <c:manualLayout>
          <c:xMode val="edge"/>
          <c:yMode val="edge"/>
          <c:x val="0.8380508294061042"/>
          <c:y val="0.37353761704335309"/>
          <c:w val="0.15816272965879263"/>
          <c:h val="0.253681698878549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30162454187164"/>
          <c:y val="5.1400554097404488E-2"/>
          <c:w val="0.64898209625876824"/>
          <c:h val="0.8326195683872849"/>
        </c:manualLayout>
      </c:layout>
      <c:barChart>
        <c:barDir val="col"/>
        <c:grouping val="stacked"/>
        <c:varyColors val="0"/>
        <c:ser>
          <c:idx val="0"/>
          <c:order val="0"/>
          <c:tx>
            <c:strRef>
              <c:f>'Wi-Fi'!$C$22</c:f>
              <c:strCache>
                <c:ptCount val="1"/>
                <c:pt idx="0">
                  <c:v>Mobile/Telco</c:v>
                </c:pt>
              </c:strCache>
            </c:strRef>
          </c:tx>
          <c:spPr>
            <a:solidFill>
              <a:srgbClr val="4F81BD"/>
            </a:solidFill>
            <a:ln w="25400">
              <a:noFill/>
            </a:ln>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'Wi-Fi'!$G$22:$M$22</c:f>
              <c:numCache>
                <c:formatCode>"$"#,###,,\ "M"</c:formatCode>
                <c:ptCount val="7"/>
                <c:pt idx="0">
                  <c:v>255099610.588375</c:v>
                </c:pt>
                <c:pt idx="1">
                  <c:v>179912438.36936781</c:v>
                </c:pt>
                <c:pt idx="2">
                  <c:v>108293364.49636483</c:v>
                </c:pt>
                <c:pt idx="3">
                  <c:v>68490842.280625269</c:v>
                </c:pt>
                <c:pt idx="4">
                  <c:v>30213108.526912756</c:v>
                </c:pt>
                <c:pt idx="5">
                  <c:v>11354087.180580126</c:v>
                </c:pt>
                <c:pt idx="6">
                  <c:v>11180189.346025627</c:v>
                </c:pt>
              </c:numCache>
            </c:numRef>
          </c:val>
          <c:extLst>
            <c:ext xmlns:c16="http://schemas.microsoft.com/office/drawing/2014/chart" uri="{C3380CC4-5D6E-409C-BE32-E72D297353CC}">
              <c16:uniqueId val="{00000000-D400-4F8B-871B-936F75410413}"/>
            </c:ext>
          </c:extLst>
        </c:ser>
        <c:ser>
          <c:idx val="1"/>
          <c:order val="1"/>
          <c:tx>
            <c:strRef>
              <c:f>'Wi-Fi'!$C$23</c:f>
              <c:strCache>
                <c:ptCount val="1"/>
                <c:pt idx="0">
                  <c:v>Cable</c:v>
                </c:pt>
              </c:strCache>
            </c:strRef>
          </c:tx>
          <c:spPr>
            <a:solidFill>
              <a:schemeClr val="bg2">
                <a:lumMod val="50000"/>
              </a:schemeClr>
            </a:solidFill>
            <a:ln>
              <a:noFill/>
            </a:ln>
            <a:effectLst/>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'Wi-Fi'!$G$23:$M$23</c:f>
              <c:numCache>
                <c:formatCode>"$"#,###,,\ "M"</c:formatCode>
                <c:ptCount val="7"/>
                <c:pt idx="0">
                  <c:v>320147477.97562504</c:v>
                </c:pt>
                <c:pt idx="1">
                  <c:v>337188160.41565311</c:v>
                </c:pt>
                <c:pt idx="2">
                  <c:v>353204353.74097472</c:v>
                </c:pt>
                <c:pt idx="3">
                  <c:v>342326391.09099758</c:v>
                </c:pt>
                <c:pt idx="4">
                  <c:v>329872273.71601784</c:v>
                </c:pt>
                <c:pt idx="5">
                  <c:v>303361450.02027249</c:v>
                </c:pt>
                <c:pt idx="6">
                  <c:v>264812529.54043612</c:v>
                </c:pt>
              </c:numCache>
            </c:numRef>
          </c:val>
          <c:extLst>
            <c:ext xmlns:c16="http://schemas.microsoft.com/office/drawing/2014/chart" uri="{C3380CC4-5D6E-409C-BE32-E72D297353CC}">
              <c16:uniqueId val="{00000001-D400-4F8B-871B-936F75410413}"/>
            </c:ext>
          </c:extLst>
        </c:ser>
        <c:ser>
          <c:idx val="2"/>
          <c:order val="2"/>
          <c:tx>
            <c:strRef>
              <c:f>'Wi-Fi'!$C$24</c:f>
              <c:strCache>
                <c:ptCount val="1"/>
                <c:pt idx="0">
                  <c:v>OTT/Wi-Fi SP</c:v>
                </c:pt>
              </c:strCache>
            </c:strRef>
          </c:tx>
          <c:spPr>
            <a:solidFill>
              <a:schemeClr val="tx1">
                <a:lumMod val="85000"/>
                <a:lumOff val="15000"/>
              </a:schemeClr>
            </a:solidFill>
            <a:ln>
              <a:noFill/>
            </a:ln>
            <a:effectLst/>
          </c:spPr>
          <c:invertIfNegative val="0"/>
          <c:cat>
            <c:numRef>
              <c:f>'Wi-Fi'!$G$21:$M$21</c:f>
              <c:numCache>
                <c:formatCode>General</c:formatCode>
                <c:ptCount val="7"/>
                <c:pt idx="0">
                  <c:v>2017</c:v>
                </c:pt>
                <c:pt idx="1">
                  <c:v>2018</c:v>
                </c:pt>
                <c:pt idx="2">
                  <c:v>2019</c:v>
                </c:pt>
                <c:pt idx="3">
                  <c:v>2020</c:v>
                </c:pt>
                <c:pt idx="4">
                  <c:v>2021</c:v>
                </c:pt>
                <c:pt idx="5">
                  <c:v>2022</c:v>
                </c:pt>
                <c:pt idx="6">
                  <c:v>2023</c:v>
                </c:pt>
              </c:numCache>
            </c:numRef>
          </c:cat>
          <c:val>
            <c:numRef>
              <c:f>'Wi-Fi'!$G$24:$M$24</c:f>
              <c:numCache>
                <c:formatCode>"$"#,###,,\ "M"</c:formatCode>
                <c:ptCount val="7"/>
                <c:pt idx="0">
                  <c:v>81880433.381249994</c:v>
                </c:pt>
                <c:pt idx="1">
                  <c:v>78816446.934053048</c:v>
                </c:pt>
                <c:pt idx="2">
                  <c:v>80353421.184338734</c:v>
                </c:pt>
                <c:pt idx="3">
                  <c:v>75781946.659672678</c:v>
                </c:pt>
                <c:pt idx="4">
                  <c:v>73833355.718688428</c:v>
                </c:pt>
                <c:pt idx="5">
                  <c:v>68811517.866268694</c:v>
                </c:pt>
                <c:pt idx="6">
                  <c:v>60483034.01863759</c:v>
                </c:pt>
              </c:numCache>
            </c:numRef>
          </c:val>
          <c:extLst>
            <c:ext xmlns:c16="http://schemas.microsoft.com/office/drawing/2014/chart" uri="{C3380CC4-5D6E-409C-BE32-E72D297353CC}">
              <c16:uniqueId val="{00000002-D400-4F8B-871B-936F75410413}"/>
            </c:ext>
          </c:extLst>
        </c:ser>
        <c:dLbls>
          <c:showLegendKey val="0"/>
          <c:showVal val="0"/>
          <c:showCatName val="0"/>
          <c:showSerName val="0"/>
          <c:showPercent val="0"/>
          <c:showBubbleSize val="0"/>
        </c:dLbls>
        <c:gapWidth val="150"/>
        <c:overlap val="100"/>
        <c:axId val="498318448"/>
        <c:axId val="1"/>
      </c:barChart>
      <c:catAx>
        <c:axId val="49831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Wi-Fi Revenue</a:t>
                </a:r>
              </a:p>
            </c:rich>
          </c:tx>
          <c:layout>
            <c:manualLayout>
              <c:xMode val="edge"/>
              <c:yMode val="edge"/>
              <c:x val="1.3462545335664386E-2"/>
              <c:y val="0.2433142915959034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8448"/>
        <c:crosses val="autoZero"/>
        <c:crossBetween val="between"/>
      </c:valAx>
      <c:spPr>
        <a:noFill/>
        <a:ln w="25400">
          <a:noFill/>
        </a:ln>
      </c:spPr>
    </c:plotArea>
    <c:legend>
      <c:legendPos val="r"/>
      <c:layout>
        <c:manualLayout>
          <c:xMode val="edge"/>
          <c:yMode val="edge"/>
          <c:x val="0.82562582093750547"/>
          <c:y val="0.3753908702588647"/>
          <c:w val="0.17121862597776094"/>
          <c:h val="0.2151981775789460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3507750862567"/>
          <c:y val="6.1271804831366579E-2"/>
          <c:w val="0.70702990776435448"/>
          <c:h val="0.80049478430580789"/>
        </c:manualLayout>
      </c:layout>
      <c:barChart>
        <c:barDir val="col"/>
        <c:grouping val="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199-4773-BE0E-2E5D3797C238}"/>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617617.12654499989</c:v>
                </c:pt>
                <c:pt idx="1">
                  <c:v>480283.66918158386</c:v>
                </c:pt>
                <c:pt idx="2">
                  <c:v>355734.20279994188</c:v>
                </c:pt>
                <c:pt idx="3">
                  <c:v>190544.91261967961</c:v>
                </c:pt>
                <c:pt idx="4">
                  <c:v>137820.89241079165</c:v>
                </c:pt>
                <c:pt idx="5">
                  <c:v>82758.204861902923</c:v>
                </c:pt>
                <c:pt idx="6">
                  <c:v>51424.97454571056</c:v>
                </c:pt>
              </c:numCache>
            </c:numRef>
          </c:val>
          <c:extLst>
            <c:ext xmlns:c16="http://schemas.microsoft.com/office/drawing/2014/chart" uri="{C3380CC4-5D6E-409C-BE32-E72D297353CC}">
              <c16:uniqueId val="{00000001-B199-4773-BE0E-2E5D3797C238}"/>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267272.90856333333</c:v>
                </c:pt>
                <c:pt idx="1">
                  <c:v>226491.84647580585</c:v>
                </c:pt>
                <c:pt idx="2">
                  <c:v>182572.58027298603</c:v>
                </c:pt>
                <c:pt idx="3">
                  <c:v>127029.94174645309</c:v>
                </c:pt>
                <c:pt idx="4">
                  <c:v>91880.594940527779</c:v>
                </c:pt>
                <c:pt idx="5">
                  <c:v>55172.136574601958</c:v>
                </c:pt>
                <c:pt idx="6">
                  <c:v>34283.31636380704</c:v>
                </c:pt>
              </c:numCache>
            </c:numRef>
          </c:val>
          <c:extLst>
            <c:ext xmlns:c16="http://schemas.microsoft.com/office/drawing/2014/chart" uri="{C3380CC4-5D6E-409C-BE32-E72D297353CC}">
              <c16:uniqueId val="{00000002-B199-4773-BE0E-2E5D3797C238}"/>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921207.78250566649</c:v>
                </c:pt>
                <c:pt idx="1">
                  <c:v>969570.79386241257</c:v>
                </c:pt>
                <c:pt idx="2">
                  <c:v>935825.63826524385</c:v>
                </c:pt>
                <c:pt idx="3">
                  <c:v>955547.45069276367</c:v>
                </c:pt>
                <c:pt idx="4">
                  <c:v>749483.13872916228</c:v>
                </c:pt>
                <c:pt idx="5">
                  <c:v>537621.81973251025</c:v>
                </c:pt>
                <c:pt idx="6">
                  <c:v>410257.0191535576</c:v>
                </c:pt>
              </c:numCache>
            </c:numRef>
          </c:val>
          <c:extLst>
            <c:ext xmlns:c16="http://schemas.microsoft.com/office/drawing/2014/chart" uri="{C3380CC4-5D6E-409C-BE32-E72D297353CC}">
              <c16:uniqueId val="{00000003-B199-4773-BE0E-2E5D3797C238}"/>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27240.350696864502</c:v>
                </c:pt>
                <c:pt idx="2">
                  <c:v>31620.818026661502</c:v>
                </c:pt>
                <c:pt idx="3">
                  <c:v>138321.49212391558</c:v>
                </c:pt>
                <c:pt idx="4">
                  <c:v>333395.30164134369</c:v>
                </c:pt>
                <c:pt idx="5">
                  <c:v>550495.31826658407</c:v>
                </c:pt>
                <c:pt idx="6">
                  <c:v>646811.9020638261</c:v>
                </c:pt>
              </c:numCache>
            </c:numRef>
          </c:val>
          <c:extLst>
            <c:ext xmlns:c16="http://schemas.microsoft.com/office/drawing/2014/chart" uri="{C3380CC4-5D6E-409C-BE32-E72D297353CC}">
              <c16:uniqueId val="{00000004-B199-4773-BE0E-2E5D3797C238}"/>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a:t>
                </a:r>
              </a:p>
            </c:rich>
          </c:tx>
          <c:layout>
            <c:manualLayout>
              <c:xMode val="edge"/>
              <c:yMode val="edge"/>
              <c:x val="1.2085839973277016E-2"/>
              <c:y val="0.21954413742664927"/>
            </c:manualLayout>
          </c:layout>
          <c:overlay val="0"/>
          <c:spPr>
            <a:noFill/>
            <a:ln w="25400">
              <a:noFill/>
            </a:ln>
          </c:spPr>
        </c:title>
        <c:numFmt formatCode="#,##0.0,,\ &quot;M&quot;"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8070472080682538"/>
          <c:y val="0.30407725982851685"/>
          <c:w val="0.11665491334153789"/>
          <c:h val="0.4258361982273498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spPr>
            <a:solidFill>
              <a:schemeClr val="bg2">
                <a:lumMod val="1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0-A949-4629-99D3-F47023EF7F77}"/>
            </c:ext>
          </c:extLst>
        </c:ser>
        <c:ser>
          <c:idx val="1"/>
          <c:order val="1"/>
          <c:spPr>
            <a:solidFill>
              <a:schemeClr val="bg2">
                <a:lumMod val="50000"/>
              </a:schemeClr>
            </a:solidFill>
            <a:ln w="12700">
              <a:noFill/>
              <a:prstDash val="solid"/>
            </a:ln>
          </c:spPr>
          <c:invertIfNegative val="0"/>
          <c:val>
            <c:numRef>
              <c:f>'Wi-Fi'!#REF!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'Wi-Fi'!#REF!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'Wi-Fi'!#REF!</c15:sqref>
                        </c15:formulaRef>
                      </c:ext>
                    </c:extLst>
                  </c:multiLvlStrRef>
                </c15:cat>
              </c15:filteredCategoryTitle>
            </c:ext>
            <c:ext xmlns:c16="http://schemas.microsoft.com/office/drawing/2014/chart" uri="{C3380CC4-5D6E-409C-BE32-E72D297353CC}">
              <c16:uniqueId val="{00000001-A949-4629-99D3-F47023EF7F77}"/>
            </c:ext>
          </c:extLst>
        </c:ser>
        <c:dLbls>
          <c:showLegendKey val="0"/>
          <c:showVal val="0"/>
          <c:showCatName val="0"/>
          <c:showSerName val="0"/>
          <c:showPercent val="0"/>
          <c:showBubbleSize val="0"/>
        </c:dLbls>
        <c:gapWidth val="150"/>
        <c:overlap val="100"/>
        <c:axId val="498308936"/>
        <c:axId val="1"/>
      </c:barChart>
      <c:catAx>
        <c:axId val="498308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Multiband Carrier AP Shipment</a:t>
                </a:r>
                <a:endParaRPr lang="en-US" sz="1000"/>
              </a:p>
            </c:rich>
          </c:tx>
          <c:layout>
            <c:manualLayout>
              <c:xMode val="edge"/>
              <c:yMode val="edge"/>
              <c:x val="1.4849536319213453E-2"/>
              <c:y val="0.113528488818023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08936"/>
        <c:crosses val="autoZero"/>
        <c:crossBetween val="between"/>
      </c:valAx>
      <c:spPr>
        <a:noFill/>
        <a:ln w="25400">
          <a:noFill/>
        </a:ln>
      </c:spPr>
    </c:plotArea>
    <c:legend>
      <c:legendPos val="r"/>
      <c:layout>
        <c:manualLayout>
          <c:xMode val="edge"/>
          <c:yMode val="edge"/>
          <c:x val="0.86383933565681348"/>
          <c:y val="0.43641273756443094"/>
          <c:w val="0.13397852932317889"/>
          <c:h val="0.21936214836527052"/>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71532098446710557"/>
          <c:h val="0.80049478430580789"/>
        </c:manualLayout>
      </c:layout>
      <c:barChart>
        <c:barDir val="col"/>
        <c:grouping val="percentStacked"/>
        <c:varyColors val="0"/>
        <c:ser>
          <c:idx val="0"/>
          <c:order val="0"/>
          <c:tx>
            <c:strRef>
              <c:f>'Wi-Fi'!$C$61</c:f>
              <c:strCache>
                <c:ptCount val="1"/>
                <c:pt idx="0">
                  <c:v>1 x 1</c:v>
                </c:pt>
              </c:strCache>
            </c:strRef>
          </c:tx>
          <c:spPr>
            <a:solidFill>
              <a:schemeClr val="accent2"/>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04-4D2E-894E-BAE690B0A29D}"/>
            </c:ext>
          </c:extLst>
        </c:ser>
        <c:ser>
          <c:idx val="1"/>
          <c:order val="1"/>
          <c:tx>
            <c:strRef>
              <c:f>'Wi-Fi'!$C$62</c:f>
              <c:strCache>
                <c:ptCount val="1"/>
                <c:pt idx="0">
                  <c:v>2 x 2</c:v>
                </c:pt>
              </c:strCache>
            </c:strRef>
          </c:tx>
          <c:spPr>
            <a:solidFill>
              <a:schemeClr val="tx2">
                <a:lumMod val="40000"/>
                <a:lumOff val="60000"/>
              </a:schemeClr>
            </a:solidFill>
            <a:ln w="12700">
              <a:noFill/>
              <a:prstDash val="solid"/>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'Wi-Fi'!$G$62:$M$62</c:f>
              <c:numCache>
                <c:formatCode>#,##0</c:formatCode>
                <c:ptCount val="7"/>
                <c:pt idx="0">
                  <c:v>617617.12654499989</c:v>
                </c:pt>
                <c:pt idx="1">
                  <c:v>480283.66918158386</c:v>
                </c:pt>
                <c:pt idx="2">
                  <c:v>355734.20279994188</c:v>
                </c:pt>
                <c:pt idx="3">
                  <c:v>190544.91261967961</c:v>
                </c:pt>
                <c:pt idx="4">
                  <c:v>137820.89241079165</c:v>
                </c:pt>
                <c:pt idx="5">
                  <c:v>82758.204861902923</c:v>
                </c:pt>
                <c:pt idx="6">
                  <c:v>51424.97454571056</c:v>
                </c:pt>
              </c:numCache>
            </c:numRef>
          </c:val>
          <c:extLst>
            <c:ext xmlns:c16="http://schemas.microsoft.com/office/drawing/2014/chart" uri="{C3380CC4-5D6E-409C-BE32-E72D297353CC}">
              <c16:uniqueId val="{00000001-A604-4D2E-894E-BAE690B0A29D}"/>
            </c:ext>
          </c:extLst>
        </c:ser>
        <c:ser>
          <c:idx val="2"/>
          <c:order val="2"/>
          <c:tx>
            <c:strRef>
              <c:f>'Wi-Fi'!$C$63</c:f>
              <c:strCache>
                <c:ptCount val="1"/>
                <c:pt idx="0">
                  <c:v>3 x 3</c:v>
                </c:pt>
              </c:strCache>
            </c:strRef>
          </c:tx>
          <c:spPr>
            <a:solidFill>
              <a:schemeClr val="bg2">
                <a:lumMod val="75000"/>
              </a:schemeClr>
            </a:solidFill>
            <a:ln>
              <a:noFill/>
            </a:ln>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'Wi-Fi'!$G$63:$M$63</c:f>
              <c:numCache>
                <c:formatCode>#,##0</c:formatCode>
                <c:ptCount val="7"/>
                <c:pt idx="0">
                  <c:v>267272.90856333333</c:v>
                </c:pt>
                <c:pt idx="1">
                  <c:v>226491.84647580585</c:v>
                </c:pt>
                <c:pt idx="2">
                  <c:v>182572.58027298603</c:v>
                </c:pt>
                <c:pt idx="3">
                  <c:v>127029.94174645309</c:v>
                </c:pt>
                <c:pt idx="4">
                  <c:v>91880.594940527779</c:v>
                </c:pt>
                <c:pt idx="5">
                  <c:v>55172.136574601958</c:v>
                </c:pt>
                <c:pt idx="6">
                  <c:v>34283.31636380704</c:v>
                </c:pt>
              </c:numCache>
            </c:numRef>
          </c:val>
          <c:extLst>
            <c:ext xmlns:c16="http://schemas.microsoft.com/office/drawing/2014/chart" uri="{C3380CC4-5D6E-409C-BE32-E72D297353CC}">
              <c16:uniqueId val="{00000002-A604-4D2E-894E-BAE690B0A29D}"/>
            </c:ext>
          </c:extLst>
        </c:ser>
        <c:ser>
          <c:idx val="3"/>
          <c:order val="3"/>
          <c:tx>
            <c:strRef>
              <c:f>'Wi-Fi'!$C$64</c:f>
              <c:strCache>
                <c:ptCount val="1"/>
                <c:pt idx="0">
                  <c:v>4 x 4</c:v>
                </c:pt>
              </c:strCache>
            </c:strRef>
          </c:tx>
          <c:spPr>
            <a:solidFill>
              <a:schemeClr val="bg2">
                <a:lumMod val="50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'Wi-Fi'!$G$64:$M$64</c:f>
              <c:numCache>
                <c:formatCode>#,##0</c:formatCode>
                <c:ptCount val="7"/>
                <c:pt idx="0">
                  <c:v>921207.78250566649</c:v>
                </c:pt>
                <c:pt idx="1">
                  <c:v>969570.79386241257</c:v>
                </c:pt>
                <c:pt idx="2">
                  <c:v>935825.63826524385</c:v>
                </c:pt>
                <c:pt idx="3">
                  <c:v>955547.45069276367</c:v>
                </c:pt>
                <c:pt idx="4">
                  <c:v>749483.13872916228</c:v>
                </c:pt>
                <c:pt idx="5">
                  <c:v>537621.81973251025</c:v>
                </c:pt>
                <c:pt idx="6">
                  <c:v>410257.0191535576</c:v>
                </c:pt>
              </c:numCache>
            </c:numRef>
          </c:val>
          <c:extLst>
            <c:ext xmlns:c16="http://schemas.microsoft.com/office/drawing/2014/chart" uri="{C3380CC4-5D6E-409C-BE32-E72D297353CC}">
              <c16:uniqueId val="{00000003-A604-4D2E-894E-BAE690B0A29D}"/>
            </c:ext>
          </c:extLst>
        </c:ser>
        <c:ser>
          <c:idx val="5"/>
          <c:order val="4"/>
          <c:tx>
            <c:strRef>
              <c:f>'Wi-Fi'!$C$65</c:f>
              <c:strCache>
                <c:ptCount val="1"/>
                <c:pt idx="0">
                  <c:v>8 x 8</c:v>
                </c:pt>
              </c:strCache>
            </c:strRef>
          </c:tx>
          <c:spPr>
            <a:solidFill>
              <a:schemeClr val="bg2">
                <a:lumMod val="25000"/>
              </a:schemeClr>
            </a:solidFill>
          </c:spPr>
          <c:invertIfNegative val="0"/>
          <c:cat>
            <c:numRef>
              <c:f>'Wi-Fi'!$G$60:$M$60</c:f>
              <c:numCache>
                <c:formatCode>General</c:formatCode>
                <c:ptCount val="7"/>
                <c:pt idx="0">
                  <c:v>2017</c:v>
                </c:pt>
                <c:pt idx="1">
                  <c:v>2018</c:v>
                </c:pt>
                <c:pt idx="2">
                  <c:v>2019</c:v>
                </c:pt>
                <c:pt idx="3">
                  <c:v>2020</c:v>
                </c:pt>
                <c:pt idx="4">
                  <c:v>2021</c:v>
                </c:pt>
                <c:pt idx="5">
                  <c:v>2022</c:v>
                </c:pt>
                <c:pt idx="6">
                  <c:v>2023</c:v>
                </c:pt>
              </c:numCache>
            </c:numRef>
          </c:cat>
          <c:val>
            <c:numRef>
              <c:f>'Wi-Fi'!$G$65:$M$65</c:f>
              <c:numCache>
                <c:formatCode>#,##0</c:formatCode>
                <c:ptCount val="7"/>
                <c:pt idx="0">
                  <c:v>0</c:v>
                </c:pt>
                <c:pt idx="1">
                  <c:v>27240.350696864502</c:v>
                </c:pt>
                <c:pt idx="2">
                  <c:v>31620.818026661502</c:v>
                </c:pt>
                <c:pt idx="3">
                  <c:v>138321.49212391558</c:v>
                </c:pt>
                <c:pt idx="4">
                  <c:v>333395.30164134369</c:v>
                </c:pt>
                <c:pt idx="5">
                  <c:v>550495.31826658407</c:v>
                </c:pt>
                <c:pt idx="6">
                  <c:v>646811.9020638261</c:v>
                </c:pt>
              </c:numCache>
            </c:numRef>
          </c:val>
          <c:extLst>
            <c:ext xmlns:c16="http://schemas.microsoft.com/office/drawing/2014/chart" uri="{C3380CC4-5D6E-409C-BE32-E72D297353CC}">
              <c16:uniqueId val="{00000004-A604-4D2E-894E-BAE690B0A29D}"/>
            </c:ext>
          </c:extLst>
        </c:ser>
        <c:dLbls>
          <c:showLegendKey val="0"/>
          <c:showVal val="0"/>
          <c:showCatName val="0"/>
          <c:showSerName val="0"/>
          <c:showPercent val="0"/>
          <c:showBubbleSize val="0"/>
        </c:dLbls>
        <c:gapWidth val="150"/>
        <c:overlap val="100"/>
        <c:axId val="498315496"/>
        <c:axId val="1"/>
      </c:barChart>
      <c:catAx>
        <c:axId val="498315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2.0376929011086335E-2"/>
              <c:y val="0.151053830033265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15496"/>
        <c:crosses val="autoZero"/>
        <c:crossBetween val="between"/>
      </c:valAx>
      <c:spPr>
        <a:noFill/>
        <a:ln w="25400">
          <a:noFill/>
        </a:ln>
      </c:spPr>
    </c:plotArea>
    <c:legend>
      <c:legendPos val="r"/>
      <c:layout>
        <c:manualLayout>
          <c:xMode val="edge"/>
          <c:yMode val="edge"/>
          <c:x val="0.88841826259249945"/>
          <c:y val="0.26828140753712221"/>
          <c:w val="0.11158172585927358"/>
          <c:h val="0.4173097125622308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5969341380965"/>
          <c:y val="6.1271804831366579E-2"/>
          <c:w val="0.63062160979877513"/>
          <c:h val="0.80049478430580789"/>
        </c:manualLayout>
      </c:layout>
      <c:barChart>
        <c:barDir val="col"/>
        <c:grouping val="percentStacked"/>
        <c:varyColors val="0"/>
        <c:ser>
          <c:idx val="0"/>
          <c:order val="0"/>
          <c:tx>
            <c:strRef>
              <c:f>'Wi-Fi'!$C$46</c:f>
              <c:strCache>
                <c:ptCount val="1"/>
                <c:pt idx="0">
                  <c:v>802.11 a/b/g</c:v>
                </c:pt>
              </c:strCache>
            </c:strRef>
          </c:tx>
          <c:spPr>
            <a:solidFill>
              <a:schemeClr val="accent2"/>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'Wi-Fi'!$G$46:$M$46</c:f>
              <c:numCache>
                <c:formatCode>#,##0</c:formatCode>
                <c:ptCount val="7"/>
                <c:pt idx="0">
                  <c:v>0</c:v>
                </c:pt>
                <c:pt idx="1">
                  <c:v>0</c:v>
                </c:pt>
                <c:pt idx="2">
                  <c:v>0</c:v>
                </c:pt>
                <c:pt idx="3">
                  <c:v>0</c:v>
                </c:pt>
                <c:pt idx="4">
                  <c:v>0</c:v>
                </c:pt>
                <c:pt idx="5">
                  <c:v>0</c:v>
                </c:pt>
                <c:pt idx="6">
                  <c:v>0</c:v>
                </c:pt>
              </c:numCache>
              <c:extLst/>
            </c:numRef>
          </c:val>
          <c:extLst>
            <c:ext xmlns:c16="http://schemas.microsoft.com/office/drawing/2014/chart" uri="{C3380CC4-5D6E-409C-BE32-E72D297353CC}">
              <c16:uniqueId val="{00000000-D4ED-4A9A-B373-40A730DDB612}"/>
            </c:ext>
          </c:extLst>
        </c:ser>
        <c:ser>
          <c:idx val="1"/>
          <c:order val="1"/>
          <c:tx>
            <c:strRef>
              <c:f>'Wi-Fi'!$C$47</c:f>
              <c:strCache>
                <c:ptCount val="1"/>
                <c:pt idx="0">
                  <c:v>802.11 n</c:v>
                </c:pt>
              </c:strCache>
            </c:strRef>
          </c:tx>
          <c:spPr>
            <a:solidFill>
              <a:schemeClr val="tx2">
                <a:lumMod val="40000"/>
                <a:lumOff val="60000"/>
              </a:schemeClr>
            </a:solidFill>
            <a:ln w="12700">
              <a:noFill/>
              <a:prstDash val="solid"/>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'Wi-Fi'!$G$47:$M$47</c:f>
              <c:numCache>
                <c:formatCode>#,##0</c:formatCode>
                <c:ptCount val="7"/>
                <c:pt idx="0">
                  <c:v>397297.56678333331</c:v>
                </c:pt>
                <c:pt idx="1">
                  <c:v>238502.13243033338</c:v>
                </c:pt>
                <c:pt idx="2">
                  <c:v>112931.4929523625</c:v>
                </c:pt>
                <c:pt idx="3">
                  <c:v>0</c:v>
                </c:pt>
                <c:pt idx="4">
                  <c:v>0</c:v>
                </c:pt>
                <c:pt idx="5">
                  <c:v>0</c:v>
                </c:pt>
                <c:pt idx="6">
                  <c:v>0</c:v>
                </c:pt>
              </c:numCache>
              <c:extLst/>
            </c:numRef>
          </c:val>
          <c:extLst>
            <c:ext xmlns:c16="http://schemas.microsoft.com/office/drawing/2014/chart" uri="{C3380CC4-5D6E-409C-BE32-E72D297353CC}">
              <c16:uniqueId val="{00000001-D4ED-4A9A-B373-40A730DDB612}"/>
            </c:ext>
          </c:extLst>
        </c:ser>
        <c:ser>
          <c:idx val="2"/>
          <c:order val="2"/>
          <c:tx>
            <c:strRef>
              <c:f>'Wi-Fi'!$C$48</c:f>
              <c:strCache>
                <c:ptCount val="1"/>
                <c:pt idx="0">
                  <c:v>802.11 ac Wave 1</c:v>
                </c:pt>
              </c:strCache>
            </c:strRef>
          </c:tx>
          <c:spPr>
            <a:solidFill>
              <a:schemeClr val="bg2">
                <a:lumMod val="75000"/>
              </a:schemeClr>
            </a:solidFill>
            <a:ln>
              <a:noFill/>
            </a:ln>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'Wi-Fi'!$G$48:$M$48</c:f>
              <c:numCache>
                <c:formatCode>#,##0</c:formatCode>
                <c:ptCount val="7"/>
                <c:pt idx="0">
                  <c:v>180589.80308333333</c:v>
                </c:pt>
                <c:pt idx="1">
                  <c:v>136286.93281733335</c:v>
                </c:pt>
                <c:pt idx="2">
                  <c:v>105402.72675553834</c:v>
                </c:pt>
                <c:pt idx="3">
                  <c:v>0</c:v>
                </c:pt>
                <c:pt idx="4">
                  <c:v>0</c:v>
                </c:pt>
                <c:pt idx="5">
                  <c:v>0</c:v>
                </c:pt>
                <c:pt idx="6">
                  <c:v>0</c:v>
                </c:pt>
              </c:numCache>
              <c:extLst/>
            </c:numRef>
          </c:val>
          <c:extLst>
            <c:ext xmlns:c16="http://schemas.microsoft.com/office/drawing/2014/chart" uri="{C3380CC4-5D6E-409C-BE32-E72D297353CC}">
              <c16:uniqueId val="{00000002-D4ED-4A9A-B373-40A730DDB612}"/>
            </c:ext>
          </c:extLst>
        </c:ser>
        <c:ser>
          <c:idx val="3"/>
          <c:order val="3"/>
          <c:tx>
            <c:strRef>
              <c:f>'Wi-Fi'!$C$49</c:f>
              <c:strCache>
                <c:ptCount val="1"/>
                <c:pt idx="0">
                  <c:v>802.11 ac Wave 2</c:v>
                </c:pt>
              </c:strCache>
            </c:strRef>
          </c:tx>
          <c:spPr>
            <a:solidFill>
              <a:schemeClr val="bg2">
                <a:lumMod val="50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'Wi-Fi'!$G$49:$M$49</c:f>
              <c:numCache>
                <c:formatCode>#,##0</c:formatCode>
                <c:ptCount val="7"/>
                <c:pt idx="0">
                  <c:v>1228010.6609666664</c:v>
                </c:pt>
                <c:pt idx="1">
                  <c:v>1327945.8016388917</c:v>
                </c:pt>
                <c:pt idx="2">
                  <c:v>1279890.2534601083</c:v>
                </c:pt>
                <c:pt idx="3">
                  <c:v>1270299.4174645308</c:v>
                </c:pt>
                <c:pt idx="4">
                  <c:v>918805.94940527773</c:v>
                </c:pt>
                <c:pt idx="5">
                  <c:v>551721.36574601952</c:v>
                </c:pt>
                <c:pt idx="6">
                  <c:v>342833.1636380704</c:v>
                </c:pt>
              </c:numCache>
              <c:extLst/>
            </c:numRef>
          </c:val>
          <c:extLst>
            <c:ext xmlns:c16="http://schemas.microsoft.com/office/drawing/2014/chart" uri="{C3380CC4-5D6E-409C-BE32-E72D297353CC}">
              <c16:uniqueId val="{00000003-D4ED-4A9A-B373-40A730DDB612}"/>
            </c:ext>
          </c:extLst>
        </c:ser>
        <c:ser>
          <c:idx val="5"/>
          <c:order val="4"/>
          <c:tx>
            <c:strRef>
              <c:f>'Wi-Fi'!$C$50</c:f>
              <c:strCache>
                <c:ptCount val="1"/>
                <c:pt idx="0">
                  <c:v>802.11 ax</c:v>
                </c:pt>
              </c:strCache>
            </c:strRef>
          </c:tx>
          <c:spPr>
            <a:solidFill>
              <a:schemeClr val="bg2">
                <a:lumMod val="25000"/>
              </a:schemeClr>
            </a:solidFill>
          </c:spPr>
          <c:invertIfNegative val="0"/>
          <c:cat>
            <c:numRef>
              <c:f>'Wi-Fi'!$G$45:$M$45</c:f>
              <c:numCache>
                <c:formatCode>General</c:formatCode>
                <c:ptCount val="7"/>
                <c:pt idx="0">
                  <c:v>2017</c:v>
                </c:pt>
                <c:pt idx="1">
                  <c:v>2018</c:v>
                </c:pt>
                <c:pt idx="2">
                  <c:v>2019</c:v>
                </c:pt>
                <c:pt idx="3">
                  <c:v>2020</c:v>
                </c:pt>
                <c:pt idx="4">
                  <c:v>2021</c:v>
                </c:pt>
                <c:pt idx="5">
                  <c:v>2022</c:v>
                </c:pt>
                <c:pt idx="6">
                  <c:v>2023</c:v>
                </c:pt>
              </c:numCache>
              <c:extLst/>
            </c:numRef>
          </c:cat>
          <c:val>
            <c:numRef>
              <c:f>'Wi-Fi'!$G$50:$M$50</c:f>
              <c:numCache>
                <c:formatCode>#,##0</c:formatCode>
                <c:ptCount val="7"/>
                <c:pt idx="0">
                  <c:v>0</c:v>
                </c:pt>
                <c:pt idx="1">
                  <c:v>851.79333010833341</c:v>
                </c:pt>
                <c:pt idx="2">
                  <c:v>7528.7661968241664</c:v>
                </c:pt>
                <c:pt idx="3">
                  <c:v>141144.37971828118</c:v>
                </c:pt>
                <c:pt idx="4">
                  <c:v>393773.97831654764</c:v>
                </c:pt>
                <c:pt idx="5">
                  <c:v>674326.11368957965</c:v>
                </c:pt>
                <c:pt idx="6">
                  <c:v>799944.0484888308</c:v>
                </c:pt>
              </c:numCache>
              <c:extLst/>
            </c:numRef>
          </c:val>
          <c:extLst>
            <c:ext xmlns:c16="http://schemas.microsoft.com/office/drawing/2014/chart" uri="{C3380CC4-5D6E-409C-BE32-E72D297353CC}">
              <c16:uniqueId val="{00000004-D4ED-4A9A-B373-40A730DDB612}"/>
            </c:ext>
          </c:extLst>
        </c:ser>
        <c:dLbls>
          <c:showLegendKey val="0"/>
          <c:showVal val="0"/>
          <c:showCatName val="0"/>
          <c:showSerName val="0"/>
          <c:showPercent val="0"/>
          <c:showBubbleSize val="0"/>
        </c:dLbls>
        <c:gapWidth val="150"/>
        <c:overlap val="100"/>
        <c:axId val="497834576"/>
        <c:axId val="1"/>
        <c:extLst>
          <c:ext xmlns:c15="http://schemas.microsoft.com/office/drawing/2012/chart" uri="{02D57815-91ED-43cb-92C2-25804820EDAC}">
            <c15:filteredBarSeries>
              <c15:ser>
                <c:idx val="4"/>
                <c:order val="5"/>
                <c:tx>
                  <c:strRef>
                    <c:extLst>
                      <c:ext uri="{02D57815-91ED-43cb-92C2-25804820EDAC}">
                        <c15:formulaRef>
                          <c15:sqref>'Wi-Fi'!#REF!</c15:sqref>
                        </c15:formulaRef>
                      </c:ext>
                    </c:extLst>
                    <c:strCache>
                      <c:ptCount val="1"/>
                      <c:pt idx="0">
                        <c:v>#REF!</c:v>
                      </c:pt>
                    </c:strCache>
                  </c:strRef>
                </c:tx>
                <c:invertIfNegative val="0"/>
                <c:cat>
                  <c:numRef>
                    <c:extLst>
                      <c:ext uri="{02D57815-91ED-43cb-92C2-25804820EDAC}">
                        <c15:formulaRef>
                          <c15:sqref>'Wi-Fi'!$G$45:$M$45</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'Wi-Fi'!#REF!</c15:sqref>
                        </c15:formulaRef>
                      </c:ext>
                    </c:extLst>
                  </c:numRef>
                </c:val>
                <c:extLst>
                  <c:ext xmlns:c16="http://schemas.microsoft.com/office/drawing/2014/chart" uri="{C3380CC4-5D6E-409C-BE32-E72D297353CC}">
                    <c16:uniqueId val="{00000000-AA9B-4D88-ADD1-8E991179A22F}"/>
                  </c:ext>
                </c:extLst>
              </c15:ser>
            </c15:filteredBarSeries>
          </c:ext>
        </c:extLst>
      </c:barChart>
      <c:catAx>
        <c:axId val="49783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Carrier Wi-Fi  AP Shipment Share</a:t>
                </a:r>
              </a:p>
            </c:rich>
          </c:tx>
          <c:layout>
            <c:manualLayout>
              <c:xMode val="edge"/>
              <c:yMode val="edge"/>
              <c:x val="1.7613181646702735E-2"/>
              <c:y val="0.112826826253863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7834576"/>
        <c:crosses val="autoZero"/>
        <c:crossBetween val="between"/>
      </c:valAx>
      <c:spPr>
        <a:noFill/>
        <a:ln w="25400">
          <a:noFill/>
        </a:ln>
      </c:spPr>
    </c:plotArea>
    <c:legend>
      <c:legendPos val="r"/>
      <c:layout>
        <c:manualLayout>
          <c:xMode val="edge"/>
          <c:yMode val="edge"/>
          <c:x val="0.78187219410715347"/>
          <c:y val="0.31544496514974901"/>
          <c:w val="0.21812770931677128"/>
          <c:h val="0.43178982635299057"/>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3819973323007"/>
          <c:y val="6.1271804831366579E-2"/>
          <c:w val="0.67980185878404542"/>
          <c:h val="0.80049478430580789"/>
        </c:manualLayout>
      </c:layout>
      <c:barChart>
        <c:barDir val="col"/>
        <c:grouping val="stacked"/>
        <c:varyColors val="0"/>
        <c:ser>
          <c:idx val="0"/>
          <c:order val="0"/>
          <c:tx>
            <c:strRef>
              <c:f>'Wi-Fi'!$C$72</c:f>
              <c:strCache>
                <c:ptCount val="1"/>
                <c:pt idx="0">
                  <c:v>802.11ad</c:v>
                </c:pt>
              </c:strCache>
            </c:strRef>
          </c:tx>
          <c:spPr>
            <a:solidFill>
              <a:schemeClr val="bg2">
                <a:lumMod val="50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'Wi-Fi'!$D$72:$M$72</c15:sqref>
                  </c15:fullRef>
                </c:ext>
              </c:extLst>
              <c:f>'Wi-Fi'!$G$72:$M$72</c:f>
              <c:numCache>
                <c:formatCode>#,##0</c:formatCode>
                <c:ptCount val="7"/>
                <c:pt idx="0">
                  <c:v>47816.936729974565</c:v>
                </c:pt>
                <c:pt idx="1">
                  <c:v>43405.082688420778</c:v>
                </c:pt>
                <c:pt idx="2">
                  <c:v>59975.917285998563</c:v>
                </c:pt>
                <c:pt idx="3">
                  <c:v>61277.528160958289</c:v>
                </c:pt>
                <c:pt idx="4">
                  <c:v>0</c:v>
                </c:pt>
                <c:pt idx="5">
                  <c:v>0</c:v>
                </c:pt>
                <c:pt idx="6">
                  <c:v>0</c:v>
                </c:pt>
              </c:numCache>
            </c:numRef>
          </c:val>
          <c:extLst>
            <c:ext xmlns:c16="http://schemas.microsoft.com/office/drawing/2014/chart" uri="{C3380CC4-5D6E-409C-BE32-E72D297353CC}">
              <c16:uniqueId val="{00000002-1FCB-44F0-B7AC-35CCCB435ECA}"/>
            </c:ext>
          </c:extLst>
        </c:ser>
        <c:ser>
          <c:idx val="1"/>
          <c:order val="1"/>
          <c:tx>
            <c:strRef>
              <c:f>'Wi-Fi'!$C$73</c:f>
              <c:strCache>
                <c:ptCount val="1"/>
                <c:pt idx="0">
                  <c:v>802.11ay</c:v>
                </c:pt>
              </c:strCache>
            </c:strRef>
          </c:tx>
          <c:spPr>
            <a:solidFill>
              <a:schemeClr val="bg2">
                <a:lumMod val="25000"/>
              </a:schemeClr>
            </a:solidFill>
          </c:spPr>
          <c:invertIfNegative val="0"/>
          <c:cat>
            <c:numRef>
              <c:extLst>
                <c:ext xmlns:c15="http://schemas.microsoft.com/office/drawing/2012/chart" uri="{02D57815-91ED-43cb-92C2-25804820EDAC}">
                  <c15:fullRef>
                    <c15:sqref>'Wi-Fi'!$D$71:$M$71</c15:sqref>
                  </c15:fullRef>
                </c:ext>
              </c:extLst>
              <c:f>'Wi-Fi'!$G$71:$M$71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'Wi-Fi'!$D$73:$M$73</c15:sqref>
                  </c15:fullRef>
                </c:ext>
              </c:extLst>
              <c:f>'Wi-Fi'!$G$73:$M$73</c:f>
              <c:numCache>
                <c:formatCode>#,##0</c:formatCode>
                <c:ptCount val="7"/>
                <c:pt idx="0">
                  <c:v>0</c:v>
                </c:pt>
                <c:pt idx="1">
                  <c:v>0</c:v>
                </c:pt>
                <c:pt idx="2">
                  <c:v>6663.9908095553956</c:v>
                </c:pt>
                <c:pt idx="3">
                  <c:v>40851.685440638859</c:v>
                </c:pt>
                <c:pt idx="4">
                  <c:v>132936.17003818316</c:v>
                </c:pt>
                <c:pt idx="5">
                  <c:v>147240.74488239593</c:v>
                </c:pt>
                <c:pt idx="6">
                  <c:v>167656.04614779691</c:v>
                </c:pt>
              </c:numCache>
            </c:numRef>
          </c:val>
          <c:extLst>
            <c:ext xmlns:c16="http://schemas.microsoft.com/office/drawing/2014/chart" uri="{C3380CC4-5D6E-409C-BE32-E72D297353CC}">
              <c16:uniqueId val="{00000003-1FCB-44F0-B7AC-35CCCB435ECA}"/>
            </c:ext>
          </c:extLst>
        </c:ser>
        <c:dLbls>
          <c:showLegendKey val="0"/>
          <c:showVal val="0"/>
          <c:showCatName val="0"/>
          <c:showSerName val="0"/>
          <c:showPercent val="0"/>
          <c:showBubbleSize val="0"/>
        </c:dLbls>
        <c:gapWidth val="150"/>
        <c:overlap val="100"/>
        <c:axId val="498308936"/>
        <c:axId val="1"/>
      </c:barChart>
      <c:catAx>
        <c:axId val="498308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000000"/>
                    </a:solidFill>
                    <a:latin typeface="Candara"/>
                    <a:ea typeface="Candara"/>
                    <a:cs typeface="Candara"/>
                  </a:defRPr>
                </a:pPr>
                <a:r>
                  <a:rPr lang="en-US" sz="1000"/>
                  <a:t>60</a:t>
                </a:r>
                <a:r>
                  <a:rPr lang="en-US" sz="1000" baseline="0"/>
                  <a:t> GHz  Carrier AP Shipment</a:t>
                </a:r>
                <a:endParaRPr lang="en-US" sz="1000"/>
              </a:p>
            </c:rich>
          </c:tx>
          <c:layout>
            <c:manualLayout>
              <c:xMode val="edge"/>
              <c:yMode val="edge"/>
              <c:x val="9.5783634725221216E-3"/>
              <c:y val="0.206491497751510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ndara"/>
                <a:ea typeface="Candara"/>
                <a:cs typeface="Candara"/>
              </a:defRPr>
            </a:pPr>
            <a:endParaRPr lang="en-US"/>
          </a:p>
        </c:txPr>
        <c:crossAx val="498308936"/>
        <c:crosses val="autoZero"/>
        <c:crossBetween val="between"/>
      </c:valAx>
      <c:spPr>
        <a:noFill/>
        <a:ln w="25400">
          <a:noFill/>
        </a:ln>
      </c:spPr>
    </c:plotArea>
    <c:legend>
      <c:legendPos val="r"/>
      <c:layout>
        <c:manualLayout>
          <c:xMode val="edge"/>
          <c:yMode val="edge"/>
          <c:x val="0.86383933565681348"/>
          <c:y val="0.43641273756443094"/>
          <c:w val="0.13133296765196076"/>
          <c:h val="0.1388551005534497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9398081342527"/>
          <c:y val="5.1400554097404488E-2"/>
          <c:w val="0.64528761490567044"/>
          <c:h val="0.8326195683872849"/>
        </c:manualLayout>
      </c:layout>
      <c:barChart>
        <c:barDir val="col"/>
        <c:grouping val="stacked"/>
        <c:varyColors val="0"/>
        <c:ser>
          <c:idx val="0"/>
          <c:order val="0"/>
          <c:tx>
            <c:strRef>
              <c:f>'LAA (LTE-U)'!$C$29</c:f>
              <c:strCache>
                <c:ptCount val="1"/>
                <c:pt idx="0">
                  <c:v>N. America</c:v>
                </c:pt>
              </c:strCache>
            </c:strRef>
          </c:tx>
          <c:spPr>
            <a:solidFill>
              <a:srgbClr val="4F81BD"/>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(LTE-U)'!$G$29:$M$29</c:f>
              <c:numCache>
                <c:formatCode>_(* #,##0_);_(* \(#,##0\);_(* "-"??_);_(@_)</c:formatCode>
                <c:ptCount val="7"/>
                <c:pt idx="0">
                  <c:v>53645.516440360007</c:v>
                </c:pt>
                <c:pt idx="1">
                  <c:v>80002.981743825003</c:v>
                </c:pt>
                <c:pt idx="2">
                  <c:v>59557.377018037485</c:v>
                </c:pt>
                <c:pt idx="3">
                  <c:v>80474.215857262505</c:v>
                </c:pt>
                <c:pt idx="4">
                  <c:v>94921.292968328751</c:v>
                </c:pt>
                <c:pt idx="5">
                  <c:v>106575.57072066712</c:v>
                </c:pt>
                <c:pt idx="6">
                  <c:v>114560.81499650003</c:v>
                </c:pt>
              </c:numCache>
            </c:numRef>
          </c:val>
          <c:extLst>
            <c:ext xmlns:c16="http://schemas.microsoft.com/office/drawing/2014/chart" uri="{C3380CC4-5D6E-409C-BE32-E72D297353CC}">
              <c16:uniqueId val="{00000000-905F-4B3A-AD89-2BBF3C4BBA3D}"/>
            </c:ext>
          </c:extLst>
        </c:ser>
        <c:ser>
          <c:idx val="1"/>
          <c:order val="1"/>
          <c:tx>
            <c:strRef>
              <c:f>'LAA (LTE-U)'!$C$30</c:f>
              <c:strCache>
                <c:ptCount val="1"/>
                <c:pt idx="0">
                  <c:v>Latin America</c:v>
                </c:pt>
              </c:strCache>
            </c:strRef>
          </c:tx>
          <c:spPr>
            <a:solidFill>
              <a:srgbClr val="C0504D"/>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(LTE-U)'!$G$30:$M$30</c:f>
              <c:numCache>
                <c:formatCode>_(* #,##0_);_(* \(#,##0\);_(* "-"??_);_(@_)</c:formatCode>
                <c:ptCount val="7"/>
                <c:pt idx="0">
                  <c:v>0</c:v>
                </c:pt>
                <c:pt idx="1">
                  <c:v>0</c:v>
                </c:pt>
                <c:pt idx="2">
                  <c:v>3241.2177968999995</c:v>
                </c:pt>
                <c:pt idx="3">
                  <c:v>4379.5491623000007</c:v>
                </c:pt>
                <c:pt idx="4">
                  <c:v>4930.976258095</c:v>
                </c:pt>
                <c:pt idx="5">
                  <c:v>5536.3932841904998</c:v>
                </c:pt>
                <c:pt idx="6">
                  <c:v>5951.2111686493527</c:v>
                </c:pt>
              </c:numCache>
            </c:numRef>
          </c:val>
          <c:extLst>
            <c:ext xmlns:c16="http://schemas.microsoft.com/office/drawing/2014/chart" uri="{C3380CC4-5D6E-409C-BE32-E72D297353CC}">
              <c16:uniqueId val="{00000001-905F-4B3A-AD89-2BBF3C4BBA3D}"/>
            </c:ext>
          </c:extLst>
        </c:ser>
        <c:ser>
          <c:idx val="2"/>
          <c:order val="2"/>
          <c:tx>
            <c:strRef>
              <c:f>'LAA (LTE-U)'!$C$31</c:f>
              <c:strCache>
                <c:ptCount val="1"/>
                <c:pt idx="0">
                  <c:v>Europe</c:v>
                </c:pt>
              </c:strCache>
            </c:strRef>
          </c:tx>
          <c:spPr>
            <a:solidFill>
              <a:srgbClr val="9BBB59"/>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(LTE-U)'!$G$31:$M$31</c:f>
              <c:numCache>
                <c:formatCode>_(* #,##0_);_(* \(#,##0\);_(* "-"??_);_(@_)</c:formatCode>
                <c:ptCount val="7"/>
                <c:pt idx="0">
                  <c:v>2475.946912632</c:v>
                </c:pt>
                <c:pt idx="1">
                  <c:v>3686.7733522499998</c:v>
                </c:pt>
                <c:pt idx="2">
                  <c:v>24309.133476749997</c:v>
                </c:pt>
                <c:pt idx="3">
                  <c:v>32846.618717249999</c:v>
                </c:pt>
                <c:pt idx="4">
                  <c:v>36982.321935712505</c:v>
                </c:pt>
                <c:pt idx="5">
                  <c:v>41522.949631428753</c:v>
                </c:pt>
                <c:pt idx="6">
                  <c:v>44634.083764870149</c:v>
                </c:pt>
              </c:numCache>
            </c:numRef>
          </c:val>
          <c:extLst>
            <c:ext xmlns:c16="http://schemas.microsoft.com/office/drawing/2014/chart" uri="{C3380CC4-5D6E-409C-BE32-E72D297353CC}">
              <c16:uniqueId val="{00000002-905F-4B3A-AD89-2BBF3C4BBA3D}"/>
            </c:ext>
          </c:extLst>
        </c:ser>
        <c:ser>
          <c:idx val="3"/>
          <c:order val="3"/>
          <c:tx>
            <c:strRef>
              <c:f>'LAA (LTE-U)'!$C$32</c:f>
              <c:strCache>
                <c:ptCount val="1"/>
                <c:pt idx="0">
                  <c:v>China</c:v>
                </c:pt>
              </c:strCache>
            </c:strRef>
          </c:tx>
          <c:spPr>
            <a:solidFill>
              <a:srgbClr val="8064A2"/>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(LTE-U)'!$G$32:$M$32</c:f>
              <c:numCache>
                <c:formatCode>_(* #,##0_);_(* \(#,##0\);_(* "-"??_);_(@_)</c:formatCode>
                <c:ptCount val="7"/>
                <c:pt idx="0">
                  <c:v>12379.73456316</c:v>
                </c:pt>
                <c:pt idx="1">
                  <c:v>18374.878387614001</c:v>
                </c:pt>
                <c:pt idx="2">
                  <c:v>23660.889917369997</c:v>
                </c:pt>
                <c:pt idx="3">
                  <c:v>31970.708884790001</c:v>
                </c:pt>
                <c:pt idx="4">
                  <c:v>35009.931432474499</c:v>
                </c:pt>
                <c:pt idx="5">
                  <c:v>39308.39231775255</c:v>
                </c:pt>
                <c:pt idx="6">
                  <c:v>42253.599297410408</c:v>
                </c:pt>
              </c:numCache>
            </c:numRef>
          </c:val>
          <c:extLst>
            <c:ext xmlns:c16="http://schemas.microsoft.com/office/drawing/2014/chart" uri="{C3380CC4-5D6E-409C-BE32-E72D297353CC}">
              <c16:uniqueId val="{00000003-905F-4B3A-AD89-2BBF3C4BBA3D}"/>
            </c:ext>
          </c:extLst>
        </c:ser>
        <c:ser>
          <c:idx val="4"/>
          <c:order val="4"/>
          <c:tx>
            <c:strRef>
              <c:f>'LAA (LTE-U)'!$C$33</c:f>
              <c:strCache>
                <c:ptCount val="1"/>
                <c:pt idx="0">
                  <c:v>Asia Pacific</c:v>
                </c:pt>
              </c:strCache>
            </c:strRef>
          </c:tx>
          <c:spPr>
            <a:solidFill>
              <a:srgbClr val="4BACC6"/>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(LTE-U)'!$G$33:$M$33</c:f>
              <c:numCache>
                <c:formatCode>_(* #,##0_);_(* \(#,##0\);_(* "-"??_);_(@_)</c:formatCode>
                <c:ptCount val="7"/>
                <c:pt idx="0">
                  <c:v>8253.1563754400013</c:v>
                </c:pt>
                <c:pt idx="1">
                  <c:v>12259.750320682</c:v>
                </c:pt>
                <c:pt idx="2">
                  <c:v>31196.721295162497</c:v>
                </c:pt>
                <c:pt idx="3">
                  <c:v>42153.160687137504</c:v>
                </c:pt>
                <c:pt idx="4">
                  <c:v>45611.530387378763</c:v>
                </c:pt>
                <c:pt idx="5">
                  <c:v>51211.637878762129</c:v>
                </c:pt>
                <c:pt idx="6">
                  <c:v>55048.703310006516</c:v>
                </c:pt>
              </c:numCache>
            </c:numRef>
          </c:val>
          <c:extLst>
            <c:ext xmlns:c16="http://schemas.microsoft.com/office/drawing/2014/chart" uri="{C3380CC4-5D6E-409C-BE32-E72D297353CC}">
              <c16:uniqueId val="{00000004-905F-4B3A-AD89-2BBF3C4BBA3D}"/>
            </c:ext>
          </c:extLst>
        </c:ser>
        <c:ser>
          <c:idx val="5"/>
          <c:order val="5"/>
          <c:tx>
            <c:strRef>
              <c:f>'LAA (LTE-U)'!$C$34</c:f>
              <c:strCache>
                <c:ptCount val="1"/>
                <c:pt idx="0">
                  <c:v>MEA</c:v>
                </c:pt>
              </c:strCache>
            </c:strRef>
          </c:tx>
          <c:spPr>
            <a:solidFill>
              <a:srgbClr val="F79646"/>
            </a:solidFill>
            <a:ln w="25400">
              <a:noFill/>
            </a:ln>
          </c:spPr>
          <c:invertIfNegative val="0"/>
          <c:cat>
            <c:numRef>
              <c:f>'LAA (LTE-U)'!$G$28:$M$28</c:f>
              <c:numCache>
                <c:formatCode>General</c:formatCode>
                <c:ptCount val="7"/>
                <c:pt idx="0">
                  <c:v>2017</c:v>
                </c:pt>
                <c:pt idx="1">
                  <c:v>2018</c:v>
                </c:pt>
                <c:pt idx="2">
                  <c:v>2019</c:v>
                </c:pt>
                <c:pt idx="3">
                  <c:v>2020</c:v>
                </c:pt>
                <c:pt idx="4">
                  <c:v>2021</c:v>
                </c:pt>
                <c:pt idx="5">
                  <c:v>2022</c:v>
                </c:pt>
                <c:pt idx="6">
                  <c:v>2023</c:v>
                </c:pt>
              </c:numCache>
            </c:numRef>
          </c:cat>
          <c:val>
            <c:numRef>
              <c:f>'LAA (LTE-U)'!$G$34:$M$34</c:f>
              <c:numCache>
                <c:formatCode>_(* #,##0_);_(* \(#,##0\);_(* "-"??_);_(@_)</c:formatCode>
                <c:ptCount val="7"/>
                <c:pt idx="0">
                  <c:v>5777.2094628080013</c:v>
                </c:pt>
                <c:pt idx="1">
                  <c:v>8568.0612706289994</c:v>
                </c:pt>
                <c:pt idx="2">
                  <c:v>20095.550340779999</c:v>
                </c:pt>
                <c:pt idx="3">
                  <c:v>27153.204806260001</c:v>
                </c:pt>
                <c:pt idx="4">
                  <c:v>29092.759922760506</c:v>
                </c:pt>
                <c:pt idx="5">
                  <c:v>32664.720376723948</c:v>
                </c:pt>
                <c:pt idx="6">
                  <c:v>35112.145895031179</c:v>
                </c:pt>
              </c:numCache>
            </c:numRef>
          </c:val>
          <c:extLst>
            <c:ext xmlns:c16="http://schemas.microsoft.com/office/drawing/2014/chart" uri="{C3380CC4-5D6E-409C-BE32-E72D297353CC}">
              <c16:uniqueId val="{00000005-905F-4B3A-AD89-2BBF3C4BBA3D}"/>
            </c:ext>
          </c:extLst>
        </c:ser>
        <c:dLbls>
          <c:showLegendKey val="0"/>
          <c:showVal val="0"/>
          <c:showCatName val="0"/>
          <c:showSerName val="0"/>
          <c:showPercent val="0"/>
          <c:showBubbleSize val="0"/>
        </c:dLbls>
        <c:gapWidth val="150"/>
        <c:overlap val="100"/>
        <c:axId val="496452480"/>
        <c:axId val="1"/>
      </c:barChart>
      <c:catAx>
        <c:axId val="4964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LTE-U/LAA Small Cell Shipment</a:t>
                </a:r>
              </a:p>
            </c:rich>
          </c:tx>
          <c:layout>
            <c:manualLayout>
              <c:xMode val="edge"/>
              <c:yMode val="edge"/>
              <c:x val="1.4675942627331519E-2"/>
              <c:y val="0.1801044078913251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452480"/>
        <c:crosses val="autoZero"/>
        <c:crossBetween val="between"/>
      </c:valAx>
      <c:spPr>
        <a:noFill/>
        <a:ln w="25400">
          <a:noFill/>
        </a:ln>
      </c:spPr>
    </c:plotArea>
    <c:legend>
      <c:legendPos val="r"/>
      <c:layout>
        <c:manualLayout>
          <c:xMode val="edge"/>
          <c:yMode val="edge"/>
          <c:x val="0.81999538206135425"/>
          <c:y val="0.29545288966925626"/>
          <c:w val="0.18000461793864572"/>
          <c:h val="0.409093902519335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Shipment!$D$10:$M$10</c15:sqref>
                  </c15:fullRef>
                </c:ext>
              </c:extLst>
              <c:f>Shipment!$G$10:$M$10</c:f>
              <c:numCache>
                <c:formatCode>#,##0</c:formatCode>
                <c:ptCount val="7"/>
                <c:pt idx="0">
                  <c:v>1805898.0308333333</c:v>
                </c:pt>
                <c:pt idx="1">
                  <c:v>1703586.6602166668</c:v>
                </c:pt>
                <c:pt idx="2">
                  <c:v>1505753.2393648333</c:v>
                </c:pt>
                <c:pt idx="3">
                  <c:v>1411443.7971828119</c:v>
                </c:pt>
                <c:pt idx="4">
                  <c:v>1312579.9277218254</c:v>
                </c:pt>
                <c:pt idx="5">
                  <c:v>1226047.4794355992</c:v>
                </c:pt>
                <c:pt idx="6">
                  <c:v>1142777.2121269011</c:v>
                </c:pt>
              </c:numCache>
            </c:numRef>
          </c:val>
          <c:extLst>
            <c:ext xmlns:c16="http://schemas.microsoft.com/office/drawing/2014/chart" uri="{C3380CC4-5D6E-409C-BE32-E72D297353CC}">
              <c16:uniqueId val="{00000000-AE29-4F5E-BD46-E7F1C7FBBA78}"/>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Shipment!$D$11:$M$11</c15:sqref>
                  </c15:fullRef>
                </c:ext>
              </c:extLst>
              <c:f>Shipment!$G$11:$M$11</c:f>
              <c:numCache>
                <c:formatCode>#,##0</c:formatCode>
                <c:ptCount val="7"/>
                <c:pt idx="0">
                  <c:v>82531.563754400006</c:v>
                </c:pt>
                <c:pt idx="1">
                  <c:v>122892.44507499998</c:v>
                </c:pt>
                <c:pt idx="2">
                  <c:v>162060.88984499997</c:v>
                </c:pt>
                <c:pt idx="3">
                  <c:v>218977.45811500002</c:v>
                </c:pt>
                <c:pt idx="4">
                  <c:v>246548.81290475003</c:v>
                </c:pt>
                <c:pt idx="5">
                  <c:v>276819.66420952498</c:v>
                </c:pt>
                <c:pt idx="6">
                  <c:v>297560.55843246763</c:v>
                </c:pt>
              </c:numCache>
            </c:numRef>
          </c:val>
          <c:extLst>
            <c:ext xmlns:c16="http://schemas.microsoft.com/office/drawing/2014/chart" uri="{C3380CC4-5D6E-409C-BE32-E72D297353CC}">
              <c16:uniqueId val="{00000001-AE29-4F5E-BD46-E7F1C7FBBA78}"/>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Shipment!$D$12:$M$12</c15:sqref>
                  </c15:fullRef>
                </c:ext>
              </c:extLst>
              <c:f>Shipment!$G$12:$M$12</c:f>
              <c:numCache>
                <c:formatCode>#,##0</c:formatCode>
                <c:ptCount val="7"/>
                <c:pt idx="0">
                  <c:v>0</c:v>
                </c:pt>
                <c:pt idx="1">
                  <c:v>0</c:v>
                </c:pt>
                <c:pt idx="2">
                  <c:v>10376.508932250001</c:v>
                </c:pt>
                <c:pt idx="3">
                  <c:v>22187.783128305004</c:v>
                </c:pt>
                <c:pt idx="4">
                  <c:v>40866.782969947431</c:v>
                </c:pt>
                <c:pt idx="5">
                  <c:v>68826.628143145121</c:v>
                </c:pt>
                <c:pt idx="6">
                  <c:v>115848.86092003252</c:v>
                </c:pt>
              </c:numCache>
            </c:numRef>
          </c:val>
          <c:extLst>
            <c:ext xmlns:c16="http://schemas.microsoft.com/office/drawing/2014/chart" uri="{C3380CC4-5D6E-409C-BE32-E72D297353CC}">
              <c16:uniqueId val="{00000002-AE29-4F5E-BD46-E7F1C7FBBA78}"/>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Shipment!$D$13:$M$13</c15:sqref>
                  </c15:fullRef>
                </c:ext>
              </c:extLst>
              <c:f>Shipment!$G$13:$M$13</c:f>
              <c:numCache>
                <c:formatCode>#,##0</c:formatCode>
                <c:ptCount val="7"/>
                <c:pt idx="0">
                  <c:v>569.85026562500002</c:v>
                </c:pt>
                <c:pt idx="1">
                  <c:v>5027.6008900923316</c:v>
                </c:pt>
                <c:pt idx="2">
                  <c:v>34989.129686328779</c:v>
                </c:pt>
                <c:pt idx="3">
                  <c:v>78278.257919398049</c:v>
                </c:pt>
                <c:pt idx="4">
                  <c:v>139368.02330344307</c:v>
                </c:pt>
                <c:pt idx="5">
                  <c:v>272629.23940001935</c:v>
                </c:pt>
                <c:pt idx="6">
                  <c:v>420815.86638647359</c:v>
                </c:pt>
              </c:numCache>
            </c:numRef>
          </c:val>
          <c:extLst>
            <c:ext xmlns:c16="http://schemas.microsoft.com/office/drawing/2014/chart" uri="{C3380CC4-5D6E-409C-BE32-E72D297353CC}">
              <c16:uniqueId val="{00000003-AE29-4F5E-BD46-E7F1C7FBBA78}"/>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9694902437821582"/>
          <c:h val="0.4084742237409003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0367551140533"/>
          <c:y val="5.1400554097404488E-2"/>
          <c:w val="0.63006429668875497"/>
          <c:h val="0.8100495771361913"/>
        </c:manualLayout>
      </c:layout>
      <c:barChart>
        <c:barDir val="col"/>
        <c:grouping val="stacked"/>
        <c:varyColors val="0"/>
        <c:ser>
          <c:idx val="0"/>
          <c:order val="0"/>
          <c:tx>
            <c:strRef>
              <c:f>'LAA (LTE-U)'!$C$9</c:f>
              <c:strCache>
                <c:ptCount val="1"/>
                <c:pt idx="0">
                  <c:v>Mobile/Telco</c:v>
                </c:pt>
              </c:strCache>
            </c:strRef>
          </c:tx>
          <c:spPr>
            <a:solidFill>
              <a:schemeClr val="tx2">
                <a:lumMod val="60000"/>
                <a:lumOff val="40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(LTE-U)'!$G$9:$M$9</c:f>
              <c:numCache>
                <c:formatCode>_(* #,##0_);_(* \(#,##0\);_(* "-"??_);_(@_)</c:formatCode>
                <c:ptCount val="7"/>
                <c:pt idx="0">
                  <c:v>82531.563754400006</c:v>
                </c:pt>
                <c:pt idx="1">
                  <c:v>122400.87529469999</c:v>
                </c:pt>
                <c:pt idx="2">
                  <c:v>153957.84535274998</c:v>
                </c:pt>
                <c:pt idx="3">
                  <c:v>208028.58520925001</c:v>
                </c:pt>
                <c:pt idx="4">
                  <c:v>221893.93161427503</c:v>
                </c:pt>
                <c:pt idx="5">
                  <c:v>249137.69778857249</c:v>
                </c:pt>
                <c:pt idx="6">
                  <c:v>267804.50258922088</c:v>
                </c:pt>
              </c:numCache>
            </c:numRef>
          </c:val>
          <c:extLst>
            <c:ext xmlns:c16="http://schemas.microsoft.com/office/drawing/2014/chart" uri="{C3380CC4-5D6E-409C-BE32-E72D297353CC}">
              <c16:uniqueId val="{00000000-586F-4794-AE50-98E081A58961}"/>
            </c:ext>
          </c:extLst>
        </c:ser>
        <c:ser>
          <c:idx val="1"/>
          <c:order val="1"/>
          <c:tx>
            <c:strRef>
              <c:f>'LAA (LTE-U)'!$C$10</c:f>
              <c:strCache>
                <c:ptCount val="1"/>
                <c:pt idx="0">
                  <c:v>Cable/MSO</c:v>
                </c:pt>
              </c:strCache>
            </c:strRef>
          </c:tx>
          <c:spPr>
            <a:solidFill>
              <a:schemeClr val="bg2">
                <a:lumMod val="50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(LTE-U)'!$G$10:$M$10</c:f>
              <c:numCache>
                <c:formatCode>_(* #,##0_);_(* \(#,##0\);_(* "-"??_);_(@_)</c:formatCode>
                <c:ptCount val="7"/>
                <c:pt idx="0">
                  <c:v>0</c:v>
                </c:pt>
                <c:pt idx="1">
                  <c:v>491.56978029999999</c:v>
                </c:pt>
                <c:pt idx="2">
                  <c:v>8103.0444922500001</c:v>
                </c:pt>
                <c:pt idx="3">
                  <c:v>10948.872905750002</c:v>
                </c:pt>
                <c:pt idx="4">
                  <c:v>24654.881290475005</c:v>
                </c:pt>
                <c:pt idx="5">
                  <c:v>27681.9664209525</c:v>
                </c:pt>
                <c:pt idx="6">
                  <c:v>29756.055843246766</c:v>
                </c:pt>
              </c:numCache>
            </c:numRef>
          </c:val>
          <c:extLst>
            <c:ext xmlns:c16="http://schemas.microsoft.com/office/drawing/2014/chart" uri="{C3380CC4-5D6E-409C-BE32-E72D297353CC}">
              <c16:uniqueId val="{00000001-586F-4794-AE50-98E081A58961}"/>
            </c:ext>
          </c:extLst>
        </c:ser>
        <c:ser>
          <c:idx val="2"/>
          <c:order val="2"/>
          <c:tx>
            <c:strRef>
              <c:f>'LAA (LTE-U)'!$C$11</c:f>
              <c:strCache>
                <c:ptCount val="1"/>
                <c:pt idx="0">
                  <c:v>OTT/Wi-Fi SP</c:v>
                </c:pt>
              </c:strCache>
            </c:strRef>
          </c:tx>
          <c:spPr>
            <a:solidFill>
              <a:schemeClr val="tx1">
                <a:lumMod val="65000"/>
                <a:lumOff val="35000"/>
              </a:schemeClr>
            </a:solidFill>
            <a:ln>
              <a:noFill/>
            </a:ln>
            <a:effectLst/>
          </c:spPr>
          <c:invertIfNegative val="0"/>
          <c:cat>
            <c:numRef>
              <c:f>'LAA (LTE-U)'!$G$8:$M$8</c:f>
              <c:numCache>
                <c:formatCode>General</c:formatCode>
                <c:ptCount val="7"/>
                <c:pt idx="0">
                  <c:v>2017</c:v>
                </c:pt>
                <c:pt idx="1">
                  <c:v>2018</c:v>
                </c:pt>
                <c:pt idx="2">
                  <c:v>2019</c:v>
                </c:pt>
                <c:pt idx="3">
                  <c:v>2020</c:v>
                </c:pt>
                <c:pt idx="4">
                  <c:v>2021</c:v>
                </c:pt>
                <c:pt idx="5">
                  <c:v>2022</c:v>
                </c:pt>
                <c:pt idx="6">
                  <c:v>2023</c:v>
                </c:pt>
              </c:numCache>
            </c:numRef>
          </c:cat>
          <c:val>
            <c:numRef>
              <c:f>'LAA (LTE-U)'!$G$11:$M$11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586F-4794-AE50-98E081A58961}"/>
            </c:ext>
          </c:extLst>
        </c:ser>
        <c:dLbls>
          <c:showLegendKey val="0"/>
          <c:showVal val="0"/>
          <c:showCatName val="0"/>
          <c:showSerName val="0"/>
          <c:showPercent val="0"/>
          <c:showBubbleSize val="0"/>
        </c:dLbls>
        <c:gapWidth val="150"/>
        <c:overlap val="100"/>
        <c:axId val="496549904"/>
        <c:axId val="1"/>
      </c:barChart>
      <c:catAx>
        <c:axId val="49654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LTE-U/LAA Small Cell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1217182224935816E-2"/>
              <c:y val="0.1062266653637113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49904"/>
        <c:crosses val="autoZero"/>
        <c:crossBetween val="between"/>
      </c:valAx>
      <c:spPr>
        <a:noFill/>
        <a:ln w="25400">
          <a:noFill/>
        </a:ln>
      </c:spPr>
    </c:plotArea>
    <c:legend>
      <c:legendPos val="r"/>
      <c:layout>
        <c:manualLayout>
          <c:xMode val="edge"/>
          <c:yMode val="edge"/>
          <c:x val="0.81930010878400772"/>
          <c:y val="0.37989221098252396"/>
          <c:w val="0.18070000123369975"/>
          <c:h val="0.2385175704627027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54969372860022"/>
          <c:y val="5.1281846120274227E-2"/>
          <c:w val="0.66937500604884437"/>
          <c:h val="0.833006128275536"/>
        </c:manualLayout>
      </c:layout>
      <c:barChart>
        <c:barDir val="col"/>
        <c:grouping val="stacked"/>
        <c:varyColors val="0"/>
        <c:ser>
          <c:idx val="0"/>
          <c:order val="0"/>
          <c:tx>
            <c:strRef>
              <c:f>'LAA (LTE-U)'!$C$41</c:f>
              <c:strCache>
                <c:ptCount val="1"/>
                <c:pt idx="0">
                  <c:v>Indoor</c:v>
                </c:pt>
              </c:strCache>
            </c:strRef>
          </c:tx>
          <c:spPr>
            <a:solidFill>
              <a:schemeClr val="bg2">
                <a:lumMod val="50000"/>
              </a:schemeClr>
            </a:solidFill>
            <a:ln w="25400">
              <a:noFill/>
            </a:ln>
          </c:spPr>
          <c:invertIfNegative val="0"/>
          <c:cat>
            <c:numRef>
              <c:f>'LAA (LTE-U)'!$G$40:$M$40</c:f>
              <c:numCache>
                <c:formatCode>General</c:formatCode>
                <c:ptCount val="7"/>
                <c:pt idx="0">
                  <c:v>2017</c:v>
                </c:pt>
                <c:pt idx="1">
                  <c:v>2018</c:v>
                </c:pt>
                <c:pt idx="2">
                  <c:v>2019</c:v>
                </c:pt>
                <c:pt idx="3">
                  <c:v>2020</c:v>
                </c:pt>
                <c:pt idx="4">
                  <c:v>2021</c:v>
                </c:pt>
                <c:pt idx="5">
                  <c:v>2022</c:v>
                </c:pt>
                <c:pt idx="6">
                  <c:v>2023</c:v>
                </c:pt>
              </c:numCache>
            </c:numRef>
          </c:cat>
          <c:val>
            <c:numRef>
              <c:f>'LAA (LTE-U)'!$G$41:$M$41</c:f>
              <c:numCache>
                <c:formatCode>_(* #,##0_);_(* \(#,##0\);_(* "-"??_);_(@_)</c:formatCode>
                <c:ptCount val="7"/>
                <c:pt idx="0">
                  <c:v>15697.263754400001</c:v>
                </c:pt>
                <c:pt idx="1">
                  <c:v>27915.932874999999</c:v>
                </c:pt>
                <c:pt idx="2">
                  <c:v>34810.668705000004</c:v>
                </c:pt>
                <c:pt idx="3">
                  <c:v>42978.119354999995</c:v>
                </c:pt>
                <c:pt idx="4">
                  <c:v>52406.731986750005</c:v>
                </c:pt>
                <c:pt idx="5">
                  <c:v>60243.109454924997</c:v>
                </c:pt>
                <c:pt idx="6">
                  <c:v>67369.293147667515</c:v>
                </c:pt>
              </c:numCache>
            </c:numRef>
          </c:val>
          <c:extLst>
            <c:ext xmlns:c16="http://schemas.microsoft.com/office/drawing/2014/chart" uri="{C3380CC4-5D6E-409C-BE32-E72D297353CC}">
              <c16:uniqueId val="{00000000-00AF-44C6-BA27-44AA49880E71}"/>
            </c:ext>
          </c:extLst>
        </c:ser>
        <c:ser>
          <c:idx val="1"/>
          <c:order val="1"/>
          <c:tx>
            <c:strRef>
              <c:f>'LAA (LTE-U)'!$C$42</c:f>
              <c:strCache>
                <c:ptCount val="1"/>
                <c:pt idx="0">
                  <c:v>Outdoor</c:v>
                </c:pt>
              </c:strCache>
            </c:strRef>
          </c:tx>
          <c:spPr>
            <a:solidFill>
              <a:schemeClr val="tx1">
                <a:lumMod val="75000"/>
                <a:lumOff val="25000"/>
              </a:schemeClr>
            </a:solidFill>
            <a:ln w="25400">
              <a:noFill/>
            </a:ln>
          </c:spPr>
          <c:invertIfNegative val="0"/>
          <c:cat>
            <c:numRef>
              <c:f>'LAA (LTE-U)'!$G$40:$M$40</c:f>
              <c:numCache>
                <c:formatCode>General</c:formatCode>
                <c:ptCount val="7"/>
                <c:pt idx="0">
                  <c:v>2017</c:v>
                </c:pt>
                <c:pt idx="1">
                  <c:v>2018</c:v>
                </c:pt>
                <c:pt idx="2">
                  <c:v>2019</c:v>
                </c:pt>
                <c:pt idx="3">
                  <c:v>2020</c:v>
                </c:pt>
                <c:pt idx="4">
                  <c:v>2021</c:v>
                </c:pt>
                <c:pt idx="5">
                  <c:v>2022</c:v>
                </c:pt>
                <c:pt idx="6">
                  <c:v>2023</c:v>
                </c:pt>
              </c:numCache>
            </c:numRef>
          </c:cat>
          <c:val>
            <c:numRef>
              <c:f>'LAA (LTE-U)'!$G$42:$M$42</c:f>
              <c:numCache>
                <c:formatCode>_(* #,##0_);_(* \(#,##0\);_(* "-"??_);_(@_)</c:formatCode>
                <c:ptCount val="7"/>
                <c:pt idx="0">
                  <c:v>66834.3</c:v>
                </c:pt>
                <c:pt idx="1">
                  <c:v>94976.512199999997</c:v>
                </c:pt>
                <c:pt idx="2">
                  <c:v>127250.22113999999</c:v>
                </c:pt>
                <c:pt idx="3">
                  <c:v>175999.33876000001</c:v>
                </c:pt>
                <c:pt idx="4">
                  <c:v>194142.08091800002</c:v>
                </c:pt>
                <c:pt idx="5">
                  <c:v>216576.55475459999</c:v>
                </c:pt>
                <c:pt idx="6">
                  <c:v>230191.26528480009</c:v>
                </c:pt>
              </c:numCache>
            </c:numRef>
          </c:val>
          <c:extLst>
            <c:ext xmlns:c16="http://schemas.microsoft.com/office/drawing/2014/chart" uri="{C3380CC4-5D6E-409C-BE32-E72D297353CC}">
              <c16:uniqueId val="{00000001-00AF-44C6-BA27-44AA49880E71}"/>
            </c:ext>
          </c:extLst>
        </c:ser>
        <c:dLbls>
          <c:showLegendKey val="0"/>
          <c:showVal val="0"/>
          <c:showCatName val="0"/>
          <c:showSerName val="0"/>
          <c:showPercent val="0"/>
          <c:showBubbleSize val="0"/>
        </c:dLbls>
        <c:gapWidth val="150"/>
        <c:overlap val="100"/>
        <c:axId val="496555480"/>
        <c:axId val="1"/>
      </c:barChart>
      <c:catAx>
        <c:axId val="496555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Small Cell </a:t>
                </a:r>
                <a:r>
                  <a:rPr lang="en-US" b="0" baseline="0"/>
                  <a:t>Shipment</a:t>
                </a:r>
                <a:endParaRPr lang="en-US" b="0"/>
              </a:p>
            </c:rich>
          </c:tx>
          <c:layout>
            <c:manualLayout>
              <c:xMode val="edge"/>
              <c:yMode val="edge"/>
              <c:x val="8.6314379165549817E-3"/>
              <c:y val="0.14345636482939633"/>
            </c:manualLayout>
          </c:layout>
          <c:overlay val="0"/>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5480"/>
        <c:crosses val="autoZero"/>
        <c:crossBetween val="between"/>
      </c:valAx>
      <c:spPr>
        <a:noFill/>
        <a:ln w="25400">
          <a:noFill/>
        </a:ln>
      </c:spPr>
    </c:plotArea>
    <c:legend>
      <c:legendPos val="r"/>
      <c:layout>
        <c:manualLayout>
          <c:xMode val="edge"/>
          <c:yMode val="edge"/>
          <c:x val="0.84715001795821632"/>
          <c:y val="0.41647615064283244"/>
          <c:w val="0.14185623569579806"/>
          <c:h val="0.15069094488188978"/>
        </c:manualLayout>
      </c:layout>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2538645250512"/>
          <c:y val="5.1400554097404488E-2"/>
          <c:w val="0.63000739748765644"/>
          <c:h val="0.84120005832604261"/>
        </c:manualLayout>
      </c:layout>
      <c:barChart>
        <c:barDir val="col"/>
        <c:grouping val="stacked"/>
        <c:varyColors val="0"/>
        <c:ser>
          <c:idx val="0"/>
          <c:order val="0"/>
          <c:tx>
            <c:strRef>
              <c:f>'LAA (LTE-U)'!$C$19</c:f>
              <c:strCache>
                <c:ptCount val="1"/>
                <c:pt idx="0">
                  <c:v>Mobile/Telco</c:v>
                </c:pt>
              </c:strCache>
            </c:strRef>
          </c:tx>
          <c:spPr>
            <a:solidFill>
              <a:srgbClr val="4F81BD"/>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(LTE-U)'!$G$19:$M$19</c:f>
              <c:numCache>
                <c:formatCode>"$"#,###,,\ "M"</c:formatCode>
                <c:ptCount val="7"/>
                <c:pt idx="0">
                  <c:v>220866471.85001999</c:v>
                </c:pt>
                <c:pt idx="1">
                  <c:v>315782430.41938651</c:v>
                </c:pt>
                <c:pt idx="2">
                  <c:v>387313010.7786864</c:v>
                </c:pt>
                <c:pt idx="3">
                  <c:v>512445263.10155255</c:v>
                </c:pt>
                <c:pt idx="4">
                  <c:v>523632207.51955295</c:v>
                </c:pt>
                <c:pt idx="5">
                  <c:v>567162748.93650556</c:v>
                </c:pt>
                <c:pt idx="6">
                  <c:v>586609081.54933429</c:v>
                </c:pt>
              </c:numCache>
            </c:numRef>
          </c:val>
          <c:extLst>
            <c:ext xmlns:c16="http://schemas.microsoft.com/office/drawing/2014/chart" uri="{C3380CC4-5D6E-409C-BE32-E72D297353CC}">
              <c16:uniqueId val="{00000000-4B76-45FA-8711-57D90C649D0E}"/>
            </c:ext>
          </c:extLst>
        </c:ser>
        <c:ser>
          <c:idx val="1"/>
          <c:order val="1"/>
          <c:tx>
            <c:strRef>
              <c:f>'LAA (LTE-U)'!$C$20</c:f>
              <c:strCache>
                <c:ptCount val="1"/>
                <c:pt idx="0">
                  <c:v>Cable</c:v>
                </c:pt>
              </c:strCache>
            </c:strRef>
          </c:tx>
          <c:spPr>
            <a:solidFill>
              <a:schemeClr val="bg2">
                <a:lumMod val="50000"/>
              </a:schemeClr>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(LTE-U)'!$G$20:$M$20</c:f>
              <c:numCache>
                <c:formatCode>"$"#,###,,\ "M"</c:formatCode>
                <c:ptCount val="7"/>
                <c:pt idx="0">
                  <c:v>0</c:v>
                </c:pt>
                <c:pt idx="1">
                  <c:v>1268202.5318047651</c:v>
                </c:pt>
                <c:pt idx="2">
                  <c:v>20384895.304141391</c:v>
                </c:pt>
                <c:pt idx="3">
                  <c:v>26970803.321134347</c:v>
                </c:pt>
                <c:pt idx="4">
                  <c:v>58181356.39106144</c:v>
                </c:pt>
                <c:pt idx="5">
                  <c:v>63018083.215167284</c:v>
                </c:pt>
                <c:pt idx="6">
                  <c:v>65178786.838814914</c:v>
                </c:pt>
              </c:numCache>
            </c:numRef>
          </c:val>
          <c:extLst>
            <c:ext xmlns:c16="http://schemas.microsoft.com/office/drawing/2014/chart" uri="{C3380CC4-5D6E-409C-BE32-E72D297353CC}">
              <c16:uniqueId val="{00000001-4B76-45FA-8711-57D90C649D0E}"/>
            </c:ext>
          </c:extLst>
        </c:ser>
        <c:ser>
          <c:idx val="2"/>
          <c:order val="2"/>
          <c:tx>
            <c:strRef>
              <c:f>'LAA (LTE-U)'!$C$21</c:f>
              <c:strCache>
                <c:ptCount val="1"/>
                <c:pt idx="0">
                  <c:v>OTT/Wi-Fi SP</c:v>
                </c:pt>
              </c:strCache>
            </c:strRef>
          </c:tx>
          <c:spPr>
            <a:solidFill>
              <a:srgbClr val="9BBB59"/>
            </a:solidFill>
            <a:ln w="25400">
              <a:noFill/>
            </a:ln>
          </c:spPr>
          <c:invertIfNegative val="0"/>
          <c:cat>
            <c:numRef>
              <c:f>'LAA (LTE-U)'!$G$18:$M$18</c:f>
              <c:numCache>
                <c:formatCode>General</c:formatCode>
                <c:ptCount val="7"/>
                <c:pt idx="0">
                  <c:v>2017</c:v>
                </c:pt>
                <c:pt idx="1">
                  <c:v>2018</c:v>
                </c:pt>
                <c:pt idx="2">
                  <c:v>2019</c:v>
                </c:pt>
                <c:pt idx="3">
                  <c:v>2020</c:v>
                </c:pt>
                <c:pt idx="4">
                  <c:v>2021</c:v>
                </c:pt>
                <c:pt idx="5">
                  <c:v>2022</c:v>
                </c:pt>
                <c:pt idx="6">
                  <c:v>2023</c:v>
                </c:pt>
              </c:numCache>
            </c:numRef>
          </c:cat>
          <c:val>
            <c:numRef>
              <c:f>'LAA (LTE-U)'!$G$21:$M$21</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4B76-45FA-8711-57D90C649D0E}"/>
            </c:ext>
          </c:extLst>
        </c:ser>
        <c:dLbls>
          <c:showLegendKey val="0"/>
          <c:showVal val="0"/>
          <c:showCatName val="0"/>
          <c:showSerName val="0"/>
          <c:showPercent val="0"/>
          <c:showBubbleSize val="0"/>
        </c:dLbls>
        <c:gapWidth val="150"/>
        <c:overlap val="100"/>
        <c:axId val="496550888"/>
        <c:axId val="1"/>
      </c:barChart>
      <c:catAx>
        <c:axId val="496550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LTE-U/LAA  Small Cell Revenue</a:t>
                </a:r>
              </a:p>
            </c:rich>
          </c:tx>
          <c:layout>
            <c:manualLayout>
              <c:xMode val="edge"/>
              <c:yMode val="edge"/>
              <c:x val="2.4875250656732694E-2"/>
              <c:y val="0.13614129880831166"/>
            </c:manualLayout>
          </c:layout>
          <c:overlay val="0"/>
        </c:title>
        <c:numFmt formatCode="\$#,##0.0,,,\ &quot;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550888"/>
        <c:crosses val="autoZero"/>
        <c:crossBetween val="between"/>
      </c:valAx>
      <c:spPr>
        <a:noFill/>
        <a:ln w="25400">
          <a:noFill/>
        </a:ln>
      </c:spPr>
    </c:plotArea>
    <c:legend>
      <c:legendPos val="r"/>
      <c:layout>
        <c:manualLayout>
          <c:xMode val="edge"/>
          <c:yMode val="edge"/>
          <c:x val="0.81373940483391549"/>
          <c:y val="0.33793385070563653"/>
          <c:w val="0.17300371182613503"/>
          <c:h val="0.229941021781277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91186603927"/>
          <c:y val="5.1400554097404488E-2"/>
          <c:w val="0.63788340376041197"/>
          <c:h val="0.8100495771361913"/>
        </c:manualLayout>
      </c:layout>
      <c:barChart>
        <c:barDir val="col"/>
        <c:grouping val="stacked"/>
        <c:varyColors val="0"/>
        <c:ser>
          <c:idx val="0"/>
          <c:order val="0"/>
          <c:tx>
            <c:strRef>
              <c:f>CBRS!$C$8</c:f>
              <c:strCache>
                <c:ptCount val="1"/>
                <c:pt idx="0">
                  <c:v>Mobile/Telco</c:v>
                </c:pt>
              </c:strCache>
            </c:strRef>
          </c:tx>
          <c:spPr>
            <a:solidFill>
              <a:schemeClr val="tx2">
                <a:lumMod val="60000"/>
                <a:lumOff val="40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CBRS!$G$8:$M$8</c:f>
              <c:numCache>
                <c:formatCode>_(* #,##0_);_(* \(#,##0\);_(* "-"??_);_(@_)</c:formatCode>
                <c:ptCount val="7"/>
                <c:pt idx="0">
                  <c:v>100</c:v>
                </c:pt>
                <c:pt idx="1">
                  <c:v>300</c:v>
                </c:pt>
                <c:pt idx="2">
                  <c:v>3530.8378932727283</c:v>
                </c:pt>
                <c:pt idx="3">
                  <c:v>13136.210263472727</c:v>
                </c:pt>
                <c:pt idx="4">
                  <c:v>39484.213291545457</c:v>
                </c:pt>
                <c:pt idx="5">
                  <c:v>90518.043367267368</c:v>
                </c:pt>
                <c:pt idx="6">
                  <c:v>109670.68042769164</c:v>
                </c:pt>
              </c:numCache>
            </c:numRef>
          </c:val>
          <c:extLst>
            <c:ext xmlns:c16="http://schemas.microsoft.com/office/drawing/2014/chart" uri="{C3380CC4-5D6E-409C-BE32-E72D297353CC}">
              <c16:uniqueId val="{00000000-EBAC-4B5F-8D31-A77966A0B52D}"/>
            </c:ext>
          </c:extLst>
        </c:ser>
        <c:ser>
          <c:idx val="1"/>
          <c:order val="1"/>
          <c:tx>
            <c:strRef>
              <c:f>CBRS!$C$9</c:f>
              <c:strCache>
                <c:ptCount val="1"/>
                <c:pt idx="0">
                  <c:v>Cable/MSO</c:v>
                </c:pt>
              </c:strCache>
            </c:strRef>
          </c:tx>
          <c:spPr>
            <a:solidFill>
              <a:schemeClr val="bg2">
                <a:lumMod val="50000"/>
              </a:schemeClr>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CBRS!$G$9:$M$9</c:f>
              <c:numCache>
                <c:formatCode>_(* #,##0_);_(* \(#,##0\);_(* "-"??_);_(@_)</c:formatCode>
                <c:ptCount val="7"/>
                <c:pt idx="0">
                  <c:v>400</c:v>
                </c:pt>
                <c:pt idx="1">
                  <c:v>800</c:v>
                </c:pt>
                <c:pt idx="2">
                  <c:v>22103.579166666666</c:v>
                </c:pt>
                <c:pt idx="3">
                  <c:v>53394.070833333331</c:v>
                </c:pt>
                <c:pt idx="4">
                  <c:v>84271.475000000006</c:v>
                </c:pt>
                <c:pt idx="5">
                  <c:v>147460.79166666666</c:v>
                </c:pt>
                <c:pt idx="6">
                  <c:v>244808.44166666665</c:v>
                </c:pt>
              </c:numCache>
            </c:numRef>
          </c:val>
          <c:extLst>
            <c:ext xmlns:c16="http://schemas.microsoft.com/office/drawing/2014/chart" uri="{C3380CC4-5D6E-409C-BE32-E72D297353CC}">
              <c16:uniqueId val="{00000001-EBAC-4B5F-8D31-A77966A0B52D}"/>
            </c:ext>
          </c:extLst>
        </c:ser>
        <c:ser>
          <c:idx val="2"/>
          <c:order val="2"/>
          <c:tx>
            <c:strRef>
              <c:f>CBRS!$C$10</c:f>
              <c:strCache>
                <c:ptCount val="1"/>
                <c:pt idx="0">
                  <c:v>WISP/OTT</c:v>
                </c:pt>
              </c:strCache>
            </c:strRef>
          </c:tx>
          <c:spPr>
            <a:solidFill>
              <a:schemeClr val="tx1"/>
            </a:solidFill>
            <a:ln>
              <a:noFill/>
            </a:ln>
            <a:effectLst/>
          </c:spPr>
          <c:invertIfNegative val="0"/>
          <c:cat>
            <c:numRef>
              <c:f>CBRS!$G$7:$M$7</c:f>
              <c:numCache>
                <c:formatCode>General</c:formatCode>
                <c:ptCount val="7"/>
                <c:pt idx="0">
                  <c:v>2017</c:v>
                </c:pt>
                <c:pt idx="1">
                  <c:v>2018</c:v>
                </c:pt>
                <c:pt idx="2">
                  <c:v>2019</c:v>
                </c:pt>
                <c:pt idx="3">
                  <c:v>2020</c:v>
                </c:pt>
                <c:pt idx="4">
                  <c:v>2021</c:v>
                </c:pt>
                <c:pt idx="5">
                  <c:v>2022</c:v>
                </c:pt>
                <c:pt idx="6">
                  <c:v>2023</c:v>
                </c:pt>
              </c:numCache>
            </c:numRef>
          </c:cat>
          <c:val>
            <c:numRef>
              <c:f>CBRS!$G$10:$M$10</c:f>
              <c:numCache>
                <c:formatCode>_(* #,##0_);_(* \(#,##0\);_(* "-"??_);_(@_)</c:formatCode>
                <c:ptCount val="7"/>
                <c:pt idx="0">
                  <c:v>69.850265625000006</c:v>
                </c:pt>
                <c:pt idx="1">
                  <c:v>3927.6008900923316</c:v>
                </c:pt>
                <c:pt idx="2">
                  <c:v>9354.7126263893842</c:v>
                </c:pt>
                <c:pt idx="3">
                  <c:v>11747.976822592</c:v>
                </c:pt>
                <c:pt idx="4">
                  <c:v>15612.335011897601</c:v>
                </c:pt>
                <c:pt idx="5">
                  <c:v>34650.404366085284</c:v>
                </c:pt>
                <c:pt idx="6">
                  <c:v>66336.744292115283</c:v>
                </c:pt>
              </c:numCache>
            </c:numRef>
          </c:val>
          <c:extLst>
            <c:ext xmlns:c16="http://schemas.microsoft.com/office/drawing/2014/chart" uri="{C3380CC4-5D6E-409C-BE32-E72D297353CC}">
              <c16:uniqueId val="{00000002-EBAC-4B5F-8D31-A77966A0B52D}"/>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5.4367716218461032E-3"/>
              <c:y val="0.25985043476692976"/>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9980871585988489"/>
          <c:y val="0.33890102042733916"/>
          <c:w val="0.20019128414011508"/>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CBRS!$C$18</c:f>
              <c:strCache>
                <c:ptCount val="1"/>
                <c:pt idx="0">
                  <c:v>Mobile/Telco</c:v>
                </c:pt>
              </c:strCache>
            </c:strRef>
          </c:tx>
          <c:spPr>
            <a:solidFill>
              <a:schemeClr val="tx2">
                <a:lumMod val="60000"/>
                <a:lumOff val="40000"/>
              </a:schemeClr>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CBRS!$G$18:$M$18</c:f>
              <c:numCache>
                <c:formatCode>"$"#,###,,\ "M"</c:formatCode>
                <c:ptCount val="7"/>
                <c:pt idx="0">
                  <c:v>297000</c:v>
                </c:pt>
                <c:pt idx="1">
                  <c:v>882090</c:v>
                </c:pt>
                <c:pt idx="2">
                  <c:v>11254540.217862109</c:v>
                </c:pt>
                <c:pt idx="3">
                  <c:v>40266669.483101733</c:v>
                </c:pt>
                <c:pt idx="4">
                  <c:v>114900038.61445913</c:v>
                </c:pt>
                <c:pt idx="5">
                  <c:v>243760684.94623721</c:v>
                </c:pt>
                <c:pt idx="6">
                  <c:v>282202940.77581745</c:v>
                </c:pt>
              </c:numCache>
            </c:numRef>
          </c:val>
          <c:extLst>
            <c:ext xmlns:c16="http://schemas.microsoft.com/office/drawing/2014/chart" uri="{C3380CC4-5D6E-409C-BE32-E72D297353CC}">
              <c16:uniqueId val="{00000000-B2F0-4A2E-B7F0-945FF03777DB}"/>
            </c:ext>
          </c:extLst>
        </c:ser>
        <c:ser>
          <c:idx val="1"/>
          <c:order val="1"/>
          <c:tx>
            <c:strRef>
              <c:f>CBRS!$C$19</c:f>
              <c:strCache>
                <c:ptCount val="1"/>
                <c:pt idx="0">
                  <c:v>Cable</c:v>
                </c:pt>
              </c:strCache>
            </c:strRef>
          </c:tx>
          <c:spPr>
            <a:solidFill>
              <a:schemeClr val="bg2">
                <a:lumMod val="50000"/>
              </a:schemeClr>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CBRS!$G$19:$M$19</c:f>
              <c:numCache>
                <c:formatCode>"$"#,###,,\ "M"</c:formatCode>
                <c:ptCount val="7"/>
                <c:pt idx="0">
                  <c:v>1188000</c:v>
                </c:pt>
                <c:pt idx="1">
                  <c:v>2385098.7228199998</c:v>
                </c:pt>
                <c:pt idx="2">
                  <c:v>23022108.022300892</c:v>
                </c:pt>
                <c:pt idx="3">
                  <c:v>103671568.56596884</c:v>
                </c:pt>
                <c:pt idx="4">
                  <c:v>173741346.32286641</c:v>
                </c:pt>
                <c:pt idx="5">
                  <c:v>229164433.15416563</c:v>
                </c:pt>
                <c:pt idx="6">
                  <c:v>291484948.78206384</c:v>
                </c:pt>
              </c:numCache>
            </c:numRef>
          </c:val>
          <c:extLst>
            <c:ext xmlns:c16="http://schemas.microsoft.com/office/drawing/2014/chart" uri="{C3380CC4-5D6E-409C-BE32-E72D297353CC}">
              <c16:uniqueId val="{00000001-B2F0-4A2E-B7F0-945FF03777DB}"/>
            </c:ext>
          </c:extLst>
        </c:ser>
        <c:ser>
          <c:idx val="2"/>
          <c:order val="2"/>
          <c:tx>
            <c:strRef>
              <c:f>CBRS!$C$20</c:f>
              <c:strCache>
                <c:ptCount val="1"/>
                <c:pt idx="0">
                  <c:v>OTT/Neutral Host</c:v>
                </c:pt>
              </c:strCache>
            </c:strRef>
          </c:tx>
          <c:spPr>
            <a:solidFill>
              <a:schemeClr val="tx1"/>
            </a:solidFill>
            <a:ln>
              <a:noFill/>
            </a:ln>
            <a:effectLst/>
          </c:spPr>
          <c:invertIfNegative val="0"/>
          <c:cat>
            <c:numRef>
              <c:f>CBRS!$G$17:$M$17</c:f>
              <c:numCache>
                <c:formatCode>General</c:formatCode>
                <c:ptCount val="7"/>
                <c:pt idx="0">
                  <c:v>2017</c:v>
                </c:pt>
                <c:pt idx="1">
                  <c:v>2018</c:v>
                </c:pt>
                <c:pt idx="2">
                  <c:v>2019</c:v>
                </c:pt>
                <c:pt idx="3">
                  <c:v>2020</c:v>
                </c:pt>
                <c:pt idx="4">
                  <c:v>2021</c:v>
                </c:pt>
                <c:pt idx="5">
                  <c:v>2022</c:v>
                </c:pt>
                <c:pt idx="6">
                  <c:v>2023</c:v>
                </c:pt>
              </c:numCache>
            </c:numRef>
          </c:cat>
          <c:val>
            <c:numRef>
              <c:f>CBRS!$G$20:$M$20</c:f>
              <c:numCache>
                <c:formatCode>"$"#,###,,\ "M"</c:formatCode>
                <c:ptCount val="7"/>
                <c:pt idx="0">
                  <c:v>604005.28890625003</c:v>
                </c:pt>
                <c:pt idx="1">
                  <c:v>34835065.297138482</c:v>
                </c:pt>
                <c:pt idx="2">
                  <c:v>26331863.152406521</c:v>
                </c:pt>
                <c:pt idx="3">
                  <c:v>24764599.056936547</c:v>
                </c:pt>
                <c:pt idx="4">
                  <c:v>24987687.332497895</c:v>
                </c:pt>
                <c:pt idx="5">
                  <c:v>25345802.301493865</c:v>
                </c:pt>
                <c:pt idx="6">
                  <c:v>25836608.319531571</c:v>
                </c:pt>
              </c:numCache>
            </c:numRef>
          </c:val>
          <c:extLst>
            <c:ext xmlns:c16="http://schemas.microsoft.com/office/drawing/2014/chart" uri="{C3380CC4-5D6E-409C-BE32-E72D297353CC}">
              <c16:uniqueId val="{00000002-B2F0-4A2E-B7F0-945FF03777DB}"/>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CBRS</a:t>
                </a:r>
                <a:r>
                  <a:rPr lang="en-US" baseline="0">
                    <a:latin typeface="Candara" panose="020E0502030303020204" pitchFamily="34" charset="0"/>
                  </a:rPr>
                  <a:t> </a:t>
                </a:r>
                <a:r>
                  <a:rPr lang="en-US">
                    <a:latin typeface="Candara" panose="020E0502030303020204" pitchFamily="34" charset="0"/>
                  </a:rPr>
                  <a:t>Radio Equipment </a:t>
                </a:r>
                <a:r>
                  <a:rPr lang="en-US" baseline="0">
                    <a:latin typeface="Candara" panose="020E0502030303020204" pitchFamily="34" charset="0"/>
                  </a:rPr>
                  <a:t>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52139899351063"/>
          <c:y val="5.1400554097404488E-2"/>
          <c:w val="0.64168188089635658"/>
          <c:h val="0.8326195683872849"/>
        </c:manualLayout>
      </c:layout>
      <c:barChart>
        <c:barDir val="col"/>
        <c:grouping val="stacked"/>
        <c:varyColors val="0"/>
        <c:ser>
          <c:idx val="0"/>
          <c:order val="0"/>
          <c:tx>
            <c:strRef>
              <c:f>CBRS!$C$28</c:f>
              <c:strCache>
                <c:ptCount val="1"/>
                <c:pt idx="0">
                  <c:v>N. America</c:v>
                </c:pt>
              </c:strCache>
            </c:strRef>
          </c:tx>
          <c:spPr>
            <a:solidFill>
              <a:srgbClr val="4F81BD"/>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CBRS!$G$28:$M$28</c:f>
              <c:numCache>
                <c:formatCode>_(* #,##0_);_(* \(#,##0\);_(* "-"??_);_(@_)</c:formatCode>
                <c:ptCount val="7"/>
                <c:pt idx="0">
                  <c:v>569.85026562500002</c:v>
                </c:pt>
                <c:pt idx="1">
                  <c:v>5027.6008900923316</c:v>
                </c:pt>
                <c:pt idx="2">
                  <c:v>34989.129686328779</c:v>
                </c:pt>
                <c:pt idx="3">
                  <c:v>78278.257919398049</c:v>
                </c:pt>
                <c:pt idx="4">
                  <c:v>139368.02330344307</c:v>
                </c:pt>
                <c:pt idx="5">
                  <c:v>272629.23940001935</c:v>
                </c:pt>
                <c:pt idx="6">
                  <c:v>420815.86638647359</c:v>
                </c:pt>
              </c:numCache>
            </c:numRef>
          </c:val>
          <c:extLst>
            <c:ext xmlns:c16="http://schemas.microsoft.com/office/drawing/2014/chart" uri="{C3380CC4-5D6E-409C-BE32-E72D297353CC}">
              <c16:uniqueId val="{00000000-D3F0-43E0-B653-2150F6319E11}"/>
            </c:ext>
          </c:extLst>
        </c:ser>
        <c:ser>
          <c:idx val="1"/>
          <c:order val="1"/>
          <c:tx>
            <c:strRef>
              <c:f>CBRS!$C$29</c:f>
              <c:strCache>
                <c:ptCount val="1"/>
                <c:pt idx="0">
                  <c:v>Latin America</c:v>
                </c:pt>
              </c:strCache>
            </c:strRef>
          </c:tx>
          <c:spPr>
            <a:solidFill>
              <a:srgbClr val="C0504D"/>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1-D3F0-43E0-B653-2150F6319E11}"/>
            </c:ext>
          </c:extLst>
        </c:ser>
        <c:ser>
          <c:idx val="2"/>
          <c:order val="2"/>
          <c:tx>
            <c:strRef>
              <c:f>CBRS!$C$30</c:f>
              <c:strCache>
                <c:ptCount val="1"/>
                <c:pt idx="0">
                  <c:v>Europe</c:v>
                </c:pt>
              </c:strCache>
            </c:strRef>
          </c:tx>
          <c:spPr>
            <a:solidFill>
              <a:srgbClr val="9BBB59"/>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2-D3F0-43E0-B653-2150F6319E11}"/>
            </c:ext>
          </c:extLst>
        </c:ser>
        <c:ser>
          <c:idx val="3"/>
          <c:order val="3"/>
          <c:tx>
            <c:strRef>
              <c:f>CBRS!$C$31</c:f>
              <c:strCache>
                <c:ptCount val="1"/>
                <c:pt idx="0">
                  <c:v>China</c:v>
                </c:pt>
              </c:strCache>
            </c:strRef>
          </c:tx>
          <c:spPr>
            <a:solidFill>
              <a:srgbClr val="8064A2"/>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3-D3F0-43E0-B653-2150F6319E11}"/>
            </c:ext>
          </c:extLst>
        </c:ser>
        <c:ser>
          <c:idx val="4"/>
          <c:order val="4"/>
          <c:tx>
            <c:strRef>
              <c:f>CBRS!$C$32</c:f>
              <c:strCache>
                <c:ptCount val="1"/>
                <c:pt idx="0">
                  <c:v>Asia Pacific</c:v>
                </c:pt>
              </c:strCache>
            </c:strRef>
          </c:tx>
          <c:spPr>
            <a:solidFill>
              <a:srgbClr val="4BACC6"/>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4-D3F0-43E0-B653-2150F6319E11}"/>
            </c:ext>
          </c:extLst>
        </c:ser>
        <c:ser>
          <c:idx val="5"/>
          <c:order val="5"/>
          <c:tx>
            <c:strRef>
              <c:f>CBRS!$C$33</c:f>
              <c:strCache>
                <c:ptCount val="1"/>
                <c:pt idx="0">
                  <c:v>MEA</c:v>
                </c:pt>
              </c:strCache>
            </c:strRef>
          </c:tx>
          <c:spPr>
            <a:solidFill>
              <a:srgbClr val="F79646"/>
            </a:solidFill>
            <a:ln w="25400">
              <a:noFill/>
            </a:ln>
          </c:spPr>
          <c:invertIfNegative val="0"/>
          <c:cat>
            <c:numRef>
              <c:f>CBRS!$G$27:$M$27</c:f>
              <c:numCache>
                <c:formatCode>General</c:formatCode>
                <c:ptCount val="7"/>
                <c:pt idx="0">
                  <c:v>2017</c:v>
                </c:pt>
                <c:pt idx="1">
                  <c:v>2018</c:v>
                </c:pt>
                <c:pt idx="2">
                  <c:v>2019</c:v>
                </c:pt>
                <c:pt idx="3">
                  <c:v>2020</c:v>
                </c:pt>
                <c:pt idx="4">
                  <c:v>2021</c:v>
                </c:pt>
                <c:pt idx="5">
                  <c:v>2022</c:v>
                </c:pt>
                <c:pt idx="6">
                  <c:v>2023</c:v>
                </c:pt>
              </c:numCache>
            </c:numRef>
          </c:cat>
          <c:val>
            <c:numRef>
              <c:f>CBRS!#REF!</c:f>
              <c:numCache>
                <c:formatCode>General</c:formatCode>
                <c:ptCount val="1"/>
                <c:pt idx="0">
                  <c:v>1</c:v>
                </c:pt>
              </c:numCache>
            </c:numRef>
          </c:val>
          <c:extLst>
            <c:ext xmlns:c16="http://schemas.microsoft.com/office/drawing/2014/chart" uri="{C3380CC4-5D6E-409C-BE32-E72D297353CC}">
              <c16:uniqueId val="{00000005-D3F0-43E0-B653-2150F6319E11}"/>
            </c:ext>
          </c:extLst>
        </c:ser>
        <c:dLbls>
          <c:showLegendKey val="0"/>
          <c:showVal val="0"/>
          <c:showCatName val="0"/>
          <c:showSerName val="0"/>
          <c:showPercent val="0"/>
          <c:showBubbleSize val="0"/>
        </c:dLbls>
        <c:gapWidth val="150"/>
        <c:overlap val="100"/>
        <c:axId val="495938512"/>
        <c:axId val="1"/>
      </c:barChart>
      <c:catAx>
        <c:axId val="495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shipment</a:t>
                </a:r>
              </a:p>
            </c:rich>
          </c:tx>
          <c:layout>
            <c:manualLayout>
              <c:xMode val="edge"/>
              <c:yMode val="edge"/>
              <c:x val="7.8069712689902773E-3"/>
              <c:y val="0.29071594374402621"/>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8512"/>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97998520807404"/>
          <c:y val="5.1400554097404488E-2"/>
          <c:w val="0.6722232946817932"/>
          <c:h val="0.8326195683872849"/>
        </c:manualLayout>
      </c:layout>
      <c:barChart>
        <c:barDir val="col"/>
        <c:grouping val="stacked"/>
        <c:varyColors val="0"/>
        <c:ser>
          <c:idx val="0"/>
          <c:order val="0"/>
          <c:spPr>
            <a:solidFill>
              <a:srgbClr val="4F81B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0-FB52-4777-AFC4-A4CBD3A1B294}"/>
            </c:ext>
          </c:extLst>
        </c:ser>
        <c:ser>
          <c:idx val="1"/>
          <c:order val="1"/>
          <c:spPr>
            <a:solidFill>
              <a:srgbClr val="C0504D"/>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1-FB52-4777-AFC4-A4CBD3A1B294}"/>
            </c:ext>
          </c:extLst>
        </c:ser>
        <c:ser>
          <c:idx val="2"/>
          <c:order val="2"/>
          <c:spPr>
            <a:solidFill>
              <a:srgbClr val="9BBB59"/>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2-FB52-4777-AFC4-A4CBD3A1B294}"/>
            </c:ext>
          </c:extLst>
        </c:ser>
        <c:ser>
          <c:idx val="3"/>
          <c:order val="3"/>
          <c:spPr>
            <a:solidFill>
              <a:srgbClr val="8064A2"/>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3-FB52-4777-AFC4-A4CBD3A1B294}"/>
            </c:ext>
          </c:extLst>
        </c:ser>
        <c:ser>
          <c:idx val="4"/>
          <c:order val="4"/>
          <c:spPr>
            <a:solidFill>
              <a:srgbClr val="4BACC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4-FB52-4777-AFC4-A4CBD3A1B294}"/>
            </c:ext>
          </c:extLst>
        </c:ser>
        <c:ser>
          <c:idx val="5"/>
          <c:order val="5"/>
          <c:spPr>
            <a:solidFill>
              <a:srgbClr val="F79646"/>
            </a:solidFill>
            <a:ln w="25400">
              <a:noFill/>
            </a:ln>
          </c:spPr>
          <c:invertIfNegative val="0"/>
          <c:val>
            <c:numRef>
              <c:f>CBRS!#REF!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CBRS!#REF!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CBRS!#REF!</c15:sqref>
                        </c15:formulaRef>
                      </c:ext>
                    </c:extLst>
                  </c:multiLvlStrRef>
                </c15:cat>
              </c15:filteredCategoryTitle>
            </c:ext>
            <c:ext xmlns:c16="http://schemas.microsoft.com/office/drawing/2014/chart" uri="{C3380CC4-5D6E-409C-BE32-E72D297353CC}">
              <c16:uniqueId val="{00000005-FB52-4777-AFC4-A4CBD3A1B294}"/>
            </c:ext>
          </c:extLst>
        </c:ser>
        <c:dLbls>
          <c:showLegendKey val="0"/>
          <c:showVal val="0"/>
          <c:showCatName val="0"/>
          <c:showSerName val="0"/>
          <c:showPercent val="0"/>
          <c:showBubbleSize val="0"/>
        </c:dLbls>
        <c:gapWidth val="150"/>
        <c:overlap val="100"/>
        <c:axId val="495938512"/>
        <c:axId val="1"/>
      </c:barChart>
      <c:catAx>
        <c:axId val="4959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CBRS</a:t>
                </a:r>
                <a:r>
                  <a:rPr lang="en-US" baseline="0"/>
                  <a:t> </a:t>
                </a:r>
                <a:r>
                  <a:rPr lang="en-US"/>
                  <a:t>AP and CPE shipment</a:t>
                </a:r>
              </a:p>
            </c:rich>
          </c:tx>
          <c:layout>
            <c:manualLayout>
              <c:xMode val="edge"/>
              <c:yMode val="edge"/>
              <c:x val="7.8069712689902773E-3"/>
              <c:y val="0.1843575622411360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8512"/>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0859227721079"/>
          <c:y val="5.1400554097404488E-2"/>
          <c:w val="0.65278784954560631"/>
          <c:h val="0.8326195683872849"/>
        </c:manualLayout>
      </c:layout>
      <c:barChart>
        <c:barDir val="col"/>
        <c:grouping val="stacked"/>
        <c:varyColors val="0"/>
        <c:ser>
          <c:idx val="0"/>
          <c:order val="0"/>
          <c:tx>
            <c:strRef>
              <c:f>MulteFire!$C$31</c:f>
              <c:strCache>
                <c:ptCount val="1"/>
                <c:pt idx="0">
                  <c:v>N. America</c:v>
                </c:pt>
              </c:strCache>
            </c:strRef>
          </c:tx>
          <c:spPr>
            <a:solidFill>
              <a:srgbClr val="4F81BD"/>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MulteFire!$G$31:$M$31</c:f>
              <c:numCache>
                <c:formatCode>_(* #,##0_);_(* \(#,##0\);_(* "-"??_);_(@_)</c:formatCode>
                <c:ptCount val="7"/>
                <c:pt idx="0">
                  <c:v>0</c:v>
                </c:pt>
                <c:pt idx="1">
                  <c:v>0</c:v>
                </c:pt>
                <c:pt idx="2">
                  <c:v>7263.5562525750001</c:v>
                </c:pt>
                <c:pt idx="3">
                  <c:v>15531.448189813502</c:v>
                </c:pt>
                <c:pt idx="4">
                  <c:v>28606.748078963203</c:v>
                </c:pt>
                <c:pt idx="5">
                  <c:v>48178.639700201587</c:v>
                </c:pt>
                <c:pt idx="6">
                  <c:v>81094.202644022764</c:v>
                </c:pt>
              </c:numCache>
            </c:numRef>
          </c:val>
          <c:extLst>
            <c:ext xmlns:c16="http://schemas.microsoft.com/office/drawing/2014/chart" uri="{C3380CC4-5D6E-409C-BE32-E72D297353CC}">
              <c16:uniqueId val="{00000000-88FC-418E-A2D6-CF7F2DAF8295}"/>
            </c:ext>
          </c:extLst>
        </c:ser>
        <c:ser>
          <c:idx val="1"/>
          <c:order val="1"/>
          <c:tx>
            <c:strRef>
              <c:f>MulteFire!$C$32</c:f>
              <c:strCache>
                <c:ptCount val="1"/>
                <c:pt idx="0">
                  <c:v>Latin America</c:v>
                </c:pt>
              </c:strCache>
            </c:strRef>
          </c:tx>
          <c:spPr>
            <a:solidFill>
              <a:srgbClr val="C0504D"/>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MulteFire!$G$32:$M$32</c:f>
              <c:numCache>
                <c:formatCode>_(* #,##0_);_(* \(#,##0\);_(* "-"??_);_(@_)</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1-88FC-418E-A2D6-CF7F2DAF8295}"/>
            </c:ext>
          </c:extLst>
        </c:ser>
        <c:ser>
          <c:idx val="2"/>
          <c:order val="2"/>
          <c:tx>
            <c:strRef>
              <c:f>MulteFire!$C$33</c:f>
              <c:strCache>
                <c:ptCount val="1"/>
                <c:pt idx="0">
                  <c:v>Europe</c:v>
                </c:pt>
              </c:strCache>
            </c:strRef>
          </c:tx>
          <c:spPr>
            <a:solidFill>
              <a:srgbClr val="9BBB59"/>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MulteFire!$G$33:$M$33</c:f>
              <c:numCache>
                <c:formatCode>_(* #,##0_);_(* \(#,##0\);_(* "-"??_);_(@_)</c:formatCode>
                <c:ptCount val="7"/>
                <c:pt idx="0">
                  <c:v>0</c:v>
                </c:pt>
                <c:pt idx="1">
                  <c:v>0</c:v>
                </c:pt>
                <c:pt idx="2">
                  <c:v>2075.3017864500002</c:v>
                </c:pt>
                <c:pt idx="3">
                  <c:v>4437.5566256610018</c:v>
                </c:pt>
                <c:pt idx="4">
                  <c:v>8173.356593989487</c:v>
                </c:pt>
                <c:pt idx="5">
                  <c:v>13765.325628629023</c:v>
                </c:pt>
                <c:pt idx="6">
                  <c:v>23169.772184006506</c:v>
                </c:pt>
              </c:numCache>
            </c:numRef>
          </c:val>
          <c:extLst>
            <c:ext xmlns:c16="http://schemas.microsoft.com/office/drawing/2014/chart" uri="{C3380CC4-5D6E-409C-BE32-E72D297353CC}">
              <c16:uniqueId val="{00000002-88FC-418E-A2D6-CF7F2DAF8295}"/>
            </c:ext>
          </c:extLst>
        </c:ser>
        <c:ser>
          <c:idx val="3"/>
          <c:order val="3"/>
          <c:tx>
            <c:strRef>
              <c:f>MulteFire!$C$34</c:f>
              <c:strCache>
                <c:ptCount val="1"/>
                <c:pt idx="0">
                  <c:v>China</c:v>
                </c:pt>
              </c:strCache>
            </c:strRef>
          </c:tx>
          <c:spPr>
            <a:solidFill>
              <a:srgbClr val="8064A2"/>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MulteFire!$G$34:$M$34</c:f>
              <c:numCache>
                <c:formatCode>_(* #,##0_);_(* \(#,##0\);_(* "-"??_);_(@_)</c:formatCode>
                <c:ptCount val="7"/>
                <c:pt idx="0">
                  <c:v>0</c:v>
                </c:pt>
                <c:pt idx="1">
                  <c:v>0</c:v>
                </c:pt>
                <c:pt idx="2">
                  <c:v>207.53017864500003</c:v>
                </c:pt>
                <c:pt idx="3">
                  <c:v>443.75566256610011</c:v>
                </c:pt>
                <c:pt idx="4">
                  <c:v>817.33565939894856</c:v>
                </c:pt>
                <c:pt idx="5">
                  <c:v>1376.5325628629025</c:v>
                </c:pt>
                <c:pt idx="6">
                  <c:v>2316.9772184006506</c:v>
                </c:pt>
              </c:numCache>
            </c:numRef>
          </c:val>
          <c:extLst>
            <c:ext xmlns:c16="http://schemas.microsoft.com/office/drawing/2014/chart" uri="{C3380CC4-5D6E-409C-BE32-E72D297353CC}">
              <c16:uniqueId val="{00000003-88FC-418E-A2D6-CF7F2DAF8295}"/>
            </c:ext>
          </c:extLst>
        </c:ser>
        <c:ser>
          <c:idx val="4"/>
          <c:order val="4"/>
          <c:tx>
            <c:strRef>
              <c:f>MulteFire!$C$35</c:f>
              <c:strCache>
                <c:ptCount val="1"/>
                <c:pt idx="0">
                  <c:v>Asia Pacific</c:v>
                </c:pt>
              </c:strCache>
            </c:strRef>
          </c:tx>
          <c:spPr>
            <a:solidFill>
              <a:srgbClr val="4BACC6"/>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MulteFire!$G$35:$M$35</c:f>
              <c:numCache>
                <c:formatCode>_(* #,##0_);_(* \(#,##0\);_(* "-"??_);_(@_)</c:formatCode>
                <c:ptCount val="7"/>
                <c:pt idx="0">
                  <c:v>0</c:v>
                </c:pt>
                <c:pt idx="1">
                  <c:v>0</c:v>
                </c:pt>
                <c:pt idx="2">
                  <c:v>622.59053593499993</c:v>
                </c:pt>
                <c:pt idx="3">
                  <c:v>1331.2669876983005</c:v>
                </c:pt>
                <c:pt idx="4">
                  <c:v>2452.0069781968459</c:v>
                </c:pt>
                <c:pt idx="5">
                  <c:v>4129.5976885887067</c:v>
                </c:pt>
                <c:pt idx="6">
                  <c:v>6950.9316552019509</c:v>
                </c:pt>
              </c:numCache>
            </c:numRef>
          </c:val>
          <c:extLst>
            <c:ext xmlns:c16="http://schemas.microsoft.com/office/drawing/2014/chart" uri="{C3380CC4-5D6E-409C-BE32-E72D297353CC}">
              <c16:uniqueId val="{00000004-88FC-418E-A2D6-CF7F2DAF8295}"/>
            </c:ext>
          </c:extLst>
        </c:ser>
        <c:ser>
          <c:idx val="5"/>
          <c:order val="5"/>
          <c:tx>
            <c:strRef>
              <c:f>MulteFire!$C$36</c:f>
              <c:strCache>
                <c:ptCount val="1"/>
                <c:pt idx="0">
                  <c:v>MEA</c:v>
                </c:pt>
              </c:strCache>
            </c:strRef>
          </c:tx>
          <c:spPr>
            <a:solidFill>
              <a:srgbClr val="F79646"/>
            </a:solidFill>
            <a:ln w="25400">
              <a:noFill/>
            </a:ln>
          </c:spPr>
          <c:invertIfNegative val="0"/>
          <c:cat>
            <c:numRef>
              <c:f>MulteFire!$G$30:$M$30</c:f>
              <c:numCache>
                <c:formatCode>General</c:formatCode>
                <c:ptCount val="7"/>
                <c:pt idx="0">
                  <c:v>2017</c:v>
                </c:pt>
                <c:pt idx="1">
                  <c:v>2018</c:v>
                </c:pt>
                <c:pt idx="2">
                  <c:v>2019</c:v>
                </c:pt>
                <c:pt idx="3">
                  <c:v>2020</c:v>
                </c:pt>
                <c:pt idx="4">
                  <c:v>2021</c:v>
                </c:pt>
                <c:pt idx="5">
                  <c:v>2022</c:v>
                </c:pt>
                <c:pt idx="6">
                  <c:v>2023</c:v>
                </c:pt>
              </c:numCache>
            </c:numRef>
          </c:cat>
          <c:val>
            <c:numRef>
              <c:f>MulteFire!$G$36:$M$36</c:f>
              <c:numCache>
                <c:formatCode>_(* #,##0_);_(* \(#,##0\);_(* "-"??_);_(@_)</c:formatCode>
                <c:ptCount val="7"/>
                <c:pt idx="0">
                  <c:v>0</c:v>
                </c:pt>
                <c:pt idx="1">
                  <c:v>0</c:v>
                </c:pt>
                <c:pt idx="2">
                  <c:v>103.76508932250002</c:v>
                </c:pt>
                <c:pt idx="3">
                  <c:v>221.87783128305006</c:v>
                </c:pt>
                <c:pt idx="4">
                  <c:v>408.66782969947428</c:v>
                </c:pt>
                <c:pt idx="5">
                  <c:v>688.26628143145126</c:v>
                </c:pt>
                <c:pt idx="6">
                  <c:v>1158.4886092003253</c:v>
                </c:pt>
              </c:numCache>
            </c:numRef>
          </c:val>
          <c:extLst>
            <c:ext xmlns:c16="http://schemas.microsoft.com/office/drawing/2014/chart" uri="{C3380CC4-5D6E-409C-BE32-E72D297353CC}">
              <c16:uniqueId val="{00000005-88FC-418E-A2D6-CF7F2DAF8295}"/>
            </c:ext>
          </c:extLst>
        </c:ser>
        <c:dLbls>
          <c:showLegendKey val="0"/>
          <c:showVal val="0"/>
          <c:showCatName val="0"/>
          <c:showSerName val="0"/>
          <c:showPercent val="0"/>
          <c:showBubbleSize val="0"/>
        </c:dLbls>
        <c:gapWidth val="150"/>
        <c:overlap val="100"/>
        <c:axId val="496926200"/>
        <c:axId val="1"/>
      </c:barChart>
      <c:catAx>
        <c:axId val="4969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MulteFire</a:t>
                </a:r>
                <a:r>
                  <a:rPr lang="en-US" baseline="0"/>
                  <a:t> </a:t>
                </a:r>
                <a:r>
                  <a:rPr lang="en-US"/>
                  <a:t>AP shipment</a:t>
                </a:r>
              </a:p>
            </c:rich>
          </c:tx>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6200"/>
        <c:crosses val="autoZero"/>
        <c:crossBetween val="between"/>
      </c:valAx>
      <c:spPr>
        <a:noFill/>
        <a:ln w="25400">
          <a:noFill/>
        </a:ln>
      </c:spPr>
    </c:plotArea>
    <c:legend>
      <c:legendPos val="r"/>
      <c:layout>
        <c:manualLayout>
          <c:xMode val="edge"/>
          <c:yMode val="edge"/>
          <c:x val="0.81149913742914759"/>
          <c:y val="0.26589413317554961"/>
          <c:w val="0.18850086257085247"/>
          <c:h val="0.4682113695325656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33770458107789"/>
          <c:y val="5.1400554097404488E-2"/>
          <c:w val="0.63777231368766263"/>
          <c:h val="0.8100495771361913"/>
        </c:manualLayout>
      </c:layout>
      <c:barChart>
        <c:barDir val="col"/>
        <c:grouping val="stacked"/>
        <c:varyColors val="0"/>
        <c:ser>
          <c:idx val="0"/>
          <c:order val="0"/>
          <c:tx>
            <c:strRef>
              <c:f>MulteFire!$C$8</c:f>
              <c:strCache>
                <c:ptCount val="1"/>
                <c:pt idx="0">
                  <c:v>Mobile/Telco</c:v>
                </c:pt>
              </c:strCache>
            </c:strRef>
          </c:tx>
          <c:spPr>
            <a:solidFill>
              <a:schemeClr val="tx2">
                <a:lumMod val="40000"/>
                <a:lumOff val="60000"/>
              </a:schemeClr>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MulteFire!$F$8:$L$8</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5DD-4B1E-A8D0-A295212B2E06}"/>
            </c:ext>
          </c:extLst>
        </c:ser>
        <c:ser>
          <c:idx val="1"/>
          <c:order val="1"/>
          <c:tx>
            <c:strRef>
              <c:f>MulteFire!$C$9</c:f>
              <c:strCache>
                <c:ptCount val="1"/>
                <c:pt idx="0">
                  <c:v>Cable/MSO</c:v>
                </c:pt>
              </c:strCache>
            </c:strRef>
          </c:tx>
          <c:spPr>
            <a:solidFill>
              <a:schemeClr val="bg2">
                <a:lumMod val="50000"/>
              </a:schemeClr>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MulteFire!$G$9:$M$9</c:f>
              <c:numCache>
                <c:formatCode>_(* #,##0_);_(* \(#,##0\);_(* "-"??_);_(@_)</c:formatCode>
                <c:ptCount val="7"/>
                <c:pt idx="0">
                  <c:v>0</c:v>
                </c:pt>
                <c:pt idx="1">
                  <c:v>0</c:v>
                </c:pt>
                <c:pt idx="2">
                  <c:v>4764.5446874999998</c:v>
                </c:pt>
                <c:pt idx="3">
                  <c:v>10082.350256250002</c:v>
                </c:pt>
                <c:pt idx="4">
                  <c:v>21277.022685000004</c:v>
                </c:pt>
                <c:pt idx="5">
                  <c:v>33593.152931999997</c:v>
                </c:pt>
                <c:pt idx="6">
                  <c:v>58800.607107562508</c:v>
                </c:pt>
              </c:numCache>
            </c:numRef>
          </c:val>
          <c:extLst>
            <c:ext xmlns:c16="http://schemas.microsoft.com/office/drawing/2014/chart" uri="{C3380CC4-5D6E-409C-BE32-E72D297353CC}">
              <c16:uniqueId val="{00000001-A5DD-4B1E-A8D0-A295212B2E06}"/>
            </c:ext>
          </c:extLst>
        </c:ser>
        <c:ser>
          <c:idx val="2"/>
          <c:order val="2"/>
          <c:tx>
            <c:strRef>
              <c:f>MulteFire!$C$10</c:f>
              <c:strCache>
                <c:ptCount val="1"/>
                <c:pt idx="0">
                  <c:v>OTT/Wi-Fi SP</c:v>
                </c:pt>
              </c:strCache>
            </c:strRef>
          </c:tx>
          <c:spPr>
            <a:solidFill>
              <a:schemeClr val="tx1"/>
            </a:solidFill>
            <a:ln>
              <a:noFill/>
            </a:ln>
            <a:effectLst/>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MulteFire!$G$10:$M$10</c:f>
              <c:numCache>
                <c:formatCode>_(* #,##0_);_(* \(#,##0\);_(* "-"??_);_(@_)</c:formatCode>
                <c:ptCount val="7"/>
                <c:pt idx="0">
                  <c:v>0</c:v>
                </c:pt>
                <c:pt idx="1">
                  <c:v>0</c:v>
                </c:pt>
                <c:pt idx="2">
                  <c:v>5611.9642447500009</c:v>
                </c:pt>
                <c:pt idx="3">
                  <c:v>12105.432872055004</c:v>
                </c:pt>
                <c:pt idx="4">
                  <c:v>19589.760284947428</c:v>
                </c:pt>
                <c:pt idx="5">
                  <c:v>35233.475211145123</c:v>
                </c:pt>
                <c:pt idx="6">
                  <c:v>57048.253812470015</c:v>
                </c:pt>
              </c:numCache>
            </c:numRef>
          </c:val>
          <c:extLst>
            <c:ext xmlns:c16="http://schemas.microsoft.com/office/drawing/2014/chart" uri="{C3380CC4-5D6E-409C-BE32-E72D297353CC}">
              <c16:uniqueId val="{00000002-A5DD-4B1E-A8D0-A295212B2E06}"/>
            </c:ext>
          </c:extLst>
        </c:ser>
        <c:ser>
          <c:idx val="3"/>
          <c:order val="3"/>
          <c:tx>
            <c:strRef>
              <c:f>MulteFire!$C$13</c:f>
              <c:strCache>
                <c:ptCount val="1"/>
                <c:pt idx="0">
                  <c:v>Enterprise</c:v>
                </c:pt>
              </c:strCache>
            </c:strRef>
          </c:tx>
          <c:spPr>
            <a:ln w="25400">
              <a:noFill/>
            </a:ln>
          </c:spPr>
          <c:invertIfNegative val="0"/>
          <c:cat>
            <c:numRef>
              <c:f>MulteFire!$G$7:$M$7</c:f>
              <c:numCache>
                <c:formatCode>General</c:formatCode>
                <c:ptCount val="7"/>
                <c:pt idx="0">
                  <c:v>2017</c:v>
                </c:pt>
                <c:pt idx="1">
                  <c:v>2018</c:v>
                </c:pt>
                <c:pt idx="2">
                  <c:v>2019</c:v>
                </c:pt>
                <c:pt idx="3">
                  <c:v>2020</c:v>
                </c:pt>
                <c:pt idx="4">
                  <c:v>2021</c:v>
                </c:pt>
                <c:pt idx="5">
                  <c:v>2022</c:v>
                </c:pt>
                <c:pt idx="6">
                  <c:v>2023</c:v>
                </c:pt>
              </c:numCache>
            </c:numRef>
          </c:cat>
          <c:val>
            <c:numRef>
              <c:f>MulteFire!$G$13:$M$13</c:f>
              <c:numCache>
                <c:formatCode>_(* #,##0_);_(* \(#,##0\);_(* "-"??_);_(@_)</c:formatCode>
                <c:ptCount val="7"/>
                <c:pt idx="0">
                  <c:v>0</c:v>
                </c:pt>
                <c:pt idx="1">
                  <c:v>0</c:v>
                </c:pt>
                <c:pt idx="2">
                  <c:v>910.99420500000031</c:v>
                </c:pt>
                <c:pt idx="3">
                  <c:v>10112.035675500005</c:v>
                </c:pt>
                <c:pt idx="4">
                  <c:v>22246.478486100012</c:v>
                </c:pt>
                <c:pt idx="5">
                  <c:v>60621.653874622541</c:v>
                </c:pt>
                <c:pt idx="6">
                  <c:v>130942.77236918471</c:v>
                </c:pt>
              </c:numCache>
            </c:numRef>
          </c:val>
          <c:extLst>
            <c:ext xmlns:c16="http://schemas.microsoft.com/office/drawing/2014/chart" uri="{C3380CC4-5D6E-409C-BE32-E72D297353CC}">
              <c16:uniqueId val="{00000003-A5DD-4B1E-A8D0-A295212B2E06}"/>
            </c:ext>
          </c:extLst>
        </c:ser>
        <c:dLbls>
          <c:showLegendKey val="0"/>
          <c:showVal val="0"/>
          <c:showCatName val="0"/>
          <c:showSerName val="0"/>
          <c:showPercent val="0"/>
          <c:showBubbleSize val="0"/>
        </c:dLbls>
        <c:gapWidth val="150"/>
        <c:overlap val="100"/>
        <c:axId val="496929152"/>
        <c:axId val="1"/>
      </c:barChart>
      <c:catAx>
        <c:axId val="49692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38226347875648E-2"/>
              <c:y val="0.250094615189230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6929152"/>
        <c:crosses val="autoZero"/>
        <c:crossBetween val="between"/>
      </c:valAx>
      <c:spPr>
        <a:noFill/>
        <a:ln w="25400">
          <a:noFill/>
        </a:ln>
      </c:spPr>
    </c:plotArea>
    <c:legend>
      <c:legendPos val="r"/>
      <c:layout>
        <c:manualLayout>
          <c:xMode val="edge"/>
          <c:yMode val="edge"/>
          <c:x val="0.81634952568547225"/>
          <c:y val="0.36391033782067567"/>
          <c:w val="0.18204967026180552"/>
          <c:h val="0.2702721619257052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3177241323907"/>
          <c:y val="5.1400554097404488E-2"/>
          <c:w val="0.59917372915027911"/>
          <c:h val="0.8100495771361913"/>
        </c:manualLayout>
      </c:layout>
      <c:barChart>
        <c:barDir val="col"/>
        <c:grouping val="stacked"/>
        <c:varyColors val="0"/>
        <c:ser>
          <c:idx val="0"/>
          <c:order val="0"/>
          <c:tx>
            <c:strRef>
              <c:f>MulteFire!$C$19</c:f>
              <c:strCache>
                <c:ptCount val="1"/>
                <c:pt idx="0">
                  <c:v>Mobile/Telco</c:v>
                </c:pt>
              </c:strCache>
            </c:strRef>
          </c:tx>
          <c:spPr>
            <a:solidFill>
              <a:schemeClr val="tx2">
                <a:lumMod val="60000"/>
                <a:lumOff val="40000"/>
              </a:schemeClr>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MulteFire!$G$19:$M$19</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FD-4FC8-B09F-0FAA44DCDC31}"/>
            </c:ext>
          </c:extLst>
        </c:ser>
        <c:ser>
          <c:idx val="1"/>
          <c:order val="1"/>
          <c:tx>
            <c:strRef>
              <c:f>MulteFire!$C$20</c:f>
              <c:strCache>
                <c:ptCount val="1"/>
                <c:pt idx="0">
                  <c:v>Cable</c:v>
                </c:pt>
              </c:strCache>
            </c:strRef>
          </c:tx>
          <c:spPr>
            <a:solidFill>
              <a:schemeClr val="bg2">
                <a:lumMod val="50000"/>
              </a:schemeClr>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MulteFire!$G$20:$M$20</c:f>
              <c:numCache>
                <c:formatCode>"$"#,###,,\ "M"</c:formatCode>
                <c:ptCount val="7"/>
                <c:pt idx="0">
                  <c:v>0</c:v>
                </c:pt>
                <c:pt idx="1">
                  <c:v>0</c:v>
                </c:pt>
                <c:pt idx="2">
                  <c:v>2267397.7133837002</c:v>
                </c:pt>
                <c:pt idx="3">
                  <c:v>4558182.2493352527</c:v>
                </c:pt>
                <c:pt idx="4">
                  <c:v>9138278.0228531286</c:v>
                </c:pt>
                <c:pt idx="5">
                  <c:v>13419242.167306742</c:v>
                </c:pt>
                <c:pt idx="6">
                  <c:v>21861674.473191589</c:v>
                </c:pt>
              </c:numCache>
            </c:numRef>
          </c:val>
          <c:extLst>
            <c:ext xmlns:c16="http://schemas.microsoft.com/office/drawing/2014/chart" uri="{C3380CC4-5D6E-409C-BE32-E72D297353CC}">
              <c16:uniqueId val="{00000001-6DFD-4FC8-B09F-0FAA44DCDC31}"/>
            </c:ext>
          </c:extLst>
        </c:ser>
        <c:ser>
          <c:idx val="2"/>
          <c:order val="2"/>
          <c:tx>
            <c:strRef>
              <c:f>MulteFire!$C$21</c:f>
              <c:strCache>
                <c:ptCount val="1"/>
                <c:pt idx="0">
                  <c:v>OTT/Wi-Fi SP</c:v>
                </c:pt>
              </c:strCache>
            </c:strRef>
          </c:tx>
          <c:spPr>
            <a:solidFill>
              <a:schemeClr val="tx1"/>
            </a:solidFill>
            <a:ln>
              <a:noFill/>
            </a:ln>
            <a:effectLst/>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MulteFire!$G$21:$M$21</c:f>
              <c:numCache>
                <c:formatCode>"$"#,###,,\ "M"</c:formatCode>
                <c:ptCount val="7"/>
                <c:pt idx="0">
                  <c:v>0</c:v>
                </c:pt>
                <c:pt idx="1">
                  <c:v>0</c:v>
                </c:pt>
                <c:pt idx="2">
                  <c:v>2008835.5296084688</c:v>
                </c:pt>
                <c:pt idx="3">
                  <c:v>4116550.1889204918</c:v>
                </c:pt>
                <c:pt idx="4">
                  <c:v>6328573.3473161515</c:v>
                </c:pt>
                <c:pt idx="5">
                  <c:v>10813238.521842225</c:v>
                </c:pt>
                <c:pt idx="6">
                  <c:v>16632834.355125338</c:v>
                </c:pt>
              </c:numCache>
            </c:numRef>
          </c:val>
          <c:extLst>
            <c:ext xmlns:c16="http://schemas.microsoft.com/office/drawing/2014/chart" uri="{C3380CC4-5D6E-409C-BE32-E72D297353CC}">
              <c16:uniqueId val="{00000002-6DFD-4FC8-B09F-0FAA44DCDC31}"/>
            </c:ext>
          </c:extLst>
        </c:ser>
        <c:ser>
          <c:idx val="3"/>
          <c:order val="3"/>
          <c:tx>
            <c:strRef>
              <c:f>MulteFire!$C$22</c:f>
              <c:strCache>
                <c:ptCount val="1"/>
                <c:pt idx="0">
                  <c:v>Enterprise</c:v>
                </c:pt>
              </c:strCache>
            </c:strRef>
          </c:tx>
          <c:spPr>
            <a:ln w="25400">
              <a:noFill/>
            </a:ln>
          </c:spPr>
          <c:invertIfNegative val="0"/>
          <c:cat>
            <c:numRef>
              <c:f>MulteFire!$G$18:$M$18</c:f>
              <c:numCache>
                <c:formatCode>General</c:formatCode>
                <c:ptCount val="7"/>
                <c:pt idx="0">
                  <c:v>2017</c:v>
                </c:pt>
                <c:pt idx="1">
                  <c:v>2018</c:v>
                </c:pt>
                <c:pt idx="2">
                  <c:v>2019</c:v>
                </c:pt>
                <c:pt idx="3">
                  <c:v>2020</c:v>
                </c:pt>
                <c:pt idx="4">
                  <c:v>2021</c:v>
                </c:pt>
                <c:pt idx="5">
                  <c:v>2022</c:v>
                </c:pt>
                <c:pt idx="6">
                  <c:v>2023</c:v>
                </c:pt>
              </c:numCache>
            </c:numRef>
          </c:cat>
          <c:val>
            <c:numRef>
              <c:f>MulteFire!$G$22:$M$22</c:f>
              <c:numCache>
                <c:formatCode>"$"#,###,,\ "M"</c:formatCode>
                <c:ptCount val="7"/>
                <c:pt idx="0">
                  <c:v>0</c:v>
                </c:pt>
                <c:pt idx="1">
                  <c:v>0</c:v>
                </c:pt>
                <c:pt idx="2">
                  <c:v>326095.72093824792</c:v>
                </c:pt>
                <c:pt idx="3">
                  <c:v>3438679.3772938247</c:v>
                </c:pt>
                <c:pt idx="4">
                  <c:v>7186839.8985440945</c:v>
                </c:pt>
                <c:pt idx="5">
                  <c:v>18604931.787356026</c:v>
                </c:pt>
                <c:pt idx="6">
                  <c:v>38177320.027654566</c:v>
                </c:pt>
              </c:numCache>
            </c:numRef>
          </c:val>
          <c:extLst>
            <c:ext xmlns:c16="http://schemas.microsoft.com/office/drawing/2014/chart" uri="{C3380CC4-5D6E-409C-BE32-E72D297353CC}">
              <c16:uniqueId val="{00000003-6DFD-4FC8-B09F-0FAA44DCDC31}"/>
            </c:ext>
          </c:extLst>
        </c:ser>
        <c:dLbls>
          <c:showLegendKey val="0"/>
          <c:showVal val="0"/>
          <c:showCatName val="0"/>
          <c:showSerName val="0"/>
          <c:showPercent val="0"/>
          <c:showBubbleSize val="0"/>
        </c:dLbls>
        <c:gapWidth val="150"/>
        <c:overlap val="100"/>
        <c:axId val="495937200"/>
        <c:axId val="1"/>
      </c:barChart>
      <c:catAx>
        <c:axId val="4959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MulteFire</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 Revenue</a:t>
                </a:r>
                <a:endParaRPr lang="en-US">
                  <a:latin typeface="Candara" panose="020E0502030303020204" pitchFamily="34" charset="0"/>
                </a:endParaRPr>
              </a:p>
            </c:rich>
          </c:tx>
          <c:layout>
            <c:manualLayout>
              <c:xMode val="edge"/>
              <c:yMode val="edge"/>
              <c:x val="1.649667865331263E-2"/>
              <c:y val="0.14095137968327565"/>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5937200"/>
        <c:crosses val="autoZero"/>
        <c:crossBetween val="between"/>
      </c:valAx>
      <c:spPr>
        <a:noFill/>
        <a:ln w="25400">
          <a:noFill/>
        </a:ln>
      </c:spPr>
    </c:plotArea>
    <c:legend>
      <c:legendPos val="r"/>
      <c:layout>
        <c:manualLayout>
          <c:xMode val="edge"/>
          <c:yMode val="edge"/>
          <c:x val="0.77215891265907388"/>
          <c:y val="0.33890102042733916"/>
          <c:w val="0.22784099020266163"/>
          <c:h val="0.315791683934245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Shipment!$D$26:$M$26</c15:sqref>
                  </c15:fullRef>
                </c:ext>
              </c:extLst>
              <c:f>Shipment!$G$26:$M$26</c:f>
              <c:numCache>
                <c:formatCode>#,##0</c:formatCode>
                <c:ptCount val="7"/>
                <c:pt idx="0">
                  <c:v>15195900.000000002</c:v>
                </c:pt>
                <c:pt idx="1">
                  <c:v>16563531.000000004</c:v>
                </c:pt>
                <c:pt idx="2">
                  <c:v>18219884.100000005</c:v>
                </c:pt>
                <c:pt idx="3">
                  <c:v>20224071.351000007</c:v>
                </c:pt>
                <c:pt idx="4">
                  <c:v>22246478.486100011</c:v>
                </c:pt>
                <c:pt idx="5">
                  <c:v>24248661.549849015</c:v>
                </c:pt>
                <c:pt idx="6">
                  <c:v>26188554.473836936</c:v>
                </c:pt>
              </c:numCache>
            </c:numRef>
          </c:val>
          <c:extLst>
            <c:ext xmlns:c16="http://schemas.microsoft.com/office/drawing/2014/chart" uri="{C3380CC4-5D6E-409C-BE32-E72D297353CC}">
              <c16:uniqueId val="{00000000-D9C9-4C44-BCF9-165FF340A313}"/>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Shipment!$D$27:$M$27</c15:sqref>
                  </c15:fullRef>
                </c:ext>
              </c:extLst>
              <c:f>Shipment!$G$27:$M$27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9C9-4C44-BCF9-165FF340A313}"/>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Shipment!$D$28:$M$28</c15:sqref>
                  </c15:fullRef>
                </c:ext>
              </c:extLst>
              <c:f>Shipment!$G$28:$M$28</c:f>
              <c:numCache>
                <c:formatCode>#,##0</c:formatCode>
                <c:ptCount val="7"/>
                <c:pt idx="0">
                  <c:v>0</c:v>
                </c:pt>
                <c:pt idx="1">
                  <c:v>0</c:v>
                </c:pt>
                <c:pt idx="2">
                  <c:v>910.99420500000031</c:v>
                </c:pt>
                <c:pt idx="3">
                  <c:v>10112.035675500005</c:v>
                </c:pt>
                <c:pt idx="4">
                  <c:v>22246.478486100012</c:v>
                </c:pt>
                <c:pt idx="5">
                  <c:v>60621.653874622541</c:v>
                </c:pt>
                <c:pt idx="6">
                  <c:v>130942.77236918471</c:v>
                </c:pt>
              </c:numCache>
            </c:numRef>
          </c:val>
          <c:extLst>
            <c:ext xmlns:c16="http://schemas.microsoft.com/office/drawing/2014/chart" uri="{C3380CC4-5D6E-409C-BE32-E72D297353CC}">
              <c16:uniqueId val="{00000002-D9C9-4C44-BCF9-165FF340A313}"/>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Shipment!$D$29:$M$29</c15:sqref>
                  </c15:fullRef>
                </c:ext>
              </c:extLst>
              <c:f>Shipment!$G$29:$M$29</c:f>
              <c:numCache>
                <c:formatCode>#,##0</c:formatCode>
                <c:ptCount val="7"/>
                <c:pt idx="0">
                  <c:v>20</c:v>
                </c:pt>
                <c:pt idx="1">
                  <c:v>210</c:v>
                </c:pt>
                <c:pt idx="2">
                  <c:v>2200.0000000000009</c:v>
                </c:pt>
                <c:pt idx="3">
                  <c:v>4000</c:v>
                </c:pt>
                <c:pt idx="4">
                  <c:v>6000.0000000000018</c:v>
                </c:pt>
                <c:pt idx="5">
                  <c:v>10000</c:v>
                </c:pt>
                <c:pt idx="6">
                  <c:v>14000</c:v>
                </c:pt>
              </c:numCache>
            </c:numRef>
          </c:val>
          <c:extLst>
            <c:ext xmlns:c16="http://schemas.microsoft.com/office/drawing/2014/chart" uri="{C3380CC4-5D6E-409C-BE32-E72D297353CC}">
              <c16:uniqueId val="{00000003-D9C9-4C44-BCF9-165FF340A313}"/>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quot; M&quot;"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9694902437821582"/>
          <c:h val="0.40847431688593777"/>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r>
              <a:rPr lang="en-US"/>
              <a:t>2018</a:t>
            </a:r>
            <a:r>
              <a:rPr lang="en-US" baseline="0"/>
              <a:t> Carrier Wi-Fi AP Equipment Revenue Share</a:t>
            </a:r>
            <a:endParaRPr lang="en-US"/>
          </a:p>
        </c:rich>
      </c:tx>
      <c:layout>
        <c:manualLayout>
          <c:xMode val="edge"/>
          <c:yMode val="edge"/>
          <c:x val="0.11170129460578951"/>
          <c:y val="5.5532695968756589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4C23-4353-AC73-6C6B3E02F73A}"/>
              </c:ext>
            </c:extLst>
          </c:dPt>
          <c:dPt>
            <c:idx val="1"/>
            <c:bubble3D val="0"/>
            <c:spPr>
              <a:solidFill>
                <a:schemeClr val="accent2"/>
              </a:solidFill>
              <a:ln>
                <a:noFill/>
              </a:ln>
              <a:effectLst/>
            </c:spPr>
            <c:extLst>
              <c:ext xmlns:c16="http://schemas.microsoft.com/office/drawing/2014/chart" uri="{C3380CC4-5D6E-409C-BE32-E72D297353CC}">
                <c16:uniqueId val="{00000003-4C23-4353-AC73-6C6B3E02F73A}"/>
              </c:ext>
            </c:extLst>
          </c:dPt>
          <c:dPt>
            <c:idx val="2"/>
            <c:bubble3D val="0"/>
            <c:spPr>
              <a:solidFill>
                <a:schemeClr val="bg2">
                  <a:lumMod val="50000"/>
                </a:schemeClr>
              </a:solidFill>
              <a:ln>
                <a:noFill/>
              </a:ln>
              <a:effectLst/>
            </c:spPr>
            <c:extLst>
              <c:ext xmlns:c16="http://schemas.microsoft.com/office/drawing/2014/chart" uri="{C3380CC4-5D6E-409C-BE32-E72D297353CC}">
                <c16:uniqueId val="{00000005-4C23-4353-AC73-6C6B3E02F73A}"/>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4C23-4353-AC73-6C6B3E02F73A}"/>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4C23-4353-AC73-6C6B3E02F73A}"/>
              </c:ext>
            </c:extLst>
          </c:dPt>
          <c:dPt>
            <c:idx val="5"/>
            <c:bubble3D val="0"/>
            <c:spPr>
              <a:solidFill>
                <a:schemeClr val="bg2">
                  <a:lumMod val="50000"/>
                </a:schemeClr>
              </a:solidFill>
              <a:ln>
                <a:noFill/>
              </a:ln>
              <a:effectLst/>
            </c:spPr>
            <c:extLst>
              <c:ext xmlns:c16="http://schemas.microsoft.com/office/drawing/2014/chart" uri="{C3380CC4-5D6E-409C-BE32-E72D297353CC}">
                <c16:uniqueId val="{0000000B-4C23-4353-AC73-6C6B3E02F73A}"/>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17-4C23-4353-AC73-6C6B3E02F73A}"/>
              </c:ext>
            </c:extLst>
          </c:dPt>
          <c:dPt>
            <c:idx val="7"/>
            <c:bubble3D val="0"/>
            <c:spPr>
              <a:solidFill>
                <a:schemeClr val="bg1">
                  <a:lumMod val="75000"/>
                </a:schemeClr>
              </a:solidFill>
              <a:ln>
                <a:noFill/>
              </a:ln>
              <a:effectLst/>
            </c:spPr>
            <c:extLst>
              <c:ext xmlns:c16="http://schemas.microsoft.com/office/drawing/2014/chart" uri="{C3380CC4-5D6E-409C-BE32-E72D297353CC}">
                <c16:uniqueId val="{00000016-4C23-4353-AC73-6C6B3E02F73A}"/>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D1B7-4D93-9F18-0BC8DF24D506}"/>
              </c:ext>
            </c:extLst>
          </c:dPt>
          <c:dLbls>
            <c:dLbl>
              <c:idx val="0"/>
              <c:layout>
                <c:manualLayout>
                  <c:x val="1.1855320836932585E-2"/>
                  <c:y val="5.2058849017292616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23-4353-AC73-6C6B3E02F73A}"/>
                </c:ext>
              </c:extLst>
            </c:dLbl>
            <c:dLbl>
              <c:idx val="1"/>
              <c:layout>
                <c:manualLayout>
                  <c:x val="7.4659813126056723E-3"/>
                  <c:y val="-1.8026668383994957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23-4353-AC73-6C6B3E02F73A}"/>
                </c:ext>
              </c:extLst>
            </c:dLbl>
            <c:dLbl>
              <c:idx val="2"/>
              <c:layout>
                <c:manualLayout>
                  <c:x val="2.9810310266092873E-2"/>
                  <c:y val="4.3865772846558744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23-4353-AC73-6C6B3E02F73A}"/>
                </c:ext>
              </c:extLst>
            </c:dLbl>
            <c:dLbl>
              <c:idx val="3"/>
              <c:layout>
                <c:manualLayout>
                  <c:x val="9.3607223185394157E-4"/>
                  <c:y val="3.7930498742593712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C23-4353-AC73-6C6B3E02F73A}"/>
                </c:ext>
              </c:extLst>
            </c:dLbl>
            <c:dLbl>
              <c:idx val="4"/>
              <c:layout>
                <c:manualLayout>
                  <c:x val="-4.1927971130658005E-3"/>
                  <c:y val="3.641416107380864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C23-4353-AC73-6C6B3E02F73A}"/>
                </c:ext>
              </c:extLst>
            </c:dLbl>
            <c:dLbl>
              <c:idx val="5"/>
              <c:layout>
                <c:manualLayout>
                  <c:x val="-5.4065884226029835E-2"/>
                  <c:y val="0.14089807647794256"/>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C23-4353-AC73-6C6B3E02F73A}"/>
                </c:ext>
              </c:extLst>
            </c:dLbl>
            <c:dLbl>
              <c:idx val="6"/>
              <c:layout>
                <c:manualLayout>
                  <c:x val="-1.475219891645712E-2"/>
                  <c:y val="7.009285977653793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C23-4353-AC73-6C6B3E02F73A}"/>
                </c:ext>
              </c:extLst>
            </c:dLbl>
            <c:dLbl>
              <c:idx val="7"/>
              <c:layout>
                <c:manualLayout>
                  <c:x val="-1.1999995275592439E-2"/>
                  <c:y val="-2.0111744229288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C23-4353-AC73-6C6B3E02F73A}"/>
                </c:ext>
              </c:extLst>
            </c:dLbl>
            <c:numFmt formatCode="0.0%" sourceLinked="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'Market Shares'!$C$25:$C$32</c:f>
              <c:strCache>
                <c:ptCount val="8"/>
                <c:pt idx="0">
                  <c:v>Cisco</c:v>
                </c:pt>
                <c:pt idx="1">
                  <c:v>ARRIS (Ruckus)</c:v>
                </c:pt>
                <c:pt idx="2">
                  <c:v>Ericsson (BelAir)</c:v>
                </c:pt>
                <c:pt idx="3">
                  <c:v>HPE (Aruba)</c:v>
                </c:pt>
                <c:pt idx="4">
                  <c:v>Ubiquiti</c:v>
                </c:pt>
                <c:pt idx="5">
                  <c:v>Extreme</c:v>
                </c:pt>
                <c:pt idx="6">
                  <c:v>Huawei</c:v>
                </c:pt>
                <c:pt idx="7">
                  <c:v>Others</c:v>
                </c:pt>
              </c:strCache>
            </c:strRef>
          </c:cat>
          <c:val>
            <c:numRef>
              <c:f>'Market Shares'!$G$25:$G$32</c:f>
              <c:numCache>
                <c:formatCode>"$"#,##0,,\ " M"</c:formatCode>
                <c:ptCount val="8"/>
                <c:pt idx="0">
                  <c:v>208000000</c:v>
                </c:pt>
                <c:pt idx="1">
                  <c:v>115666666.66666667</c:v>
                </c:pt>
                <c:pt idx="3">
                  <c:v>68400000</c:v>
                </c:pt>
                <c:pt idx="4">
                  <c:v>27807885</c:v>
                </c:pt>
                <c:pt idx="5">
                  <c:v>19500000</c:v>
                </c:pt>
                <c:pt idx="6">
                  <c:v>82800000</c:v>
                </c:pt>
                <c:pt idx="7">
                  <c:v>73742494.052407324</c:v>
                </c:pt>
              </c:numCache>
            </c:numRef>
          </c:val>
          <c:extLst>
            <c:ext xmlns:c16="http://schemas.microsoft.com/office/drawing/2014/chart" uri="{C3380CC4-5D6E-409C-BE32-E72D297353CC}">
              <c16:uniqueId val="{0000000C-4C23-4353-AC73-6C6B3E02F73A}"/>
            </c:ext>
          </c:extLst>
        </c:ser>
        <c:dLbls>
          <c:showLegendKey val="0"/>
          <c:showVal val="0"/>
          <c:showCatName val="0"/>
          <c:showSerName val="0"/>
          <c:showPercent val="0"/>
          <c:showBubbleSize val="0"/>
          <c:showLeaderLines val="1"/>
        </c:dLbls>
        <c:firstSliceAng val="288"/>
        <c:holeSize val="50"/>
      </c:doughnutChart>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ndara" panose="020E0502030303020204" pitchFamily="34" charset="0"/>
          <a:ea typeface="Calibri"/>
          <a:cs typeface="Calibri"/>
        </a:defRPr>
      </a:pPr>
      <a:endParaRPr lang="en-US"/>
    </a:p>
  </c:txPr>
  <c:printSettings>
    <c:headerFooter/>
    <c:pageMargins b="0.75" l="0.7" r="0.7" t="0.75" header="0.3" footer="0.3"/>
    <c:pageSetup/>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r>
              <a:rPr lang="en-US"/>
              <a:t>2018</a:t>
            </a:r>
            <a:r>
              <a:rPr lang="en-US" baseline="0"/>
              <a:t> Overall WLAN Equiment Revenue Share</a:t>
            </a:r>
            <a:endParaRPr lang="en-US"/>
          </a:p>
        </c:rich>
      </c:tx>
      <c:layout>
        <c:manualLayout>
          <c:xMode val="edge"/>
          <c:yMode val="edge"/>
          <c:x val="0.12070131957459532"/>
          <c:y val="5.218061341583682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ndara" panose="020E0502030303020204" pitchFamily="34" charset="0"/>
              <a:ea typeface="Calibri"/>
              <a:cs typeface="Calibri"/>
            </a:defRPr>
          </a:pPr>
          <a:endParaRPr lang="en-US"/>
        </a:p>
      </c:txPr>
    </c:title>
    <c:autoTitleDeleted val="0"/>
    <c:plotArea>
      <c:layout/>
      <c:doughnutChart>
        <c:varyColors val="1"/>
        <c:ser>
          <c:idx val="0"/>
          <c:order val="0"/>
          <c:explosion val="1"/>
          <c:dPt>
            <c:idx val="0"/>
            <c:bubble3D val="0"/>
            <c:spPr>
              <a:solidFill>
                <a:schemeClr val="accent1"/>
              </a:solidFill>
              <a:ln>
                <a:noFill/>
              </a:ln>
              <a:effectLst/>
            </c:spPr>
            <c:extLst>
              <c:ext xmlns:c16="http://schemas.microsoft.com/office/drawing/2014/chart" uri="{C3380CC4-5D6E-409C-BE32-E72D297353CC}">
                <c16:uniqueId val="{00000001-3C9F-4D79-8C7E-C2B6047E1563}"/>
              </c:ext>
            </c:extLst>
          </c:dPt>
          <c:dPt>
            <c:idx val="1"/>
            <c:bubble3D val="0"/>
            <c:spPr>
              <a:solidFill>
                <a:schemeClr val="accent2"/>
              </a:solidFill>
              <a:ln>
                <a:noFill/>
              </a:ln>
              <a:effectLst/>
            </c:spPr>
            <c:extLst>
              <c:ext xmlns:c16="http://schemas.microsoft.com/office/drawing/2014/chart" uri="{C3380CC4-5D6E-409C-BE32-E72D297353CC}">
                <c16:uniqueId val="{00000003-3C9F-4D79-8C7E-C2B6047E1563}"/>
              </c:ext>
            </c:extLst>
          </c:dPt>
          <c:dPt>
            <c:idx val="2"/>
            <c:bubble3D val="0"/>
            <c:spPr>
              <a:solidFill>
                <a:schemeClr val="bg2">
                  <a:lumMod val="50000"/>
                </a:schemeClr>
              </a:solidFill>
              <a:ln>
                <a:noFill/>
              </a:ln>
              <a:effectLst/>
            </c:spPr>
            <c:extLst>
              <c:ext xmlns:c16="http://schemas.microsoft.com/office/drawing/2014/chart" uri="{C3380CC4-5D6E-409C-BE32-E72D297353CC}">
                <c16:uniqueId val="{00000005-3C9F-4D79-8C7E-C2B6047E1563}"/>
              </c:ext>
            </c:extLst>
          </c:dPt>
          <c:dPt>
            <c:idx val="3"/>
            <c:bubble3D val="0"/>
            <c:spPr>
              <a:solidFill>
                <a:schemeClr val="bg2">
                  <a:lumMod val="75000"/>
                </a:schemeClr>
              </a:solidFill>
              <a:ln>
                <a:noFill/>
              </a:ln>
              <a:effectLst/>
            </c:spPr>
            <c:extLst>
              <c:ext xmlns:c16="http://schemas.microsoft.com/office/drawing/2014/chart" uri="{C3380CC4-5D6E-409C-BE32-E72D297353CC}">
                <c16:uniqueId val="{00000007-3C9F-4D79-8C7E-C2B6047E1563}"/>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3C9F-4D79-8C7E-C2B6047E1563}"/>
              </c:ext>
            </c:extLst>
          </c:dPt>
          <c:dPt>
            <c:idx val="5"/>
            <c:bubble3D val="0"/>
            <c:spPr>
              <a:solidFill>
                <a:schemeClr val="bg2">
                  <a:lumMod val="50000"/>
                </a:schemeClr>
              </a:solidFill>
              <a:ln>
                <a:noFill/>
              </a:ln>
              <a:effectLst/>
            </c:spPr>
            <c:extLst>
              <c:ext xmlns:c16="http://schemas.microsoft.com/office/drawing/2014/chart" uri="{C3380CC4-5D6E-409C-BE32-E72D297353CC}">
                <c16:uniqueId val="{0000000B-3C9F-4D79-8C7E-C2B6047E1563}"/>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0D-3C9F-4D79-8C7E-C2B6047E1563}"/>
              </c:ext>
            </c:extLst>
          </c:dPt>
          <c:dPt>
            <c:idx val="7"/>
            <c:bubble3D val="0"/>
            <c:spPr>
              <a:solidFill>
                <a:schemeClr val="bg1">
                  <a:lumMod val="75000"/>
                </a:schemeClr>
              </a:solidFill>
              <a:ln>
                <a:noFill/>
              </a:ln>
              <a:effectLst/>
            </c:spPr>
            <c:extLst>
              <c:ext xmlns:c16="http://schemas.microsoft.com/office/drawing/2014/chart" uri="{C3380CC4-5D6E-409C-BE32-E72D297353CC}">
                <c16:uniqueId val="{0000000F-3C9F-4D79-8C7E-C2B6047E1563}"/>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3C9F-4D79-8C7E-C2B6047E1563}"/>
              </c:ext>
            </c:extLst>
          </c:dPt>
          <c:dLbls>
            <c:dLbl>
              <c:idx val="0"/>
              <c:layout>
                <c:manualLayout>
                  <c:x val="1.1855320836932585E-2"/>
                  <c:y val="5.2058849017292616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9F-4D79-8C7E-C2B6047E1563}"/>
                </c:ext>
              </c:extLst>
            </c:dLbl>
            <c:dLbl>
              <c:idx val="1"/>
              <c:layout>
                <c:manualLayout>
                  <c:x val="0.13637851220147065"/>
                  <c:y val="-2.7050605752470595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9F-4D79-8C7E-C2B6047E1563}"/>
                </c:ext>
              </c:extLst>
            </c:dLbl>
            <c:dLbl>
              <c:idx val="2"/>
              <c:layout>
                <c:manualLayout>
                  <c:x val="2.9810310266092873E-2"/>
                  <c:y val="4.3865772846558744E-3"/>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9F-4D79-8C7E-C2B6047E1563}"/>
                </c:ext>
              </c:extLst>
            </c:dLbl>
            <c:dLbl>
              <c:idx val="3"/>
              <c:layout>
                <c:manualLayout>
                  <c:x val="1.893613427711249E-2"/>
                  <c:y val="-8.1080417680294147E-4"/>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C9F-4D79-8C7E-C2B6047E1563}"/>
                </c:ext>
              </c:extLst>
            </c:dLbl>
            <c:dLbl>
              <c:idx val="4"/>
              <c:layout>
                <c:manualLayout>
                  <c:x val="1.0108106256651079E-2"/>
                  <c:y val="1.2950432468484343E-2"/>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C9F-4D79-8C7E-C2B6047E1563}"/>
                </c:ext>
              </c:extLst>
            </c:dLbl>
            <c:dLbl>
              <c:idx val="5"/>
              <c:layout>
                <c:manualLayout>
                  <c:x val="3.7128339909662904E-2"/>
                  <c:y val="0.12257387796472007"/>
                </c:manualLayout>
              </c:layout>
              <c:numFmt formatCode="0.0%" sourceLinked="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C9F-4D79-8C7E-C2B6047E1563}"/>
                </c:ext>
              </c:extLst>
            </c:dLbl>
            <c:dLbl>
              <c:idx val="6"/>
              <c:layout>
                <c:manualLayout>
                  <c:x val="2.4779517803333946E-4"/>
                  <c:y val="3.963227707965737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9F-4D79-8C7E-C2B6047E1563}"/>
                </c:ext>
              </c:extLst>
            </c:dLbl>
            <c:numFmt formatCode="0.0%" sourceLinked="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Candara" panose="020E0502030303020204" pitchFamily="34" charset="0"/>
                    <a:ea typeface="Calibri"/>
                    <a:cs typeface="Calibri"/>
                  </a:defRPr>
                </a:pPr>
                <a:endParaRPr lang="en-US"/>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'Market Shares'!$C$10:$C$17</c:f>
              <c:strCache>
                <c:ptCount val="8"/>
                <c:pt idx="0">
                  <c:v>Cisco</c:v>
                </c:pt>
                <c:pt idx="1">
                  <c:v>ARRIS (Ruckus)</c:v>
                </c:pt>
                <c:pt idx="2">
                  <c:v>Ericsson (BelAir)</c:v>
                </c:pt>
                <c:pt idx="3">
                  <c:v>HPE (Aruba)</c:v>
                </c:pt>
                <c:pt idx="4">
                  <c:v>Ubiquiti</c:v>
                </c:pt>
                <c:pt idx="5">
                  <c:v>Extreme</c:v>
                </c:pt>
                <c:pt idx="6">
                  <c:v>Huawei</c:v>
                </c:pt>
                <c:pt idx="7">
                  <c:v>Others</c:v>
                </c:pt>
              </c:strCache>
            </c:strRef>
          </c:cat>
          <c:val>
            <c:numRef>
              <c:f>'Market Shares'!$G$10:$G$17</c:f>
              <c:numCache>
                <c:formatCode>"$"#,##0,,\ " M"</c:formatCode>
                <c:ptCount val="8"/>
                <c:pt idx="0">
                  <c:v>2600000000</c:v>
                </c:pt>
                <c:pt idx="1">
                  <c:v>347000000</c:v>
                </c:pt>
                <c:pt idx="3">
                  <c:v>855000000</c:v>
                </c:pt>
                <c:pt idx="4">
                  <c:v>462000000</c:v>
                </c:pt>
                <c:pt idx="5">
                  <c:v>195000000</c:v>
                </c:pt>
                <c:pt idx="6">
                  <c:v>552000000</c:v>
                </c:pt>
                <c:pt idx="7">
                  <c:v>1455227053.608325</c:v>
                </c:pt>
              </c:numCache>
            </c:numRef>
          </c:val>
          <c:extLst>
            <c:ext xmlns:c16="http://schemas.microsoft.com/office/drawing/2014/chart" uri="{C3380CC4-5D6E-409C-BE32-E72D297353CC}">
              <c16:uniqueId val="{00000012-3C9F-4D79-8C7E-C2B6047E1563}"/>
            </c:ext>
          </c:extLst>
        </c:ser>
        <c:dLbls>
          <c:showLegendKey val="0"/>
          <c:showVal val="0"/>
          <c:showCatName val="0"/>
          <c:showSerName val="0"/>
          <c:showPercent val="0"/>
          <c:showBubbleSize val="0"/>
          <c:showLeaderLines val="1"/>
        </c:dLbls>
        <c:firstSliceAng val="288"/>
        <c:holeSize val="50"/>
      </c:doughnutChart>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ndara" panose="020E0502030303020204" pitchFamily="34" charset="0"/>
          <a:ea typeface="Calibri"/>
          <a:cs typeface="Calibri"/>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Shipment!$C$10</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Shipment!$D$10:$M$10</c15:sqref>
                  </c15:fullRef>
                </c:ext>
              </c:extLst>
              <c:f>Shipment!$G$10:$M$10</c:f>
              <c:numCache>
                <c:formatCode>#,##0</c:formatCode>
                <c:ptCount val="7"/>
                <c:pt idx="0">
                  <c:v>1805898.0308333333</c:v>
                </c:pt>
                <c:pt idx="1">
                  <c:v>1703586.6602166668</c:v>
                </c:pt>
                <c:pt idx="2">
                  <c:v>1505753.2393648333</c:v>
                </c:pt>
                <c:pt idx="3">
                  <c:v>1411443.7971828119</c:v>
                </c:pt>
                <c:pt idx="4">
                  <c:v>1312579.9277218254</c:v>
                </c:pt>
                <c:pt idx="5">
                  <c:v>1226047.4794355992</c:v>
                </c:pt>
                <c:pt idx="6">
                  <c:v>1142777.2121269011</c:v>
                </c:pt>
              </c:numCache>
            </c:numRef>
          </c:val>
          <c:extLst>
            <c:ext xmlns:c16="http://schemas.microsoft.com/office/drawing/2014/chart" uri="{C3380CC4-5D6E-409C-BE32-E72D297353CC}">
              <c16:uniqueId val="{00000000-194D-4EA7-8871-521BA1E24BCA}"/>
            </c:ext>
          </c:extLst>
        </c:ser>
        <c:ser>
          <c:idx val="2"/>
          <c:order val="1"/>
          <c:tx>
            <c:strRef>
              <c:f>Shipment!$C$11</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Shipment!$D$11:$M$11</c15:sqref>
                  </c15:fullRef>
                </c:ext>
              </c:extLst>
              <c:f>Shipment!$G$11:$M$11</c:f>
              <c:numCache>
                <c:formatCode>#,##0</c:formatCode>
                <c:ptCount val="7"/>
                <c:pt idx="0">
                  <c:v>82531.563754400006</c:v>
                </c:pt>
                <c:pt idx="1">
                  <c:v>122892.44507499998</c:v>
                </c:pt>
                <c:pt idx="2">
                  <c:v>162060.88984499997</c:v>
                </c:pt>
                <c:pt idx="3">
                  <c:v>218977.45811500002</c:v>
                </c:pt>
                <c:pt idx="4">
                  <c:v>246548.81290475003</c:v>
                </c:pt>
                <c:pt idx="5">
                  <c:v>276819.66420952498</c:v>
                </c:pt>
                <c:pt idx="6">
                  <c:v>297560.55843246763</c:v>
                </c:pt>
              </c:numCache>
            </c:numRef>
          </c:val>
          <c:extLst>
            <c:ext xmlns:c16="http://schemas.microsoft.com/office/drawing/2014/chart" uri="{C3380CC4-5D6E-409C-BE32-E72D297353CC}">
              <c16:uniqueId val="{00000001-194D-4EA7-8871-521BA1E24BCA}"/>
            </c:ext>
          </c:extLst>
        </c:ser>
        <c:ser>
          <c:idx val="1"/>
          <c:order val="2"/>
          <c:tx>
            <c:strRef>
              <c:f>Shipment!$C$12</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Shipment!$D$12:$M$12</c15:sqref>
                  </c15:fullRef>
                </c:ext>
              </c:extLst>
              <c:f>Shipment!$G$12:$M$12</c:f>
              <c:numCache>
                <c:formatCode>#,##0</c:formatCode>
                <c:ptCount val="7"/>
                <c:pt idx="0">
                  <c:v>0</c:v>
                </c:pt>
                <c:pt idx="1">
                  <c:v>0</c:v>
                </c:pt>
                <c:pt idx="2">
                  <c:v>10376.508932250001</c:v>
                </c:pt>
                <c:pt idx="3">
                  <c:v>22187.783128305004</c:v>
                </c:pt>
                <c:pt idx="4">
                  <c:v>40866.782969947431</c:v>
                </c:pt>
                <c:pt idx="5">
                  <c:v>68826.628143145121</c:v>
                </c:pt>
                <c:pt idx="6">
                  <c:v>115848.86092003252</c:v>
                </c:pt>
              </c:numCache>
            </c:numRef>
          </c:val>
          <c:extLst>
            <c:ext xmlns:c16="http://schemas.microsoft.com/office/drawing/2014/chart" uri="{C3380CC4-5D6E-409C-BE32-E72D297353CC}">
              <c16:uniqueId val="{00000002-194D-4EA7-8871-521BA1E24BCA}"/>
            </c:ext>
          </c:extLst>
        </c:ser>
        <c:ser>
          <c:idx val="3"/>
          <c:order val="3"/>
          <c:tx>
            <c:strRef>
              <c:f>Shipment!$C$13</c:f>
              <c:strCache>
                <c:ptCount val="1"/>
                <c:pt idx="0">
                  <c:v>CBRS</c:v>
                </c:pt>
              </c:strCache>
            </c:strRef>
          </c:tx>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Shipment!$D$13:$M$13</c15:sqref>
                  </c15:fullRef>
                </c:ext>
              </c:extLst>
              <c:f>Shipment!$G$13:$M$13</c:f>
              <c:numCache>
                <c:formatCode>#,##0</c:formatCode>
                <c:ptCount val="7"/>
                <c:pt idx="0">
                  <c:v>569.85026562500002</c:v>
                </c:pt>
                <c:pt idx="1">
                  <c:v>5027.6008900923316</c:v>
                </c:pt>
                <c:pt idx="2">
                  <c:v>34989.129686328779</c:v>
                </c:pt>
                <c:pt idx="3">
                  <c:v>78278.257919398049</c:v>
                </c:pt>
                <c:pt idx="4">
                  <c:v>139368.02330344307</c:v>
                </c:pt>
                <c:pt idx="5">
                  <c:v>272629.23940001935</c:v>
                </c:pt>
                <c:pt idx="6">
                  <c:v>420815.86638647359</c:v>
                </c:pt>
              </c:numCache>
            </c:numRef>
          </c:val>
          <c:extLst>
            <c:ext xmlns:c16="http://schemas.microsoft.com/office/drawing/2014/chart" uri="{C3380CC4-5D6E-409C-BE32-E72D297353CC}">
              <c16:uniqueId val="{00000003-194D-4EA7-8871-521BA1E24BCA}"/>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Unlicensed</a:t>
                </a:r>
                <a:r>
                  <a:rPr lang="en-US" b="0" baseline="0"/>
                  <a:t> and Shared </a:t>
                </a:r>
                <a:r>
                  <a:rPr lang="en-US" b="0"/>
                  <a:t>AP Share</a:t>
                </a:r>
              </a:p>
            </c:rich>
          </c:tx>
          <c:overlay val="0"/>
          <c:spPr>
            <a:noFill/>
            <a:ln w="25400">
              <a:noFill/>
            </a:ln>
          </c:spPr>
        </c:title>
        <c:numFmt formatCode="0%"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0026849462188843"/>
          <c:y val="0.31459152511596428"/>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3040244969379"/>
          <c:y val="5.1921357565902368E-2"/>
          <c:w val="0.67593357741502424"/>
          <c:h val="0.83092362734397673"/>
        </c:manualLayout>
      </c:layout>
      <c:barChart>
        <c:barDir val="col"/>
        <c:grouping val="percentStacked"/>
        <c:varyColors val="0"/>
        <c:ser>
          <c:idx val="0"/>
          <c:order val="0"/>
          <c:tx>
            <c:strRef>
              <c:f>Shipment!$C$26</c:f>
              <c:strCache>
                <c:ptCount val="1"/>
                <c:pt idx="0">
                  <c:v>Wi-Fi</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Shipment!$D$26:$M$26</c15:sqref>
                  </c15:fullRef>
                </c:ext>
              </c:extLst>
              <c:f>Shipment!$G$26:$M$26</c:f>
              <c:numCache>
                <c:formatCode>#,##0</c:formatCode>
                <c:ptCount val="7"/>
                <c:pt idx="0">
                  <c:v>15195900.000000002</c:v>
                </c:pt>
                <c:pt idx="1">
                  <c:v>16563531.000000004</c:v>
                </c:pt>
                <c:pt idx="2">
                  <c:v>18219884.100000005</c:v>
                </c:pt>
                <c:pt idx="3">
                  <c:v>20224071.351000007</c:v>
                </c:pt>
                <c:pt idx="4">
                  <c:v>22246478.486100011</c:v>
                </c:pt>
                <c:pt idx="5">
                  <c:v>24248661.549849015</c:v>
                </c:pt>
                <c:pt idx="6">
                  <c:v>26188554.473836936</c:v>
                </c:pt>
              </c:numCache>
            </c:numRef>
          </c:val>
          <c:extLst>
            <c:ext xmlns:c16="http://schemas.microsoft.com/office/drawing/2014/chart" uri="{C3380CC4-5D6E-409C-BE32-E72D297353CC}">
              <c16:uniqueId val="{00000000-03FD-405C-9572-FAEEA91A9040}"/>
            </c:ext>
          </c:extLst>
        </c:ser>
        <c:ser>
          <c:idx val="2"/>
          <c:order val="1"/>
          <c:tx>
            <c:strRef>
              <c:f>Shipment!$C$27</c:f>
              <c:strCache>
                <c:ptCount val="1"/>
                <c:pt idx="0">
                  <c:v>LAA / LTE-U</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Shipment!$D$27:$M$27</c15:sqref>
                  </c15:fullRef>
                </c:ext>
              </c:extLst>
              <c:f>Shipment!$G$27:$M$27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03FD-405C-9572-FAEEA91A9040}"/>
            </c:ext>
          </c:extLst>
        </c:ser>
        <c:ser>
          <c:idx val="1"/>
          <c:order val="2"/>
          <c:tx>
            <c:strRef>
              <c:f>Shipment!$C$28</c:f>
              <c:strCache>
                <c:ptCount val="1"/>
                <c:pt idx="0">
                  <c:v>MulteFire</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Shipment!$D$28:$M$28</c15:sqref>
                  </c15:fullRef>
                </c:ext>
              </c:extLst>
              <c:f>Shipment!$G$28:$M$28</c:f>
              <c:numCache>
                <c:formatCode>#,##0</c:formatCode>
                <c:ptCount val="7"/>
                <c:pt idx="0">
                  <c:v>0</c:v>
                </c:pt>
                <c:pt idx="1">
                  <c:v>0</c:v>
                </c:pt>
                <c:pt idx="2">
                  <c:v>910.99420500000031</c:v>
                </c:pt>
                <c:pt idx="3">
                  <c:v>10112.035675500005</c:v>
                </c:pt>
                <c:pt idx="4">
                  <c:v>22246.478486100012</c:v>
                </c:pt>
                <c:pt idx="5">
                  <c:v>60621.653874622541</c:v>
                </c:pt>
                <c:pt idx="6">
                  <c:v>130942.77236918471</c:v>
                </c:pt>
              </c:numCache>
            </c:numRef>
          </c:val>
          <c:extLst>
            <c:ext xmlns:c16="http://schemas.microsoft.com/office/drawing/2014/chart" uri="{C3380CC4-5D6E-409C-BE32-E72D297353CC}">
              <c16:uniqueId val="{00000002-03FD-405C-9572-FAEEA91A9040}"/>
            </c:ext>
          </c:extLst>
        </c:ser>
        <c:ser>
          <c:idx val="3"/>
          <c:order val="3"/>
          <c:tx>
            <c:strRef>
              <c:f>Shipment!$C$29</c:f>
              <c:strCache>
                <c:ptCount val="1"/>
                <c:pt idx="0">
                  <c:v>CBRS</c:v>
                </c:pt>
              </c:strCache>
            </c:strRef>
          </c:tx>
          <c:invertIfNegative val="0"/>
          <c:cat>
            <c:numRef>
              <c:extLst>
                <c:ext xmlns:c15="http://schemas.microsoft.com/office/drawing/2012/chart" uri="{02D57815-91ED-43cb-92C2-25804820EDAC}">
                  <c15:fullRef>
                    <c15:sqref>Shipment!$D$25:$M$25</c15:sqref>
                  </c15:fullRef>
                </c:ext>
              </c:extLst>
              <c:f>Shipment!$G$25:$M$25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Shipment!$D$29:$M$29</c15:sqref>
                  </c15:fullRef>
                </c:ext>
              </c:extLst>
              <c:f>Shipment!$G$29:$M$29</c:f>
              <c:numCache>
                <c:formatCode>#,##0</c:formatCode>
                <c:ptCount val="7"/>
                <c:pt idx="0">
                  <c:v>20</c:v>
                </c:pt>
                <c:pt idx="1">
                  <c:v>210</c:v>
                </c:pt>
                <c:pt idx="2">
                  <c:v>2200.0000000000009</c:v>
                </c:pt>
                <c:pt idx="3">
                  <c:v>4000</c:v>
                </c:pt>
                <c:pt idx="4">
                  <c:v>6000.0000000000018</c:v>
                </c:pt>
                <c:pt idx="5">
                  <c:v>10000</c:v>
                </c:pt>
                <c:pt idx="6">
                  <c:v>14000</c:v>
                </c:pt>
              </c:numCache>
            </c:numRef>
          </c:val>
          <c:extLst>
            <c:ext xmlns:c16="http://schemas.microsoft.com/office/drawing/2014/chart" uri="{C3380CC4-5D6E-409C-BE32-E72D297353CC}">
              <c16:uniqueId val="{00000003-03FD-405C-9572-FAEEA91A9040}"/>
            </c:ext>
          </c:extLst>
        </c:ser>
        <c:dLbls>
          <c:showLegendKey val="0"/>
          <c:showVal val="0"/>
          <c:showCatName val="0"/>
          <c:showSerName val="0"/>
          <c:showPercent val="0"/>
          <c:showBubbleSize val="0"/>
        </c:dLbls>
        <c:gapWidth val="150"/>
        <c:overlap val="100"/>
        <c:axId val="497823424"/>
        <c:axId val="1"/>
      </c:barChart>
      <c:catAx>
        <c:axId val="49782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Enterprise AP shipment</a:t>
                </a:r>
              </a:p>
            </c:rich>
          </c:tx>
          <c:overlay val="0"/>
          <c:spPr>
            <a:noFill/>
            <a:ln w="25400">
              <a:noFill/>
            </a:ln>
          </c:spPr>
        </c:title>
        <c:numFmt formatCode="0.0%" sourceLinked="0"/>
        <c:majorTickMark val="none"/>
        <c:minorTickMark val="none"/>
        <c:tickLblPos val="nextTo"/>
        <c:spPr>
          <a:ln w="9525">
            <a:noFill/>
          </a:ln>
        </c:spPr>
        <c:txPr>
          <a:bodyPr rot="-60000000" vert="horz"/>
          <a:lstStyle/>
          <a:p>
            <a:pPr>
              <a:defRPr/>
            </a:pPr>
            <a:endParaRPr lang="en-US"/>
          </a:p>
        </c:txPr>
        <c:crossAx val="497823424"/>
        <c:crosses val="autoZero"/>
        <c:crossBetween val="between"/>
      </c:valAx>
      <c:spPr>
        <a:noFill/>
        <a:ln w="25400">
          <a:noFill/>
        </a:ln>
      </c:spPr>
    </c:plotArea>
    <c:legend>
      <c:legendPos val="r"/>
      <c:layout>
        <c:manualLayout>
          <c:xMode val="edge"/>
          <c:yMode val="edge"/>
          <c:x val="0.80026849462188843"/>
          <c:y val="0.31459136573445562"/>
          <c:w val="0.16657562279492841"/>
          <c:h val="0.35303594372879121"/>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7592492719232"/>
          <c:y val="4.8961435772199295E-2"/>
          <c:w val="0.73688263394754472"/>
          <c:h val="0.84778215560694303"/>
        </c:manualLayout>
      </c:layout>
      <c:barChart>
        <c:barDir val="col"/>
        <c:grouping val="stacked"/>
        <c:varyColors val="0"/>
        <c:ser>
          <c:idx val="0"/>
          <c:order val="0"/>
          <c:tx>
            <c:strRef>
              <c:f>Shipment!$C$71</c:f>
              <c:strCache>
                <c:ptCount val="1"/>
                <c:pt idx="0">
                  <c:v>CPE</c:v>
                </c:pt>
              </c:strCache>
            </c:strRef>
          </c:tx>
          <c:spPr>
            <a:solidFill>
              <a:schemeClr val="tx2">
                <a:lumMod val="60000"/>
                <a:lumOff val="40000"/>
              </a:schemeClr>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Shipment!$G$71:$M$71</c:f>
              <c:numCache>
                <c:formatCode>#,##0</c:formatCode>
                <c:ptCount val="7"/>
                <c:pt idx="0">
                  <c:v>3605</c:v>
                </c:pt>
                <c:pt idx="1">
                  <c:v>216322.8119</c:v>
                </c:pt>
                <c:pt idx="2">
                  <c:v>220048.20530999999</c:v>
                </c:pt>
                <c:pt idx="3">
                  <c:v>380179.63471100002</c:v>
                </c:pt>
                <c:pt idx="4">
                  <c:v>630302.34840334009</c:v>
                </c:pt>
                <c:pt idx="5">
                  <c:v>853204.2946378137</c:v>
                </c:pt>
                <c:pt idx="6">
                  <c:v>1047302.1798860541</c:v>
                </c:pt>
              </c:numCache>
            </c:numRef>
          </c:val>
          <c:extLst>
            <c:ext xmlns:c16="http://schemas.microsoft.com/office/drawing/2014/chart" uri="{C3380CC4-5D6E-409C-BE32-E72D297353CC}">
              <c16:uniqueId val="{00000000-EA3C-42D7-9771-B61EEEB2B1C6}"/>
            </c:ext>
          </c:extLst>
        </c:ser>
        <c:ser>
          <c:idx val="1"/>
          <c:order val="1"/>
          <c:tx>
            <c:v>AP</c:v>
          </c:tx>
          <c:spPr>
            <a:solidFill>
              <a:schemeClr val="tx1"/>
            </a:solidFill>
            <a:ln>
              <a:noFill/>
            </a:ln>
            <a:effectLst/>
          </c:spPr>
          <c:invertIfNegative val="0"/>
          <c:cat>
            <c:numRef>
              <c:f>'Wi-Fi'!$G$7:$M$7</c:f>
              <c:numCache>
                <c:formatCode>General</c:formatCode>
                <c:ptCount val="7"/>
                <c:pt idx="0">
                  <c:v>2017</c:v>
                </c:pt>
                <c:pt idx="1">
                  <c:v>2018</c:v>
                </c:pt>
                <c:pt idx="2">
                  <c:v>2019</c:v>
                </c:pt>
                <c:pt idx="3">
                  <c:v>2020</c:v>
                </c:pt>
                <c:pt idx="4">
                  <c:v>2021</c:v>
                </c:pt>
                <c:pt idx="5">
                  <c:v>2022</c:v>
                </c:pt>
                <c:pt idx="6">
                  <c:v>2023</c:v>
                </c:pt>
              </c:numCache>
            </c:numRef>
          </c:cat>
          <c:val>
            <c:numRef>
              <c:f>Shipment!$G$70:$M$70</c:f>
              <c:numCache>
                <c:formatCode>#,##0</c:formatCode>
                <c:ptCount val="7"/>
                <c:pt idx="0">
                  <c:v>83101.414020025011</c:v>
                </c:pt>
                <c:pt idx="1">
                  <c:v>127920.04596509231</c:v>
                </c:pt>
                <c:pt idx="2">
                  <c:v>207426.52846357875</c:v>
                </c:pt>
                <c:pt idx="3">
                  <c:v>319443.49916270305</c:v>
                </c:pt>
                <c:pt idx="4">
                  <c:v>426783.61917814054</c:v>
                </c:pt>
                <c:pt idx="5">
                  <c:v>618275.53175268951</c:v>
                </c:pt>
                <c:pt idx="6">
                  <c:v>834225.28573897365</c:v>
                </c:pt>
              </c:numCache>
            </c:numRef>
          </c:val>
          <c:extLst>
            <c:ext xmlns:c16="http://schemas.microsoft.com/office/drawing/2014/chart" uri="{C3380CC4-5D6E-409C-BE32-E72D297353CC}">
              <c16:uniqueId val="{00000001-EA3C-42D7-9771-B61EEEB2B1C6}"/>
            </c:ext>
          </c:extLst>
        </c:ser>
        <c:dLbls>
          <c:showLegendKey val="0"/>
          <c:showVal val="0"/>
          <c:showCatName val="0"/>
          <c:showSerName val="0"/>
          <c:showPercent val="0"/>
          <c:showBubbleSize val="0"/>
        </c:dLbls>
        <c:gapWidth val="150"/>
        <c:overlap val="100"/>
        <c:axId val="498317136"/>
        <c:axId val="1"/>
      </c:barChart>
      <c:catAx>
        <c:axId val="49831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Carrier LTE-unlicensed AP + CPE shipment</a:t>
                </a:r>
              </a:p>
            </c:rich>
          </c:tx>
          <c:layout>
            <c:manualLayout>
              <c:xMode val="edge"/>
              <c:yMode val="edge"/>
              <c:x val="1.670481013654768E-2"/>
              <c:y val="9.0326651788567802E-2"/>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98317136"/>
        <c:crosses val="autoZero"/>
        <c:crossBetween val="between"/>
      </c:valAx>
      <c:spPr>
        <a:noFill/>
        <a:ln w="25400">
          <a:noFill/>
        </a:ln>
      </c:spPr>
    </c:plotArea>
    <c:legend>
      <c:legendPos val="r"/>
      <c:layout>
        <c:manualLayout>
          <c:xMode val="edge"/>
          <c:yMode val="edge"/>
          <c:x val="0.89722215900855273"/>
          <c:y val="0.40266089741977146"/>
          <c:w val="8.8534058602556934E-2"/>
          <c:h val="0.1912193403939523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03345852051263"/>
          <c:y val="5.1921357565902368E-2"/>
          <c:w val="0.67593354541806805"/>
          <c:h val="0.83092362734397673"/>
        </c:manualLayout>
      </c:layout>
      <c:barChart>
        <c:barDir val="col"/>
        <c:grouping val="stacked"/>
        <c:varyColors val="0"/>
        <c:ser>
          <c:idx val="0"/>
          <c:order val="0"/>
          <c:tx>
            <c:strRef>
              <c:f>Shipment!$C$19</c:f>
              <c:strCache>
                <c:ptCount val="1"/>
                <c:pt idx="0">
                  <c:v>Wi-Fi based</c:v>
                </c:pt>
              </c:strCache>
            </c:strRef>
          </c:tx>
          <c:spPr>
            <a:solidFill>
              <a:schemeClr val="tx2">
                <a:lumMod val="40000"/>
                <a:lumOff val="60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Shipment!$D$19:$M$19</c15:sqref>
                  </c15:fullRef>
                </c:ext>
              </c:extLst>
              <c:f>Shipment!$G$19:$M$19</c:f>
              <c:numCache>
                <c:formatCode>#,##0</c:formatCode>
                <c:ptCount val="7"/>
                <c:pt idx="0">
                  <c:v>1805898.0308333333</c:v>
                </c:pt>
                <c:pt idx="1">
                  <c:v>1703586.6602166668</c:v>
                </c:pt>
                <c:pt idx="2">
                  <c:v>1505753.2393648333</c:v>
                </c:pt>
                <c:pt idx="3">
                  <c:v>1411443.7971828119</c:v>
                </c:pt>
                <c:pt idx="4">
                  <c:v>1312579.9277218254</c:v>
                </c:pt>
                <c:pt idx="5">
                  <c:v>1226047.4794355992</c:v>
                </c:pt>
                <c:pt idx="6">
                  <c:v>1142777.2121269011</c:v>
                </c:pt>
              </c:numCache>
            </c:numRef>
          </c:val>
          <c:extLst>
            <c:ext xmlns:c16="http://schemas.microsoft.com/office/drawing/2014/chart" uri="{C3380CC4-5D6E-409C-BE32-E72D297353CC}">
              <c16:uniqueId val="{00000000-445E-4B66-B766-A9994823E5D1}"/>
            </c:ext>
          </c:extLst>
        </c:ser>
        <c:ser>
          <c:idx val="2"/>
          <c:order val="1"/>
          <c:tx>
            <c:strRef>
              <c:f>Shipment!$C$20</c:f>
              <c:strCache>
                <c:ptCount val="1"/>
                <c:pt idx="0">
                  <c:v>LTE-based</c:v>
                </c:pt>
              </c:strCache>
            </c:strRef>
          </c:tx>
          <c:spPr>
            <a:solidFill>
              <a:schemeClr val="tx1">
                <a:lumMod val="75000"/>
                <a:lumOff val="25000"/>
              </a:schemeClr>
            </a:solidFill>
            <a:ln>
              <a:noFill/>
            </a:ln>
            <a:effectLst/>
          </c:spPr>
          <c:invertIfNegative val="0"/>
          <c:cat>
            <c:numRef>
              <c:extLst>
                <c:ext xmlns:c15="http://schemas.microsoft.com/office/drawing/2012/chart" uri="{02D57815-91ED-43cb-92C2-25804820EDAC}">
                  <c15:fullRef>
                    <c15:sqref>Shipment!$D$9:$M$9</c15:sqref>
                  </c15:fullRef>
                </c:ext>
              </c:extLst>
              <c:f>Shipment!$G$9:$M$9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Shipment!$D$20:$M$20</c15:sqref>
                  </c15:fullRef>
                </c:ext>
              </c:extLst>
              <c:f>Shipment!$G$20:$M$20</c:f>
              <c:numCache>
                <c:formatCode>#,##0</c:formatCode>
                <c:ptCount val="7"/>
                <c:pt idx="0">
                  <c:v>83101.414020025011</c:v>
                </c:pt>
                <c:pt idx="1">
                  <c:v>127920.04596509231</c:v>
                </c:pt>
                <c:pt idx="2">
                  <c:v>207426.52846357875</c:v>
                </c:pt>
                <c:pt idx="3">
                  <c:v>319443.49916270305</c:v>
                </c:pt>
                <c:pt idx="4">
                  <c:v>426783.61917814054</c:v>
                </c:pt>
                <c:pt idx="5">
                  <c:v>618275.53175268951</c:v>
                </c:pt>
                <c:pt idx="6">
                  <c:v>834225.28573897365</c:v>
                </c:pt>
              </c:numCache>
            </c:numRef>
          </c:val>
          <c:extLst>
            <c:ext xmlns:c16="http://schemas.microsoft.com/office/drawing/2014/chart" uri="{C3380CC4-5D6E-409C-BE32-E72D297353CC}">
              <c16:uniqueId val="{00000001-445E-4B66-B766-A9994823E5D1}"/>
            </c:ext>
          </c:extLst>
        </c:ser>
        <c:dLbls>
          <c:showLegendKey val="0"/>
          <c:showVal val="0"/>
          <c:showCatName val="0"/>
          <c:showSerName val="0"/>
          <c:showPercent val="0"/>
          <c:showBubbleSize val="0"/>
        </c:dLbls>
        <c:gapWidth val="150"/>
        <c:overlap val="100"/>
        <c:axId val="497828344"/>
        <c:axId val="1"/>
      </c:barChart>
      <c:catAx>
        <c:axId val="497828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Carrier AP shipment</a:t>
                </a:r>
              </a:p>
            </c:rich>
          </c:tx>
          <c:layout>
            <c:manualLayout>
              <c:xMode val="edge"/>
              <c:yMode val="edge"/>
              <c:x val="1.1462316275071899E-2"/>
              <c:y val="0.27243191375964532"/>
            </c:manualLayout>
          </c:layout>
          <c:overlay val="0"/>
          <c:spPr>
            <a:noFill/>
            <a:ln w="25400">
              <a:noFill/>
            </a:ln>
          </c:spPr>
        </c:title>
        <c:numFmt formatCode="#,##0.0,,&quot; M&quot;" sourceLinked="0"/>
        <c:majorTickMark val="none"/>
        <c:minorTickMark val="none"/>
        <c:tickLblPos val="nextTo"/>
        <c:spPr>
          <a:ln w="9525">
            <a:noFill/>
          </a:ln>
        </c:spPr>
        <c:txPr>
          <a:bodyPr rot="-60000000" vert="horz"/>
          <a:lstStyle/>
          <a:p>
            <a:pPr>
              <a:defRPr/>
            </a:pPr>
            <a:endParaRPr lang="en-US"/>
          </a:p>
        </c:txPr>
        <c:crossAx val="497828344"/>
        <c:crosses val="autoZero"/>
        <c:crossBetween val="between"/>
      </c:valAx>
      <c:spPr>
        <a:noFill/>
        <a:ln w="25400">
          <a:noFill/>
        </a:ln>
      </c:spPr>
    </c:plotArea>
    <c:legend>
      <c:legendPos val="r"/>
      <c:layout>
        <c:manualLayout>
          <c:xMode val="edge"/>
          <c:yMode val="edge"/>
          <c:x val="0.83091635567316413"/>
          <c:y val="0.4531696856178441"/>
          <c:w val="0.16630121136640208"/>
          <c:h val="0.16596235270529192"/>
        </c:manualLayout>
      </c:layout>
      <c:overlay val="0"/>
      <c:spPr>
        <a:solidFill>
          <a:sysClr val="window" lastClr="FFFFFF"/>
        </a:solidFill>
        <a:ln>
          <a:noFill/>
        </a:ln>
        <a:effectLst/>
      </c:spPr>
      <c:txPr>
        <a:bodyPr rot="0" vert="horz"/>
        <a:lstStyle/>
        <a:p>
          <a:pPr>
            <a:defRPr sz="900"/>
          </a:pPr>
          <a:endParaRPr lang="en-US"/>
        </a:p>
      </c:txPr>
    </c:legend>
    <c:plotVisOnly val="1"/>
    <c:dispBlanksAs val="zero"/>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image" Target="../media/image4.jpeg"/><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image" Target="../media/image4.jpeg"/><Relationship Id="rId1" Type="http://schemas.openxmlformats.org/officeDocument/2006/relationships/chart" Target="../charts/chart21.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12" Type="http://schemas.openxmlformats.org/officeDocument/2006/relationships/chart" Target="../charts/chart38.xml"/><Relationship Id="rId2" Type="http://schemas.openxmlformats.org/officeDocument/2006/relationships/chart" Target="../charts/chart28.xml"/><Relationship Id="rId1" Type="http://schemas.openxmlformats.org/officeDocument/2006/relationships/image" Target="../media/image5.jpeg"/><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image" Target="../media/image4.jpeg"/><Relationship Id="rId5" Type="http://schemas.openxmlformats.org/officeDocument/2006/relationships/chart" Target="../charts/chart42.xml"/><Relationship Id="rId4"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image" Target="../media/image4.jpeg"/><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image" Target="../media/image4.jpeg"/><Relationship Id="rId4"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790575</xdr:colOff>
      <xdr:row>9</xdr:row>
      <xdr:rowOff>95250</xdr:rowOff>
    </xdr:to>
    <xdr:pic>
      <xdr:nvPicPr>
        <xdr:cNvPr id="3431354" name="Picture 2">
          <a:extLst>
            <a:ext uri="{FF2B5EF4-FFF2-40B4-BE49-F238E27FC236}">
              <a16:creationId xmlns:a16="http://schemas.microsoft.com/office/drawing/2014/main" id="{A804BD1B-4219-460D-9973-0D3FCD0AFF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325966</xdr:colOff>
      <xdr:row>0</xdr:row>
      <xdr:rowOff>0</xdr:rowOff>
    </xdr:from>
    <xdr:to>
      <xdr:col>9</xdr:col>
      <xdr:colOff>343957</xdr:colOff>
      <xdr:row>2</xdr:row>
      <xdr:rowOff>152400</xdr:rowOff>
    </xdr:to>
    <xdr:pic>
      <xdr:nvPicPr>
        <xdr:cNvPr id="31082257" name="Picture 11">
          <a:extLst>
            <a:ext uri="{FF2B5EF4-FFF2-40B4-BE49-F238E27FC236}">
              <a16:creationId xmlns:a16="http://schemas.microsoft.com/office/drawing/2014/main" id="{16BFCB1C-CA62-4EDA-B51D-4399D0DA00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2133" y="0"/>
          <a:ext cx="1033992"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476249</xdr:colOff>
      <xdr:row>23</xdr:row>
      <xdr:rowOff>63501</xdr:rowOff>
    </xdr:from>
    <xdr:to>
      <xdr:col>13</xdr:col>
      <xdr:colOff>433917</xdr:colOff>
      <xdr:row>33</xdr:row>
      <xdr:rowOff>2264832</xdr:rowOff>
    </xdr:to>
    <xdr:graphicFrame macro="">
      <xdr:nvGraphicFramePr>
        <xdr:cNvPr id="5" name="Chart 3">
          <a:extLst>
            <a:ext uri="{FF2B5EF4-FFF2-40B4-BE49-F238E27FC236}">
              <a16:creationId xmlns:a16="http://schemas.microsoft.com/office/drawing/2014/main" id="{E8B0B3CA-27E4-40FD-A4C2-E00A748F7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372321</xdr:colOff>
      <xdr:row>8</xdr:row>
      <xdr:rowOff>47202</xdr:rowOff>
    </xdr:from>
    <xdr:to>
      <xdr:col>13</xdr:col>
      <xdr:colOff>329989</xdr:colOff>
      <xdr:row>18</xdr:row>
      <xdr:rowOff>2241760</xdr:rowOff>
    </xdr:to>
    <xdr:graphicFrame macro="">
      <xdr:nvGraphicFramePr>
        <xdr:cNvPr id="4" name="Chart 3">
          <a:extLst>
            <a:ext uri="{FF2B5EF4-FFF2-40B4-BE49-F238E27FC236}">
              <a16:creationId xmlns:a16="http://schemas.microsoft.com/office/drawing/2014/main" id="{4F11AD8B-F0BD-4402-B93F-1BDDFFF92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0.4095</cdr:x>
      <cdr:y>0.49385</cdr:y>
    </cdr:from>
    <cdr:to>
      <cdr:x>0.542</cdr:x>
      <cdr:y>0.58324</cdr:y>
    </cdr:to>
    <cdr:sp macro="" textlink="">
      <cdr:nvSpPr>
        <cdr:cNvPr id="2" name="TextBox 1">
          <a:extLst xmlns:a="http://schemas.openxmlformats.org/drawingml/2006/main">
            <a:ext uri="{FF2B5EF4-FFF2-40B4-BE49-F238E27FC236}">
              <a16:creationId xmlns:a16="http://schemas.microsoft.com/office/drawing/2014/main" id="{346E22C0-01F2-486B-908B-C6BB9E5030EE}"/>
            </a:ext>
          </a:extLst>
        </cdr:cNvPr>
        <cdr:cNvSpPr txBox="1"/>
      </cdr:nvSpPr>
      <cdr:spPr>
        <a:xfrm xmlns:a="http://schemas.openxmlformats.org/drawingml/2006/main">
          <a:off x="1733550" y="1871133"/>
          <a:ext cx="560916" cy="3386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b="1">
              <a:latin typeface="Candara" panose="020E0502030303020204" pitchFamily="34" charset="0"/>
            </a:rPr>
            <a:t>$600</a:t>
          </a:r>
          <a:r>
            <a:rPr lang="en-US" sz="1600" b="1" baseline="0">
              <a:latin typeface="Candara" panose="020E0502030303020204" pitchFamily="34" charset="0"/>
            </a:rPr>
            <a:t> M</a:t>
          </a:r>
          <a:endParaRPr lang="en-US" sz="1600" b="1">
            <a:latin typeface="Candara" panose="020E050203030302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cdr:x>
      <cdr:y>0.48881</cdr:y>
    </cdr:from>
    <cdr:to>
      <cdr:x>0.5625</cdr:x>
      <cdr:y>0.59897</cdr:y>
    </cdr:to>
    <cdr:sp macro="" textlink="">
      <cdr:nvSpPr>
        <cdr:cNvPr id="2" name="TextBox 1">
          <a:extLst xmlns:a="http://schemas.openxmlformats.org/drawingml/2006/main">
            <a:ext uri="{FF2B5EF4-FFF2-40B4-BE49-F238E27FC236}">
              <a16:creationId xmlns:a16="http://schemas.microsoft.com/office/drawing/2014/main" id="{DC3EF752-F4FD-4A44-BE94-999C9243143B}"/>
            </a:ext>
          </a:extLst>
        </cdr:cNvPr>
        <cdr:cNvSpPr txBox="1"/>
      </cdr:nvSpPr>
      <cdr:spPr>
        <a:xfrm xmlns:a="http://schemas.openxmlformats.org/drawingml/2006/main">
          <a:off x="1820335" y="1502832"/>
          <a:ext cx="560916" cy="3386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latin typeface="Candara" panose="020E0502030303020204" pitchFamily="34" charset="0"/>
            </a:rPr>
            <a:t>$6.5 B</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2</xdr:col>
      <xdr:colOff>460376</xdr:colOff>
      <xdr:row>1</xdr:row>
      <xdr:rowOff>31750</xdr:rowOff>
    </xdr:from>
    <xdr:to>
      <xdr:col>2</xdr:col>
      <xdr:colOff>1783293</xdr:colOff>
      <xdr:row>4</xdr:row>
      <xdr:rowOff>117475</xdr:rowOff>
    </xdr:to>
    <xdr:pic>
      <xdr:nvPicPr>
        <xdr:cNvPr id="2" name="Picture 1">
          <a:extLst>
            <a:ext uri="{FF2B5EF4-FFF2-40B4-BE49-F238E27FC236}">
              <a16:creationId xmlns:a16="http://schemas.microsoft.com/office/drawing/2014/main" id="{686DB5E2-99AC-4A15-97E6-F911E655F6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6" y="2222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718608</xdr:colOff>
      <xdr:row>0</xdr:row>
      <xdr:rowOff>4233</xdr:rowOff>
    </xdr:from>
    <xdr:to>
      <xdr:col>8</xdr:col>
      <xdr:colOff>629073</xdr:colOff>
      <xdr:row>2</xdr:row>
      <xdr:rowOff>95673</xdr:rowOff>
    </xdr:to>
    <xdr:pic>
      <xdr:nvPicPr>
        <xdr:cNvPr id="33592072" name="Picture 1">
          <a:extLst>
            <a:ext uri="{FF2B5EF4-FFF2-40B4-BE49-F238E27FC236}">
              <a16:creationId xmlns:a16="http://schemas.microsoft.com/office/drawing/2014/main" id="{906503C9-96F9-40FA-9F70-63BD66DFC7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8358" y="4233"/>
          <a:ext cx="794808"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380998</xdr:colOff>
      <xdr:row>33</xdr:row>
      <xdr:rowOff>10583</xdr:rowOff>
    </xdr:from>
    <xdr:to>
      <xdr:col>22</xdr:col>
      <xdr:colOff>571499</xdr:colOff>
      <xdr:row>41</xdr:row>
      <xdr:rowOff>1767417</xdr:rowOff>
    </xdr:to>
    <xdr:graphicFrame macro="">
      <xdr:nvGraphicFramePr>
        <xdr:cNvPr id="33592073" name="Chart 1">
          <a:extLst>
            <a:ext uri="{FF2B5EF4-FFF2-40B4-BE49-F238E27FC236}">
              <a16:creationId xmlns:a16="http://schemas.microsoft.com/office/drawing/2014/main" id="{D27E8F0E-7385-4DFD-9C60-CBB72378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335492</xdr:colOff>
      <xdr:row>54</xdr:row>
      <xdr:rowOff>74084</xdr:rowOff>
    </xdr:from>
    <xdr:to>
      <xdr:col>22</xdr:col>
      <xdr:colOff>480484</xdr:colOff>
      <xdr:row>65</xdr:row>
      <xdr:rowOff>1259416</xdr:rowOff>
    </xdr:to>
    <xdr:graphicFrame macro="">
      <xdr:nvGraphicFramePr>
        <xdr:cNvPr id="33592075" name="Chart 2">
          <a:extLst>
            <a:ext uri="{FF2B5EF4-FFF2-40B4-BE49-F238E27FC236}">
              <a16:creationId xmlns:a16="http://schemas.microsoft.com/office/drawing/2014/main" id="{506C5F7F-C9BC-4282-BE9D-3FCCAD84D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328083</xdr:colOff>
      <xdr:row>54</xdr:row>
      <xdr:rowOff>10584</xdr:rowOff>
    </xdr:from>
    <xdr:to>
      <xdr:col>31</xdr:col>
      <xdr:colOff>604308</xdr:colOff>
      <xdr:row>65</xdr:row>
      <xdr:rowOff>1291165</xdr:rowOff>
    </xdr:to>
    <xdr:graphicFrame macro="">
      <xdr:nvGraphicFramePr>
        <xdr:cNvPr id="33592076" name="Chart 9">
          <a:extLst>
            <a:ext uri="{FF2B5EF4-FFF2-40B4-BE49-F238E27FC236}">
              <a16:creationId xmlns:a16="http://schemas.microsoft.com/office/drawing/2014/main" id="{BE3CBA3C-BFF2-4CBC-82B4-8188D9B55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389467</xdr:colOff>
      <xdr:row>7</xdr:row>
      <xdr:rowOff>157692</xdr:rowOff>
    </xdr:from>
    <xdr:to>
      <xdr:col>22</xdr:col>
      <xdr:colOff>513292</xdr:colOff>
      <xdr:row>14</xdr:row>
      <xdr:rowOff>1922992</xdr:rowOff>
    </xdr:to>
    <xdr:graphicFrame macro="">
      <xdr:nvGraphicFramePr>
        <xdr:cNvPr id="33592077" name="Chart 2">
          <a:extLst>
            <a:ext uri="{FF2B5EF4-FFF2-40B4-BE49-F238E27FC236}">
              <a16:creationId xmlns:a16="http://schemas.microsoft.com/office/drawing/2014/main" id="{4B5B6D04-7387-4FDC-8AD0-AC0B7AA92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410634</xdr:colOff>
      <xdr:row>23</xdr:row>
      <xdr:rowOff>157692</xdr:rowOff>
    </xdr:from>
    <xdr:to>
      <xdr:col>22</xdr:col>
      <xdr:colOff>534459</xdr:colOff>
      <xdr:row>30</xdr:row>
      <xdr:rowOff>1922992</xdr:rowOff>
    </xdr:to>
    <xdr:graphicFrame macro="">
      <xdr:nvGraphicFramePr>
        <xdr:cNvPr id="33592078" name="Chart 2">
          <a:extLst>
            <a:ext uri="{FF2B5EF4-FFF2-40B4-BE49-F238E27FC236}">
              <a16:creationId xmlns:a16="http://schemas.microsoft.com/office/drawing/2014/main" id="{A26CDFFF-AE33-4DB1-A1BE-545D6BE80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317499</xdr:colOff>
      <xdr:row>7</xdr:row>
      <xdr:rowOff>158748</xdr:rowOff>
    </xdr:from>
    <xdr:to>
      <xdr:col>31</xdr:col>
      <xdr:colOff>578908</xdr:colOff>
      <xdr:row>14</xdr:row>
      <xdr:rowOff>1924048</xdr:rowOff>
    </xdr:to>
    <xdr:graphicFrame macro="">
      <xdr:nvGraphicFramePr>
        <xdr:cNvPr id="11" name="Chart 2">
          <a:extLst>
            <a:ext uri="{FF2B5EF4-FFF2-40B4-BE49-F238E27FC236}">
              <a16:creationId xmlns:a16="http://schemas.microsoft.com/office/drawing/2014/main" id="{E7988AD6-6A00-4705-A9A1-A584DA7B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317499</xdr:colOff>
      <xdr:row>24</xdr:row>
      <xdr:rowOff>21166</xdr:rowOff>
    </xdr:from>
    <xdr:to>
      <xdr:col>31</xdr:col>
      <xdr:colOff>578908</xdr:colOff>
      <xdr:row>30</xdr:row>
      <xdr:rowOff>1945216</xdr:rowOff>
    </xdr:to>
    <xdr:graphicFrame macro="">
      <xdr:nvGraphicFramePr>
        <xdr:cNvPr id="12" name="Chart 2">
          <a:extLst>
            <a:ext uri="{FF2B5EF4-FFF2-40B4-BE49-F238E27FC236}">
              <a16:creationId xmlns:a16="http://schemas.microsoft.com/office/drawing/2014/main" id="{F990EB63-E84E-4AF7-93FD-7C4D4E279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296334</xdr:colOff>
      <xdr:row>70</xdr:row>
      <xdr:rowOff>74084</xdr:rowOff>
    </xdr:from>
    <xdr:to>
      <xdr:col>23</xdr:col>
      <xdr:colOff>125721</xdr:colOff>
      <xdr:row>88</xdr:row>
      <xdr:rowOff>157820</xdr:rowOff>
    </xdr:to>
    <xdr:graphicFrame macro="">
      <xdr:nvGraphicFramePr>
        <xdr:cNvPr id="16" name="Chart 1">
          <a:extLst>
            <a:ext uri="{FF2B5EF4-FFF2-40B4-BE49-F238E27FC236}">
              <a16:creationId xmlns:a16="http://schemas.microsoft.com/office/drawing/2014/main" id="{8D1A727B-6E29-4F08-9BFA-37504CBD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389467</xdr:colOff>
      <xdr:row>16</xdr:row>
      <xdr:rowOff>157691</xdr:rowOff>
    </xdr:from>
    <xdr:to>
      <xdr:col>22</xdr:col>
      <xdr:colOff>513292</xdr:colOff>
      <xdr:row>21</xdr:row>
      <xdr:rowOff>2296582</xdr:rowOff>
    </xdr:to>
    <xdr:graphicFrame macro="">
      <xdr:nvGraphicFramePr>
        <xdr:cNvPr id="18" name="Chart 2">
          <a:extLst>
            <a:ext uri="{FF2B5EF4-FFF2-40B4-BE49-F238E27FC236}">
              <a16:creationId xmlns:a16="http://schemas.microsoft.com/office/drawing/2014/main" id="{D9B51188-0C6A-46FA-9AC6-875137B5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220133</xdr:colOff>
      <xdr:row>44</xdr:row>
      <xdr:rowOff>28575</xdr:rowOff>
    </xdr:from>
    <xdr:to>
      <xdr:col>22</xdr:col>
      <xdr:colOff>508000</xdr:colOff>
      <xdr:row>51</xdr:row>
      <xdr:rowOff>1852083</xdr:rowOff>
    </xdr:to>
    <xdr:graphicFrame macro="">
      <xdr:nvGraphicFramePr>
        <xdr:cNvPr id="19" name="Chart 1">
          <a:extLst>
            <a:ext uri="{FF2B5EF4-FFF2-40B4-BE49-F238E27FC236}">
              <a16:creationId xmlns:a16="http://schemas.microsoft.com/office/drawing/2014/main" id="{5C5C794B-35EE-4C8B-AC0D-4476D609E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287867</xdr:colOff>
      <xdr:row>6</xdr:row>
      <xdr:rowOff>60325</xdr:rowOff>
    </xdr:from>
    <xdr:to>
      <xdr:col>24</xdr:col>
      <xdr:colOff>116417</xdr:colOff>
      <xdr:row>16</xdr:row>
      <xdr:rowOff>1590675</xdr:rowOff>
    </xdr:to>
    <xdr:graphicFrame macro="">
      <xdr:nvGraphicFramePr>
        <xdr:cNvPr id="29891539" name="Chart 1">
          <a:extLst>
            <a:ext uri="{FF2B5EF4-FFF2-40B4-BE49-F238E27FC236}">
              <a16:creationId xmlns:a16="http://schemas.microsoft.com/office/drawing/2014/main" id="{8F39C633-F21F-4AF2-AC72-2D6C0316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343959</xdr:colOff>
      <xdr:row>59</xdr:row>
      <xdr:rowOff>85726</xdr:rowOff>
    </xdr:from>
    <xdr:to>
      <xdr:col>24</xdr:col>
      <xdr:colOff>264583</xdr:colOff>
      <xdr:row>79</xdr:row>
      <xdr:rowOff>31750</xdr:rowOff>
    </xdr:to>
    <xdr:graphicFrame macro="">
      <xdr:nvGraphicFramePr>
        <xdr:cNvPr id="29891540" name="Chart 2">
          <a:extLst>
            <a:ext uri="{FF2B5EF4-FFF2-40B4-BE49-F238E27FC236}">
              <a16:creationId xmlns:a16="http://schemas.microsoft.com/office/drawing/2014/main" id="{72A4897E-26B4-46D9-994C-71297A49D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43392</xdr:colOff>
      <xdr:row>0</xdr:row>
      <xdr:rowOff>39159</xdr:rowOff>
    </xdr:from>
    <xdr:to>
      <xdr:col>8</xdr:col>
      <xdr:colOff>837142</xdr:colOff>
      <xdr:row>2</xdr:row>
      <xdr:rowOff>112184</xdr:rowOff>
    </xdr:to>
    <xdr:pic>
      <xdr:nvPicPr>
        <xdr:cNvPr id="29891541" name="Picture 1">
          <a:extLst>
            <a:ext uri="{FF2B5EF4-FFF2-40B4-BE49-F238E27FC236}">
              <a16:creationId xmlns:a16="http://schemas.microsoft.com/office/drawing/2014/main" id="{9424B4D8-D79F-43AA-9CA7-15E04BF300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336550</xdr:colOff>
      <xdr:row>19</xdr:row>
      <xdr:rowOff>57150</xdr:rowOff>
    </xdr:from>
    <xdr:to>
      <xdr:col>24</xdr:col>
      <xdr:colOff>170392</xdr:colOff>
      <xdr:row>22</xdr:row>
      <xdr:rowOff>2692400</xdr:rowOff>
    </xdr:to>
    <xdr:graphicFrame macro="">
      <xdr:nvGraphicFramePr>
        <xdr:cNvPr id="29891542" name="Chart 1">
          <a:extLst>
            <a:ext uri="{FF2B5EF4-FFF2-40B4-BE49-F238E27FC236}">
              <a16:creationId xmlns:a16="http://schemas.microsoft.com/office/drawing/2014/main" id="{EA7A245E-31BA-4EB6-890D-CF5334AB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306917</xdr:colOff>
      <xdr:row>26</xdr:row>
      <xdr:rowOff>20109</xdr:rowOff>
    </xdr:from>
    <xdr:to>
      <xdr:col>23</xdr:col>
      <xdr:colOff>283633</xdr:colOff>
      <xdr:row>35</xdr:row>
      <xdr:rowOff>1410759</xdr:rowOff>
    </xdr:to>
    <xdr:graphicFrame macro="">
      <xdr:nvGraphicFramePr>
        <xdr:cNvPr id="29891543" name="Chart 2">
          <a:extLst>
            <a:ext uri="{FF2B5EF4-FFF2-40B4-BE49-F238E27FC236}">
              <a16:creationId xmlns:a16="http://schemas.microsoft.com/office/drawing/2014/main" id="{E7813B28-51B3-446A-BAC8-DD27578D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328084</xdr:colOff>
      <xdr:row>46</xdr:row>
      <xdr:rowOff>30691</xdr:rowOff>
    </xdr:from>
    <xdr:to>
      <xdr:col>23</xdr:col>
      <xdr:colOff>304800</xdr:colOff>
      <xdr:row>55</xdr:row>
      <xdr:rowOff>1421341</xdr:rowOff>
    </xdr:to>
    <xdr:graphicFrame macro="">
      <xdr:nvGraphicFramePr>
        <xdr:cNvPr id="29891544" name="Chart 2">
          <a:extLst>
            <a:ext uri="{FF2B5EF4-FFF2-40B4-BE49-F238E27FC236}">
              <a16:creationId xmlns:a16="http://schemas.microsoft.com/office/drawing/2014/main" id="{E9C35465-8A8F-4436-A2A7-85954640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296334</xdr:colOff>
      <xdr:row>6</xdr:row>
      <xdr:rowOff>42332</xdr:rowOff>
    </xdr:from>
    <xdr:to>
      <xdr:col>34</xdr:col>
      <xdr:colOff>124884</xdr:colOff>
      <xdr:row>16</xdr:row>
      <xdr:rowOff>1572682</xdr:rowOff>
    </xdr:to>
    <xdr:graphicFrame macro="">
      <xdr:nvGraphicFramePr>
        <xdr:cNvPr id="8" name="Chart 1">
          <a:extLst>
            <a:ext uri="{FF2B5EF4-FFF2-40B4-BE49-F238E27FC236}">
              <a16:creationId xmlns:a16="http://schemas.microsoft.com/office/drawing/2014/main" id="{1C579BC2-8946-4E3E-A4D9-7E84836D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317500</xdr:colOff>
      <xdr:row>26</xdr:row>
      <xdr:rowOff>31749</xdr:rowOff>
    </xdr:from>
    <xdr:to>
      <xdr:col>33</xdr:col>
      <xdr:colOff>294216</xdr:colOff>
      <xdr:row>35</xdr:row>
      <xdr:rowOff>1422399</xdr:rowOff>
    </xdr:to>
    <xdr:graphicFrame macro="">
      <xdr:nvGraphicFramePr>
        <xdr:cNvPr id="9" name="Chart 2">
          <a:extLst>
            <a:ext uri="{FF2B5EF4-FFF2-40B4-BE49-F238E27FC236}">
              <a16:creationId xmlns:a16="http://schemas.microsoft.com/office/drawing/2014/main" id="{A0D7CE9A-51C6-4AB1-9A33-12CFA293C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328083</xdr:colOff>
      <xdr:row>38</xdr:row>
      <xdr:rowOff>10583</xdr:rowOff>
    </xdr:from>
    <xdr:to>
      <xdr:col>23</xdr:col>
      <xdr:colOff>304799</xdr:colOff>
      <xdr:row>43</xdr:row>
      <xdr:rowOff>2194983</xdr:rowOff>
    </xdr:to>
    <xdr:graphicFrame macro="">
      <xdr:nvGraphicFramePr>
        <xdr:cNvPr id="12" name="Chart 2">
          <a:extLst>
            <a:ext uri="{FF2B5EF4-FFF2-40B4-BE49-F238E27FC236}">
              <a16:creationId xmlns:a16="http://schemas.microsoft.com/office/drawing/2014/main" id="{799B8B6E-BCD2-4E86-9189-11239462E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306918</xdr:colOff>
      <xdr:row>45</xdr:row>
      <xdr:rowOff>148167</xdr:rowOff>
    </xdr:from>
    <xdr:to>
      <xdr:col>33</xdr:col>
      <xdr:colOff>283634</xdr:colOff>
      <xdr:row>55</xdr:row>
      <xdr:rowOff>1380067</xdr:rowOff>
    </xdr:to>
    <xdr:graphicFrame macro="">
      <xdr:nvGraphicFramePr>
        <xdr:cNvPr id="15" name="Chart 2">
          <a:extLst>
            <a:ext uri="{FF2B5EF4-FFF2-40B4-BE49-F238E27FC236}">
              <a16:creationId xmlns:a16="http://schemas.microsoft.com/office/drawing/2014/main" id="{0586B4E5-AB52-4941-BCCE-3F8F1A5F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74083</xdr:colOff>
      <xdr:row>38</xdr:row>
      <xdr:rowOff>105834</xdr:rowOff>
    </xdr:from>
    <xdr:to>
      <xdr:col>33</xdr:col>
      <xdr:colOff>50799</xdr:colOff>
      <xdr:row>43</xdr:row>
      <xdr:rowOff>2131484</xdr:rowOff>
    </xdr:to>
    <xdr:graphicFrame macro="">
      <xdr:nvGraphicFramePr>
        <xdr:cNvPr id="17" name="Chart 2">
          <a:extLst>
            <a:ext uri="{FF2B5EF4-FFF2-40B4-BE49-F238E27FC236}">
              <a16:creationId xmlns:a16="http://schemas.microsoft.com/office/drawing/2014/main" id="{4D0B505C-D3A4-477C-8087-67B28E86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366183</xdr:colOff>
      <xdr:row>70</xdr:row>
      <xdr:rowOff>50802</xdr:rowOff>
    </xdr:from>
    <xdr:to>
      <xdr:col>22</xdr:col>
      <xdr:colOff>592667</xdr:colOff>
      <xdr:row>88</xdr:row>
      <xdr:rowOff>74084</xdr:rowOff>
    </xdr:to>
    <xdr:graphicFrame macro="">
      <xdr:nvGraphicFramePr>
        <xdr:cNvPr id="37261511" name="Chart 1">
          <a:extLst>
            <a:ext uri="{FF2B5EF4-FFF2-40B4-BE49-F238E27FC236}">
              <a16:creationId xmlns:a16="http://schemas.microsoft.com/office/drawing/2014/main" id="{4BC5F7D8-7C6F-41BC-AF32-D307A181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392642</xdr:colOff>
      <xdr:row>0</xdr:row>
      <xdr:rowOff>49742</xdr:rowOff>
    </xdr:from>
    <xdr:to>
      <xdr:col>8</xdr:col>
      <xdr:colOff>284057</xdr:colOff>
      <xdr:row>2</xdr:row>
      <xdr:rowOff>130387</xdr:rowOff>
    </xdr:to>
    <xdr:pic>
      <xdr:nvPicPr>
        <xdr:cNvPr id="37261512" name="Picture 1">
          <a:extLst>
            <a:ext uri="{FF2B5EF4-FFF2-40B4-BE49-F238E27FC236}">
              <a16:creationId xmlns:a16="http://schemas.microsoft.com/office/drawing/2014/main" id="{3A557038-3530-454A-9F41-0C9BC4BDF2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47392"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366184</xdr:colOff>
      <xdr:row>9</xdr:row>
      <xdr:rowOff>24343</xdr:rowOff>
    </xdr:from>
    <xdr:to>
      <xdr:col>22</xdr:col>
      <xdr:colOff>501651</xdr:colOff>
      <xdr:row>16</xdr:row>
      <xdr:rowOff>1815043</xdr:rowOff>
    </xdr:to>
    <xdr:graphicFrame macro="">
      <xdr:nvGraphicFramePr>
        <xdr:cNvPr id="37261513" name="Chart 1">
          <a:extLst>
            <a:ext uri="{FF2B5EF4-FFF2-40B4-BE49-F238E27FC236}">
              <a16:creationId xmlns:a16="http://schemas.microsoft.com/office/drawing/2014/main" id="{63ED826E-AEDF-440B-8AFB-A86B1868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381000</xdr:colOff>
      <xdr:row>20</xdr:row>
      <xdr:rowOff>31749</xdr:rowOff>
    </xdr:from>
    <xdr:to>
      <xdr:col>22</xdr:col>
      <xdr:colOff>516467</xdr:colOff>
      <xdr:row>27</xdr:row>
      <xdr:rowOff>1822449</xdr:rowOff>
    </xdr:to>
    <xdr:graphicFrame macro="">
      <xdr:nvGraphicFramePr>
        <xdr:cNvPr id="10" name="Chart 1">
          <a:extLst>
            <a:ext uri="{FF2B5EF4-FFF2-40B4-BE49-F238E27FC236}">
              <a16:creationId xmlns:a16="http://schemas.microsoft.com/office/drawing/2014/main" id="{6DDE138E-270A-4EEB-B3D5-C92DC9F0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370417</xdr:colOff>
      <xdr:row>30</xdr:row>
      <xdr:rowOff>21167</xdr:rowOff>
    </xdr:from>
    <xdr:to>
      <xdr:col>22</xdr:col>
      <xdr:colOff>505884</xdr:colOff>
      <xdr:row>37</xdr:row>
      <xdr:rowOff>1811867</xdr:rowOff>
    </xdr:to>
    <xdr:graphicFrame macro="">
      <xdr:nvGraphicFramePr>
        <xdr:cNvPr id="11" name="Chart 1">
          <a:extLst>
            <a:ext uri="{FF2B5EF4-FFF2-40B4-BE49-F238E27FC236}">
              <a16:creationId xmlns:a16="http://schemas.microsoft.com/office/drawing/2014/main" id="{26AA14D6-1474-4321-B923-B601E64F1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412750</xdr:colOff>
      <xdr:row>40</xdr:row>
      <xdr:rowOff>31751</xdr:rowOff>
    </xdr:from>
    <xdr:to>
      <xdr:col>22</xdr:col>
      <xdr:colOff>548217</xdr:colOff>
      <xdr:row>47</xdr:row>
      <xdr:rowOff>1822451</xdr:rowOff>
    </xdr:to>
    <xdr:graphicFrame macro="">
      <xdr:nvGraphicFramePr>
        <xdr:cNvPr id="12" name="Chart 1">
          <a:extLst>
            <a:ext uri="{FF2B5EF4-FFF2-40B4-BE49-F238E27FC236}">
              <a16:creationId xmlns:a16="http://schemas.microsoft.com/office/drawing/2014/main" id="{B9379C4A-E0A1-4094-A2F1-2A0F189E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412750</xdr:colOff>
      <xdr:row>50</xdr:row>
      <xdr:rowOff>31750</xdr:rowOff>
    </xdr:from>
    <xdr:to>
      <xdr:col>22</xdr:col>
      <xdr:colOff>548217</xdr:colOff>
      <xdr:row>57</xdr:row>
      <xdr:rowOff>1822450</xdr:rowOff>
    </xdr:to>
    <xdr:graphicFrame macro="">
      <xdr:nvGraphicFramePr>
        <xdr:cNvPr id="13" name="Chart 1">
          <a:extLst>
            <a:ext uri="{FF2B5EF4-FFF2-40B4-BE49-F238E27FC236}">
              <a16:creationId xmlns:a16="http://schemas.microsoft.com/office/drawing/2014/main" id="{1477009D-758F-4453-BB9C-BB17B8E90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359833</xdr:colOff>
      <xdr:row>60</xdr:row>
      <xdr:rowOff>42333</xdr:rowOff>
    </xdr:from>
    <xdr:to>
      <xdr:col>22</xdr:col>
      <xdr:colOff>495300</xdr:colOff>
      <xdr:row>67</xdr:row>
      <xdr:rowOff>1833033</xdr:rowOff>
    </xdr:to>
    <xdr:graphicFrame macro="">
      <xdr:nvGraphicFramePr>
        <xdr:cNvPr id="14" name="Chart 1">
          <a:extLst>
            <a:ext uri="{FF2B5EF4-FFF2-40B4-BE49-F238E27FC236}">
              <a16:creationId xmlns:a16="http://schemas.microsoft.com/office/drawing/2014/main" id="{1DAF8E3C-3C84-4D18-AADA-016F1442A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32809</xdr:colOff>
      <xdr:row>0</xdr:row>
      <xdr:rowOff>39158</xdr:rowOff>
    </xdr:from>
    <xdr:to>
      <xdr:col>8</xdr:col>
      <xdr:colOff>818092</xdr:colOff>
      <xdr:row>2</xdr:row>
      <xdr:rowOff>112183</xdr:rowOff>
    </xdr:to>
    <xdr:pic>
      <xdr:nvPicPr>
        <xdr:cNvPr id="34008730" name="Picture 1">
          <a:extLst>
            <a:ext uri="{FF2B5EF4-FFF2-40B4-BE49-F238E27FC236}">
              <a16:creationId xmlns:a16="http://schemas.microsoft.com/office/drawing/2014/main" id="{95FE9B9E-B04B-4AA4-BB61-1DE37544D4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52142" y="39158"/>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347134</xdr:colOff>
      <xdr:row>32</xdr:row>
      <xdr:rowOff>28575</xdr:rowOff>
    </xdr:from>
    <xdr:to>
      <xdr:col>23</xdr:col>
      <xdr:colOff>328083</xdr:colOff>
      <xdr:row>41</xdr:row>
      <xdr:rowOff>1217083</xdr:rowOff>
    </xdr:to>
    <xdr:graphicFrame macro="">
      <xdr:nvGraphicFramePr>
        <xdr:cNvPr id="34008731" name="Chart 1">
          <a:extLst>
            <a:ext uri="{FF2B5EF4-FFF2-40B4-BE49-F238E27FC236}">
              <a16:creationId xmlns:a16="http://schemas.microsoft.com/office/drawing/2014/main" id="{10F64649-9986-496F-88E1-5B272069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258511</xdr:colOff>
      <xdr:row>6</xdr:row>
      <xdr:rowOff>23774</xdr:rowOff>
    </xdr:from>
    <xdr:to>
      <xdr:col>23</xdr:col>
      <xdr:colOff>308464</xdr:colOff>
      <xdr:row>17</xdr:row>
      <xdr:rowOff>1242974</xdr:rowOff>
    </xdr:to>
    <xdr:graphicFrame macro="">
      <xdr:nvGraphicFramePr>
        <xdr:cNvPr id="34008732" name="Chart 2">
          <a:extLst>
            <a:ext uri="{FF2B5EF4-FFF2-40B4-BE49-F238E27FC236}">
              <a16:creationId xmlns:a16="http://schemas.microsoft.com/office/drawing/2014/main" id="{9196A66B-A6A3-473F-9C6A-0A14492C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315383</xdr:colOff>
      <xdr:row>44</xdr:row>
      <xdr:rowOff>14815</xdr:rowOff>
    </xdr:from>
    <xdr:to>
      <xdr:col>23</xdr:col>
      <xdr:colOff>44449</xdr:colOff>
      <xdr:row>55</xdr:row>
      <xdr:rowOff>1245576</xdr:rowOff>
    </xdr:to>
    <xdr:graphicFrame macro="">
      <xdr:nvGraphicFramePr>
        <xdr:cNvPr id="34008733" name="Chart 2">
          <a:extLst>
            <a:ext uri="{FF2B5EF4-FFF2-40B4-BE49-F238E27FC236}">
              <a16:creationId xmlns:a16="http://schemas.microsoft.com/office/drawing/2014/main" id="{90A72025-737D-4CBD-8E34-4B3E91D89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317500</xdr:colOff>
      <xdr:row>6</xdr:row>
      <xdr:rowOff>25400</xdr:rowOff>
    </xdr:from>
    <xdr:to>
      <xdr:col>32</xdr:col>
      <xdr:colOff>179916</xdr:colOff>
      <xdr:row>17</xdr:row>
      <xdr:rowOff>1231900</xdr:rowOff>
    </xdr:to>
    <xdr:graphicFrame macro="">
      <xdr:nvGraphicFramePr>
        <xdr:cNvPr id="34008734" name="Chart 1">
          <a:extLst>
            <a:ext uri="{FF2B5EF4-FFF2-40B4-BE49-F238E27FC236}">
              <a16:creationId xmlns:a16="http://schemas.microsoft.com/office/drawing/2014/main" id="{90FBD203-588E-4E78-9759-44E13E73E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305856</xdr:colOff>
      <xdr:row>20</xdr:row>
      <xdr:rowOff>17991</xdr:rowOff>
    </xdr:from>
    <xdr:to>
      <xdr:col>23</xdr:col>
      <xdr:colOff>338666</xdr:colOff>
      <xdr:row>29</xdr:row>
      <xdr:rowOff>1576916</xdr:rowOff>
    </xdr:to>
    <xdr:graphicFrame macro="">
      <xdr:nvGraphicFramePr>
        <xdr:cNvPr id="34008735" name="Chart 2">
          <a:extLst>
            <a:ext uri="{FF2B5EF4-FFF2-40B4-BE49-F238E27FC236}">
              <a16:creationId xmlns:a16="http://schemas.microsoft.com/office/drawing/2014/main" id="{62B8522A-CBE4-48D2-AC24-A3743116B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315383</xdr:colOff>
      <xdr:row>20</xdr:row>
      <xdr:rowOff>17992</xdr:rowOff>
    </xdr:from>
    <xdr:to>
      <xdr:col>32</xdr:col>
      <xdr:colOff>225424</xdr:colOff>
      <xdr:row>29</xdr:row>
      <xdr:rowOff>1576916</xdr:rowOff>
    </xdr:to>
    <xdr:graphicFrame macro="">
      <xdr:nvGraphicFramePr>
        <xdr:cNvPr id="34008736" name="Chart 7">
          <a:extLst>
            <a:ext uri="{FF2B5EF4-FFF2-40B4-BE49-F238E27FC236}">
              <a16:creationId xmlns:a16="http://schemas.microsoft.com/office/drawing/2014/main" id="{5591FD97-EEF3-47B0-98BA-C486A524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254697</xdr:colOff>
      <xdr:row>59</xdr:row>
      <xdr:rowOff>52800</xdr:rowOff>
    </xdr:from>
    <xdr:to>
      <xdr:col>22</xdr:col>
      <xdr:colOff>600376</xdr:colOff>
      <xdr:row>68</xdr:row>
      <xdr:rowOff>1507253</xdr:rowOff>
    </xdr:to>
    <xdr:graphicFrame macro="">
      <xdr:nvGraphicFramePr>
        <xdr:cNvPr id="34008737" name="Chart 2">
          <a:extLst>
            <a:ext uri="{FF2B5EF4-FFF2-40B4-BE49-F238E27FC236}">
              <a16:creationId xmlns:a16="http://schemas.microsoft.com/office/drawing/2014/main" id="{CA6E6415-F3FD-4592-A831-45124CD5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346075</xdr:colOff>
      <xdr:row>77</xdr:row>
      <xdr:rowOff>0</xdr:rowOff>
    </xdr:from>
    <xdr:to>
      <xdr:col>23</xdr:col>
      <xdr:colOff>84666</xdr:colOff>
      <xdr:row>77</xdr:row>
      <xdr:rowOff>9525</xdr:rowOff>
    </xdr:to>
    <xdr:graphicFrame macro="">
      <xdr:nvGraphicFramePr>
        <xdr:cNvPr id="34008738" name="Chart 2">
          <a:extLst>
            <a:ext uri="{FF2B5EF4-FFF2-40B4-BE49-F238E27FC236}">
              <a16:creationId xmlns:a16="http://schemas.microsoft.com/office/drawing/2014/main" id="{3375A405-C99B-480C-832F-39352A98B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108392</xdr:colOff>
      <xdr:row>59</xdr:row>
      <xdr:rowOff>73734</xdr:rowOff>
    </xdr:from>
    <xdr:to>
      <xdr:col>31</xdr:col>
      <xdr:colOff>454071</xdr:colOff>
      <xdr:row>68</xdr:row>
      <xdr:rowOff>1590989</xdr:rowOff>
    </xdr:to>
    <xdr:graphicFrame macro="">
      <xdr:nvGraphicFramePr>
        <xdr:cNvPr id="12" name="Chart 2">
          <a:extLst>
            <a:ext uri="{FF2B5EF4-FFF2-40B4-BE49-F238E27FC236}">
              <a16:creationId xmlns:a16="http://schemas.microsoft.com/office/drawing/2014/main" id="{2C8FFC44-2739-4559-83A3-5E46AC02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306916</xdr:colOff>
      <xdr:row>44</xdr:row>
      <xdr:rowOff>31751</xdr:rowOff>
    </xdr:from>
    <xdr:to>
      <xdr:col>32</xdr:col>
      <xdr:colOff>35982</xdr:colOff>
      <xdr:row>55</xdr:row>
      <xdr:rowOff>1119973</xdr:rowOff>
    </xdr:to>
    <xdr:graphicFrame macro="">
      <xdr:nvGraphicFramePr>
        <xdr:cNvPr id="13" name="Chart 2">
          <a:extLst>
            <a:ext uri="{FF2B5EF4-FFF2-40B4-BE49-F238E27FC236}">
              <a16:creationId xmlns:a16="http://schemas.microsoft.com/office/drawing/2014/main" id="{6C6B6B56-B136-431D-B7CF-087338D68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293741</xdr:colOff>
      <xdr:row>70</xdr:row>
      <xdr:rowOff>17992</xdr:rowOff>
    </xdr:from>
    <xdr:to>
      <xdr:col>23</xdr:col>
      <xdr:colOff>178870</xdr:colOff>
      <xdr:row>75</xdr:row>
      <xdr:rowOff>9525</xdr:rowOff>
    </xdr:to>
    <xdr:graphicFrame macro="">
      <xdr:nvGraphicFramePr>
        <xdr:cNvPr id="18" name="Chart 2">
          <a:extLst>
            <a:ext uri="{FF2B5EF4-FFF2-40B4-BE49-F238E27FC236}">
              <a16:creationId xmlns:a16="http://schemas.microsoft.com/office/drawing/2014/main" id="{501644F4-6F4D-4A2D-90C2-7765313C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371476</xdr:colOff>
      <xdr:row>0</xdr:row>
      <xdr:rowOff>49742</xdr:rowOff>
    </xdr:from>
    <xdr:to>
      <xdr:col>8</xdr:col>
      <xdr:colOff>192617</xdr:colOff>
      <xdr:row>2</xdr:row>
      <xdr:rowOff>134197</xdr:rowOff>
    </xdr:to>
    <xdr:pic>
      <xdr:nvPicPr>
        <xdr:cNvPr id="37322896" name="Picture 1">
          <a:extLst>
            <a:ext uri="{FF2B5EF4-FFF2-40B4-BE49-F238E27FC236}">
              <a16:creationId xmlns:a16="http://schemas.microsoft.com/office/drawing/2014/main" id="{32FD8386-7139-43EE-8434-F3F07FB4E9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1059" y="4974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321734</xdr:colOff>
      <xdr:row>27</xdr:row>
      <xdr:rowOff>31751</xdr:rowOff>
    </xdr:from>
    <xdr:to>
      <xdr:col>23</xdr:col>
      <xdr:colOff>201084</xdr:colOff>
      <xdr:row>36</xdr:row>
      <xdr:rowOff>1524000</xdr:rowOff>
    </xdr:to>
    <xdr:graphicFrame macro="">
      <xdr:nvGraphicFramePr>
        <xdr:cNvPr id="37322897" name="Chart 9">
          <a:extLst>
            <a:ext uri="{FF2B5EF4-FFF2-40B4-BE49-F238E27FC236}">
              <a16:creationId xmlns:a16="http://schemas.microsoft.com/office/drawing/2014/main" id="{C1A5AB1B-ED67-465A-93C5-2436EECC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347133</xdr:colOff>
      <xdr:row>7</xdr:row>
      <xdr:rowOff>42335</xdr:rowOff>
    </xdr:from>
    <xdr:to>
      <xdr:col>23</xdr:col>
      <xdr:colOff>222250</xdr:colOff>
      <xdr:row>14</xdr:row>
      <xdr:rowOff>1682751</xdr:rowOff>
    </xdr:to>
    <xdr:graphicFrame macro="">
      <xdr:nvGraphicFramePr>
        <xdr:cNvPr id="37322898" name="Chart 10">
          <a:extLst>
            <a:ext uri="{FF2B5EF4-FFF2-40B4-BE49-F238E27FC236}">
              <a16:creationId xmlns:a16="http://schemas.microsoft.com/office/drawing/2014/main" id="{CAB7A4F7-0205-49C6-9189-BB2774804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327027</xdr:colOff>
      <xdr:row>39</xdr:row>
      <xdr:rowOff>31750</xdr:rowOff>
    </xdr:from>
    <xdr:to>
      <xdr:col>23</xdr:col>
      <xdr:colOff>169335</xdr:colOff>
      <xdr:row>58</xdr:row>
      <xdr:rowOff>31750</xdr:rowOff>
    </xdr:to>
    <xdr:graphicFrame macro="">
      <xdr:nvGraphicFramePr>
        <xdr:cNvPr id="37322899" name="Chart 1">
          <a:extLst>
            <a:ext uri="{FF2B5EF4-FFF2-40B4-BE49-F238E27FC236}">
              <a16:creationId xmlns:a16="http://schemas.microsoft.com/office/drawing/2014/main" id="{F687EF5B-947B-46EC-9BF1-A926F9BEE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298449</xdr:colOff>
      <xdr:row>17</xdr:row>
      <xdr:rowOff>19050</xdr:rowOff>
    </xdr:from>
    <xdr:to>
      <xdr:col>23</xdr:col>
      <xdr:colOff>158750</xdr:colOff>
      <xdr:row>24</xdr:row>
      <xdr:rowOff>1703917</xdr:rowOff>
    </xdr:to>
    <xdr:graphicFrame macro="">
      <xdr:nvGraphicFramePr>
        <xdr:cNvPr id="37322900" name="Chart 2">
          <a:extLst>
            <a:ext uri="{FF2B5EF4-FFF2-40B4-BE49-F238E27FC236}">
              <a16:creationId xmlns:a16="http://schemas.microsoft.com/office/drawing/2014/main" id="{F0E0A02C-B7F2-4B2B-8E64-C953E5EC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540808</xdr:colOff>
      <xdr:row>0</xdr:row>
      <xdr:rowOff>17992</xdr:rowOff>
    </xdr:from>
    <xdr:to>
      <xdr:col>8</xdr:col>
      <xdr:colOff>439842</xdr:colOff>
      <xdr:row>2</xdr:row>
      <xdr:rowOff>94827</xdr:rowOff>
    </xdr:to>
    <xdr:pic>
      <xdr:nvPicPr>
        <xdr:cNvPr id="34453905" name="Picture 1">
          <a:extLst>
            <a:ext uri="{FF2B5EF4-FFF2-40B4-BE49-F238E27FC236}">
              <a16:creationId xmlns:a16="http://schemas.microsoft.com/office/drawing/2014/main" id="{6F1A3439-3D2A-4EDA-9C91-3654F0403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20391" y="17992"/>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126999</xdr:colOff>
      <xdr:row>6</xdr:row>
      <xdr:rowOff>58206</xdr:rowOff>
    </xdr:from>
    <xdr:to>
      <xdr:col>22</xdr:col>
      <xdr:colOff>423333</xdr:colOff>
      <xdr:row>13</xdr:row>
      <xdr:rowOff>1481665</xdr:rowOff>
    </xdr:to>
    <xdr:graphicFrame macro="">
      <xdr:nvGraphicFramePr>
        <xdr:cNvPr id="34453907" name="Chart 10">
          <a:extLst>
            <a:ext uri="{FF2B5EF4-FFF2-40B4-BE49-F238E27FC236}">
              <a16:creationId xmlns:a16="http://schemas.microsoft.com/office/drawing/2014/main" id="{C47C6648-5B3E-4830-8A06-E4DA2C987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285751</xdr:colOff>
      <xdr:row>16</xdr:row>
      <xdr:rowOff>42334</xdr:rowOff>
    </xdr:from>
    <xdr:to>
      <xdr:col>22</xdr:col>
      <xdr:colOff>582085</xdr:colOff>
      <xdr:row>24</xdr:row>
      <xdr:rowOff>1656293</xdr:rowOff>
    </xdr:to>
    <xdr:graphicFrame macro="">
      <xdr:nvGraphicFramePr>
        <xdr:cNvPr id="6" name="Chart 10">
          <a:extLst>
            <a:ext uri="{FF2B5EF4-FFF2-40B4-BE49-F238E27FC236}">
              <a16:creationId xmlns:a16="http://schemas.microsoft.com/office/drawing/2014/main" id="{CC29A728-8495-4DA5-A272-90A1C8985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279400</xdr:colOff>
      <xdr:row>26</xdr:row>
      <xdr:rowOff>21167</xdr:rowOff>
    </xdr:from>
    <xdr:to>
      <xdr:col>22</xdr:col>
      <xdr:colOff>556684</xdr:colOff>
      <xdr:row>42</xdr:row>
      <xdr:rowOff>5292</xdr:rowOff>
    </xdr:to>
    <xdr:graphicFrame macro="">
      <xdr:nvGraphicFramePr>
        <xdr:cNvPr id="7" name="Chart 9">
          <a:extLst>
            <a:ext uri="{FF2B5EF4-FFF2-40B4-BE49-F238E27FC236}">
              <a16:creationId xmlns:a16="http://schemas.microsoft.com/office/drawing/2014/main" id="{86E16957-E0BF-45D9-9547-5C9178A64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279400</xdr:colOff>
      <xdr:row>44</xdr:row>
      <xdr:rowOff>0</xdr:rowOff>
    </xdr:from>
    <xdr:to>
      <xdr:col>22</xdr:col>
      <xdr:colOff>556684</xdr:colOff>
      <xdr:row>44</xdr:row>
      <xdr:rowOff>5292</xdr:rowOff>
    </xdr:to>
    <xdr:graphicFrame macro="">
      <xdr:nvGraphicFramePr>
        <xdr:cNvPr id="8" name="Chart 9">
          <a:extLst>
            <a:ext uri="{FF2B5EF4-FFF2-40B4-BE49-F238E27FC236}">
              <a16:creationId xmlns:a16="http://schemas.microsoft.com/office/drawing/2014/main" id="{977D1129-46DF-4466-9BAD-E9B95CFF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583142</xdr:colOff>
      <xdr:row>0</xdr:row>
      <xdr:rowOff>39159</xdr:rowOff>
    </xdr:from>
    <xdr:to>
      <xdr:col>8</xdr:col>
      <xdr:colOff>478366</xdr:colOff>
      <xdr:row>2</xdr:row>
      <xdr:rowOff>112184</xdr:rowOff>
    </xdr:to>
    <xdr:pic>
      <xdr:nvPicPr>
        <xdr:cNvPr id="37683262" name="Picture 1">
          <a:extLst>
            <a:ext uri="{FF2B5EF4-FFF2-40B4-BE49-F238E27FC236}">
              <a16:creationId xmlns:a16="http://schemas.microsoft.com/office/drawing/2014/main" id="{BC01FD40-14E5-48D7-94D8-7EED53E8F7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2725" y="39159"/>
          <a:ext cx="79480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332317</xdr:colOff>
      <xdr:row>29</xdr:row>
      <xdr:rowOff>42334</xdr:rowOff>
    </xdr:from>
    <xdr:to>
      <xdr:col>22</xdr:col>
      <xdr:colOff>609601</xdr:colOff>
      <xdr:row>45</xdr:row>
      <xdr:rowOff>26459</xdr:rowOff>
    </xdr:to>
    <xdr:graphicFrame macro="">
      <xdr:nvGraphicFramePr>
        <xdr:cNvPr id="37683263" name="Chart 9">
          <a:extLst>
            <a:ext uri="{FF2B5EF4-FFF2-40B4-BE49-F238E27FC236}">
              <a16:creationId xmlns:a16="http://schemas.microsoft.com/office/drawing/2014/main" id="{8E9CD9C8-4DA3-4D97-8F2E-281197E4E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300566</xdr:colOff>
      <xdr:row>6</xdr:row>
      <xdr:rowOff>77258</xdr:rowOff>
    </xdr:from>
    <xdr:to>
      <xdr:col>23</xdr:col>
      <xdr:colOff>179916</xdr:colOff>
      <xdr:row>14</xdr:row>
      <xdr:rowOff>1905000</xdr:rowOff>
    </xdr:to>
    <xdr:graphicFrame macro="">
      <xdr:nvGraphicFramePr>
        <xdr:cNvPr id="37683264" name="Chart 10">
          <a:extLst>
            <a:ext uri="{FF2B5EF4-FFF2-40B4-BE49-F238E27FC236}">
              <a16:creationId xmlns:a16="http://schemas.microsoft.com/office/drawing/2014/main" id="{A048A00E-8CCD-4646-ABE6-BCFCCA91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285750</xdr:colOff>
      <xdr:row>17</xdr:row>
      <xdr:rowOff>21167</xdr:rowOff>
    </xdr:from>
    <xdr:to>
      <xdr:col>23</xdr:col>
      <xdr:colOff>359833</xdr:colOff>
      <xdr:row>26</xdr:row>
      <xdr:rowOff>1545167</xdr:rowOff>
    </xdr:to>
    <xdr:graphicFrame macro="">
      <xdr:nvGraphicFramePr>
        <xdr:cNvPr id="6" name="Chart 10">
          <a:extLst>
            <a:ext uri="{FF2B5EF4-FFF2-40B4-BE49-F238E27FC236}">
              <a16:creationId xmlns:a16="http://schemas.microsoft.com/office/drawing/2014/main" id="{5D7EED8F-3428-41DE-B41E-F4F58054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kyung/OneDrive/Mobile%20Experts/2017%20small%20cell%20report/mexp-hetnetsemi-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OC"/>
      <sheetName val="Definitions"/>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F13" t="str">
            <v>Licensed to:</v>
          </cell>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3"/>
  <sheetViews>
    <sheetView tabSelected="1" topLeftCell="A7" workbookViewId="0">
      <selection activeCell="E15" sqref="E15"/>
    </sheetView>
  </sheetViews>
  <sheetFormatPr defaultColWidth="9.140625" defaultRowHeight="12.75" x14ac:dyDescent="0.2"/>
  <cols>
    <col min="1" max="1" width="9.140625" style="1"/>
    <col min="2" max="2" width="15.5703125" style="1" customWidth="1"/>
    <col min="3" max="3" width="15.28515625" style="1" customWidth="1"/>
    <col min="4" max="4" width="67" style="1" customWidth="1"/>
    <col min="5" max="5" width="11.5703125" style="1" customWidth="1"/>
    <col min="6" max="16384" width="9.140625" style="1"/>
  </cols>
  <sheetData>
    <row r="1" spans="1:10" ht="15" x14ac:dyDescent="0.25">
      <c r="A1" s="45"/>
      <c r="B1" s="45"/>
      <c r="C1" s="45"/>
      <c r="D1" s="45"/>
      <c r="E1" s="45"/>
      <c r="F1" s="45"/>
      <c r="G1" s="45"/>
      <c r="H1" s="45"/>
      <c r="I1" s="45"/>
      <c r="J1" s="45"/>
    </row>
    <row r="2" spans="1:10" ht="15" x14ac:dyDescent="0.25">
      <c r="A2" s="45"/>
      <c r="B2" s="45"/>
      <c r="C2" s="45"/>
      <c r="D2" s="45"/>
      <c r="E2" s="45"/>
      <c r="F2" s="45"/>
      <c r="G2" s="45"/>
      <c r="H2" s="45"/>
      <c r="I2" s="45"/>
      <c r="J2" s="45"/>
    </row>
    <row r="3" spans="1:10" ht="15" x14ac:dyDescent="0.25">
      <c r="A3" s="45"/>
      <c r="B3" s="45"/>
      <c r="C3" s="45"/>
      <c r="D3" s="45"/>
      <c r="E3" s="45"/>
      <c r="F3" s="45"/>
      <c r="G3" s="45"/>
      <c r="H3" s="45"/>
      <c r="I3" s="45"/>
      <c r="J3" s="45"/>
    </row>
    <row r="4" spans="1:10" ht="15" x14ac:dyDescent="0.25">
      <c r="A4" s="45"/>
      <c r="B4" s="45"/>
      <c r="C4" s="45"/>
      <c r="D4" s="45"/>
      <c r="E4" s="45"/>
      <c r="F4" s="45"/>
      <c r="G4" s="45"/>
      <c r="H4" s="45"/>
      <c r="I4" s="45"/>
      <c r="J4" s="45"/>
    </row>
    <row r="5" spans="1:10" ht="15" x14ac:dyDescent="0.25">
      <c r="A5" s="45"/>
      <c r="B5" s="45"/>
      <c r="C5" s="45"/>
      <c r="D5" s="45"/>
      <c r="E5" s="45"/>
      <c r="F5" s="45"/>
      <c r="G5" s="45"/>
      <c r="H5" s="45"/>
      <c r="I5" s="45"/>
      <c r="J5" s="45"/>
    </row>
    <row r="6" spans="1:10" ht="15" x14ac:dyDescent="0.25">
      <c r="A6" s="45"/>
      <c r="B6" s="45"/>
      <c r="C6" s="45"/>
      <c r="D6" s="45"/>
      <c r="E6" s="45"/>
      <c r="F6" s="45"/>
      <c r="G6" s="45"/>
      <c r="H6" s="45"/>
      <c r="I6" s="45"/>
      <c r="J6" s="45"/>
    </row>
    <row r="7" spans="1:10" ht="15" x14ac:dyDescent="0.25">
      <c r="A7" s="45"/>
      <c r="B7" s="45"/>
      <c r="C7" s="45"/>
      <c r="D7" s="45"/>
      <c r="E7" s="45"/>
      <c r="F7" s="45"/>
      <c r="G7" s="45"/>
      <c r="H7" s="45"/>
      <c r="I7" s="45"/>
      <c r="J7" s="45"/>
    </row>
    <row r="8" spans="1:10" ht="15" x14ac:dyDescent="0.25">
      <c r="A8" s="45"/>
      <c r="B8" s="45"/>
      <c r="C8" s="45"/>
      <c r="D8" s="45"/>
      <c r="E8" s="45"/>
      <c r="F8" s="45"/>
      <c r="G8" s="45"/>
      <c r="H8" s="45"/>
      <c r="I8" s="45"/>
      <c r="J8" s="45"/>
    </row>
    <row r="9" spans="1:10" ht="15" x14ac:dyDescent="0.25">
      <c r="A9" s="45"/>
      <c r="B9" s="45"/>
      <c r="C9" s="45"/>
      <c r="D9" s="45"/>
      <c r="E9" s="45"/>
      <c r="F9" s="45"/>
      <c r="G9" s="45"/>
      <c r="H9" s="45"/>
      <c r="I9" s="45"/>
      <c r="J9" s="45"/>
    </row>
    <row r="10" spans="1:10" ht="15" x14ac:dyDescent="0.25">
      <c r="A10" s="45"/>
      <c r="B10" s="45"/>
      <c r="C10" s="45"/>
      <c r="D10" s="45"/>
      <c r="E10" s="45"/>
      <c r="F10" s="45"/>
      <c r="G10" s="45"/>
      <c r="H10" s="45"/>
      <c r="I10" s="45"/>
      <c r="J10" s="45"/>
    </row>
    <row r="11" spans="1:10" ht="15" x14ac:dyDescent="0.25">
      <c r="A11" s="45"/>
      <c r="B11" s="45" t="s">
        <v>0</v>
      </c>
      <c r="C11" s="45"/>
      <c r="D11" s="45"/>
      <c r="E11" s="45"/>
      <c r="F11" s="45"/>
      <c r="G11" s="45"/>
      <c r="H11" s="45"/>
      <c r="I11" s="45"/>
      <c r="J11" s="45"/>
    </row>
    <row r="12" spans="1:10" ht="15" x14ac:dyDescent="0.25">
      <c r="A12" s="45"/>
      <c r="B12" s="45" t="s">
        <v>140</v>
      </c>
      <c r="C12" s="45"/>
      <c r="D12" s="45"/>
      <c r="E12" s="45"/>
      <c r="F12" s="45"/>
      <c r="G12" s="45"/>
      <c r="H12" s="45"/>
      <c r="I12" s="45"/>
      <c r="J12" s="45"/>
    </row>
    <row r="13" spans="1:10" ht="15" x14ac:dyDescent="0.25">
      <c r="A13" s="45"/>
      <c r="B13" s="45" t="s">
        <v>1</v>
      </c>
      <c r="C13" s="34">
        <v>43462</v>
      </c>
      <c r="D13" s="70"/>
      <c r="E13" s="45"/>
      <c r="F13" s="45"/>
      <c r="G13" s="45"/>
      <c r="H13" s="45"/>
      <c r="I13" s="45"/>
      <c r="J13" s="45"/>
    </row>
    <row r="14" spans="1:10" ht="15" x14ac:dyDescent="0.25">
      <c r="A14" s="45"/>
      <c r="B14" s="45"/>
      <c r="C14" s="45"/>
      <c r="D14" s="45"/>
      <c r="E14" s="45" t="s">
        <v>2</v>
      </c>
      <c r="F14" s="99" t="s">
        <v>188</v>
      </c>
      <c r="G14" s="45"/>
      <c r="H14" s="45"/>
      <c r="I14" s="45"/>
      <c r="J14" s="45"/>
    </row>
    <row r="15" spans="1:10" ht="15" x14ac:dyDescent="0.25">
      <c r="A15" s="45"/>
      <c r="B15" s="45"/>
      <c r="C15" s="45"/>
      <c r="D15" s="45"/>
      <c r="E15" s="45"/>
      <c r="F15" s="45"/>
      <c r="G15" s="45"/>
      <c r="H15" s="45"/>
      <c r="I15" s="45"/>
      <c r="J15" s="45"/>
    </row>
    <row r="16" spans="1:10" ht="15" x14ac:dyDescent="0.25">
      <c r="A16" s="45"/>
      <c r="B16" s="45" t="s">
        <v>3</v>
      </c>
      <c r="C16" s="45"/>
      <c r="D16" s="45"/>
      <c r="E16" s="45"/>
      <c r="F16" s="45"/>
      <c r="G16" s="45"/>
      <c r="H16" s="45"/>
      <c r="I16" s="45"/>
      <c r="J16" s="45"/>
    </row>
    <row r="17" spans="1:11" ht="15" x14ac:dyDescent="0.25">
      <c r="A17" s="45"/>
      <c r="B17" s="45" t="s">
        <v>4</v>
      </c>
      <c r="C17" s="45"/>
      <c r="D17" s="45"/>
      <c r="E17" s="45"/>
      <c r="F17" s="45"/>
      <c r="G17" s="45"/>
      <c r="H17" s="45"/>
      <c r="I17" s="45"/>
      <c r="J17" s="45"/>
    </row>
    <row r="18" spans="1:11" ht="15" x14ac:dyDescent="0.25">
      <c r="A18" s="45"/>
      <c r="B18" s="93" t="s">
        <v>5</v>
      </c>
      <c r="C18" s="45"/>
      <c r="D18" s="45"/>
      <c r="E18" s="45"/>
      <c r="F18" s="45"/>
      <c r="G18" s="45"/>
      <c r="H18" s="45"/>
      <c r="I18" s="45"/>
      <c r="J18" s="45"/>
    </row>
    <row r="19" spans="1:11" ht="15" x14ac:dyDescent="0.25">
      <c r="A19" s="45"/>
      <c r="B19" s="45"/>
      <c r="C19" s="45"/>
      <c r="D19" s="45"/>
      <c r="E19" s="45"/>
      <c r="F19" s="45"/>
      <c r="G19" s="45"/>
      <c r="H19" s="45"/>
      <c r="I19" s="45"/>
      <c r="J19" s="45"/>
    </row>
    <row r="21" spans="1:11" ht="15" x14ac:dyDescent="0.25">
      <c r="A21" s="45"/>
      <c r="B21" s="45"/>
      <c r="C21" s="45"/>
      <c r="D21" s="45"/>
      <c r="E21" s="45"/>
      <c r="F21" s="45"/>
      <c r="G21" s="45"/>
      <c r="H21" s="45"/>
      <c r="I21" s="45"/>
      <c r="J21" s="45"/>
    </row>
    <row r="22" spans="1:11" s="19" customFormat="1" ht="15" x14ac:dyDescent="0.25">
      <c r="A22" s="18"/>
      <c r="B22" s="125" t="s">
        <v>6</v>
      </c>
      <c r="C22" s="125"/>
      <c r="D22" s="125"/>
      <c r="E22" s="125"/>
      <c r="F22" s="125"/>
      <c r="G22" s="125"/>
      <c r="H22" s="125"/>
      <c r="I22" s="125"/>
      <c r="J22" s="18"/>
    </row>
    <row r="23" spans="1:11" s="19" customFormat="1" ht="25.5" x14ac:dyDescent="0.2">
      <c r="B23" s="126"/>
      <c r="C23" s="133" t="s">
        <v>7</v>
      </c>
      <c r="D23" s="132" t="s">
        <v>8</v>
      </c>
      <c r="E23" s="126"/>
      <c r="F23" s="126"/>
      <c r="G23" s="126"/>
      <c r="H23" s="126"/>
      <c r="I23" s="126"/>
    </row>
    <row r="24" spans="1:11" s="19" customFormat="1" x14ac:dyDescent="0.2">
      <c r="B24" s="126"/>
      <c r="C24" s="133" t="s">
        <v>9</v>
      </c>
      <c r="D24" s="132" t="s">
        <v>10</v>
      </c>
      <c r="E24" s="126"/>
      <c r="F24" s="126"/>
      <c r="G24" s="126"/>
      <c r="H24" s="126"/>
      <c r="I24" s="126"/>
      <c r="K24" s="19" t="s">
        <v>11</v>
      </c>
    </row>
    <row r="25" spans="1:11" s="19" customFormat="1" ht="25.5" x14ac:dyDescent="0.2">
      <c r="B25" s="126"/>
      <c r="C25" s="133" t="s">
        <v>110</v>
      </c>
      <c r="D25" s="132" t="s">
        <v>153</v>
      </c>
      <c r="E25" s="126"/>
      <c r="F25" s="126"/>
      <c r="G25" s="126"/>
      <c r="H25" s="126"/>
      <c r="I25" s="126"/>
    </row>
    <row r="26" spans="1:11" s="19" customFormat="1" x14ac:dyDescent="0.2">
      <c r="B26" s="126"/>
      <c r="C26" s="134" t="s">
        <v>12</v>
      </c>
      <c r="D26" s="126" t="s">
        <v>13</v>
      </c>
      <c r="E26" s="126"/>
      <c r="F26" s="126"/>
      <c r="G26" s="126"/>
      <c r="H26" s="126"/>
      <c r="I26" s="126"/>
    </row>
    <row r="27" spans="1:11" s="19" customFormat="1" ht="25.5" x14ac:dyDescent="0.2">
      <c r="B27" s="126"/>
      <c r="C27" s="134" t="s">
        <v>14</v>
      </c>
      <c r="D27" s="126" t="s">
        <v>15</v>
      </c>
      <c r="E27" s="126"/>
      <c r="F27" s="126"/>
      <c r="G27" s="126"/>
      <c r="H27" s="126"/>
      <c r="I27" s="126"/>
    </row>
    <row r="28" spans="1:11" x14ac:dyDescent="0.2">
      <c r="B28" s="123"/>
      <c r="C28" s="135" t="s">
        <v>16</v>
      </c>
      <c r="D28" s="124" t="s">
        <v>17</v>
      </c>
      <c r="E28" s="123"/>
      <c r="F28" s="123"/>
      <c r="G28" s="123"/>
      <c r="H28" s="123"/>
      <c r="I28" s="123"/>
    </row>
    <row r="29" spans="1:11" x14ac:dyDescent="0.2">
      <c r="B29" s="123"/>
      <c r="C29" s="135" t="s">
        <v>18</v>
      </c>
      <c r="D29" s="124" t="s">
        <v>19</v>
      </c>
      <c r="E29" s="123"/>
      <c r="F29" s="123"/>
      <c r="G29" s="123"/>
      <c r="H29" s="123"/>
      <c r="I29" s="123"/>
    </row>
    <row r="30" spans="1:11" x14ac:dyDescent="0.2">
      <c r="B30" s="129"/>
      <c r="C30" s="130"/>
      <c r="D30" s="131"/>
      <c r="E30" s="123"/>
      <c r="F30" s="123"/>
      <c r="G30" s="123"/>
      <c r="H30" s="123"/>
      <c r="I30" s="123"/>
    </row>
    <row r="31" spans="1:11" x14ac:dyDescent="0.2">
      <c r="B31" s="123"/>
      <c r="C31" s="137" t="s">
        <v>20</v>
      </c>
      <c r="D31" s="136" t="s">
        <v>21</v>
      </c>
      <c r="E31" s="123"/>
      <c r="F31" s="123"/>
      <c r="G31" s="123"/>
      <c r="H31" s="123"/>
      <c r="I31" s="123"/>
    </row>
    <row r="32" spans="1:11" x14ac:dyDescent="0.2">
      <c r="B32" s="123"/>
      <c r="C32" s="137" t="s">
        <v>22</v>
      </c>
      <c r="D32" s="136" t="s">
        <v>23</v>
      </c>
      <c r="E32" s="123"/>
      <c r="F32" s="123"/>
      <c r="G32" s="123"/>
      <c r="H32" s="123"/>
      <c r="I32" s="123"/>
    </row>
    <row r="33" spans="1:10" x14ac:dyDescent="0.2">
      <c r="B33" s="123"/>
      <c r="C33" s="128"/>
      <c r="D33" s="127"/>
      <c r="E33" s="123"/>
      <c r="F33" s="123"/>
      <c r="G33" s="123"/>
      <c r="H33" s="123"/>
      <c r="I33" s="123"/>
    </row>
    <row r="34" spans="1:10" x14ac:dyDescent="0.2">
      <c r="B34" s="123"/>
      <c r="C34" s="128"/>
      <c r="D34" s="127"/>
      <c r="E34" s="123"/>
      <c r="F34" s="123"/>
      <c r="G34" s="123"/>
      <c r="H34" s="123"/>
      <c r="I34" s="123"/>
    </row>
    <row r="35" spans="1:10" x14ac:dyDescent="0.2">
      <c r="B35" s="123"/>
      <c r="C35" s="128"/>
      <c r="D35" s="127"/>
      <c r="E35" s="123"/>
      <c r="F35" s="123"/>
      <c r="G35" s="123"/>
      <c r="H35" s="123"/>
      <c r="I35" s="123"/>
    </row>
    <row r="36" spans="1:10" x14ac:dyDescent="0.2">
      <c r="B36" s="123"/>
      <c r="C36" s="128"/>
      <c r="D36" s="127"/>
      <c r="E36" s="123"/>
      <c r="F36" s="123"/>
      <c r="G36" s="123"/>
      <c r="H36" s="123"/>
      <c r="I36" s="123"/>
    </row>
    <row r="37" spans="1:10" ht="78.75" customHeight="1" x14ac:dyDescent="0.25">
      <c r="A37" s="45"/>
      <c r="B37" s="143" t="s">
        <v>114</v>
      </c>
      <c r="C37" s="143"/>
      <c r="D37" s="143"/>
      <c r="E37" s="143"/>
      <c r="F37" s="143"/>
      <c r="G37" s="143"/>
      <c r="H37" s="45"/>
      <c r="I37" s="45"/>
      <c r="J37" s="45"/>
    </row>
    <row r="38" spans="1:10" x14ac:dyDescent="0.2">
      <c r="C38" s="21"/>
      <c r="D38" s="20"/>
    </row>
    <row r="39" spans="1:10" x14ac:dyDescent="0.2">
      <c r="C39" s="21"/>
      <c r="D39" s="20"/>
    </row>
    <row r="40" spans="1:10" x14ac:dyDescent="0.2">
      <c r="C40" s="21"/>
      <c r="D40" s="20"/>
    </row>
    <row r="41" spans="1:10" x14ac:dyDescent="0.2">
      <c r="C41" s="21"/>
      <c r="D41" s="20"/>
    </row>
    <row r="42" spans="1:10" x14ac:dyDescent="0.2">
      <c r="C42" s="21"/>
      <c r="D42" s="20"/>
    </row>
    <row r="43" spans="1:10" x14ac:dyDescent="0.2">
      <c r="C43" s="21"/>
      <c r="D43" s="20"/>
    </row>
    <row r="44" spans="1:10" x14ac:dyDescent="0.2">
      <c r="C44" s="21"/>
      <c r="D44" s="20"/>
    </row>
    <row r="45" spans="1:10" x14ac:dyDescent="0.2">
      <c r="C45" s="9"/>
    </row>
    <row r="46" spans="1:10" x14ac:dyDescent="0.2">
      <c r="C46" s="9"/>
    </row>
    <row r="47" spans="1:10" x14ac:dyDescent="0.2">
      <c r="C47" s="9"/>
    </row>
    <row r="48" spans="1:10" x14ac:dyDescent="0.2">
      <c r="C48" s="9"/>
    </row>
    <row r="49" spans="3:3" x14ac:dyDescent="0.2">
      <c r="C49" s="9"/>
    </row>
    <row r="50" spans="3:3" x14ac:dyDescent="0.2">
      <c r="C50" s="9"/>
    </row>
    <row r="51" spans="3:3" x14ac:dyDescent="0.2">
      <c r="C51" s="9"/>
    </row>
    <row r="52" spans="3:3" x14ac:dyDescent="0.2">
      <c r="C52" s="9"/>
    </row>
    <row r="53" spans="3:3" x14ac:dyDescent="0.2">
      <c r="C53" s="9"/>
    </row>
    <row r="54" spans="3:3" x14ac:dyDescent="0.2">
      <c r="C54" s="9"/>
    </row>
    <row r="55" spans="3:3" x14ac:dyDescent="0.2">
      <c r="C55" s="9"/>
    </row>
    <row r="56" spans="3:3" x14ac:dyDescent="0.2">
      <c r="C56" s="9"/>
    </row>
    <row r="57" spans="3:3" x14ac:dyDescent="0.2">
      <c r="C57" s="9"/>
    </row>
    <row r="58" spans="3:3" x14ac:dyDescent="0.2">
      <c r="C58" s="9"/>
    </row>
    <row r="59" spans="3:3" x14ac:dyDescent="0.2">
      <c r="C59" s="9"/>
    </row>
    <row r="60" spans="3:3" x14ac:dyDescent="0.2">
      <c r="C60" s="9"/>
    </row>
    <row r="61" spans="3:3" x14ac:dyDescent="0.2">
      <c r="C61" s="9"/>
    </row>
    <row r="62" spans="3:3" x14ac:dyDescent="0.2">
      <c r="C62" s="9"/>
    </row>
    <row r="63" spans="3:3" x14ac:dyDescent="0.2">
      <c r="C63" s="9"/>
    </row>
  </sheetData>
  <mergeCells count="1">
    <mergeCell ref="B37:G37"/>
  </mergeCells>
  <hyperlinks>
    <hyperlink ref="B18" r:id="rId1" xr:uid="{00000000-0004-0000-0000-000000000000}"/>
  </hyperlinks>
  <pageMargins left="0.7" right="0.7" top="0.75" bottom="0.75" header="0.3" footer="0.3"/>
  <pageSetup scale="72"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51"/>
  <sheetViews>
    <sheetView zoomScale="90" zoomScaleNormal="90" workbookViewId="0"/>
  </sheetViews>
  <sheetFormatPr defaultColWidth="9.140625" defaultRowHeight="12.75" x14ac:dyDescent="0.2"/>
  <cols>
    <col min="1" max="1" width="3.85546875" style="1" customWidth="1"/>
    <col min="2" max="2" width="5.28515625" style="1" customWidth="1"/>
    <col min="3" max="3" width="17" style="1" customWidth="1"/>
    <col min="4" max="4" width="10.5703125" style="1" customWidth="1"/>
    <col min="5" max="5" width="11.42578125" style="1" customWidth="1"/>
    <col min="6" max="6" width="12" style="1" customWidth="1"/>
    <col min="7" max="7" width="12" style="124" customWidth="1"/>
    <col min="8" max="11" width="15.28515625" style="1" customWidth="1"/>
    <col min="12" max="16384" width="9.140625" style="1"/>
  </cols>
  <sheetData>
    <row r="1" spans="2:15" x14ac:dyDescent="0.2">
      <c r="C1" s="1" t="s">
        <v>0</v>
      </c>
      <c r="L1" s="9"/>
    </row>
    <row r="2" spans="2:15" x14ac:dyDescent="0.2">
      <c r="C2" s="1" t="s">
        <v>140</v>
      </c>
    </row>
    <row r="3" spans="2:15" x14ac:dyDescent="0.2">
      <c r="C3" s="2">
        <v>43462</v>
      </c>
      <c r="O3" s="20"/>
    </row>
    <row r="4" spans="2:15" x14ac:dyDescent="0.2">
      <c r="C4" s="30"/>
    </row>
    <row r="5" spans="2:15" x14ac:dyDescent="0.2">
      <c r="C5" s="10"/>
      <c r="D5" s="10"/>
    </row>
    <row r="6" spans="2:15" x14ac:dyDescent="0.2">
      <c r="C6" s="30"/>
    </row>
    <row r="8" spans="2:15" x14ac:dyDescent="0.2">
      <c r="B8" s="8" t="s">
        <v>179</v>
      </c>
      <c r="I8" s="8" t="s">
        <v>185</v>
      </c>
    </row>
    <row r="9" spans="2:15" x14ac:dyDescent="0.2">
      <c r="D9" s="95">
        <v>2015</v>
      </c>
      <c r="E9" s="95">
        <v>2016</v>
      </c>
      <c r="F9" s="95">
        <v>2017</v>
      </c>
      <c r="G9" s="139">
        <v>2018</v>
      </c>
    </row>
    <row r="10" spans="2:15" x14ac:dyDescent="0.2">
      <c r="C10" s="1" t="s">
        <v>99</v>
      </c>
      <c r="D10" s="37">
        <v>2070000000</v>
      </c>
      <c r="E10" s="37">
        <v>2105000000</v>
      </c>
      <c r="F10" s="37">
        <v>2517000000</v>
      </c>
      <c r="G10" s="81">
        <v>2600000000</v>
      </c>
      <c r="H10" s="114"/>
    </row>
    <row r="11" spans="2:15" x14ac:dyDescent="0.2">
      <c r="C11" s="1" t="s">
        <v>105</v>
      </c>
      <c r="D11" s="37">
        <v>373000000</v>
      </c>
      <c r="E11" s="37">
        <v>358000000</v>
      </c>
      <c r="F11" s="37">
        <v>340000000</v>
      </c>
      <c r="G11" s="81">
        <v>347000000</v>
      </c>
      <c r="H11" s="114"/>
    </row>
    <row r="12" spans="2:15" x14ac:dyDescent="0.2">
      <c r="C12" s="1" t="s">
        <v>100</v>
      </c>
      <c r="D12" s="37">
        <v>50000000</v>
      </c>
      <c r="E12" s="37">
        <v>45000000</v>
      </c>
      <c r="F12" s="37"/>
      <c r="G12" s="37"/>
      <c r="H12" s="114"/>
    </row>
    <row r="13" spans="2:15" x14ac:dyDescent="0.2">
      <c r="C13" s="1" t="s">
        <v>101</v>
      </c>
      <c r="D13" s="37">
        <v>653043478.26086962</v>
      </c>
      <c r="E13" s="37">
        <v>751000000</v>
      </c>
      <c r="F13" s="37">
        <v>793800000.00000012</v>
      </c>
      <c r="G13" s="81">
        <v>855000000</v>
      </c>
      <c r="H13" s="114"/>
    </row>
    <row r="14" spans="2:15" x14ac:dyDescent="0.2">
      <c r="C14" s="1" t="s">
        <v>103</v>
      </c>
      <c r="D14" s="37">
        <v>127399999.99999999</v>
      </c>
      <c r="E14" s="37">
        <v>231000000</v>
      </c>
      <c r="F14" s="37">
        <v>338800000</v>
      </c>
      <c r="G14" s="81">
        <v>462000000</v>
      </c>
      <c r="H14" s="114"/>
    </row>
    <row r="15" spans="2:15" x14ac:dyDescent="0.2">
      <c r="C15" s="1" t="s">
        <v>102</v>
      </c>
      <c r="D15" s="37">
        <v>30000000</v>
      </c>
      <c r="E15" s="37">
        <v>110000000</v>
      </c>
      <c r="F15" s="37">
        <v>188000000</v>
      </c>
      <c r="G15" s="81">
        <v>195000000</v>
      </c>
      <c r="H15" s="114"/>
    </row>
    <row r="16" spans="2:15" x14ac:dyDescent="0.2">
      <c r="C16" s="1" t="s">
        <v>108</v>
      </c>
      <c r="D16" s="37">
        <v>235199999.99999997</v>
      </c>
      <c r="E16" s="37">
        <v>336000000</v>
      </c>
      <c r="F16" s="37">
        <v>480000000</v>
      </c>
      <c r="G16" s="81">
        <v>552000000</v>
      </c>
      <c r="H16" s="114"/>
    </row>
    <row r="17" spans="2:9" x14ac:dyDescent="0.2">
      <c r="C17" s="1" t="s">
        <v>104</v>
      </c>
      <c r="D17" s="37">
        <v>1810306889.9534163</v>
      </c>
      <c r="E17" s="37">
        <v>1995538320.0825005</v>
      </c>
      <c r="F17" s="37">
        <v>1153217006.9452496</v>
      </c>
      <c r="G17" s="81">
        <v>1455227053.608325</v>
      </c>
      <c r="H17" s="114"/>
    </row>
    <row r="18" spans="2:9" x14ac:dyDescent="0.2">
      <c r="C18" s="25" t="s">
        <v>48</v>
      </c>
      <c r="D18" s="38">
        <v>5113750368.2142859</v>
      </c>
      <c r="E18" s="38">
        <v>5595538320.0825005</v>
      </c>
      <c r="F18" s="38">
        <v>5810817006.9452496</v>
      </c>
      <c r="G18" s="142">
        <v>6466227053.608325</v>
      </c>
      <c r="H18" s="114"/>
    </row>
    <row r="19" spans="2:9" ht="195.6" customHeight="1" x14ac:dyDescent="0.2"/>
    <row r="20" spans="2:9" x14ac:dyDescent="0.2">
      <c r="C20" s="10"/>
      <c r="D20" s="10"/>
    </row>
    <row r="21" spans="2:9" x14ac:dyDescent="0.2">
      <c r="C21" s="30"/>
    </row>
    <row r="23" spans="2:9" x14ac:dyDescent="0.2">
      <c r="B23" s="8" t="s">
        <v>178</v>
      </c>
      <c r="I23" s="8" t="s">
        <v>186</v>
      </c>
    </row>
    <row r="24" spans="2:9" x14ac:dyDescent="0.2">
      <c r="D24" s="95">
        <v>2015</v>
      </c>
      <c r="E24" s="95">
        <v>2016</v>
      </c>
      <c r="F24" s="95">
        <v>2017</v>
      </c>
      <c r="G24" s="139">
        <v>2018</v>
      </c>
    </row>
    <row r="25" spans="2:9" x14ac:dyDescent="0.2">
      <c r="C25" s="1" t="s">
        <v>99</v>
      </c>
      <c r="D25" s="37">
        <v>207000000</v>
      </c>
      <c r="E25" s="37">
        <v>210500000</v>
      </c>
      <c r="F25" s="37">
        <v>251700000</v>
      </c>
      <c r="G25" s="81">
        <v>208000000</v>
      </c>
    </row>
    <row r="26" spans="2:9" x14ac:dyDescent="0.2">
      <c r="C26" s="1" t="s">
        <v>105</v>
      </c>
      <c r="D26" s="37">
        <v>124333333.33333333</v>
      </c>
      <c r="E26" s="37">
        <v>119333333.33333333</v>
      </c>
      <c r="F26" s="37">
        <v>113333333.33333333</v>
      </c>
      <c r="G26" s="81">
        <v>115666666.66666667</v>
      </c>
    </row>
    <row r="27" spans="2:9" x14ac:dyDescent="0.2">
      <c r="C27" s="1" t="s">
        <v>100</v>
      </c>
      <c r="D27" s="37">
        <v>50000000</v>
      </c>
      <c r="E27" s="37">
        <v>45000000</v>
      </c>
      <c r="F27" s="37"/>
      <c r="G27" s="81"/>
    </row>
    <row r="28" spans="2:9" x14ac:dyDescent="0.2">
      <c r="C28" s="1" t="s">
        <v>101</v>
      </c>
      <c r="D28" s="37">
        <v>65304347.826086968</v>
      </c>
      <c r="E28" s="37">
        <v>75100000</v>
      </c>
      <c r="F28" s="37">
        <v>79380000.000000015</v>
      </c>
      <c r="G28" s="81">
        <v>68400000</v>
      </c>
    </row>
    <row r="29" spans="2:9" x14ac:dyDescent="0.2">
      <c r="C29" s="1" t="s">
        <v>103</v>
      </c>
      <c r="D29" s="81">
        <v>30095113.636363633</v>
      </c>
      <c r="E29" s="37">
        <v>33104625</v>
      </c>
      <c r="F29" s="37">
        <v>34759856.25</v>
      </c>
      <c r="G29" s="81">
        <v>27807885</v>
      </c>
    </row>
    <row r="30" spans="2:9" x14ac:dyDescent="0.2">
      <c r="C30" s="1" t="s">
        <v>102</v>
      </c>
      <c r="D30" s="37">
        <v>30000000</v>
      </c>
      <c r="E30" s="37">
        <v>33333333.333333332</v>
      </c>
      <c r="F30" s="37">
        <v>18800000</v>
      </c>
      <c r="G30" s="81">
        <v>19500000</v>
      </c>
    </row>
    <row r="31" spans="2:9" x14ac:dyDescent="0.2">
      <c r="C31" s="1" t="s">
        <v>108</v>
      </c>
      <c r="D31" s="37">
        <v>70559999.999999985</v>
      </c>
      <c r="E31" s="37">
        <v>84000000</v>
      </c>
      <c r="F31" s="37">
        <v>96000000</v>
      </c>
      <c r="G31" s="81">
        <v>82800000</v>
      </c>
    </row>
    <row r="32" spans="2:9" x14ac:dyDescent="0.2">
      <c r="C32" s="1" t="s">
        <v>104</v>
      </c>
      <c r="D32" s="37">
        <v>13868287.704216123</v>
      </c>
      <c r="E32" s="37">
        <v>107837028.41583335</v>
      </c>
      <c r="F32" s="37">
        <v>63154332.36191678</v>
      </c>
      <c r="G32" s="81">
        <v>73742494.052407324</v>
      </c>
    </row>
    <row r="33" spans="2:20" x14ac:dyDescent="0.2">
      <c r="C33" s="25" t="s">
        <v>48</v>
      </c>
      <c r="D33" s="38">
        <v>591161082.5</v>
      </c>
      <c r="E33" s="38">
        <v>708208320.08249998</v>
      </c>
      <c r="F33" s="38">
        <v>657127521.94525003</v>
      </c>
      <c r="G33" s="142">
        <v>595917045.71907401</v>
      </c>
    </row>
    <row r="34" spans="2:20" ht="192" customHeight="1" x14ac:dyDescent="0.2">
      <c r="L34" s="8"/>
      <c r="M34" s="8"/>
      <c r="N34" s="8"/>
      <c r="O34" s="8"/>
      <c r="P34" s="8"/>
      <c r="Q34" s="8"/>
      <c r="R34" s="8"/>
      <c r="S34" s="8"/>
      <c r="T34" s="8"/>
    </row>
    <row r="35" spans="2:20" x14ac:dyDescent="0.2">
      <c r="B35" s="47"/>
      <c r="C35" s="47"/>
      <c r="D35" s="49"/>
      <c r="E35" s="47"/>
      <c r="F35" s="47"/>
      <c r="G35" s="47"/>
      <c r="H35" s="47"/>
    </row>
    <row r="36" spans="2:20" x14ac:dyDescent="0.2">
      <c r="B36" s="48"/>
      <c r="C36" s="47"/>
      <c r="D36" s="47"/>
      <c r="E36" s="47"/>
      <c r="F36" s="47"/>
      <c r="G36" s="47"/>
      <c r="H36" s="47"/>
    </row>
    <row r="37" spans="2:20" x14ac:dyDescent="0.2">
      <c r="B37" s="48"/>
      <c r="C37" s="47"/>
      <c r="D37" s="47"/>
      <c r="E37" s="47"/>
      <c r="F37" s="47"/>
      <c r="G37" s="47"/>
      <c r="H37" s="47"/>
    </row>
    <row r="38" spans="2:20" x14ac:dyDescent="0.2">
      <c r="B38" s="47"/>
      <c r="C38" s="47"/>
      <c r="D38" s="13"/>
      <c r="E38" s="47"/>
      <c r="F38" s="47"/>
      <c r="G38" s="47"/>
      <c r="H38" s="47"/>
    </row>
    <row r="39" spans="2:20" x14ac:dyDescent="0.2">
      <c r="B39" s="47"/>
      <c r="C39" s="47"/>
      <c r="D39" s="51"/>
      <c r="E39" s="47"/>
      <c r="F39" s="47"/>
      <c r="G39" s="47"/>
      <c r="H39" s="47"/>
    </row>
    <row r="40" spans="2:20" x14ac:dyDescent="0.2">
      <c r="B40" s="47"/>
      <c r="C40" s="47"/>
      <c r="D40" s="51"/>
      <c r="E40" s="47"/>
      <c r="F40" s="47"/>
      <c r="G40" s="47"/>
      <c r="H40" s="47"/>
    </row>
    <row r="41" spans="2:20" x14ac:dyDescent="0.2">
      <c r="B41" s="47"/>
      <c r="C41" s="47"/>
      <c r="D41" s="51"/>
      <c r="E41" s="47"/>
      <c r="F41" s="47"/>
      <c r="G41" s="47"/>
      <c r="H41" s="47"/>
    </row>
    <row r="42" spans="2:20" x14ac:dyDescent="0.2">
      <c r="B42" s="47"/>
      <c r="C42" s="47"/>
      <c r="D42" s="51"/>
      <c r="E42" s="47"/>
      <c r="F42" s="47"/>
      <c r="G42" s="47"/>
      <c r="H42" s="47"/>
    </row>
    <row r="43" spans="2:20" x14ac:dyDescent="0.2">
      <c r="B43" s="47"/>
      <c r="C43" s="47"/>
      <c r="D43" s="51"/>
      <c r="E43" s="47"/>
      <c r="F43" s="47"/>
      <c r="G43" s="47"/>
      <c r="H43" s="47"/>
    </row>
    <row r="44" spans="2:20" x14ac:dyDescent="0.2">
      <c r="B44" s="47"/>
      <c r="C44" s="47"/>
      <c r="D44" s="51"/>
      <c r="E44" s="47"/>
      <c r="F44" s="47"/>
      <c r="G44" s="47"/>
      <c r="H44" s="47"/>
    </row>
    <row r="45" spans="2:20" x14ac:dyDescent="0.2">
      <c r="B45" s="47"/>
      <c r="C45" s="47"/>
      <c r="D45" s="51"/>
      <c r="E45" s="47"/>
      <c r="F45" s="47"/>
      <c r="G45" s="47"/>
      <c r="H45" s="47"/>
    </row>
    <row r="46" spans="2:20" x14ac:dyDescent="0.2">
      <c r="B46" s="47"/>
      <c r="C46" s="47"/>
      <c r="D46" s="47"/>
      <c r="E46" s="47"/>
      <c r="F46" s="47"/>
      <c r="G46" s="47"/>
      <c r="H46" s="47"/>
    </row>
    <row r="47" spans="2:20" x14ac:dyDescent="0.2">
      <c r="B47" s="47"/>
      <c r="C47" s="47"/>
      <c r="D47" s="47"/>
      <c r="E47" s="47"/>
      <c r="F47" s="47"/>
      <c r="G47" s="47"/>
      <c r="H47" s="47"/>
    </row>
    <row r="48" spans="2:20" x14ac:dyDescent="0.2">
      <c r="B48" s="47"/>
      <c r="C48" s="47"/>
      <c r="D48" s="47"/>
      <c r="E48" s="47"/>
      <c r="F48" s="47"/>
      <c r="G48" s="47"/>
      <c r="H48" s="47"/>
    </row>
    <row r="49" spans="2:20" x14ac:dyDescent="0.2">
      <c r="B49" s="47"/>
      <c r="C49" s="47"/>
      <c r="D49" s="47"/>
      <c r="E49" s="47"/>
      <c r="F49" s="47"/>
      <c r="G49" s="47"/>
      <c r="H49" s="47"/>
    </row>
    <row r="50" spans="2:20" x14ac:dyDescent="0.2">
      <c r="B50" s="47"/>
      <c r="C50" s="47"/>
      <c r="D50" s="47"/>
      <c r="E50" s="47"/>
      <c r="F50" s="47"/>
      <c r="G50" s="47"/>
      <c r="H50" s="47"/>
      <c r="L50" s="8"/>
      <c r="M50" s="8"/>
      <c r="N50" s="8"/>
      <c r="O50" s="8"/>
      <c r="P50" s="8"/>
      <c r="Q50" s="8"/>
      <c r="R50" s="8"/>
      <c r="S50" s="8"/>
      <c r="T50" s="8"/>
    </row>
    <row r="51" spans="2:20" x14ac:dyDescent="0.2">
      <c r="B51" s="47"/>
      <c r="C51" s="47"/>
      <c r="D51" s="47"/>
      <c r="E51" s="47"/>
      <c r="F51" s="47"/>
      <c r="G51" s="47"/>
      <c r="H51" s="47"/>
    </row>
  </sheetData>
  <pageMargins left="0.7" right="0.7" top="0.75" bottom="0.75" header="0.3" footer="0.3"/>
  <pageSetup scale="90" orientation="landscape" r:id="rId1"/>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64"/>
  <sheetViews>
    <sheetView zoomScale="90" zoomScaleNormal="90" workbookViewId="0">
      <selection activeCell="I10" sqref="I10"/>
    </sheetView>
  </sheetViews>
  <sheetFormatPr defaultColWidth="9.140625" defaultRowHeight="15" x14ac:dyDescent="0.25"/>
  <cols>
    <col min="1" max="1" width="9.140625" style="86"/>
    <col min="2" max="2" width="85" style="86" customWidth="1"/>
    <col min="3" max="3" width="82.140625" style="86" customWidth="1"/>
    <col min="4" max="4" width="12.140625" style="86" customWidth="1"/>
    <col min="5" max="5" width="11.42578125" style="86" customWidth="1"/>
    <col min="6" max="16384" width="9.140625" style="86"/>
  </cols>
  <sheetData>
    <row r="2" spans="2:7" s="82" customFormat="1" x14ac:dyDescent="0.25">
      <c r="B2" s="82" t="s">
        <v>0</v>
      </c>
      <c r="G2" s="83" t="str">
        <f>'[1]Cover page'!G13</f>
        <v>Customer Name</v>
      </c>
    </row>
    <row r="3" spans="2:7" s="82" customFormat="1" x14ac:dyDescent="0.25">
      <c r="B3" s="82" t="str">
        <f>'Title sheet and Definitions'!B12</f>
        <v>Carrier Unlicensed Radio Access Infrastructure (Wi-Fi, LAA, CBRS, and MulteFire) Forecast</v>
      </c>
    </row>
    <row r="4" spans="2:7" s="82" customFormat="1" x14ac:dyDescent="0.25">
      <c r="B4" s="84">
        <f>'Title sheet and Definitions'!C13</f>
        <v>43462</v>
      </c>
    </row>
    <row r="5" spans="2:7" s="82" customFormat="1" x14ac:dyDescent="0.25"/>
    <row r="6" spans="2:7" x14ac:dyDescent="0.25">
      <c r="B6" s="85" t="s">
        <v>24</v>
      </c>
    </row>
    <row r="7" spans="2:7" x14ac:dyDescent="0.25">
      <c r="B7" s="87"/>
    </row>
    <row r="8" spans="2:7" x14ac:dyDescent="0.25">
      <c r="B8" s="85" t="s">
        <v>25</v>
      </c>
      <c r="C8" s="85" t="s">
        <v>26</v>
      </c>
    </row>
    <row r="9" spans="2:7" x14ac:dyDescent="0.25">
      <c r="B9" s="88" t="str">
        <f>Shipment!B8</f>
        <v>Table 1-1:  Carrier Unlicensed/Shared Spectrum AP Shipment by Technology</v>
      </c>
      <c r="C9" s="88" t="str">
        <f>Shipment!P8</f>
        <v>Chart 1-1:  Carrier Unlicensed/Shared Spectrum AP Shipment by Technology</v>
      </c>
    </row>
    <row r="10" spans="2:7" x14ac:dyDescent="0.25">
      <c r="B10" s="88" t="str">
        <f>Shipment!B17</f>
        <v>Table 1-2:  Carrier Unlicensed/Shared Spectrum AP Shipment, LTE vs. Wi-Fi</v>
      </c>
      <c r="C10" s="88" t="str">
        <f>Shipment!Y8</f>
        <v>Chart 1-2:  Carrier Unlicensed/Shared Spectrum AP Shipment Share by Technology</v>
      </c>
    </row>
    <row r="11" spans="2:7" x14ac:dyDescent="0.25">
      <c r="B11" s="88" t="str">
        <f>Shipment!B24</f>
        <v>Table 1-3:  Enterprise Unlicensed/Shared Spectrum AP Shipment by Technology</v>
      </c>
      <c r="C11" s="88" t="str">
        <f>Shipment!P17</f>
        <v>Chart 1-3:  Carrier Unlicensed/Shared Spectrum AP Shipment, LTE vs. Wi-Fi</v>
      </c>
    </row>
    <row r="12" spans="2:7" x14ac:dyDescent="0.25">
      <c r="B12" s="88" t="str">
        <f>Shipment!B33</f>
        <v>Table 1-4:  Carrier Unlicensed AP Shipment by Operator Type</v>
      </c>
      <c r="C12" s="88" t="str">
        <f>Shipment!P24</f>
        <v>Chart 1-4:  Enterprise Unlicensed/Shared Spectrum AP Shipment by Technology</v>
      </c>
    </row>
    <row r="13" spans="2:7" x14ac:dyDescent="0.25">
      <c r="B13" s="88" t="str">
        <f>Shipment!B44</f>
        <v>Table 1-5:  Carrier AP shipment, Indoor/Outdoor</v>
      </c>
      <c r="C13" s="88" t="str">
        <f>Shipment!Y24</f>
        <v>Chart 1-5:  Enterprise Unlicensed/Shared Spectrum AP Shipment by Technology</v>
      </c>
    </row>
    <row r="14" spans="2:7" x14ac:dyDescent="0.25">
      <c r="B14" s="88" t="str">
        <f>Shipment!B54</f>
        <v>Table 1-6: Enterprise and Carrier Adoption of Unlicensed LTE and Wi-Fi Access Equipment</v>
      </c>
      <c r="C14" s="88" t="str">
        <f>Shipment!P33</f>
        <v>Chart 1-6:  Carrier Unlicensed AP Shipment by Operator Type</v>
      </c>
    </row>
    <row r="15" spans="2:7" x14ac:dyDescent="0.25">
      <c r="B15" s="88" t="str">
        <f>Shipment!B68</f>
        <v>Table 1-7: Carrier "LTE-unlicensed" AP and CPE Shipment</v>
      </c>
      <c r="C15" s="88" t="str">
        <f>Shipment!P44</f>
        <v>Chart 1-7:  Carrier AP shipment, Indoor/Outdoor</v>
      </c>
    </row>
    <row r="16" spans="2:7" x14ac:dyDescent="0.25">
      <c r="B16" s="88"/>
      <c r="C16" s="88" t="str">
        <f>Shipment!P54</f>
        <v>Chart 1-8:  Enterprise Adoption of LTE-U vs. Wi-Fi Access, Shipment Forecast</v>
      </c>
    </row>
    <row r="17" spans="2:3" x14ac:dyDescent="0.25">
      <c r="B17" s="88"/>
      <c r="C17" s="88" t="str">
        <f>Shipment!Y54</f>
        <v>Chart 1-9:  Carrier Adoption of LTE-U vs. Wi-Fi Access, Shipment Forecast</v>
      </c>
    </row>
    <row r="18" spans="2:3" x14ac:dyDescent="0.25">
      <c r="B18" s="88"/>
      <c r="C18" s="88" t="str">
        <f>Shipment!P68</f>
        <v>Chart 1-10:  Carrier "LTE-Unlicensed" AP and CPE Shipment</v>
      </c>
    </row>
    <row r="19" spans="2:3" s="90" customFormat="1" x14ac:dyDescent="0.25">
      <c r="B19" s="89"/>
      <c r="C19" s="89"/>
    </row>
    <row r="20" spans="2:3" x14ac:dyDescent="0.25">
      <c r="B20" s="88" t="str">
        <f>Revenue!B6</f>
        <v>Table 2-1:  Carrier Unlicensed/Shared Spectrum Access Equipment Revenue, by Operator Type</v>
      </c>
      <c r="C20" s="88" t="str">
        <f>Revenue!P6</f>
        <v>Chart 2-1:  Carrier Unlicensed/Shared Spectrum Access Equipment Revenue, by Operator Type</v>
      </c>
    </row>
    <row r="21" spans="2:3" x14ac:dyDescent="0.25">
      <c r="B21" s="88" t="str">
        <f>Revenue!B19</f>
        <v xml:space="preserve">Table 2-2:  Enterprise Unlicensed/Shared Spectrum Access Equipment Revenue </v>
      </c>
      <c r="C21" s="88" t="str">
        <f>Revenue!Z6</f>
        <v>Chart 2-2:  Carrier Unlicensed/Shared Spectrum Access Equipment Revenue Share, by Operator Type</v>
      </c>
    </row>
    <row r="22" spans="2:3" x14ac:dyDescent="0.25">
      <c r="B22" s="88" t="str">
        <f>Revenue!B26</f>
        <v>Table 2-3:  Carrier Unlicensed/Shared Spectrum Access Equipment Revenue, by Technology</v>
      </c>
      <c r="C22" s="88" t="str">
        <f>Revenue!P19</f>
        <v xml:space="preserve">Chart 2-3:  Enterprise Unlicensed/Shared Spectrum Access Equipment Revenue </v>
      </c>
    </row>
    <row r="23" spans="2:3" x14ac:dyDescent="0.25">
      <c r="B23" s="88" t="str">
        <f>Revenue!B38</f>
        <v>Table 2-4:  Carrier Unlicensed/Shared Spectrum AP Equipment Revenue, LTE-based vs. Wi-Fi</v>
      </c>
      <c r="C23" s="88" t="str">
        <f>Revenue!P26</f>
        <v>Chart 2-4:  Carrier Unlicensed/Shared Spectrum Access Equipment Revenue, by Technology</v>
      </c>
    </row>
    <row r="24" spans="2:3" s="90" customFormat="1" x14ac:dyDescent="0.25">
      <c r="B24" s="88" t="str">
        <f>Revenue!B46</f>
        <v>Table 2-5:  Enterprise Unlicensed/Shared Spectrum Access Equipment Revenue, by Technology</v>
      </c>
      <c r="C24" s="88" t="str">
        <f>Revenue!Z26</f>
        <v>Chart 2-5:  Carrier Unlicensed/Shared Spectrum Access Equipment Revenue Share, by Technology</v>
      </c>
    </row>
    <row r="25" spans="2:3" x14ac:dyDescent="0.25">
      <c r="B25" s="88" t="str">
        <f>Revenue!B59</f>
        <v xml:space="preserve">Table 2-6:  Carrier Access Equipment Average Selling Price </v>
      </c>
      <c r="C25" s="88" t="str">
        <f>Revenue!P38</f>
        <v>Chart 2-6:  Carrier Unlicensed/Shared Spectrum AP-only Revenue, LTE-based vs. Wi-Fi</v>
      </c>
    </row>
    <row r="26" spans="2:3" x14ac:dyDescent="0.25">
      <c r="B26" s="88"/>
      <c r="C26" s="88" t="str">
        <f>Revenue!Z38</f>
        <v>Chart 2-7:  Carrier Unlicensed/Shared Spectrum AP-only Revenue Share, LTE-based vs. Wi-Fi</v>
      </c>
    </row>
    <row r="27" spans="2:3" x14ac:dyDescent="0.25">
      <c r="B27" s="88"/>
      <c r="C27" s="88" t="str">
        <f>Revenue!P46</f>
        <v>Chart 2-8:  Enterprise Unlicensed/Shared Spectrum Access Equipment Revenue, by Technology</v>
      </c>
    </row>
    <row r="28" spans="2:3" x14ac:dyDescent="0.25">
      <c r="B28" s="88"/>
      <c r="C28" s="88" t="str">
        <f>Revenue!Z46</f>
        <v>Chart 2-9:  Enterprise Unlicensed/Shared Spectrum Access Equipment Revenue Share, by Technology</v>
      </c>
    </row>
    <row r="29" spans="2:3" x14ac:dyDescent="0.25">
      <c r="B29" s="88"/>
      <c r="C29" s="88" t="str">
        <f>Revenue!P59</f>
        <v xml:space="preserve">Chart 2-10:  Carrier AP Average Selling Price </v>
      </c>
    </row>
    <row r="30" spans="2:3" x14ac:dyDescent="0.25">
      <c r="B30" s="91"/>
      <c r="C30" s="91"/>
    </row>
    <row r="31" spans="2:3" x14ac:dyDescent="0.25">
      <c r="B31" s="88" t="str">
        <f>Regions!$B$9</f>
        <v>Table 3-1:  Carrier Unlicensed AP Shipment by Technology, North America</v>
      </c>
      <c r="C31" s="88" t="str">
        <f>Regions!$P$9</f>
        <v>Chart 3-1:  Carrier Unlicensed AP Shipment by Technology, North America</v>
      </c>
    </row>
    <row r="32" spans="2:3" x14ac:dyDescent="0.25">
      <c r="B32" s="88" t="str">
        <f>Regions!$B$20</f>
        <v>Table 3-2:  Carrier Unlicensed AP Shipment by Technology, Latin America</v>
      </c>
      <c r="C32" s="88" t="str">
        <f>Regions!$P$20</f>
        <v>Chart 3-2:  Carrier Unlicensed AP Shipment by Technology, Latin America</v>
      </c>
    </row>
    <row r="33" spans="2:3" x14ac:dyDescent="0.25">
      <c r="B33" s="88" t="str">
        <f>Regions!$B$30</f>
        <v>Table 3-3:  Carrier Unlicensed AP Shipment by Technology, Europe</v>
      </c>
      <c r="C33" s="88" t="str">
        <f>Regions!$P$30</f>
        <v>Chart 3-3:  Carrier Unlicensed AP Shipment by Technology, Europe</v>
      </c>
    </row>
    <row r="34" spans="2:3" x14ac:dyDescent="0.25">
      <c r="B34" s="88" t="str">
        <f>Regions!$B$40</f>
        <v>Table 3-4:  Carrier Unlicensed AP Shipment by Technology, China</v>
      </c>
      <c r="C34" s="88" t="str">
        <f>Regions!$P$40</f>
        <v>Chart 3-4:  Carrier Unlicensed AP Shipment by Technology, China</v>
      </c>
    </row>
    <row r="35" spans="2:3" x14ac:dyDescent="0.25">
      <c r="B35" s="88" t="str">
        <f>Regions!$B$50</f>
        <v>Table 3-5:  Carrier Unlicensed AP Shipment by Technology, Asia-Pacific</v>
      </c>
      <c r="C35" s="88" t="str">
        <f>Regions!$P$50</f>
        <v>Chart 3-5:  Carrier Unlicensed AP Shipment by Technology, Asia-Pacific</v>
      </c>
    </row>
    <row r="36" spans="2:3" x14ac:dyDescent="0.25">
      <c r="B36" s="88" t="str">
        <f>Regions!$B$60</f>
        <v>Table 3-6:  Carrier Unlicensed AP Shipment by Technology, Middle East/Africa</v>
      </c>
      <c r="C36" s="88" t="str">
        <f>Regions!$P$60</f>
        <v>Chart 3-6:  Carrier Unlicensed AP Shipment by Technology, Middle East/Africa</v>
      </c>
    </row>
    <row r="37" spans="2:3" x14ac:dyDescent="0.25">
      <c r="B37" s="88" t="str">
        <f>Regions!$B$70</f>
        <v>Table 3-7:  Carrier Unlicensed AP Shipment by Region</v>
      </c>
      <c r="C37" s="88" t="str">
        <f>Regions!$P$70</f>
        <v>Chart 3-7:  Carrier Unlicensed AP Shipment by Region</v>
      </c>
    </row>
    <row r="38" spans="2:3" s="90" customFormat="1" x14ac:dyDescent="0.25">
      <c r="B38" s="89"/>
      <c r="C38" s="89"/>
    </row>
    <row r="39" spans="2:3" x14ac:dyDescent="0.25">
      <c r="B39" s="88" t="str">
        <f>'Wi-Fi'!B6</f>
        <v>Table 4-1:  Carrier Wi-Fi (Standalone) AP Shipment by Operator Type</v>
      </c>
      <c r="C39" s="88" t="str">
        <f>'Wi-Fi'!P6</f>
        <v>Chart 4-1:  Carrier + Enterprise Wi-Fi AP (Standalone) Shipment</v>
      </c>
    </row>
    <row r="40" spans="2:3" x14ac:dyDescent="0.25">
      <c r="B40" s="88" t="str">
        <f>'Wi-Fi'!B20</f>
        <v>Table 4-2:  Carrier Wi-Fi AP Equipment Revenue by Operator Type</v>
      </c>
      <c r="C40" s="88" t="str">
        <f>'Wi-Fi'!Y6</f>
        <v>Chart 4-2:  Carrier Wi-Fi Access Equipment Shipment, by Operator Type</v>
      </c>
    </row>
    <row r="41" spans="2:3" x14ac:dyDescent="0.25">
      <c r="B41" s="88" t="str">
        <f>'Wi-Fi'!B32</f>
        <v>Table 4-3:  Carrier Wi-Fi AP Shipment by Region</v>
      </c>
      <c r="C41" s="88" t="str">
        <f>'Wi-Fi'!P20</f>
        <v>Chart 4-3:  Carrier + Enterprise Wi-Fi AP Equipment Revenue</v>
      </c>
    </row>
    <row r="42" spans="2:3" x14ac:dyDescent="0.25">
      <c r="B42" s="88" t="str">
        <f>'Wi-Fi'!B44</f>
        <v>Table 4-4:   Carrier Wi-Fi AP Shipment by 802.11 Generation</v>
      </c>
      <c r="C42" s="88" t="str">
        <f>'Wi-Fi'!Y20</f>
        <v>Chart 4-4:  Carrier Wi-Fi Access Equipment Revenue, by Operator Type</v>
      </c>
    </row>
    <row r="43" spans="2:3" x14ac:dyDescent="0.25">
      <c r="B43" s="88" t="str">
        <f>'Wi-Fi'!B59</f>
        <v>Table 4-5:   Carrier Wi-Fi AP deployment by MIMO configuration</v>
      </c>
      <c r="C43" s="88" t="str">
        <f>'Wi-Fi'!P32</f>
        <v>Chart 4-5:  Carrier Wi-Fi Access Equipment Shipment by Region</v>
      </c>
    </row>
    <row r="44" spans="2:3" x14ac:dyDescent="0.25">
      <c r="B44" s="88" t="str">
        <f>'Wi-Fi'!B70</f>
        <v xml:space="preserve">Table 4-6:   60GHz (802.11ad, 802.11ay) Carrier AP Shipment </v>
      </c>
      <c r="C44" s="88" t="str">
        <f>'Wi-Fi'!P44</f>
        <v>Chart 4-6:   Carrier Wi-Fi Access Equipment Shipment by 802.11 Generation</v>
      </c>
    </row>
    <row r="45" spans="2:3" x14ac:dyDescent="0.25">
      <c r="B45" s="88"/>
      <c r="C45" s="88" t="str">
        <f>'Wi-Fi'!Y44</f>
        <v>Chart 4-7:   802.11 Generation Share of Carrier Wi-Fi Access Equipment Shipments</v>
      </c>
    </row>
    <row r="46" spans="2:3" x14ac:dyDescent="0.25">
      <c r="B46" s="88"/>
      <c r="C46" s="88" t="str">
        <f>'Wi-Fi'!P59</f>
        <v>Chart 4-8:   Carrier Wi-Fi Access Equipment Shipment by MIMO configuration</v>
      </c>
    </row>
    <row r="47" spans="2:3" x14ac:dyDescent="0.25">
      <c r="B47" s="88"/>
      <c r="C47" s="88" t="str">
        <f>'Wi-Fi'!Y59</f>
        <v>Chart 4-9:   MIMO Configuration Share of Carrier Wi-Fi Access Equipment Shipments</v>
      </c>
    </row>
    <row r="48" spans="2:3" x14ac:dyDescent="0.25">
      <c r="B48" s="88"/>
      <c r="C48" s="88" t="str">
        <f>'Wi-Fi'!P70</f>
        <v xml:space="preserve">Chart 4-10:   60GHz (802.11ad, 802.11ay) Carrier AP Shipment </v>
      </c>
    </row>
    <row r="49" spans="2:3" x14ac:dyDescent="0.25">
      <c r="B49" s="89"/>
      <c r="C49" s="89"/>
    </row>
    <row r="50" spans="2:3" x14ac:dyDescent="0.25">
      <c r="B50" s="88" t="str">
        <f>'LAA (LTE-U)'!B7</f>
        <v>Table 5-1:   LAA/LTE-U Small Cell Shipment, by Operator Type</v>
      </c>
      <c r="C50" s="88" t="str">
        <f>'LAA (LTE-U)'!P7</f>
        <v>Chart 5-1:   LTE-U/LAA Small Cell Shipment, by Operator Type</v>
      </c>
    </row>
    <row r="51" spans="2:3" x14ac:dyDescent="0.25">
      <c r="B51" s="88" t="str">
        <f>'LAA (LTE-U)'!B17</f>
        <v>Table 5-2:   LAA/LTE-U Small Cell Revenue by Operator Type</v>
      </c>
      <c r="C51" s="88" t="str">
        <f>'LAA (LTE-U)'!P17</f>
        <v>Chart 5-2:   LTE-U/LAA Small Cell Revenue by Operator Type</v>
      </c>
    </row>
    <row r="52" spans="2:3" x14ac:dyDescent="0.25">
      <c r="B52" s="88" t="str">
        <f>'LAA (LTE-U)'!B27</f>
        <v>Table 5-3:   LAA/LTE-U Small Cell Shipment by Region</v>
      </c>
      <c r="C52" s="88" t="str">
        <f>'LAA (LTE-U)'!P27</f>
        <v>Chart 5-3:   LTE-U/LAA Small Cell Shipment by Region</v>
      </c>
    </row>
    <row r="53" spans="2:3" x14ac:dyDescent="0.25">
      <c r="B53" s="88" t="str">
        <f>'LAA (LTE-U)'!B39</f>
        <v>Table 5-4:   LAA/LTE-U Small Cell Shipment, Outdoor vs. Indoor</v>
      </c>
      <c r="C53" s="88" t="str">
        <f>'LAA (LTE-U)'!P39</f>
        <v xml:space="preserve">Chart 5-4:   LTE-U/LAA Small Cell Shipment, Outdoor vs. Indoor </v>
      </c>
    </row>
    <row r="54" spans="2:3" s="90" customFormat="1" x14ac:dyDescent="0.25">
      <c r="B54" s="89"/>
      <c r="C54" s="89"/>
    </row>
    <row r="55" spans="2:3" x14ac:dyDescent="0.25">
      <c r="B55" s="88" t="str">
        <f>CBRS!B6</f>
        <v>Table 6-1:   CBRS AP Shipment by Operator Type</v>
      </c>
      <c r="C55" s="88" t="str">
        <f>CBRS!P6</f>
        <v>Chart 6-1:   CBRS AP Shipment by Operator Type</v>
      </c>
    </row>
    <row r="56" spans="2:3" s="90" customFormat="1" x14ac:dyDescent="0.25">
      <c r="B56" s="88" t="str">
        <f>CBRS!B16</f>
        <v>Table 6-2:   CBRS Radio Equipment Revenue by Operator Type</v>
      </c>
      <c r="C56" s="88" t="str">
        <f>CBRS!P16</f>
        <v>Chart 6-2:   CBRS Radio Equipment Revenue by Operator Type</v>
      </c>
    </row>
    <row r="57" spans="2:3" s="90" customFormat="1" x14ac:dyDescent="0.25">
      <c r="B57" s="88" t="str">
        <f>CBRS!B26</f>
        <v>Table 6-3:   Carrier CBRS AP Shipment by Region</v>
      </c>
      <c r="C57" s="88" t="str">
        <f>CBRS!P26</f>
        <v>Chart 6-3:   Carrier CBRS AP Shipment by Region</v>
      </c>
    </row>
    <row r="58" spans="2:3" s="90" customFormat="1" x14ac:dyDescent="0.25">
      <c r="B58" s="89"/>
      <c r="C58" s="89"/>
    </row>
    <row r="59" spans="2:3" x14ac:dyDescent="0.25">
      <c r="B59" s="88" t="str">
        <f>MulteFire!B6</f>
        <v>Table 7-1:  MulteFire AP Shipment by Operator Type</v>
      </c>
      <c r="C59" s="88" t="str">
        <f>MulteFire!P6</f>
        <v>Chart 7-1:  MulteFire AP Shipment by Operator Type</v>
      </c>
    </row>
    <row r="60" spans="2:3" x14ac:dyDescent="0.25">
      <c r="B60" s="88" t="str">
        <f>MulteFire!B17</f>
        <v>Table 7-2:  MulteFire AP Revenue by Operator Type</v>
      </c>
      <c r="C60" s="88" t="str">
        <f>MulteFire!P17</f>
        <v>Chart 7-2:  MulteFire AP Revenue by Operator Type</v>
      </c>
    </row>
    <row r="61" spans="2:3" x14ac:dyDescent="0.25">
      <c r="B61" s="88" t="str">
        <f>MulteFire!B29</f>
        <v>Table 7-3:   Carrier MulteFire AP Shipment by Region</v>
      </c>
      <c r="C61" s="88" t="str">
        <f>MulteFire!P29</f>
        <v>Chart 7-3:   Carrier MulteFire AP Shipment by Region</v>
      </c>
    </row>
    <row r="62" spans="2:3" x14ac:dyDescent="0.25">
      <c r="B62" s="91"/>
      <c r="C62" s="91"/>
    </row>
    <row r="63" spans="2:3" x14ac:dyDescent="0.25">
      <c r="B63" s="88" t="str">
        <f>'Market Shares'!B8</f>
        <v>Table 8-1:  Overall WLAN Equipment Market Share, by Revenue</v>
      </c>
      <c r="C63" s="88" t="str">
        <f>'Market Shares'!I8</f>
        <v>Chart 8-1:  Overall WLAN Equipment Market Share by Revenue, 2018 Forecast</v>
      </c>
    </row>
    <row r="64" spans="2:3" x14ac:dyDescent="0.25">
      <c r="B64" s="88" t="str">
        <f>'Market Shares'!B23</f>
        <v>Table 8-2:  Carrier Wi-Fi Access Equipment Market Share, by Revenue</v>
      </c>
      <c r="C64" s="88" t="str">
        <f>'Market Shares'!I23</f>
        <v>Chart 8-2:  Carrier Wi-Fi Access Equipment Market Share by Revenue, 2018 Forecast</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35"/>
  <sheetViews>
    <sheetView zoomScale="90" zoomScaleNormal="90" workbookViewId="0"/>
  </sheetViews>
  <sheetFormatPr defaultColWidth="9.140625" defaultRowHeight="12.75" x14ac:dyDescent="0.2"/>
  <cols>
    <col min="1" max="2" width="5.28515625" style="1" customWidth="1"/>
    <col min="3" max="3" width="19.85546875" style="1" bestFit="1" customWidth="1"/>
    <col min="4" max="13" width="13.42578125" style="1" customWidth="1"/>
    <col min="14" max="14" width="10.7109375" style="22" customWidth="1"/>
    <col min="15" max="15" width="11" style="1" bestFit="1" customWidth="1"/>
    <col min="16" max="16" width="11.28515625" style="1" bestFit="1" customWidth="1"/>
    <col min="17" max="16384" width="9.140625" style="1"/>
  </cols>
  <sheetData>
    <row r="1" spans="2:25" x14ac:dyDescent="0.2">
      <c r="C1" s="1" t="s">
        <v>0</v>
      </c>
      <c r="F1" s="100"/>
      <c r="J1" s="9"/>
    </row>
    <row r="2" spans="2:25" x14ac:dyDescent="0.2">
      <c r="C2" s="1" t="s">
        <v>140</v>
      </c>
      <c r="D2" s="100"/>
      <c r="E2" s="100"/>
      <c r="F2" s="100"/>
    </row>
    <row r="3" spans="2:25" x14ac:dyDescent="0.2">
      <c r="C3" s="2">
        <v>43462</v>
      </c>
      <c r="D3" s="100"/>
      <c r="E3" s="46"/>
      <c r="F3" s="46"/>
      <c r="G3" s="22"/>
      <c r="H3" s="22"/>
      <c r="I3" s="22"/>
      <c r="J3" s="22"/>
      <c r="K3" s="22"/>
      <c r="L3" s="22"/>
      <c r="M3" s="22"/>
    </row>
    <row r="4" spans="2:25" x14ac:dyDescent="0.2">
      <c r="C4" s="2"/>
      <c r="D4" s="100"/>
      <c r="E4" s="46"/>
      <c r="F4" s="46"/>
      <c r="G4" s="22"/>
      <c r="H4" s="22"/>
      <c r="I4" s="22"/>
      <c r="J4" s="22"/>
      <c r="K4" s="22"/>
      <c r="L4" s="22"/>
      <c r="M4" s="22"/>
    </row>
    <row r="5" spans="2:25" x14ac:dyDescent="0.2">
      <c r="C5" s="2"/>
      <c r="D5" s="100"/>
      <c r="E5" s="46"/>
      <c r="F5" s="46"/>
      <c r="G5" s="22"/>
      <c r="H5" s="22"/>
      <c r="I5" s="22"/>
      <c r="J5" s="22"/>
      <c r="K5" s="22"/>
      <c r="L5" s="22"/>
      <c r="M5" s="22"/>
    </row>
    <row r="6" spans="2:25" x14ac:dyDescent="0.2">
      <c r="C6" s="2"/>
      <c r="D6" s="100"/>
      <c r="E6" s="46"/>
      <c r="F6" s="46"/>
      <c r="G6" s="22"/>
      <c r="H6" s="22"/>
      <c r="I6" s="22"/>
      <c r="J6" s="22"/>
      <c r="K6" s="22"/>
      <c r="L6" s="22"/>
      <c r="M6" s="22"/>
    </row>
    <row r="7" spans="2:25" x14ac:dyDescent="0.2">
      <c r="C7" s="5"/>
      <c r="D7" s="7"/>
      <c r="E7" s="7"/>
      <c r="F7" s="7"/>
      <c r="G7" s="7"/>
      <c r="H7" s="7"/>
      <c r="I7" s="7"/>
      <c r="J7" s="7"/>
      <c r="K7" s="7"/>
      <c r="L7" s="7"/>
      <c r="M7" s="7"/>
      <c r="N7" s="24"/>
    </row>
    <row r="8" spans="2:25" x14ac:dyDescent="0.2">
      <c r="B8" s="8" t="s">
        <v>132</v>
      </c>
      <c r="E8" s="22"/>
      <c r="F8" s="22"/>
      <c r="G8" s="22"/>
      <c r="H8" s="22"/>
      <c r="I8" s="22"/>
      <c r="J8" s="22"/>
      <c r="K8" s="22"/>
      <c r="L8" s="22"/>
      <c r="M8" s="22"/>
      <c r="P8" s="8" t="s">
        <v>133</v>
      </c>
      <c r="Y8" s="8" t="s">
        <v>141</v>
      </c>
    </row>
    <row r="9" spans="2:25" x14ac:dyDescent="0.2">
      <c r="C9" s="94"/>
      <c r="D9" s="95">
        <v>2014</v>
      </c>
      <c r="E9" s="95">
        <v>2015</v>
      </c>
      <c r="F9" s="95">
        <v>2016</v>
      </c>
      <c r="G9" s="95">
        <v>2017</v>
      </c>
      <c r="H9" s="95">
        <v>2018</v>
      </c>
      <c r="I9" s="95">
        <v>2019</v>
      </c>
      <c r="J9" s="95">
        <v>2020</v>
      </c>
      <c r="K9" s="95">
        <v>2021</v>
      </c>
      <c r="L9" s="95">
        <v>2022</v>
      </c>
      <c r="M9" s="95">
        <v>2023</v>
      </c>
      <c r="N9" s="25" t="s">
        <v>112</v>
      </c>
    </row>
    <row r="10" spans="2:25" x14ac:dyDescent="0.2">
      <c r="C10" s="1" t="s">
        <v>27</v>
      </c>
      <c r="D10" s="4">
        <v>2345800</v>
      </c>
      <c r="E10" s="4">
        <v>1495325</v>
      </c>
      <c r="F10" s="4">
        <v>1864043.0475000001</v>
      </c>
      <c r="G10" s="4">
        <v>1805898.0308333333</v>
      </c>
      <c r="H10" s="4">
        <v>1703586.6602166668</v>
      </c>
      <c r="I10" s="4">
        <v>1505753.2393648333</v>
      </c>
      <c r="J10" s="4">
        <v>1411443.7971828119</v>
      </c>
      <c r="K10" s="4">
        <v>1312579.9277218254</v>
      </c>
      <c r="L10" s="4">
        <v>1226047.4794355992</v>
      </c>
      <c r="M10" s="4">
        <v>1142777.2121269011</v>
      </c>
      <c r="N10" s="67">
        <v>-7.3430377354273713E-2</v>
      </c>
    </row>
    <row r="11" spans="2:25" x14ac:dyDescent="0.2">
      <c r="C11" s="5" t="s">
        <v>107</v>
      </c>
      <c r="D11" s="4">
        <v>0</v>
      </c>
      <c r="E11" s="4">
        <v>0</v>
      </c>
      <c r="F11" s="4">
        <v>1000</v>
      </c>
      <c r="G11" s="4">
        <v>82531.563754400006</v>
      </c>
      <c r="H11" s="4">
        <v>122892.44507499998</v>
      </c>
      <c r="I11" s="4">
        <v>162060.88984499997</v>
      </c>
      <c r="J11" s="4">
        <v>218977.45811500002</v>
      </c>
      <c r="K11" s="4">
        <v>246548.81290475003</v>
      </c>
      <c r="L11" s="4">
        <v>276819.66420952498</v>
      </c>
      <c r="M11" s="4">
        <v>297560.55843246763</v>
      </c>
      <c r="N11" s="67">
        <v>0.23830002547998652</v>
      </c>
    </row>
    <row r="12" spans="2:25" x14ac:dyDescent="0.2">
      <c r="C12" s="5" t="s">
        <v>28</v>
      </c>
      <c r="D12" s="4">
        <v>0</v>
      </c>
      <c r="E12" s="4">
        <v>0</v>
      </c>
      <c r="F12" s="4">
        <v>0</v>
      </c>
      <c r="G12" s="4">
        <v>0</v>
      </c>
      <c r="H12" s="4">
        <v>0</v>
      </c>
      <c r="I12" s="4">
        <v>10376.508932250001</v>
      </c>
      <c r="J12" s="4">
        <v>22187.783128305004</v>
      </c>
      <c r="K12" s="4">
        <v>40866.782969947431</v>
      </c>
      <c r="L12" s="4">
        <v>68826.628143145121</v>
      </c>
      <c r="M12" s="4">
        <v>115848.86092003252</v>
      </c>
      <c r="N12" s="67"/>
    </row>
    <row r="13" spans="2:25" x14ac:dyDescent="0.2">
      <c r="C13" s="5" t="s">
        <v>29</v>
      </c>
      <c r="D13" s="4">
        <v>0</v>
      </c>
      <c r="E13" s="4">
        <v>0</v>
      </c>
      <c r="F13" s="4">
        <v>0</v>
      </c>
      <c r="G13" s="4">
        <v>569.85026562500002</v>
      </c>
      <c r="H13" s="4">
        <v>5027.6008900923316</v>
      </c>
      <c r="I13" s="4">
        <v>34989.129686328779</v>
      </c>
      <c r="J13" s="4">
        <v>78278.257919398049</v>
      </c>
      <c r="K13" s="4">
        <v>139368.02330344307</v>
      </c>
      <c r="L13" s="4">
        <v>272629.23940001935</v>
      </c>
      <c r="M13" s="4">
        <v>420815.86638647359</v>
      </c>
      <c r="N13" s="67">
        <v>2.0064585815225988</v>
      </c>
    </row>
    <row r="14" spans="2:25" x14ac:dyDescent="0.2">
      <c r="C14" s="14" t="s">
        <v>30</v>
      </c>
      <c r="D14" s="7">
        <v>2345800</v>
      </c>
      <c r="E14" s="7">
        <v>1495325</v>
      </c>
      <c r="F14" s="7">
        <v>1865043.0475000001</v>
      </c>
      <c r="G14" s="7">
        <v>1888999.4448533582</v>
      </c>
      <c r="H14" s="7">
        <v>1831506.706181759</v>
      </c>
      <c r="I14" s="7">
        <v>1713179.7678284121</v>
      </c>
      <c r="J14" s="7">
        <v>1730887.2963455152</v>
      </c>
      <c r="K14" s="7">
        <v>1739363.546899966</v>
      </c>
      <c r="L14" s="7">
        <v>1844323.0111882887</v>
      </c>
      <c r="M14" s="7">
        <v>1977002.4978658748</v>
      </c>
      <c r="N14" s="24">
        <v>7.6179555982107683E-3</v>
      </c>
    </row>
    <row r="15" spans="2:25" ht="160.5" customHeight="1" x14ac:dyDescent="0.2">
      <c r="C15" s="5"/>
      <c r="D15" s="7"/>
      <c r="E15" s="7"/>
      <c r="F15" s="7"/>
      <c r="G15" s="121"/>
      <c r="H15" s="121"/>
      <c r="I15" s="121"/>
      <c r="J15" s="121"/>
      <c r="K15" s="121"/>
      <c r="L15" s="121"/>
      <c r="M15" s="121"/>
      <c r="N15" s="24"/>
    </row>
    <row r="16" spans="2:25" x14ac:dyDescent="0.2">
      <c r="C16" s="5"/>
      <c r="D16" s="7"/>
      <c r="E16" s="7"/>
      <c r="F16" s="7"/>
      <c r="G16" s="36"/>
      <c r="H16" s="7"/>
      <c r="I16" s="7"/>
      <c r="J16" s="7"/>
      <c r="K16" s="7"/>
      <c r="L16" s="7"/>
      <c r="M16" s="7"/>
      <c r="N16" s="24"/>
    </row>
    <row r="17" spans="2:25" x14ac:dyDescent="0.2">
      <c r="B17" s="8" t="s">
        <v>122</v>
      </c>
      <c r="E17" s="22"/>
      <c r="F17" s="22"/>
      <c r="G17" s="22"/>
      <c r="H17" s="22"/>
      <c r="I17" s="22"/>
      <c r="J17" s="22"/>
      <c r="K17" s="22"/>
      <c r="L17" s="22"/>
      <c r="M17" s="22"/>
      <c r="P17" s="8" t="s">
        <v>142</v>
      </c>
      <c r="Y17" s="8"/>
    </row>
    <row r="18" spans="2:25" x14ac:dyDescent="0.2">
      <c r="C18" s="94"/>
      <c r="D18" s="95">
        <v>2014</v>
      </c>
      <c r="E18" s="95">
        <v>2015</v>
      </c>
      <c r="F18" s="95">
        <v>2016</v>
      </c>
      <c r="G18" s="95">
        <v>2017</v>
      </c>
      <c r="H18" s="95">
        <v>2018</v>
      </c>
      <c r="I18" s="95">
        <v>2019</v>
      </c>
      <c r="J18" s="95">
        <v>2020</v>
      </c>
      <c r="K18" s="95">
        <v>2021</v>
      </c>
      <c r="L18" s="95">
        <v>2022</v>
      </c>
      <c r="M18" s="95">
        <v>2023</v>
      </c>
      <c r="N18" s="25" t="s">
        <v>112</v>
      </c>
    </row>
    <row r="19" spans="2:25" x14ac:dyDescent="0.2">
      <c r="C19" s="1" t="s">
        <v>115</v>
      </c>
      <c r="D19" s="4">
        <v>2345800</v>
      </c>
      <c r="E19" s="4">
        <v>1495325</v>
      </c>
      <c r="F19" s="4">
        <v>1864043.0475000001</v>
      </c>
      <c r="G19" s="4">
        <v>1805898.0308333333</v>
      </c>
      <c r="H19" s="4">
        <v>1703586.6602166668</v>
      </c>
      <c r="I19" s="4">
        <v>1505753.2393648333</v>
      </c>
      <c r="J19" s="4">
        <v>1411443.7971828119</v>
      </c>
      <c r="K19" s="4">
        <v>1312579.9277218254</v>
      </c>
      <c r="L19" s="4">
        <v>1226047.4794355992</v>
      </c>
      <c r="M19" s="4">
        <v>1142777.2121269011</v>
      </c>
      <c r="N19" s="67">
        <v>-7.3430377354273713E-2</v>
      </c>
    </row>
    <row r="20" spans="2:25" x14ac:dyDescent="0.2">
      <c r="C20" s="5" t="s">
        <v>43</v>
      </c>
      <c r="D20" s="4">
        <v>0</v>
      </c>
      <c r="E20" s="4">
        <v>0</v>
      </c>
      <c r="F20" s="4">
        <v>1000</v>
      </c>
      <c r="G20" s="4">
        <v>83101.414020025011</v>
      </c>
      <c r="H20" s="4">
        <v>127920.04596509231</v>
      </c>
      <c r="I20" s="4">
        <v>207426.52846357875</v>
      </c>
      <c r="J20" s="4">
        <v>319443.49916270305</v>
      </c>
      <c r="K20" s="4">
        <v>426783.61917814054</v>
      </c>
      <c r="L20" s="4">
        <v>618275.53175268951</v>
      </c>
      <c r="M20" s="4">
        <v>834225.28573897365</v>
      </c>
      <c r="N20" s="67">
        <v>0.46874304342971174</v>
      </c>
    </row>
    <row r="21" spans="2:25" x14ac:dyDescent="0.2">
      <c r="C21" s="14" t="s">
        <v>30</v>
      </c>
      <c r="D21" s="7">
        <v>2345800</v>
      </c>
      <c r="E21" s="7">
        <v>1495325</v>
      </c>
      <c r="F21" s="7">
        <v>1865043.0475000001</v>
      </c>
      <c r="G21" s="7">
        <v>1888999.4448533582</v>
      </c>
      <c r="H21" s="7">
        <v>1831506.706181759</v>
      </c>
      <c r="I21" s="7">
        <v>1713179.7678284121</v>
      </c>
      <c r="J21" s="7">
        <v>1730887.2963455149</v>
      </c>
      <c r="K21" s="7">
        <v>1739363.546899966</v>
      </c>
      <c r="L21" s="7">
        <v>1844323.0111882887</v>
      </c>
      <c r="M21" s="7">
        <v>1977002.4978658748</v>
      </c>
      <c r="N21" s="24">
        <v>7.6179555982107683E-3</v>
      </c>
    </row>
    <row r="22" spans="2:25" ht="185.25" customHeight="1" x14ac:dyDescent="0.2">
      <c r="C22" s="5"/>
      <c r="D22" s="7"/>
      <c r="E22" s="7"/>
      <c r="F22" s="7"/>
      <c r="G22" s="36"/>
      <c r="H22" s="7"/>
      <c r="I22" s="7"/>
      <c r="J22" s="7"/>
      <c r="K22" s="7"/>
      <c r="L22" s="7"/>
      <c r="M22" s="7"/>
      <c r="N22" s="24"/>
    </row>
    <row r="23" spans="2:25" x14ac:dyDescent="0.2">
      <c r="C23" s="5"/>
      <c r="D23" s="7"/>
      <c r="E23" s="7"/>
      <c r="F23" s="7"/>
      <c r="G23" s="7"/>
      <c r="H23" s="7"/>
      <c r="I23" s="7"/>
      <c r="J23" s="7"/>
      <c r="K23" s="7"/>
      <c r="L23" s="7"/>
      <c r="M23" s="7"/>
      <c r="N23" s="24"/>
    </row>
    <row r="24" spans="2:25" x14ac:dyDescent="0.2">
      <c r="B24" s="8" t="s">
        <v>134</v>
      </c>
      <c r="E24" s="22"/>
      <c r="F24" s="22"/>
      <c r="G24" s="22"/>
      <c r="H24" s="22"/>
      <c r="I24" s="22"/>
      <c r="J24" s="22"/>
      <c r="K24" s="22"/>
      <c r="L24" s="22"/>
      <c r="M24" s="22"/>
      <c r="P24" s="8" t="s">
        <v>32</v>
      </c>
      <c r="Y24" s="8" t="s">
        <v>33</v>
      </c>
    </row>
    <row r="25" spans="2:25" x14ac:dyDescent="0.2">
      <c r="C25" s="94"/>
      <c r="D25" s="95">
        <v>2014</v>
      </c>
      <c r="E25" s="95">
        <v>2015</v>
      </c>
      <c r="F25" s="95">
        <v>2016</v>
      </c>
      <c r="G25" s="95">
        <v>2017</v>
      </c>
      <c r="H25" s="95">
        <v>2018</v>
      </c>
      <c r="I25" s="95">
        <v>2019</v>
      </c>
      <c r="J25" s="95">
        <v>2020</v>
      </c>
      <c r="K25" s="95">
        <v>2021</v>
      </c>
      <c r="L25" s="95">
        <v>2022</v>
      </c>
      <c r="M25" s="95">
        <v>2023</v>
      </c>
      <c r="N25" s="25" t="s">
        <v>112</v>
      </c>
    </row>
    <row r="26" spans="2:25" x14ac:dyDescent="0.2">
      <c r="C26" s="1" t="s">
        <v>27</v>
      </c>
      <c r="D26" s="4">
        <v>11011904.761904761</v>
      </c>
      <c r="E26" s="4">
        <v>12223214.285714285</v>
      </c>
      <c r="F26" s="4">
        <v>13690000</v>
      </c>
      <c r="G26" s="4">
        <v>15195900.000000002</v>
      </c>
      <c r="H26" s="4">
        <v>16563531.000000004</v>
      </c>
      <c r="I26" s="4">
        <v>18219884.100000005</v>
      </c>
      <c r="J26" s="4">
        <v>20224071.351000007</v>
      </c>
      <c r="K26" s="4">
        <v>22246478.486100011</v>
      </c>
      <c r="L26" s="4">
        <v>24248661.549849015</v>
      </c>
      <c r="M26" s="4">
        <v>26188554.473836936</v>
      </c>
      <c r="N26" s="67">
        <v>9.4958140581729023E-2</v>
      </c>
    </row>
    <row r="27" spans="2:25" x14ac:dyDescent="0.2">
      <c r="C27" s="5" t="s">
        <v>107</v>
      </c>
      <c r="D27" s="4">
        <v>0</v>
      </c>
      <c r="E27" s="4">
        <v>0</v>
      </c>
      <c r="F27" s="4">
        <v>0</v>
      </c>
      <c r="G27" s="4">
        <v>0</v>
      </c>
      <c r="H27" s="4">
        <v>0</v>
      </c>
      <c r="I27" s="4">
        <v>0</v>
      </c>
      <c r="J27" s="4">
        <v>0</v>
      </c>
      <c r="K27" s="4">
        <v>0</v>
      </c>
      <c r="L27" s="4">
        <v>0</v>
      </c>
      <c r="M27" s="4">
        <v>0</v>
      </c>
      <c r="N27" s="24"/>
    </row>
    <row r="28" spans="2:25" x14ac:dyDescent="0.2">
      <c r="C28" s="5" t="s">
        <v>28</v>
      </c>
      <c r="D28" s="4">
        <v>0</v>
      </c>
      <c r="E28" s="4">
        <v>0</v>
      </c>
      <c r="F28" s="4">
        <v>0</v>
      </c>
      <c r="G28" s="4">
        <v>0</v>
      </c>
      <c r="H28" s="4">
        <v>0</v>
      </c>
      <c r="I28" s="4">
        <v>910.99420500000031</v>
      </c>
      <c r="J28" s="4">
        <v>10112.035675500005</v>
      </c>
      <c r="K28" s="4">
        <v>22246.478486100012</v>
      </c>
      <c r="L28" s="4">
        <v>60621.653874622541</v>
      </c>
      <c r="M28" s="4">
        <v>130942.77236918471</v>
      </c>
      <c r="N28" s="67"/>
    </row>
    <row r="29" spans="2:25" x14ac:dyDescent="0.2">
      <c r="C29" s="5" t="s">
        <v>29</v>
      </c>
      <c r="D29" s="4">
        <v>0</v>
      </c>
      <c r="E29" s="4">
        <v>0</v>
      </c>
      <c r="F29" s="4">
        <v>0</v>
      </c>
      <c r="G29" s="4">
        <v>20</v>
      </c>
      <c r="H29" s="4">
        <v>210</v>
      </c>
      <c r="I29" s="4">
        <v>2200.0000000000009</v>
      </c>
      <c r="J29" s="4">
        <v>4000</v>
      </c>
      <c r="K29" s="4">
        <v>6000.0000000000018</v>
      </c>
      <c r="L29" s="4">
        <v>10000</v>
      </c>
      <c r="M29" s="4">
        <v>14000</v>
      </c>
      <c r="N29" s="67">
        <v>1.9797718062673866</v>
      </c>
    </row>
    <row r="30" spans="2:25" x14ac:dyDescent="0.2">
      <c r="C30" s="14" t="s">
        <v>30</v>
      </c>
      <c r="D30" s="7">
        <v>11011904.761904761</v>
      </c>
      <c r="E30" s="7">
        <v>12223214.285714285</v>
      </c>
      <c r="F30" s="7">
        <v>13690000</v>
      </c>
      <c r="G30" s="7">
        <v>15195920.000000002</v>
      </c>
      <c r="H30" s="7">
        <v>16563741.000000004</v>
      </c>
      <c r="I30" s="7">
        <v>18222995.094205007</v>
      </c>
      <c r="J30" s="7">
        <v>20238183.386675507</v>
      </c>
      <c r="K30" s="7">
        <v>22274724.964586109</v>
      </c>
      <c r="L30" s="7">
        <v>24319283.203723636</v>
      </c>
      <c r="M30" s="7">
        <v>26333497.24620612</v>
      </c>
      <c r="N30" s="24">
        <v>9.5965601921446764E-2</v>
      </c>
    </row>
    <row r="31" spans="2:25" ht="160.5" customHeight="1" x14ac:dyDescent="0.2">
      <c r="C31" s="5"/>
      <c r="D31" s="7"/>
      <c r="E31" s="7"/>
      <c r="F31" s="7"/>
      <c r="G31" s="7"/>
      <c r="H31" s="7"/>
      <c r="I31" s="7"/>
      <c r="J31" s="7"/>
      <c r="K31" s="7"/>
      <c r="L31" s="7"/>
      <c r="M31" s="7"/>
      <c r="N31" s="24"/>
    </row>
    <row r="32" spans="2:25" x14ac:dyDescent="0.2">
      <c r="C32" s="5"/>
      <c r="D32" s="7"/>
      <c r="E32" s="7"/>
      <c r="F32" s="7"/>
      <c r="G32" s="7"/>
      <c r="H32" s="7"/>
      <c r="I32" s="7"/>
      <c r="J32" s="7"/>
      <c r="K32" s="7"/>
      <c r="L32" s="7"/>
      <c r="M32" s="7"/>
      <c r="N32" s="24"/>
    </row>
    <row r="33" spans="2:25" x14ac:dyDescent="0.2">
      <c r="B33" s="8" t="s">
        <v>113</v>
      </c>
      <c r="C33" s="5"/>
      <c r="D33" s="4"/>
      <c r="E33" s="4"/>
      <c r="F33" s="4"/>
      <c r="G33" s="4"/>
      <c r="H33" s="4"/>
      <c r="I33" s="4"/>
      <c r="J33" s="4"/>
      <c r="K33" s="4"/>
      <c r="L33" s="4"/>
      <c r="M33" s="4"/>
      <c r="N33" s="24"/>
      <c r="P33" s="8" t="s">
        <v>131</v>
      </c>
      <c r="Y33" s="8"/>
    </row>
    <row r="34" spans="2:25" x14ac:dyDescent="0.2">
      <c r="C34" s="94"/>
      <c r="D34" s="95">
        <v>2014</v>
      </c>
      <c r="E34" s="95">
        <v>2015</v>
      </c>
      <c r="F34" s="95">
        <v>2016</v>
      </c>
      <c r="G34" s="95">
        <v>2017</v>
      </c>
      <c r="H34" s="95">
        <v>2018</v>
      </c>
      <c r="I34" s="95">
        <v>2019</v>
      </c>
      <c r="J34" s="95">
        <v>2020</v>
      </c>
      <c r="K34" s="95">
        <v>2021</v>
      </c>
      <c r="L34" s="95">
        <v>2022</v>
      </c>
      <c r="M34" s="95">
        <v>2023</v>
      </c>
      <c r="N34" s="25" t="s">
        <v>112</v>
      </c>
    </row>
    <row r="35" spans="2:25" x14ac:dyDescent="0.2">
      <c r="C35" s="2" t="s">
        <v>34</v>
      </c>
      <c r="D35" s="4">
        <v>1372800</v>
      </c>
      <c r="E35" s="4">
        <v>714450</v>
      </c>
      <c r="F35" s="4">
        <v>903768.0475000001</v>
      </c>
      <c r="G35" s="4">
        <v>834804.96958773339</v>
      </c>
      <c r="H35" s="4">
        <v>681101.32958636677</v>
      </c>
      <c r="I35" s="4">
        <v>490274.68219602271</v>
      </c>
      <c r="J35" s="4">
        <v>442714.97246100404</v>
      </c>
      <c r="K35" s="4">
        <v>364253.51240582048</v>
      </c>
      <c r="L35" s="4">
        <v>380351.07431208983</v>
      </c>
      <c r="M35" s="4">
        <v>419656.28651691251</v>
      </c>
      <c r="N35" s="67">
        <v>-0.10830133195622771</v>
      </c>
    </row>
    <row r="36" spans="2:25" x14ac:dyDescent="0.2">
      <c r="C36" s="2" t="s">
        <v>35</v>
      </c>
      <c r="D36" s="4">
        <v>795000</v>
      </c>
      <c r="E36" s="4">
        <v>576725</v>
      </c>
      <c r="F36" s="4">
        <v>738637.5</v>
      </c>
      <c r="G36" s="4">
        <v>812696.25</v>
      </c>
      <c r="H36" s="4">
        <v>901852.44478030014</v>
      </c>
      <c r="I36" s="4">
        <v>961011.98199224996</v>
      </c>
      <c r="J36" s="4">
        <v>1019183.8985307501</v>
      </c>
      <c r="K36" s="4">
        <v>1088506.015540475</v>
      </c>
      <c r="L36" s="4">
        <v>1147453.7308209524</v>
      </c>
      <c r="M36" s="4">
        <v>1205768.1979944969</v>
      </c>
      <c r="N36" s="67">
        <v>6.7962315356387304E-2</v>
      </c>
    </row>
    <row r="37" spans="2:25" x14ac:dyDescent="0.2">
      <c r="C37" s="2" t="s">
        <v>36</v>
      </c>
      <c r="D37" s="4">
        <v>178000</v>
      </c>
      <c r="E37" s="4">
        <v>204150</v>
      </c>
      <c r="F37" s="4">
        <v>222637.5</v>
      </c>
      <c r="G37" s="4">
        <v>241498.22526562499</v>
      </c>
      <c r="H37" s="4">
        <v>248552.93181509231</v>
      </c>
      <c r="I37" s="4">
        <v>261893.10364013942</v>
      </c>
      <c r="J37" s="4">
        <v>268988.42535376083</v>
      </c>
      <c r="K37" s="4">
        <v>286604.0189536704</v>
      </c>
      <c r="L37" s="4">
        <v>316518.20605524629</v>
      </c>
      <c r="M37" s="4">
        <v>351578.01335446537</v>
      </c>
      <c r="N37" s="67">
        <v>6.4595503125974618E-2</v>
      </c>
    </row>
    <row r="38" spans="2:25" x14ac:dyDescent="0.2">
      <c r="C38" s="2" t="s">
        <v>37</v>
      </c>
      <c r="D38" s="4">
        <v>11011904.761904761</v>
      </c>
      <c r="E38" s="4">
        <v>12223214.285714285</v>
      </c>
      <c r="F38" s="4">
        <v>13690000</v>
      </c>
      <c r="G38" s="4">
        <v>15195920.000000002</v>
      </c>
      <c r="H38" s="4">
        <v>16563741.000000004</v>
      </c>
      <c r="I38" s="4">
        <v>18222995.094205007</v>
      </c>
      <c r="J38" s="4">
        <v>20238183.386675507</v>
      </c>
      <c r="K38" s="4">
        <v>22274724.964586109</v>
      </c>
      <c r="L38" s="4">
        <v>24319283.203723636</v>
      </c>
      <c r="M38" s="4">
        <v>26333497.24620612</v>
      </c>
      <c r="N38" s="67">
        <v>9.5965601921446764E-2</v>
      </c>
    </row>
    <row r="39" spans="2:25" x14ac:dyDescent="0.2">
      <c r="C39" s="5"/>
      <c r="D39" s="7">
        <v>13357704.761904761</v>
      </c>
      <c r="E39" s="7">
        <v>13718539.285714285</v>
      </c>
      <c r="F39" s="7">
        <v>15555043.047499999</v>
      </c>
      <c r="G39" s="7">
        <v>17084919.444853362</v>
      </c>
      <c r="H39" s="7">
        <v>18395247.706181765</v>
      </c>
      <c r="I39" s="7">
        <v>19936174.862033419</v>
      </c>
      <c r="J39" s="7">
        <v>21969070.68302102</v>
      </c>
      <c r="K39" s="7">
        <v>24014088.511486076</v>
      </c>
      <c r="L39" s="7">
        <v>26163606.214911923</v>
      </c>
      <c r="M39" s="7">
        <v>28310499.744071994</v>
      </c>
      <c r="N39" s="24">
        <v>8.7816812604370575E-2</v>
      </c>
    </row>
    <row r="40" spans="2:25" x14ac:dyDescent="0.2">
      <c r="C40" s="5"/>
      <c r="D40" s="7"/>
      <c r="E40" s="7"/>
      <c r="F40" s="7"/>
      <c r="G40" s="7"/>
      <c r="H40" s="7"/>
      <c r="I40" s="7"/>
      <c r="J40" s="7"/>
      <c r="K40" s="7"/>
      <c r="L40" s="7"/>
      <c r="M40" s="7"/>
      <c r="N40" s="24"/>
    </row>
    <row r="41" spans="2:25" x14ac:dyDescent="0.2">
      <c r="C41" s="112" t="s">
        <v>38</v>
      </c>
      <c r="D41" s="7"/>
      <c r="E41" s="69"/>
      <c r="F41" s="7"/>
      <c r="G41" s="7"/>
      <c r="H41" s="7"/>
      <c r="I41" s="7"/>
      <c r="J41" s="7"/>
      <c r="K41" s="7"/>
      <c r="L41" s="7"/>
      <c r="M41" s="7"/>
      <c r="N41" s="24"/>
    </row>
    <row r="42" spans="2:25" ht="146.25" customHeight="1" x14ac:dyDescent="0.2">
      <c r="C42" s="5"/>
      <c r="D42" s="7"/>
      <c r="E42" s="7"/>
      <c r="F42" s="7"/>
      <c r="G42" s="7"/>
      <c r="H42" s="7"/>
      <c r="I42" s="7"/>
      <c r="J42" s="7"/>
      <c r="K42" s="7"/>
      <c r="L42" s="7"/>
      <c r="M42" s="7"/>
      <c r="N42" s="24"/>
    </row>
    <row r="43" spans="2:25" s="22" customFormat="1" x14ac:dyDescent="0.2"/>
    <row r="44" spans="2:25" x14ac:dyDescent="0.2">
      <c r="B44" s="8" t="s">
        <v>135</v>
      </c>
      <c r="C44" s="8"/>
      <c r="D44" s="8"/>
      <c r="E44" s="8"/>
      <c r="F44" s="8"/>
      <c r="G44" s="8"/>
      <c r="H44" s="8"/>
      <c r="I44" s="8"/>
      <c r="J44" s="8"/>
      <c r="K44" s="8"/>
      <c r="L44" s="8"/>
      <c r="M44" s="13"/>
      <c r="N44" s="8"/>
      <c r="P44" s="8" t="s">
        <v>136</v>
      </c>
      <c r="Q44" s="8"/>
      <c r="R44" s="8"/>
      <c r="S44" s="8"/>
      <c r="T44" s="8"/>
      <c r="U44" s="8"/>
      <c r="V44" s="8"/>
      <c r="W44" s="8"/>
    </row>
    <row r="45" spans="2:25" x14ac:dyDescent="0.2">
      <c r="C45" s="94"/>
      <c r="D45" s="95">
        <v>2014</v>
      </c>
      <c r="E45" s="95">
        <v>2015</v>
      </c>
      <c r="F45" s="95">
        <v>2016</v>
      </c>
      <c r="G45" s="95">
        <v>2017</v>
      </c>
      <c r="H45" s="95">
        <v>2018</v>
      </c>
      <c r="I45" s="95">
        <v>2019</v>
      </c>
      <c r="J45" s="95">
        <v>2020</v>
      </c>
      <c r="K45" s="95">
        <v>2021</v>
      </c>
      <c r="L45" s="95">
        <v>2022</v>
      </c>
      <c r="M45" s="95">
        <v>2023</v>
      </c>
      <c r="N45" s="25" t="s">
        <v>112</v>
      </c>
    </row>
    <row r="46" spans="2:25" x14ac:dyDescent="0.2">
      <c r="C46" s="1" t="s">
        <v>39</v>
      </c>
      <c r="D46" s="41">
        <v>2051968</v>
      </c>
      <c r="E46" s="41">
        <v>1177808.75</v>
      </c>
      <c r="F46" s="41">
        <v>1532011.6513984348</v>
      </c>
      <c r="G46" s="41">
        <v>1505131.7183536869</v>
      </c>
      <c r="H46" s="41">
        <v>1428116.1422251773</v>
      </c>
      <c r="I46" s="41">
        <v>1284251.4768873379</v>
      </c>
      <c r="J46" s="41">
        <v>1213821.8606763817</v>
      </c>
      <c r="K46" s="41">
        <v>1167231.2455664962</v>
      </c>
      <c r="L46" s="41">
        <v>1198633.639249377</v>
      </c>
      <c r="M46" s="41">
        <v>1295164.7371816672</v>
      </c>
      <c r="N46" s="67">
        <v>-2.4729508816707102E-2</v>
      </c>
    </row>
    <row r="47" spans="2:25" x14ac:dyDescent="0.2">
      <c r="C47" s="5" t="s">
        <v>40</v>
      </c>
      <c r="D47" s="120">
        <v>200000</v>
      </c>
      <c r="E47" s="41">
        <v>242750</v>
      </c>
      <c r="F47" s="41">
        <v>239779.2437265653</v>
      </c>
      <c r="G47" s="41">
        <v>293195.75314671028</v>
      </c>
      <c r="H47" s="41">
        <v>315478.24205985735</v>
      </c>
      <c r="I47" s="41">
        <v>346695.66208531061</v>
      </c>
      <c r="J47" s="41">
        <v>433982.84544454876</v>
      </c>
      <c r="K47" s="41">
        <v>488642.85108227155</v>
      </c>
      <c r="L47" s="41">
        <v>557161.86740187381</v>
      </c>
      <c r="M47" s="41">
        <v>586941.6407866457</v>
      </c>
      <c r="N47" s="67">
        <v>0.12263748964184495</v>
      </c>
    </row>
    <row r="48" spans="2:25" x14ac:dyDescent="0.2">
      <c r="C48" s="5" t="s">
        <v>137</v>
      </c>
      <c r="D48" s="41">
        <v>70374</v>
      </c>
      <c r="E48" s="41">
        <v>44859.75</v>
      </c>
      <c r="F48" s="41">
        <v>55951.291425000003</v>
      </c>
      <c r="G48" s="41">
        <v>56669.983345600747</v>
      </c>
      <c r="H48" s="41">
        <v>54945.201185452766</v>
      </c>
      <c r="I48" s="41">
        <v>51395.393034852365</v>
      </c>
      <c r="J48" s="41">
        <v>51926.618890365455</v>
      </c>
      <c r="K48" s="41">
        <v>52180.906406998976</v>
      </c>
      <c r="L48" s="41">
        <v>55329.690335648658</v>
      </c>
      <c r="M48" s="41">
        <v>59310.074935976241</v>
      </c>
      <c r="N48" s="67">
        <v>7.6179555982107683E-3</v>
      </c>
    </row>
    <row r="49" spans="2:25" x14ac:dyDescent="0.2">
      <c r="C49" s="1" t="s">
        <v>138</v>
      </c>
      <c r="D49" s="41">
        <v>23458</v>
      </c>
      <c r="E49" s="41">
        <v>29906.5</v>
      </c>
      <c r="F49" s="41">
        <v>37300.860950000002</v>
      </c>
      <c r="G49" s="41">
        <v>34001.990007360444</v>
      </c>
      <c r="H49" s="41">
        <v>32967.120711271658</v>
      </c>
      <c r="I49" s="41">
        <v>30837.235820911417</v>
      </c>
      <c r="J49" s="41">
        <v>31155.97133421927</v>
      </c>
      <c r="K49" s="41">
        <v>31308.543844199387</v>
      </c>
      <c r="L49" s="41">
        <v>33197.814201389192</v>
      </c>
      <c r="M49" s="41">
        <v>35586.044961585743</v>
      </c>
      <c r="N49" s="67">
        <v>7.6179555982107683E-3</v>
      </c>
    </row>
    <row r="50" spans="2:25" x14ac:dyDescent="0.2">
      <c r="D50" s="22"/>
      <c r="M50" s="24"/>
      <c r="N50" s="1"/>
    </row>
    <row r="51" spans="2:25" x14ac:dyDescent="0.2">
      <c r="C51" s="14" t="s">
        <v>30</v>
      </c>
      <c r="D51" s="28">
        <v>2345800</v>
      </c>
      <c r="E51" s="12">
        <v>1495325</v>
      </c>
      <c r="F51" s="12">
        <v>1865043.0474999999</v>
      </c>
      <c r="G51" s="12">
        <v>1888999.4448533584</v>
      </c>
      <c r="H51" s="12">
        <v>1831506.706181759</v>
      </c>
      <c r="I51" s="12">
        <v>1713179.7678284121</v>
      </c>
      <c r="J51" s="12">
        <v>1730887.2963455152</v>
      </c>
      <c r="K51" s="12">
        <v>1739363.5468999657</v>
      </c>
      <c r="L51" s="12">
        <v>1844323.0111882885</v>
      </c>
      <c r="M51" s="12">
        <v>1977002.4978658748</v>
      </c>
      <c r="N51" s="24">
        <v>7.6179555982107683E-3</v>
      </c>
    </row>
    <row r="52" spans="2:25" ht="156" customHeight="1" x14ac:dyDescent="0.2">
      <c r="M52" s="22"/>
      <c r="N52" s="1"/>
    </row>
    <row r="54" spans="2:25" x14ac:dyDescent="0.2">
      <c r="B54" s="8" t="s">
        <v>139</v>
      </c>
      <c r="C54" s="8"/>
      <c r="D54" s="8"/>
      <c r="E54" s="8"/>
      <c r="F54" s="8"/>
      <c r="G54" s="8"/>
      <c r="H54" s="8"/>
      <c r="I54" s="8"/>
      <c r="J54" s="8"/>
      <c r="K54" s="8"/>
      <c r="L54" s="8"/>
      <c r="M54" s="8"/>
      <c r="P54" s="8" t="s">
        <v>41</v>
      </c>
      <c r="Y54" s="8" t="s">
        <v>42</v>
      </c>
    </row>
    <row r="55" spans="2:25" x14ac:dyDescent="0.2">
      <c r="C55" s="94"/>
      <c r="D55" s="95">
        <v>2014</v>
      </c>
      <c r="E55" s="95">
        <v>2015</v>
      </c>
      <c r="F55" s="95">
        <v>2016</v>
      </c>
      <c r="G55" s="95">
        <v>2017</v>
      </c>
      <c r="H55" s="95">
        <v>2018</v>
      </c>
      <c r="I55" s="95">
        <v>2019</v>
      </c>
      <c r="J55" s="95">
        <v>2020</v>
      </c>
      <c r="K55" s="95">
        <v>2021</v>
      </c>
      <c r="L55" s="95">
        <v>2022</v>
      </c>
      <c r="M55" s="95">
        <v>2023</v>
      </c>
      <c r="N55" s="25" t="s">
        <v>112</v>
      </c>
    </row>
    <row r="56" spans="2:25" x14ac:dyDescent="0.2">
      <c r="C56" s="1" t="s">
        <v>37</v>
      </c>
      <c r="E56" s="77"/>
      <c r="F56" s="77"/>
      <c r="G56" s="77"/>
      <c r="H56" s="77"/>
      <c r="I56" s="77"/>
      <c r="J56" s="77"/>
      <c r="K56" s="77"/>
      <c r="L56" s="77"/>
      <c r="M56" s="77"/>
    </row>
    <row r="57" spans="2:25" x14ac:dyDescent="0.2">
      <c r="C57" s="39" t="s">
        <v>27</v>
      </c>
      <c r="D57" s="41">
        <v>11011904.761904761</v>
      </c>
      <c r="E57" s="41">
        <v>12223214.285714285</v>
      </c>
      <c r="F57" s="41">
        <v>13690000</v>
      </c>
      <c r="G57" s="41">
        <v>15195900.000000002</v>
      </c>
      <c r="H57" s="41">
        <v>16563531.000000004</v>
      </c>
      <c r="I57" s="41">
        <v>18219884.100000005</v>
      </c>
      <c r="J57" s="41">
        <v>20224071.351000007</v>
      </c>
      <c r="K57" s="41">
        <v>22246478.486100011</v>
      </c>
      <c r="L57" s="41">
        <v>24248661.549849015</v>
      </c>
      <c r="M57" s="41">
        <v>26188554.473836936</v>
      </c>
      <c r="N57" s="67">
        <v>9.4958140581729023E-2</v>
      </c>
    </row>
    <row r="58" spans="2:25" x14ac:dyDescent="0.2">
      <c r="C58" s="39" t="s">
        <v>43</v>
      </c>
      <c r="D58" s="41">
        <v>0</v>
      </c>
      <c r="E58" s="41">
        <v>0</v>
      </c>
      <c r="F58" s="41">
        <v>0</v>
      </c>
      <c r="G58" s="41">
        <v>20</v>
      </c>
      <c r="H58" s="41">
        <v>210</v>
      </c>
      <c r="I58" s="41">
        <v>3110.9942050000013</v>
      </c>
      <c r="J58" s="41">
        <v>14112.035675500005</v>
      </c>
      <c r="K58" s="41">
        <v>28246.478486100015</v>
      </c>
      <c r="L58" s="41">
        <v>70621.653874622541</v>
      </c>
      <c r="M58" s="41">
        <v>144942.77236918471</v>
      </c>
      <c r="N58" s="67">
        <v>3.399072248617669</v>
      </c>
    </row>
    <row r="59" spans="2:25" x14ac:dyDescent="0.2">
      <c r="C59" s="40" t="s">
        <v>30</v>
      </c>
      <c r="D59" s="77">
        <v>11011904.761904761</v>
      </c>
      <c r="E59" s="77">
        <v>12223214.285714285</v>
      </c>
      <c r="F59" s="77">
        <v>13690000</v>
      </c>
      <c r="G59" s="77">
        <v>15195920.000000002</v>
      </c>
      <c r="H59" s="77">
        <v>16563741.000000004</v>
      </c>
      <c r="I59" s="77">
        <v>18222995.094205007</v>
      </c>
      <c r="J59" s="77">
        <v>20238183.386675507</v>
      </c>
      <c r="K59" s="77">
        <v>22274724.964586109</v>
      </c>
      <c r="L59" s="77">
        <v>24319283.203723636</v>
      </c>
      <c r="M59" s="77">
        <v>26333497.24620612</v>
      </c>
      <c r="N59" s="24">
        <v>9.5965601921446764E-2</v>
      </c>
    </row>
    <row r="60" spans="2:25" x14ac:dyDescent="0.2">
      <c r="C60" s="5" t="s">
        <v>44</v>
      </c>
      <c r="D60" s="41"/>
      <c r="E60" s="41"/>
      <c r="F60" s="41"/>
      <c r="G60" s="41"/>
      <c r="H60" s="41"/>
      <c r="I60" s="41"/>
      <c r="J60" s="41"/>
      <c r="K60" s="41"/>
      <c r="L60" s="41"/>
      <c r="M60" s="41"/>
      <c r="N60" s="67"/>
    </row>
    <row r="61" spans="2:25" x14ac:dyDescent="0.2">
      <c r="C61" s="39" t="s">
        <v>27</v>
      </c>
      <c r="D61" s="41">
        <v>2345800</v>
      </c>
      <c r="E61" s="41">
        <v>1495325</v>
      </c>
      <c r="F61" s="41">
        <v>1864043.0475000001</v>
      </c>
      <c r="G61" s="41">
        <v>1805898.0308333333</v>
      </c>
      <c r="H61" s="41">
        <v>1703586.6602166668</v>
      </c>
      <c r="I61" s="41">
        <v>1505753.2393648333</v>
      </c>
      <c r="J61" s="41">
        <v>1411443.7971828119</v>
      </c>
      <c r="K61" s="41">
        <v>1312579.9277218254</v>
      </c>
      <c r="L61" s="41">
        <v>1226047.4794355992</v>
      </c>
      <c r="M61" s="41">
        <v>1142777.2121269011</v>
      </c>
      <c r="N61" s="67">
        <v>-7.3430377354273713E-2</v>
      </c>
    </row>
    <row r="62" spans="2:25" x14ac:dyDescent="0.2">
      <c r="C62" s="39" t="s">
        <v>43</v>
      </c>
      <c r="D62" s="41">
        <v>0</v>
      </c>
      <c r="E62" s="41">
        <v>0</v>
      </c>
      <c r="F62" s="41">
        <v>1000</v>
      </c>
      <c r="G62" s="41">
        <v>83101.414020025011</v>
      </c>
      <c r="H62" s="41">
        <v>127920.04596509231</v>
      </c>
      <c r="I62" s="41">
        <v>207426.52846357875</v>
      </c>
      <c r="J62" s="41">
        <v>319443.49916270305</v>
      </c>
      <c r="K62" s="41">
        <v>426783.61917814054</v>
      </c>
      <c r="L62" s="41">
        <v>618275.53175268951</v>
      </c>
      <c r="M62" s="41">
        <v>834225.28573897365</v>
      </c>
      <c r="N62" s="67">
        <v>0.46874304342971174</v>
      </c>
    </row>
    <row r="63" spans="2:25" s="47" customFormat="1" x14ac:dyDescent="0.2">
      <c r="C63" s="53"/>
      <c r="D63" s="46"/>
      <c r="E63" s="46"/>
      <c r="F63" s="46"/>
      <c r="G63" s="46"/>
      <c r="H63" s="46"/>
      <c r="I63" s="46"/>
      <c r="J63" s="46"/>
      <c r="K63" s="46"/>
      <c r="L63" s="46"/>
      <c r="M63" s="46"/>
      <c r="N63" s="24"/>
    </row>
    <row r="64" spans="2:25" s="47" customFormat="1" x14ac:dyDescent="0.2">
      <c r="C64" s="78" t="s">
        <v>30</v>
      </c>
      <c r="D64" s="77">
        <v>2345800</v>
      </c>
      <c r="E64" s="77">
        <v>1495325</v>
      </c>
      <c r="F64" s="77">
        <v>1865043.0475000001</v>
      </c>
      <c r="G64" s="77">
        <v>1888999.4448533582</v>
      </c>
      <c r="H64" s="77">
        <v>1831506.706181759</v>
      </c>
      <c r="I64" s="77">
        <v>1713179.7678284121</v>
      </c>
      <c r="J64" s="77">
        <v>1730887.2963455149</v>
      </c>
      <c r="K64" s="77">
        <v>1739363.546899966</v>
      </c>
      <c r="L64" s="77">
        <v>1844323.0111882887</v>
      </c>
      <c r="M64" s="77">
        <v>1977002.4978658748</v>
      </c>
      <c r="N64" s="24"/>
    </row>
    <row r="65" spans="1:25" s="47" customFormat="1" x14ac:dyDescent="0.2">
      <c r="C65" s="52"/>
      <c r="D65" s="46"/>
      <c r="E65" s="46"/>
      <c r="F65" s="46"/>
      <c r="G65" s="46"/>
      <c r="H65" s="46"/>
      <c r="I65" s="46"/>
      <c r="J65" s="46"/>
      <c r="K65" s="46"/>
      <c r="L65" s="46"/>
      <c r="M65" s="46"/>
      <c r="N65" s="24"/>
    </row>
    <row r="66" spans="1:25" s="47" customFormat="1" ht="110.25" customHeight="1" x14ac:dyDescent="0.2">
      <c r="C66" s="53"/>
      <c r="D66" s="46"/>
      <c r="E66" s="46"/>
      <c r="F66" s="46"/>
      <c r="G66" s="46"/>
      <c r="H66" s="46"/>
      <c r="I66" s="46"/>
      <c r="J66" s="46"/>
      <c r="K66" s="46"/>
      <c r="L66" s="46"/>
      <c r="M66" s="46"/>
      <c r="N66" s="24"/>
    </row>
    <row r="67" spans="1:25" s="47" customFormat="1" x14ac:dyDescent="0.2"/>
    <row r="68" spans="1:25" s="48" customFormat="1" x14ac:dyDescent="0.2">
      <c r="B68" s="8" t="s">
        <v>180</v>
      </c>
      <c r="C68" s="8"/>
      <c r="D68" s="8"/>
      <c r="E68" s="8"/>
      <c r="F68" s="8"/>
      <c r="G68" s="8"/>
      <c r="H68" s="8"/>
      <c r="I68" s="8"/>
      <c r="J68" s="8"/>
      <c r="K68" s="8"/>
      <c r="L68" s="8"/>
      <c r="M68" s="8"/>
      <c r="N68" s="22"/>
      <c r="O68" s="47"/>
      <c r="P68" s="8" t="s">
        <v>143</v>
      </c>
      <c r="Q68" s="47"/>
      <c r="R68" s="47"/>
      <c r="S68" s="47"/>
      <c r="T68" s="47"/>
      <c r="U68" s="47"/>
      <c r="V68" s="47"/>
      <c r="W68" s="47"/>
      <c r="X68" s="47"/>
      <c r="Y68" s="47"/>
    </row>
    <row r="69" spans="1:25" s="22" customFormat="1" x14ac:dyDescent="0.2">
      <c r="B69" s="124"/>
      <c r="C69" s="138"/>
      <c r="D69" s="139">
        <v>2014</v>
      </c>
      <c r="E69" s="139">
        <v>2015</v>
      </c>
      <c r="F69" s="139">
        <v>2016</v>
      </c>
      <c r="G69" s="139">
        <v>2017</v>
      </c>
      <c r="H69" s="139">
        <v>2018</v>
      </c>
      <c r="I69" s="139">
        <v>2019</v>
      </c>
      <c r="J69" s="139">
        <v>2020</v>
      </c>
      <c r="K69" s="139">
        <v>2021</v>
      </c>
      <c r="L69" s="139">
        <v>2022</v>
      </c>
      <c r="M69" s="139">
        <v>2023</v>
      </c>
      <c r="N69" s="25" t="s">
        <v>112</v>
      </c>
    </row>
    <row r="70" spans="1:25" s="23" customFormat="1" x14ac:dyDescent="0.2">
      <c r="A70" s="22"/>
      <c r="B70" s="22"/>
      <c r="C70" s="140" t="s">
        <v>121</v>
      </c>
      <c r="D70" s="41">
        <v>0</v>
      </c>
      <c r="E70" s="41">
        <v>0</v>
      </c>
      <c r="F70" s="41">
        <v>1000</v>
      </c>
      <c r="G70" s="41">
        <v>83101.414020025011</v>
      </c>
      <c r="H70" s="41">
        <v>127920.04596509231</v>
      </c>
      <c r="I70" s="41">
        <v>207426.52846357875</v>
      </c>
      <c r="J70" s="41">
        <v>319443.49916270305</v>
      </c>
      <c r="K70" s="41">
        <v>426783.61917814054</v>
      </c>
      <c r="L70" s="41">
        <v>618275.53175268951</v>
      </c>
      <c r="M70" s="41">
        <v>834225.28573897365</v>
      </c>
      <c r="N70" s="67">
        <v>0.46874304342971174</v>
      </c>
      <c r="O70" s="22"/>
      <c r="P70" s="22"/>
      <c r="Q70" s="22"/>
      <c r="R70" s="22"/>
      <c r="S70" s="22"/>
      <c r="T70" s="22"/>
      <c r="U70" s="22"/>
      <c r="V70" s="22"/>
      <c r="W70" s="22"/>
      <c r="X70" s="22"/>
      <c r="Y70" s="22"/>
    </row>
    <row r="71" spans="1:25" s="48" customFormat="1" x14ac:dyDescent="0.2">
      <c r="B71" s="22"/>
      <c r="C71" s="140" t="s">
        <v>110</v>
      </c>
      <c r="D71" s="41">
        <v>0</v>
      </c>
      <c r="E71" s="41">
        <v>0</v>
      </c>
      <c r="F71" s="41">
        <v>0</v>
      </c>
      <c r="G71" s="41">
        <v>3605</v>
      </c>
      <c r="H71" s="41">
        <v>216322.8119</v>
      </c>
      <c r="I71" s="41">
        <v>220048.20530999999</v>
      </c>
      <c r="J71" s="41">
        <v>380179.63471100002</v>
      </c>
      <c r="K71" s="41">
        <v>630302.34840334009</v>
      </c>
      <c r="L71" s="41">
        <v>853204.2946378137</v>
      </c>
      <c r="M71" s="41">
        <v>1047302.1798860541</v>
      </c>
      <c r="N71" s="67">
        <v>1.5735214342604373</v>
      </c>
      <c r="O71" s="47"/>
      <c r="P71" s="47"/>
      <c r="Q71" s="47"/>
      <c r="R71" s="47"/>
      <c r="S71" s="47"/>
      <c r="T71" s="47"/>
      <c r="U71" s="47"/>
      <c r="V71" s="47"/>
      <c r="W71" s="47"/>
      <c r="X71" s="47"/>
      <c r="Y71" s="47"/>
    </row>
    <row r="72" spans="1:25" s="48" customFormat="1" x14ac:dyDescent="0.2">
      <c r="B72" s="47"/>
      <c r="C72" s="32"/>
      <c r="D72" s="28"/>
      <c r="E72" s="24"/>
      <c r="F72" s="24"/>
      <c r="G72" s="24"/>
      <c r="H72" s="24"/>
      <c r="I72" s="24"/>
      <c r="J72" s="24"/>
      <c r="K72" s="24"/>
      <c r="L72" s="24"/>
      <c r="M72" s="24"/>
      <c r="O72" s="47"/>
      <c r="P72" s="47"/>
      <c r="Q72" s="47"/>
      <c r="R72" s="47"/>
      <c r="S72" s="47"/>
      <c r="T72" s="47"/>
      <c r="U72" s="47"/>
      <c r="V72" s="47"/>
      <c r="W72" s="47"/>
      <c r="X72" s="47"/>
      <c r="Y72" s="47"/>
    </row>
    <row r="73" spans="1:25" s="48" customFormat="1" x14ac:dyDescent="0.2">
      <c r="B73" s="47"/>
      <c r="C73" s="112" t="s">
        <v>181</v>
      </c>
      <c r="D73" s="28"/>
      <c r="E73" s="24"/>
      <c r="F73" s="24"/>
      <c r="G73" s="24"/>
      <c r="H73" s="24"/>
      <c r="I73" s="24"/>
      <c r="J73" s="24"/>
      <c r="K73" s="24"/>
      <c r="L73" s="24"/>
      <c r="M73" s="24"/>
      <c r="O73" s="47"/>
      <c r="P73" s="47"/>
      <c r="Q73" s="47"/>
      <c r="R73" s="47"/>
      <c r="S73" s="47"/>
      <c r="T73" s="47"/>
      <c r="U73" s="47"/>
      <c r="V73" s="47"/>
      <c r="W73" s="47"/>
      <c r="X73" s="47"/>
      <c r="Y73" s="47"/>
    </row>
    <row r="74" spans="1:25" s="48" customFormat="1" x14ac:dyDescent="0.2">
      <c r="B74" s="47"/>
      <c r="C74" s="52"/>
      <c r="D74" s="28"/>
      <c r="E74" s="24"/>
      <c r="F74" s="24"/>
      <c r="G74" s="24"/>
      <c r="H74" s="24"/>
      <c r="I74" s="24"/>
      <c r="J74" s="24"/>
      <c r="K74" s="24"/>
      <c r="L74" s="24"/>
      <c r="M74" s="24"/>
      <c r="O74" s="47"/>
      <c r="P74" s="47"/>
      <c r="Q74" s="47"/>
      <c r="R74" s="47"/>
      <c r="S74" s="47"/>
      <c r="T74" s="47"/>
      <c r="U74" s="47"/>
      <c r="V74" s="47"/>
      <c r="W74" s="47"/>
      <c r="X74" s="47"/>
      <c r="Y74" s="47"/>
    </row>
    <row r="75" spans="1:25" s="48" customFormat="1" x14ac:dyDescent="0.2">
      <c r="B75" s="47"/>
      <c r="C75" s="52"/>
      <c r="D75" s="24"/>
      <c r="E75" s="24"/>
      <c r="F75" s="24"/>
      <c r="G75" s="24"/>
      <c r="H75" s="58"/>
      <c r="I75" s="58"/>
      <c r="J75" s="58"/>
      <c r="K75" s="58"/>
      <c r="L75" s="58"/>
      <c r="M75" s="58"/>
      <c r="O75" s="47"/>
      <c r="P75" s="47"/>
      <c r="Q75" s="47"/>
      <c r="R75" s="47"/>
      <c r="S75" s="47"/>
      <c r="T75" s="47"/>
      <c r="U75" s="47"/>
      <c r="V75" s="47"/>
      <c r="W75" s="47"/>
      <c r="X75" s="47"/>
      <c r="Y75" s="47"/>
    </row>
    <row r="76" spans="1:25" s="48" customFormat="1" x14ac:dyDescent="0.2">
      <c r="B76" s="47"/>
      <c r="C76" s="52"/>
      <c r="D76" s="24"/>
      <c r="E76" s="24"/>
      <c r="F76" s="59"/>
      <c r="G76" s="24"/>
      <c r="H76" s="24"/>
      <c r="I76" s="59"/>
      <c r="J76" s="60"/>
      <c r="K76" s="60"/>
      <c r="L76" s="60"/>
      <c r="M76" s="60"/>
      <c r="O76" s="47"/>
      <c r="P76" s="47"/>
      <c r="Q76" s="47"/>
      <c r="R76" s="47"/>
      <c r="S76" s="47"/>
      <c r="T76" s="47"/>
      <c r="U76" s="47"/>
      <c r="V76" s="47"/>
      <c r="W76" s="47"/>
      <c r="X76" s="47"/>
      <c r="Y76" s="47"/>
    </row>
    <row r="77" spans="1:25" s="48" customFormat="1" x14ac:dyDescent="0.2">
      <c r="B77" s="47"/>
      <c r="C77" s="52"/>
      <c r="D77" s="24"/>
      <c r="E77" s="24"/>
      <c r="F77" s="24"/>
      <c r="G77" s="24"/>
      <c r="H77" s="24"/>
      <c r="I77" s="24"/>
      <c r="J77" s="24"/>
      <c r="K77" s="24"/>
      <c r="L77" s="24"/>
      <c r="M77" s="24"/>
      <c r="O77" s="47"/>
      <c r="P77" s="47"/>
      <c r="Q77" s="47"/>
      <c r="R77" s="47"/>
      <c r="S77" s="47"/>
      <c r="T77" s="47"/>
      <c r="U77" s="47"/>
      <c r="V77" s="47"/>
      <c r="W77" s="47"/>
      <c r="X77" s="47"/>
      <c r="Y77" s="47"/>
    </row>
    <row r="78" spans="1:25" s="48" customFormat="1" x14ac:dyDescent="0.2">
      <c r="B78" s="47"/>
      <c r="C78" s="61"/>
      <c r="D78" s="24"/>
      <c r="E78" s="24"/>
      <c r="F78" s="24"/>
      <c r="G78" s="24"/>
      <c r="H78" s="24"/>
      <c r="I78" s="24"/>
      <c r="J78" s="24"/>
      <c r="K78" s="24"/>
      <c r="L78" s="24"/>
      <c r="M78" s="24"/>
      <c r="O78" s="47"/>
      <c r="P78" s="47"/>
      <c r="Q78" s="47"/>
      <c r="R78" s="47"/>
      <c r="S78" s="47"/>
      <c r="T78" s="47"/>
      <c r="U78" s="47"/>
      <c r="V78" s="47"/>
      <c r="W78" s="47"/>
      <c r="X78" s="47"/>
      <c r="Y78" s="47"/>
    </row>
    <row r="79" spans="1:25" s="48" customFormat="1" x14ac:dyDescent="0.2">
      <c r="B79" s="47"/>
      <c r="D79" s="28"/>
      <c r="E79" s="28"/>
      <c r="F79" s="28"/>
      <c r="G79" s="28"/>
      <c r="I79" s="28"/>
      <c r="J79" s="28"/>
      <c r="K79" s="28"/>
      <c r="L79" s="28"/>
      <c r="M79" s="28"/>
      <c r="O79" s="47"/>
      <c r="P79" s="47"/>
      <c r="Q79" s="47"/>
      <c r="R79" s="47"/>
      <c r="S79" s="47"/>
      <c r="T79" s="47"/>
      <c r="U79" s="47"/>
      <c r="V79" s="47"/>
      <c r="W79" s="47"/>
      <c r="X79" s="47"/>
      <c r="Y79" s="47"/>
    </row>
    <row r="80" spans="1:25" s="48" customFormat="1" x14ac:dyDescent="0.2">
      <c r="B80" s="47"/>
      <c r="D80" s="28"/>
      <c r="E80" s="28"/>
      <c r="F80" s="28"/>
      <c r="G80" s="28"/>
      <c r="I80" s="28"/>
      <c r="J80" s="28"/>
      <c r="K80" s="28"/>
      <c r="L80" s="28"/>
      <c r="M80" s="28"/>
      <c r="O80" s="47"/>
      <c r="P80" s="47"/>
      <c r="Q80" s="47"/>
      <c r="R80" s="47"/>
      <c r="S80" s="47"/>
      <c r="T80" s="47"/>
      <c r="U80" s="47"/>
      <c r="V80" s="47"/>
      <c r="W80" s="47"/>
      <c r="X80" s="47"/>
      <c r="Y80" s="47"/>
    </row>
    <row r="81" spans="2:25" s="48" customFormat="1" x14ac:dyDescent="0.2">
      <c r="B81" s="47"/>
      <c r="D81" s="28"/>
      <c r="E81" s="28"/>
      <c r="F81" s="28"/>
      <c r="G81" s="28"/>
      <c r="I81" s="28"/>
      <c r="J81" s="28"/>
      <c r="K81" s="28"/>
      <c r="L81" s="28"/>
      <c r="M81" s="28"/>
      <c r="O81" s="47"/>
      <c r="P81" s="47"/>
      <c r="Q81" s="47"/>
      <c r="R81" s="47"/>
      <c r="S81" s="47"/>
      <c r="T81" s="47"/>
      <c r="U81" s="47"/>
      <c r="V81" s="47"/>
      <c r="W81" s="47"/>
      <c r="X81" s="47"/>
      <c r="Y81" s="47"/>
    </row>
    <row r="82" spans="2:25" s="48" customFormat="1" x14ac:dyDescent="0.2">
      <c r="B82" s="47"/>
      <c r="D82" s="28"/>
      <c r="E82" s="28"/>
      <c r="F82" s="28"/>
      <c r="G82" s="28"/>
      <c r="I82" s="28"/>
      <c r="J82" s="28"/>
      <c r="K82" s="28"/>
      <c r="L82" s="28"/>
      <c r="M82" s="28"/>
      <c r="O82" s="47"/>
      <c r="P82" s="47"/>
      <c r="Q82" s="47"/>
      <c r="R82" s="47"/>
      <c r="S82" s="47"/>
      <c r="T82" s="47"/>
      <c r="U82" s="47"/>
      <c r="V82" s="47"/>
      <c r="W82" s="47"/>
      <c r="X82" s="47"/>
      <c r="Y82" s="47"/>
    </row>
    <row r="83" spans="2:25" s="47" customFormat="1" x14ac:dyDescent="0.2">
      <c r="B83" s="48"/>
      <c r="C83" s="48"/>
      <c r="D83" s="28"/>
      <c r="E83" s="28"/>
      <c r="F83" s="28"/>
      <c r="G83" s="28"/>
      <c r="H83" s="48"/>
      <c r="I83" s="28"/>
      <c r="J83" s="28"/>
      <c r="K83" s="28"/>
      <c r="L83" s="28"/>
      <c r="M83" s="28"/>
      <c r="N83" s="48"/>
      <c r="P83" s="48"/>
      <c r="Q83" s="48"/>
      <c r="R83" s="48"/>
      <c r="S83" s="48"/>
      <c r="T83" s="48"/>
      <c r="U83" s="48"/>
      <c r="V83" s="48"/>
      <c r="W83" s="48"/>
      <c r="X83" s="48"/>
      <c r="Y83" s="48"/>
    </row>
    <row r="84" spans="2:25" s="47" customFormat="1" x14ac:dyDescent="0.2">
      <c r="C84" s="16"/>
      <c r="D84" s="13"/>
      <c r="E84" s="13"/>
      <c r="F84" s="13"/>
      <c r="G84" s="13"/>
      <c r="H84" s="13"/>
      <c r="I84" s="13"/>
      <c r="J84" s="13"/>
      <c r="K84" s="13"/>
      <c r="L84" s="13"/>
      <c r="M84" s="13"/>
      <c r="N84" s="13"/>
    </row>
    <row r="85" spans="2:25" s="47" customFormat="1" x14ac:dyDescent="0.2">
      <c r="C85" s="32"/>
      <c r="D85" s="42"/>
      <c r="E85" s="42"/>
      <c r="F85" s="42"/>
      <c r="G85" s="42"/>
      <c r="H85" s="42"/>
      <c r="I85" s="42"/>
      <c r="J85" s="42"/>
      <c r="K85" s="42"/>
      <c r="L85" s="42"/>
      <c r="M85" s="42"/>
      <c r="N85" s="24"/>
    </row>
    <row r="86" spans="2:25" s="47" customFormat="1" x14ac:dyDescent="0.2">
      <c r="C86" s="32"/>
      <c r="D86" s="42"/>
      <c r="E86" s="42"/>
      <c r="F86" s="42"/>
      <c r="G86" s="42"/>
      <c r="H86" s="42"/>
      <c r="I86" s="42"/>
      <c r="J86" s="42"/>
      <c r="K86" s="42"/>
      <c r="L86" s="42"/>
      <c r="M86" s="42"/>
      <c r="N86" s="24"/>
    </row>
    <row r="87" spans="2:25" s="47" customFormat="1" x14ac:dyDescent="0.2">
      <c r="C87" s="32"/>
      <c r="D87" s="42"/>
      <c r="E87" s="42"/>
      <c r="F87" s="42"/>
      <c r="G87" s="42"/>
      <c r="H87" s="42"/>
      <c r="I87" s="42"/>
      <c r="J87" s="42"/>
      <c r="K87" s="42"/>
      <c r="L87" s="42"/>
      <c r="M87" s="42"/>
      <c r="N87" s="24"/>
    </row>
    <row r="88" spans="2:25" s="47" customFormat="1" x14ac:dyDescent="0.2">
      <c r="C88" s="32"/>
      <c r="D88" s="42"/>
      <c r="E88" s="42"/>
      <c r="F88" s="42"/>
      <c r="G88" s="42"/>
      <c r="H88" s="42"/>
      <c r="I88" s="42"/>
      <c r="J88" s="42"/>
      <c r="K88" s="42"/>
      <c r="L88" s="42"/>
      <c r="M88" s="42"/>
      <c r="N88" s="24"/>
    </row>
    <row r="89" spans="2:25" s="47" customFormat="1" x14ac:dyDescent="0.2">
      <c r="C89" s="13"/>
      <c r="D89" s="43"/>
      <c r="E89" s="43"/>
      <c r="F89" s="43"/>
      <c r="G89" s="43"/>
      <c r="H89" s="43"/>
      <c r="I89" s="43"/>
      <c r="J89" s="43"/>
      <c r="K89" s="43"/>
      <c r="L89" s="43"/>
      <c r="M89" s="43"/>
      <c r="N89" s="24"/>
    </row>
    <row r="90" spans="2:25" s="47" customFormat="1" x14ac:dyDescent="0.2">
      <c r="E90" s="62"/>
      <c r="J90" s="62"/>
      <c r="K90" s="62"/>
      <c r="L90" s="62"/>
      <c r="M90" s="62"/>
      <c r="N90" s="24"/>
      <c r="O90" s="29"/>
      <c r="P90" s="29"/>
    </row>
    <row r="91" spans="2:25" s="47" customFormat="1" x14ac:dyDescent="0.2">
      <c r="C91" s="32"/>
      <c r="D91" s="54"/>
      <c r="E91" s="54"/>
      <c r="F91" s="54"/>
      <c r="G91" s="54"/>
      <c r="H91" s="54"/>
      <c r="I91" s="54"/>
      <c r="J91" s="54"/>
      <c r="K91" s="54"/>
      <c r="L91" s="54"/>
      <c r="M91" s="54"/>
      <c r="N91" s="46"/>
      <c r="O91" s="29"/>
      <c r="P91" s="29"/>
    </row>
    <row r="92" spans="2:25" s="47" customFormat="1" x14ac:dyDescent="0.2">
      <c r="N92" s="26"/>
      <c r="O92" s="29"/>
      <c r="P92" s="29"/>
    </row>
    <row r="93" spans="2:25" s="47" customFormat="1" x14ac:dyDescent="0.2">
      <c r="C93" s="57"/>
      <c r="N93" s="27"/>
      <c r="O93" s="29"/>
      <c r="P93" s="29"/>
    </row>
    <row r="94" spans="2:25" s="47" customFormat="1" x14ac:dyDescent="0.2">
      <c r="C94" s="57"/>
      <c r="N94" s="46"/>
    </row>
    <row r="95" spans="2:25" s="47" customFormat="1" x14ac:dyDescent="0.2">
      <c r="N95" s="27"/>
    </row>
    <row r="96" spans="2:25" s="47" customFormat="1" x14ac:dyDescent="0.2">
      <c r="D96" s="55"/>
      <c r="E96" s="55"/>
      <c r="F96" s="27"/>
      <c r="G96" s="27"/>
      <c r="H96" s="27"/>
      <c r="I96" s="27"/>
      <c r="J96" s="27"/>
      <c r="K96" s="27"/>
      <c r="L96" s="27"/>
      <c r="M96" s="27"/>
      <c r="N96" s="27"/>
    </row>
    <row r="97" spans="1:25" s="47" customFormat="1" x14ac:dyDescent="0.2">
      <c r="D97" s="55"/>
      <c r="E97" s="27"/>
      <c r="F97" s="27"/>
      <c r="G97" s="27"/>
      <c r="H97" s="27"/>
      <c r="I97" s="27"/>
      <c r="J97" s="27"/>
      <c r="K97" s="27"/>
      <c r="L97" s="27"/>
      <c r="M97" s="27"/>
      <c r="N97" s="28"/>
    </row>
    <row r="98" spans="1:25" s="47" customFormat="1" x14ac:dyDescent="0.2">
      <c r="C98" s="32"/>
      <c r="D98" s="24"/>
      <c r="E98" s="28"/>
      <c r="F98" s="28"/>
      <c r="G98" s="28"/>
      <c r="H98" s="28"/>
      <c r="I98" s="28"/>
      <c r="J98" s="28"/>
      <c r="K98" s="28"/>
      <c r="L98" s="28"/>
      <c r="M98" s="28"/>
      <c r="N98" s="13"/>
    </row>
    <row r="99" spans="1:25" s="47" customFormat="1" x14ac:dyDescent="0.2">
      <c r="C99" s="35"/>
      <c r="N99" s="24"/>
    </row>
    <row r="100" spans="1:25" s="47" customFormat="1" x14ac:dyDescent="0.2">
      <c r="D100" s="54"/>
      <c r="E100" s="54"/>
      <c r="F100" s="54"/>
      <c r="G100" s="54"/>
      <c r="H100" s="54"/>
      <c r="I100" s="54"/>
      <c r="J100" s="54"/>
      <c r="K100" s="54"/>
      <c r="L100" s="54"/>
      <c r="M100" s="54"/>
      <c r="N100" s="29"/>
    </row>
    <row r="101" spans="1:25" s="47" customFormat="1" x14ac:dyDescent="0.2">
      <c r="D101" s="29"/>
      <c r="E101" s="29"/>
      <c r="F101" s="29"/>
      <c r="G101" s="29"/>
      <c r="H101" s="29"/>
      <c r="I101" s="29"/>
      <c r="J101" s="29"/>
      <c r="K101" s="29"/>
      <c r="L101" s="29"/>
      <c r="M101" s="29"/>
      <c r="N101" s="29"/>
    </row>
    <row r="102" spans="1:25" s="47" customFormat="1" x14ac:dyDescent="0.2">
      <c r="D102" s="29"/>
      <c r="E102" s="29"/>
      <c r="F102" s="29"/>
      <c r="G102" s="29"/>
      <c r="H102" s="29"/>
      <c r="I102" s="29"/>
      <c r="J102" s="29"/>
      <c r="K102" s="29"/>
      <c r="L102" s="29"/>
      <c r="M102" s="29"/>
      <c r="N102" s="29"/>
    </row>
    <row r="103" spans="1:25" s="47" customFormat="1" x14ac:dyDescent="0.2">
      <c r="D103" s="29"/>
      <c r="E103" s="29"/>
      <c r="F103" s="29"/>
      <c r="G103" s="29"/>
      <c r="H103" s="29"/>
      <c r="I103" s="29"/>
      <c r="J103" s="29"/>
      <c r="K103" s="29"/>
      <c r="L103" s="29"/>
      <c r="M103" s="29"/>
      <c r="N103" s="29"/>
    </row>
    <row r="104" spans="1:25" s="48" customFormat="1" x14ac:dyDescent="0.2">
      <c r="A104" s="47"/>
      <c r="B104" s="47"/>
      <c r="C104" s="47"/>
      <c r="D104" s="29"/>
      <c r="E104" s="29"/>
      <c r="F104" s="29"/>
      <c r="G104" s="29"/>
      <c r="H104" s="29"/>
      <c r="I104" s="29"/>
      <c r="J104" s="29"/>
      <c r="K104" s="29"/>
      <c r="L104" s="29"/>
      <c r="M104" s="29"/>
      <c r="O104" s="47"/>
      <c r="P104" s="47"/>
      <c r="Q104" s="47"/>
      <c r="R104" s="47"/>
      <c r="S104" s="47"/>
      <c r="T104" s="47"/>
      <c r="U104" s="47"/>
      <c r="V104" s="47"/>
      <c r="W104" s="47"/>
      <c r="X104" s="47"/>
      <c r="Y104" s="47"/>
    </row>
    <row r="105" spans="1:25" s="47" customFormat="1" x14ac:dyDescent="0.2">
      <c r="A105" s="48"/>
      <c r="D105" s="29"/>
      <c r="E105" s="29"/>
      <c r="F105" s="29"/>
      <c r="G105" s="29"/>
      <c r="H105" s="29"/>
      <c r="I105" s="29"/>
      <c r="J105" s="29"/>
      <c r="K105" s="29"/>
      <c r="L105" s="29"/>
      <c r="M105" s="29"/>
      <c r="N105" s="48"/>
      <c r="Y105" s="48"/>
    </row>
    <row r="106" spans="1:25" s="47" customFormat="1" x14ac:dyDescent="0.2">
      <c r="A106" s="48"/>
      <c r="D106" s="29"/>
      <c r="E106" s="29"/>
      <c r="F106" s="29"/>
      <c r="G106" s="29"/>
      <c r="H106" s="29"/>
      <c r="I106" s="29"/>
      <c r="J106" s="29"/>
      <c r="K106" s="29"/>
      <c r="L106" s="29"/>
      <c r="M106" s="29"/>
      <c r="N106" s="48"/>
      <c r="Y106" s="48"/>
    </row>
    <row r="107" spans="1:25" s="47" customFormat="1" x14ac:dyDescent="0.2">
      <c r="A107" s="48"/>
      <c r="D107" s="29"/>
      <c r="E107" s="29"/>
      <c r="F107" s="29"/>
      <c r="G107" s="29"/>
      <c r="H107" s="29"/>
      <c r="I107" s="29"/>
      <c r="J107" s="29"/>
      <c r="K107" s="29"/>
      <c r="L107" s="29"/>
      <c r="M107" s="29"/>
      <c r="N107" s="48"/>
      <c r="Y107" s="48"/>
    </row>
    <row r="108" spans="1:25" s="47" customFormat="1" x14ac:dyDescent="0.2">
      <c r="A108" s="48"/>
      <c r="D108" s="29"/>
      <c r="E108" s="29"/>
      <c r="F108" s="29"/>
      <c r="G108" s="29"/>
      <c r="H108" s="29"/>
      <c r="I108" s="29"/>
      <c r="J108" s="29"/>
      <c r="K108" s="29"/>
      <c r="L108" s="29"/>
      <c r="M108" s="29"/>
      <c r="N108" s="48"/>
      <c r="Y108" s="48"/>
    </row>
    <row r="109" spans="1:25" s="47" customFormat="1" x14ac:dyDescent="0.2">
      <c r="A109" s="48"/>
      <c r="D109" s="29"/>
      <c r="E109" s="29"/>
      <c r="F109" s="29"/>
      <c r="G109" s="29"/>
      <c r="H109" s="29"/>
      <c r="I109" s="29"/>
      <c r="J109" s="29"/>
      <c r="K109" s="29"/>
      <c r="L109" s="29"/>
      <c r="M109" s="29"/>
      <c r="N109" s="48"/>
      <c r="Y109" s="48"/>
    </row>
    <row r="110" spans="1:25" s="47" customFormat="1" x14ac:dyDescent="0.2">
      <c r="A110" s="48"/>
      <c r="B110" s="48"/>
      <c r="D110" s="29"/>
      <c r="E110" s="29"/>
      <c r="F110" s="29"/>
      <c r="G110" s="29"/>
      <c r="H110" s="29"/>
      <c r="I110" s="29"/>
      <c r="J110" s="29"/>
      <c r="K110" s="29"/>
      <c r="L110" s="29"/>
      <c r="M110" s="29"/>
      <c r="N110" s="48"/>
      <c r="O110" s="48"/>
      <c r="Y110" s="48"/>
    </row>
    <row r="111" spans="1:25" s="47" customFormat="1" x14ac:dyDescent="0.2">
      <c r="A111" s="48"/>
      <c r="C111" s="16"/>
      <c r="D111" s="13"/>
      <c r="E111" s="13"/>
      <c r="F111" s="13"/>
      <c r="G111" s="13"/>
      <c r="H111" s="13"/>
      <c r="I111" s="13"/>
      <c r="J111" s="13"/>
      <c r="K111" s="13"/>
      <c r="L111" s="13"/>
      <c r="M111" s="13"/>
      <c r="N111" s="48"/>
      <c r="Y111" s="48"/>
    </row>
    <row r="112" spans="1:25" s="47" customFormat="1" x14ac:dyDescent="0.2">
      <c r="A112" s="48"/>
      <c r="C112" s="32"/>
      <c r="D112" s="46"/>
      <c r="E112" s="46"/>
      <c r="F112" s="46"/>
      <c r="G112" s="46"/>
      <c r="H112" s="46"/>
      <c r="I112" s="46"/>
      <c r="J112" s="46"/>
      <c r="K112" s="46"/>
      <c r="L112" s="46"/>
      <c r="M112" s="46"/>
      <c r="N112" s="48"/>
      <c r="Y112" s="48"/>
    </row>
    <row r="113" spans="1:25" s="47" customFormat="1" x14ac:dyDescent="0.2">
      <c r="A113" s="48"/>
      <c r="D113" s="46"/>
      <c r="E113" s="46"/>
      <c r="F113" s="46"/>
      <c r="G113" s="46"/>
      <c r="H113" s="46"/>
      <c r="I113" s="46"/>
      <c r="J113" s="46"/>
      <c r="K113" s="46"/>
      <c r="L113" s="46"/>
      <c r="M113" s="46"/>
      <c r="N113" s="24"/>
      <c r="Y113" s="48"/>
    </row>
    <row r="114" spans="1:25" s="47" customFormat="1" x14ac:dyDescent="0.2">
      <c r="A114" s="48"/>
      <c r="D114" s="46"/>
      <c r="E114" s="46"/>
      <c r="F114" s="46"/>
      <c r="G114" s="46"/>
      <c r="H114" s="46"/>
      <c r="I114" s="46"/>
      <c r="J114" s="46"/>
      <c r="K114" s="46"/>
      <c r="L114" s="46"/>
      <c r="M114" s="46"/>
      <c r="N114" s="24"/>
      <c r="Y114" s="48"/>
    </row>
    <row r="115" spans="1:25" s="47" customFormat="1" x14ac:dyDescent="0.2">
      <c r="A115" s="48"/>
      <c r="D115" s="46"/>
      <c r="E115" s="46"/>
      <c r="F115" s="46"/>
      <c r="G115" s="46"/>
      <c r="H115" s="46"/>
      <c r="I115" s="46"/>
      <c r="J115" s="46"/>
      <c r="K115" s="46"/>
      <c r="L115" s="46"/>
      <c r="M115" s="46"/>
      <c r="N115" s="24"/>
      <c r="Y115" s="48"/>
    </row>
    <row r="116" spans="1:25" s="47" customFormat="1" x14ac:dyDescent="0.2">
      <c r="A116" s="48"/>
      <c r="D116" s="29"/>
      <c r="E116" s="29"/>
      <c r="F116" s="29"/>
      <c r="G116" s="29"/>
      <c r="H116" s="29"/>
      <c r="I116" s="29"/>
      <c r="J116" s="29"/>
      <c r="K116" s="29"/>
      <c r="L116" s="29"/>
      <c r="M116" s="29"/>
      <c r="N116" s="48"/>
      <c r="Y116" s="48"/>
    </row>
    <row r="117" spans="1:25" s="47" customFormat="1" x14ac:dyDescent="0.2">
      <c r="A117" s="48"/>
      <c r="D117" s="29"/>
      <c r="E117" s="29"/>
      <c r="F117" s="29"/>
      <c r="G117" s="29"/>
      <c r="H117" s="29"/>
      <c r="I117" s="29"/>
      <c r="J117" s="29"/>
      <c r="K117" s="29"/>
      <c r="L117" s="29"/>
      <c r="M117" s="29"/>
      <c r="N117" s="48"/>
      <c r="Y117" s="48"/>
    </row>
    <row r="118" spans="1:25" s="47" customFormat="1" x14ac:dyDescent="0.2">
      <c r="A118" s="48"/>
      <c r="C118" s="57"/>
      <c r="D118" s="29"/>
      <c r="E118" s="29"/>
      <c r="F118" s="29"/>
      <c r="G118" s="29"/>
      <c r="H118" s="29"/>
      <c r="I118" s="29"/>
      <c r="J118" s="29"/>
      <c r="K118" s="29"/>
      <c r="L118" s="29"/>
      <c r="M118" s="29"/>
      <c r="N118" s="48"/>
      <c r="Y118" s="48"/>
    </row>
    <row r="119" spans="1:25" s="47" customFormat="1" x14ac:dyDescent="0.2">
      <c r="A119" s="48"/>
      <c r="C119" s="57"/>
      <c r="D119" s="29"/>
      <c r="E119" s="29"/>
      <c r="F119" s="29"/>
      <c r="G119" s="29"/>
      <c r="H119" s="29"/>
      <c r="I119" s="29"/>
      <c r="J119" s="29"/>
      <c r="K119" s="29"/>
      <c r="L119" s="29"/>
      <c r="M119" s="29"/>
      <c r="N119" s="48"/>
      <c r="Y119" s="48"/>
    </row>
    <row r="120" spans="1:25" s="47" customFormat="1" x14ac:dyDescent="0.2">
      <c r="A120" s="48"/>
      <c r="C120" s="57"/>
      <c r="D120" s="29"/>
      <c r="E120" s="29"/>
      <c r="F120" s="29"/>
      <c r="G120" s="29"/>
      <c r="H120" s="29"/>
      <c r="I120" s="29"/>
      <c r="J120" s="29"/>
      <c r="K120" s="29"/>
      <c r="L120" s="29"/>
      <c r="M120" s="29"/>
      <c r="N120" s="48"/>
      <c r="Y120" s="48"/>
    </row>
    <row r="121" spans="1:25" s="47" customFormat="1" x14ac:dyDescent="0.2">
      <c r="A121" s="48"/>
      <c r="C121" s="57"/>
      <c r="D121" s="29"/>
      <c r="E121" s="29"/>
      <c r="F121" s="29"/>
      <c r="G121" s="29"/>
      <c r="H121" s="29"/>
      <c r="I121" s="29"/>
      <c r="J121" s="29"/>
      <c r="K121" s="29"/>
      <c r="L121" s="29"/>
      <c r="M121" s="29"/>
      <c r="N121" s="48"/>
      <c r="Y121" s="48"/>
    </row>
    <row r="122" spans="1:25" s="47" customFormat="1" x14ac:dyDescent="0.2">
      <c r="A122" s="48"/>
      <c r="D122" s="29"/>
      <c r="E122" s="29"/>
      <c r="F122" s="29"/>
      <c r="G122" s="29"/>
      <c r="H122" s="29"/>
      <c r="I122" s="29"/>
      <c r="J122" s="29"/>
      <c r="K122" s="29"/>
      <c r="L122" s="29"/>
      <c r="M122" s="29"/>
      <c r="N122" s="48"/>
      <c r="Y122" s="48"/>
    </row>
    <row r="123" spans="1:25" s="47" customFormat="1" x14ac:dyDescent="0.2">
      <c r="A123" s="48"/>
      <c r="D123" s="29"/>
      <c r="E123" s="29"/>
      <c r="F123" s="29"/>
      <c r="G123" s="29"/>
      <c r="H123" s="29"/>
      <c r="I123" s="29"/>
      <c r="J123" s="29"/>
      <c r="K123" s="29"/>
      <c r="L123" s="29"/>
      <c r="M123" s="29"/>
      <c r="N123" s="48"/>
      <c r="Y123" s="48"/>
    </row>
    <row r="124" spans="1:25" s="47" customFormat="1" x14ac:dyDescent="0.2">
      <c r="A124" s="48"/>
      <c r="D124" s="29"/>
      <c r="E124" s="29"/>
      <c r="F124" s="29"/>
      <c r="G124" s="29"/>
      <c r="H124" s="29"/>
      <c r="I124" s="29"/>
      <c r="J124" s="29"/>
      <c r="K124" s="29"/>
      <c r="L124" s="29"/>
      <c r="M124" s="29"/>
      <c r="N124" s="48"/>
      <c r="Y124" s="48"/>
    </row>
    <row r="125" spans="1:25" s="47" customFormat="1" x14ac:dyDescent="0.2">
      <c r="A125" s="48"/>
      <c r="D125" s="29"/>
      <c r="E125" s="29"/>
      <c r="F125" s="29"/>
      <c r="G125" s="29"/>
      <c r="H125" s="29"/>
      <c r="I125" s="29"/>
      <c r="J125" s="29"/>
      <c r="K125" s="29"/>
      <c r="L125" s="29"/>
      <c r="M125" s="29"/>
      <c r="N125" s="48"/>
      <c r="Y125" s="48"/>
    </row>
    <row r="126" spans="1:25" s="47" customFormat="1" x14ac:dyDescent="0.2">
      <c r="A126" s="48"/>
      <c r="D126" s="29"/>
      <c r="E126" s="29"/>
      <c r="F126" s="29"/>
      <c r="G126" s="29"/>
      <c r="H126" s="29"/>
      <c r="I126" s="29"/>
      <c r="J126" s="29"/>
      <c r="K126" s="29"/>
      <c r="L126" s="29"/>
      <c r="M126" s="29"/>
      <c r="N126" s="48"/>
      <c r="Y126" s="48"/>
    </row>
    <row r="127" spans="1:25" s="47" customFormat="1" x14ac:dyDescent="0.2">
      <c r="A127" s="48"/>
      <c r="D127" s="29"/>
      <c r="E127" s="29"/>
      <c r="F127" s="29"/>
      <c r="G127" s="29"/>
      <c r="H127" s="29"/>
      <c r="I127" s="29"/>
      <c r="J127" s="29"/>
      <c r="K127" s="29"/>
      <c r="L127" s="29"/>
      <c r="M127" s="29"/>
      <c r="N127" s="48"/>
      <c r="Y127" s="48"/>
    </row>
    <row r="128" spans="1:25" s="47" customFormat="1" x14ac:dyDescent="0.2">
      <c r="A128" s="48"/>
      <c r="D128" s="29"/>
      <c r="E128" s="29"/>
      <c r="F128" s="29"/>
      <c r="G128" s="29"/>
      <c r="H128" s="29"/>
      <c r="I128" s="29"/>
      <c r="J128" s="29"/>
      <c r="K128" s="29"/>
      <c r="L128" s="29"/>
      <c r="M128" s="29"/>
      <c r="N128" s="48"/>
      <c r="Y128" s="48"/>
    </row>
    <row r="129" spans="1:25" s="47" customFormat="1" x14ac:dyDescent="0.2">
      <c r="A129" s="48"/>
      <c r="D129" s="29"/>
      <c r="E129" s="29"/>
      <c r="F129" s="29"/>
      <c r="G129" s="29"/>
      <c r="H129" s="29"/>
      <c r="I129" s="29"/>
      <c r="J129" s="29"/>
      <c r="K129" s="29"/>
      <c r="L129" s="29"/>
      <c r="M129" s="29"/>
      <c r="N129" s="48"/>
      <c r="Y129" s="48"/>
    </row>
    <row r="130" spans="1:25" s="47" customFormat="1" x14ac:dyDescent="0.2">
      <c r="A130" s="48"/>
      <c r="D130" s="29"/>
      <c r="E130" s="29"/>
      <c r="F130" s="29"/>
      <c r="G130" s="29"/>
      <c r="H130" s="29"/>
      <c r="I130" s="29"/>
      <c r="J130" s="29"/>
      <c r="K130" s="29"/>
      <c r="L130" s="29"/>
      <c r="M130" s="29"/>
      <c r="N130" s="48"/>
      <c r="Y130" s="48"/>
    </row>
    <row r="131" spans="1:25" s="47" customFormat="1" x14ac:dyDescent="0.2">
      <c r="A131" s="48"/>
      <c r="D131" s="29"/>
      <c r="E131" s="29"/>
      <c r="F131" s="29"/>
      <c r="G131" s="29"/>
      <c r="H131" s="29"/>
      <c r="I131" s="29"/>
      <c r="J131" s="29"/>
      <c r="K131" s="29"/>
      <c r="L131" s="29"/>
      <c r="M131" s="29"/>
      <c r="N131" s="48"/>
      <c r="Y131" s="48"/>
    </row>
    <row r="132" spans="1:25" s="47" customFormat="1" x14ac:dyDescent="0.2">
      <c r="A132" s="48"/>
      <c r="D132" s="29"/>
      <c r="E132" s="29"/>
      <c r="F132" s="29"/>
      <c r="G132" s="29"/>
      <c r="H132" s="29"/>
      <c r="I132" s="29"/>
      <c r="J132" s="29"/>
      <c r="K132" s="29"/>
      <c r="L132" s="29"/>
      <c r="M132" s="29"/>
      <c r="N132" s="48"/>
      <c r="Y132" s="48"/>
    </row>
    <row r="133" spans="1:25" s="47" customFormat="1" x14ac:dyDescent="0.2">
      <c r="A133" s="48"/>
      <c r="D133" s="29"/>
      <c r="E133" s="29"/>
      <c r="F133" s="29"/>
      <c r="G133" s="29"/>
      <c r="H133" s="29"/>
      <c r="I133" s="29"/>
      <c r="J133" s="29"/>
      <c r="K133" s="29"/>
      <c r="L133" s="29"/>
      <c r="M133" s="29"/>
      <c r="N133" s="48"/>
      <c r="Y133" s="48"/>
    </row>
    <row r="134" spans="1:25" s="47" customFormat="1" x14ac:dyDescent="0.2">
      <c r="B134" s="48"/>
      <c r="C134" s="48"/>
      <c r="D134" s="48"/>
      <c r="E134" s="48"/>
      <c r="F134" s="48"/>
      <c r="G134" s="48"/>
      <c r="H134" s="48"/>
      <c r="I134" s="48"/>
      <c r="J134" s="48"/>
      <c r="K134" s="48"/>
      <c r="L134" s="48"/>
      <c r="M134" s="48"/>
      <c r="N134" s="13"/>
      <c r="O134" s="48"/>
      <c r="P134" s="48"/>
      <c r="Q134" s="48"/>
      <c r="R134" s="48"/>
      <c r="S134" s="48"/>
      <c r="T134" s="48"/>
      <c r="U134" s="48"/>
      <c r="V134" s="48"/>
      <c r="W134" s="48"/>
      <c r="X134" s="48"/>
    </row>
    <row r="135" spans="1:25" s="47" customFormat="1" x14ac:dyDescent="0.2">
      <c r="C135" s="16"/>
      <c r="D135" s="13"/>
      <c r="E135" s="13"/>
      <c r="F135" s="13"/>
      <c r="G135" s="13"/>
      <c r="H135" s="13"/>
      <c r="I135" s="13"/>
      <c r="J135" s="13"/>
      <c r="K135" s="13"/>
      <c r="L135" s="13"/>
      <c r="M135" s="13"/>
      <c r="N135" s="13"/>
    </row>
    <row r="136" spans="1:25" s="47" customFormat="1" x14ac:dyDescent="0.2">
      <c r="D136" s="26"/>
      <c r="E136" s="26"/>
      <c r="F136" s="26"/>
      <c r="G136" s="26"/>
      <c r="H136" s="26"/>
      <c r="I136" s="26"/>
      <c r="J136" s="26"/>
      <c r="K136" s="26"/>
      <c r="L136" s="26"/>
      <c r="M136" s="26"/>
      <c r="N136" s="24"/>
    </row>
    <row r="137" spans="1:25" s="47" customFormat="1" x14ac:dyDescent="0.2">
      <c r="D137" s="26"/>
      <c r="E137" s="26"/>
      <c r="F137" s="26"/>
      <c r="G137" s="26"/>
      <c r="H137" s="26"/>
      <c r="I137" s="26"/>
      <c r="J137" s="26"/>
      <c r="K137" s="26"/>
      <c r="L137" s="26"/>
      <c r="M137" s="26"/>
      <c r="N137" s="24"/>
    </row>
    <row r="138" spans="1:25" s="47" customFormat="1" x14ac:dyDescent="0.2">
      <c r="D138" s="26"/>
      <c r="E138" s="26"/>
      <c r="F138" s="26"/>
      <c r="G138" s="26"/>
      <c r="H138" s="26"/>
      <c r="I138" s="26"/>
      <c r="J138" s="26"/>
      <c r="K138" s="26"/>
      <c r="L138" s="26"/>
      <c r="M138" s="26"/>
      <c r="N138" s="24"/>
    </row>
    <row r="139" spans="1:25" s="47" customFormat="1" x14ac:dyDescent="0.2">
      <c r="D139" s="26"/>
      <c r="E139" s="26"/>
      <c r="F139" s="26"/>
      <c r="G139" s="26"/>
      <c r="H139" s="26"/>
      <c r="I139" s="26"/>
      <c r="J139" s="26"/>
      <c r="K139" s="26"/>
      <c r="L139" s="26"/>
      <c r="M139" s="26"/>
      <c r="N139" s="24"/>
    </row>
    <row r="140" spans="1:25" s="47" customFormat="1" x14ac:dyDescent="0.2">
      <c r="D140" s="26"/>
      <c r="E140" s="26"/>
      <c r="F140" s="26"/>
      <c r="G140" s="26"/>
      <c r="H140" s="26"/>
      <c r="I140" s="26"/>
      <c r="J140" s="26"/>
      <c r="K140" s="26"/>
      <c r="L140" s="26"/>
      <c r="M140" s="26"/>
      <c r="N140" s="24"/>
    </row>
    <row r="141" spans="1:25" s="47" customFormat="1" x14ac:dyDescent="0.2">
      <c r="C141" s="48"/>
      <c r="D141" s="28"/>
      <c r="E141" s="28"/>
      <c r="F141" s="28"/>
      <c r="G141" s="28"/>
      <c r="H141" s="28"/>
      <c r="I141" s="28"/>
      <c r="J141" s="28"/>
      <c r="K141" s="28"/>
      <c r="L141" s="28"/>
      <c r="M141" s="28"/>
      <c r="N141" s="24"/>
    </row>
    <row r="142" spans="1:25" s="47" customFormat="1" x14ac:dyDescent="0.2">
      <c r="D142" s="26"/>
    </row>
    <row r="143" spans="1:25" s="47" customFormat="1" x14ac:dyDescent="0.2">
      <c r="C143" s="35"/>
      <c r="D143" s="26"/>
    </row>
    <row r="144" spans="1:25" s="47" customFormat="1" x14ac:dyDescent="0.2">
      <c r="C144" s="50"/>
      <c r="D144" s="26"/>
    </row>
    <row r="145" spans="1:25" s="47" customFormat="1" x14ac:dyDescent="0.2">
      <c r="D145" s="26"/>
    </row>
    <row r="146" spans="1:25" s="47" customFormat="1" x14ac:dyDescent="0.2">
      <c r="D146" s="26"/>
    </row>
    <row r="147" spans="1:25" s="47" customFormat="1" x14ac:dyDescent="0.2">
      <c r="D147" s="65"/>
      <c r="E147" s="65"/>
      <c r="F147" s="65"/>
      <c r="G147" s="65"/>
      <c r="H147" s="65"/>
      <c r="I147" s="65"/>
      <c r="J147" s="65"/>
      <c r="K147" s="65"/>
      <c r="L147" s="65"/>
      <c r="M147" s="65"/>
    </row>
    <row r="148" spans="1:25" s="47" customFormat="1" x14ac:dyDescent="0.2">
      <c r="D148" s="65"/>
      <c r="E148" s="65"/>
      <c r="F148" s="65"/>
      <c r="G148" s="65"/>
      <c r="H148" s="65"/>
      <c r="I148" s="65"/>
      <c r="J148" s="65"/>
      <c r="K148" s="65"/>
      <c r="L148" s="65"/>
      <c r="M148" s="65"/>
    </row>
    <row r="149" spans="1:25" s="47" customFormat="1" x14ac:dyDescent="0.2">
      <c r="D149" s="65"/>
      <c r="E149" s="65"/>
      <c r="F149" s="65"/>
      <c r="G149" s="65"/>
      <c r="H149" s="65"/>
      <c r="I149" s="65"/>
      <c r="J149" s="65"/>
      <c r="K149" s="65"/>
      <c r="L149" s="65"/>
      <c r="M149" s="65"/>
    </row>
    <row r="150" spans="1:25" s="47" customFormat="1" x14ac:dyDescent="0.2">
      <c r="D150" s="65"/>
      <c r="E150" s="65"/>
      <c r="F150" s="65"/>
      <c r="G150" s="65"/>
      <c r="H150" s="65"/>
      <c r="I150" s="65"/>
      <c r="J150" s="65"/>
      <c r="K150" s="65"/>
      <c r="L150" s="65"/>
      <c r="M150" s="65"/>
    </row>
    <row r="151" spans="1:25" s="47" customFormat="1" x14ac:dyDescent="0.2">
      <c r="D151" s="65"/>
      <c r="E151" s="65"/>
      <c r="F151" s="65"/>
      <c r="G151" s="65"/>
      <c r="H151" s="65"/>
      <c r="I151" s="65"/>
      <c r="J151" s="65"/>
      <c r="K151" s="65"/>
      <c r="L151" s="65"/>
      <c r="M151" s="65"/>
    </row>
    <row r="152" spans="1:25" s="47" customFormat="1" x14ac:dyDescent="0.2">
      <c r="D152" s="66"/>
      <c r="E152" s="66"/>
      <c r="F152" s="66"/>
      <c r="G152" s="66"/>
      <c r="H152" s="66"/>
      <c r="I152" s="66"/>
      <c r="J152" s="66"/>
      <c r="K152" s="66"/>
      <c r="L152" s="66"/>
      <c r="M152" s="66"/>
    </row>
    <row r="153" spans="1:25" s="47" customFormat="1" x14ac:dyDescent="0.2">
      <c r="D153" s="26"/>
    </row>
    <row r="154" spans="1:25" s="47" customFormat="1" x14ac:dyDescent="0.2">
      <c r="D154" s="26"/>
    </row>
    <row r="155" spans="1:25" s="48" customFormat="1" x14ac:dyDescent="0.2">
      <c r="A155" s="47"/>
      <c r="B155" s="47"/>
      <c r="C155" s="47"/>
      <c r="D155" s="26"/>
      <c r="E155" s="47"/>
      <c r="F155" s="47"/>
      <c r="G155" s="47"/>
      <c r="H155" s="47"/>
      <c r="I155" s="47"/>
      <c r="J155" s="47"/>
      <c r="K155" s="47"/>
      <c r="L155" s="47"/>
      <c r="M155" s="47"/>
      <c r="N155" s="47"/>
      <c r="O155" s="47"/>
      <c r="P155" s="47"/>
      <c r="Q155" s="47"/>
      <c r="R155" s="47"/>
      <c r="S155" s="47"/>
      <c r="T155" s="47"/>
      <c r="U155" s="47"/>
      <c r="V155" s="47"/>
      <c r="W155" s="47"/>
      <c r="X155" s="47"/>
      <c r="Y155" s="47"/>
    </row>
    <row r="156" spans="1:25" s="47" customFormat="1" x14ac:dyDescent="0.2">
      <c r="A156" s="48"/>
      <c r="D156" s="26"/>
      <c r="N156" s="48"/>
      <c r="Y156" s="48"/>
    </row>
    <row r="157" spans="1:25" s="47" customFormat="1" x14ac:dyDescent="0.2">
      <c r="B157" s="48"/>
      <c r="C157" s="48"/>
      <c r="D157" s="48"/>
      <c r="E157" s="48"/>
      <c r="F157" s="48"/>
      <c r="G157" s="48"/>
      <c r="H157" s="48"/>
      <c r="I157" s="48"/>
      <c r="J157" s="48"/>
      <c r="K157" s="48"/>
      <c r="L157" s="48"/>
      <c r="M157" s="48"/>
      <c r="N157" s="13"/>
      <c r="O157" s="48"/>
      <c r="P157" s="48"/>
      <c r="Q157" s="48"/>
      <c r="R157" s="48"/>
      <c r="S157" s="48"/>
      <c r="T157" s="48"/>
      <c r="U157" s="48"/>
      <c r="V157" s="48"/>
      <c r="W157" s="48"/>
      <c r="X157" s="48"/>
    </row>
    <row r="158" spans="1:25" s="47" customFormat="1" x14ac:dyDescent="0.2">
      <c r="C158" s="16"/>
      <c r="D158" s="13"/>
      <c r="E158" s="13"/>
      <c r="F158" s="13"/>
      <c r="G158" s="13"/>
      <c r="H158" s="13"/>
      <c r="I158" s="13"/>
      <c r="J158" s="13"/>
      <c r="K158" s="13"/>
      <c r="L158" s="13"/>
      <c r="M158" s="13"/>
      <c r="N158" s="13"/>
    </row>
    <row r="159" spans="1:25" s="47" customFormat="1" x14ac:dyDescent="0.2">
      <c r="D159" s="26"/>
      <c r="E159" s="26"/>
      <c r="F159" s="26"/>
      <c r="G159" s="26"/>
      <c r="H159" s="26"/>
      <c r="I159" s="26"/>
      <c r="J159" s="26"/>
      <c r="K159" s="26"/>
      <c r="L159" s="26"/>
      <c r="M159" s="26"/>
      <c r="N159" s="24"/>
    </row>
    <row r="160" spans="1:25" s="47" customFormat="1" x14ac:dyDescent="0.2">
      <c r="D160" s="26"/>
      <c r="E160" s="26"/>
      <c r="F160" s="26"/>
      <c r="G160" s="26"/>
      <c r="H160" s="26"/>
      <c r="I160" s="26"/>
      <c r="J160" s="26"/>
      <c r="K160" s="26"/>
      <c r="L160" s="26"/>
      <c r="M160" s="26"/>
      <c r="N160" s="24"/>
    </row>
    <row r="161" spans="3:14" s="47" customFormat="1" x14ac:dyDescent="0.2">
      <c r="D161" s="26"/>
      <c r="E161" s="26"/>
      <c r="F161" s="26"/>
      <c r="G161" s="26"/>
      <c r="H161" s="26"/>
      <c r="I161" s="26"/>
      <c r="J161" s="26"/>
      <c r="K161" s="26"/>
      <c r="L161" s="26"/>
      <c r="M161" s="26"/>
      <c r="N161" s="24"/>
    </row>
    <row r="162" spans="3:14" s="47" customFormat="1" x14ac:dyDescent="0.2">
      <c r="D162" s="26"/>
      <c r="E162" s="26"/>
      <c r="F162" s="26"/>
      <c r="G162" s="26"/>
      <c r="H162" s="26"/>
      <c r="I162" s="26"/>
      <c r="J162" s="26"/>
      <c r="K162" s="26"/>
      <c r="L162" s="26"/>
      <c r="M162" s="26"/>
      <c r="N162" s="24"/>
    </row>
    <row r="163" spans="3:14" s="47" customFormat="1" x14ac:dyDescent="0.2">
      <c r="D163" s="26"/>
      <c r="E163" s="26"/>
      <c r="F163" s="26"/>
      <c r="G163" s="26"/>
      <c r="H163" s="26"/>
      <c r="I163" s="26"/>
      <c r="J163" s="26"/>
      <c r="K163" s="26"/>
      <c r="L163" s="26"/>
      <c r="M163" s="26"/>
      <c r="N163" s="24"/>
    </row>
    <row r="164" spans="3:14" s="47" customFormat="1" x14ac:dyDescent="0.2">
      <c r="D164" s="26"/>
      <c r="E164" s="26"/>
      <c r="F164" s="26"/>
      <c r="G164" s="26"/>
      <c r="H164" s="26"/>
      <c r="I164" s="26"/>
      <c r="J164" s="26"/>
      <c r="K164" s="26"/>
      <c r="L164" s="26"/>
      <c r="M164" s="26"/>
      <c r="N164" s="24"/>
    </row>
    <row r="165" spans="3:14" s="47" customFormat="1" x14ac:dyDescent="0.2">
      <c r="C165" s="13"/>
      <c r="D165" s="28"/>
      <c r="E165" s="28"/>
      <c r="F165" s="28"/>
      <c r="G165" s="28"/>
      <c r="H165" s="28"/>
      <c r="I165" s="28"/>
      <c r="J165" s="28"/>
      <c r="K165" s="28"/>
      <c r="L165" s="28"/>
      <c r="M165" s="28"/>
      <c r="N165" s="24"/>
    </row>
    <row r="166" spans="3:14" s="47" customFormat="1" x14ac:dyDescent="0.2"/>
    <row r="167" spans="3:14" s="47" customFormat="1" x14ac:dyDescent="0.2"/>
    <row r="168" spans="3:14" s="47" customFormat="1" x14ac:dyDescent="0.2"/>
    <row r="169" spans="3:14" s="47" customFormat="1" x14ac:dyDescent="0.2">
      <c r="D169" s="68"/>
      <c r="E169" s="68"/>
      <c r="F169" s="68"/>
      <c r="G169" s="68"/>
      <c r="H169" s="68"/>
      <c r="I169" s="68"/>
      <c r="J169" s="68"/>
      <c r="K169" s="68"/>
      <c r="L169" s="68"/>
      <c r="M169" s="68"/>
    </row>
    <row r="170" spans="3:14" s="47" customFormat="1" x14ac:dyDescent="0.2">
      <c r="D170" s="68"/>
      <c r="E170" s="68"/>
      <c r="F170" s="68"/>
      <c r="G170" s="68"/>
      <c r="H170" s="68"/>
      <c r="I170" s="68"/>
      <c r="J170" s="68"/>
      <c r="K170" s="68"/>
      <c r="L170" s="68"/>
      <c r="M170" s="68"/>
    </row>
    <row r="171" spans="3:14" s="47" customFormat="1" x14ac:dyDescent="0.2">
      <c r="D171" s="68"/>
      <c r="E171" s="68"/>
      <c r="F171" s="68"/>
      <c r="G171" s="68"/>
      <c r="H171" s="68"/>
      <c r="I171" s="68"/>
      <c r="J171" s="68"/>
      <c r="K171" s="68"/>
      <c r="L171" s="68"/>
      <c r="M171" s="68"/>
    </row>
    <row r="172" spans="3:14" s="47" customFormat="1" x14ac:dyDescent="0.2">
      <c r="D172" s="68"/>
      <c r="E172" s="68"/>
      <c r="F172" s="68"/>
      <c r="G172" s="68"/>
      <c r="H172" s="68"/>
      <c r="I172" s="68"/>
      <c r="J172" s="68"/>
      <c r="K172" s="68"/>
      <c r="L172" s="68"/>
      <c r="M172" s="68"/>
    </row>
    <row r="173" spans="3:14" s="47" customFormat="1" x14ac:dyDescent="0.2">
      <c r="D173" s="68"/>
      <c r="E173" s="68"/>
      <c r="F173" s="68"/>
      <c r="G173" s="68"/>
      <c r="H173" s="68"/>
      <c r="I173" s="68"/>
      <c r="J173" s="68"/>
      <c r="K173" s="68"/>
      <c r="L173" s="68"/>
      <c r="M173" s="68"/>
    </row>
    <row r="174" spans="3:14" s="47" customFormat="1" x14ac:dyDescent="0.2">
      <c r="D174" s="68"/>
      <c r="E174" s="68"/>
      <c r="F174" s="68"/>
      <c r="G174" s="68"/>
      <c r="H174" s="68"/>
      <c r="I174" s="68"/>
      <c r="J174" s="68"/>
      <c r="K174" s="68"/>
      <c r="L174" s="68"/>
      <c r="M174" s="68"/>
    </row>
    <row r="175" spans="3:14" s="47" customFormat="1" x14ac:dyDescent="0.2">
      <c r="D175" s="66"/>
      <c r="E175" s="66"/>
      <c r="F175" s="66"/>
      <c r="G175" s="66"/>
      <c r="H175" s="66"/>
      <c r="I175" s="66"/>
      <c r="J175" s="66"/>
      <c r="K175" s="66"/>
      <c r="L175" s="66"/>
      <c r="M175" s="66"/>
    </row>
    <row r="176" spans="3:14" s="47" customFormat="1" x14ac:dyDescent="0.2">
      <c r="C176" s="35"/>
    </row>
    <row r="177" spans="1:25" s="47" customFormat="1" x14ac:dyDescent="0.2"/>
    <row r="178" spans="1:25" s="47" customFormat="1" x14ac:dyDescent="0.2"/>
    <row r="179" spans="1:25" s="47" customFormat="1" x14ac:dyDescent="0.2"/>
    <row r="180" spans="1:25" s="47" customFormat="1" x14ac:dyDescent="0.2"/>
    <row r="181" spans="1:25" s="47" customFormat="1" x14ac:dyDescent="0.2">
      <c r="D181" s="64"/>
      <c r="E181" s="64"/>
      <c r="F181" s="64"/>
      <c r="G181" s="64"/>
      <c r="H181" s="64"/>
      <c r="I181" s="64"/>
      <c r="J181" s="64"/>
      <c r="K181" s="64"/>
      <c r="L181" s="64"/>
      <c r="M181" s="64"/>
    </row>
    <row r="182" spans="1:25" s="47" customFormat="1" x14ac:dyDescent="0.2">
      <c r="D182" s="64"/>
      <c r="E182" s="64"/>
      <c r="F182" s="64"/>
      <c r="G182" s="64"/>
      <c r="H182" s="64"/>
      <c r="I182" s="64"/>
      <c r="J182" s="64"/>
      <c r="K182" s="64"/>
      <c r="L182" s="64"/>
      <c r="M182" s="64"/>
    </row>
    <row r="183" spans="1:25" s="48" customFormat="1"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row>
    <row r="184" spans="1:25" x14ac:dyDescent="0.2">
      <c r="A184" s="8"/>
      <c r="N184" s="23"/>
      <c r="Y184" s="8"/>
    </row>
    <row r="185" spans="1:25" x14ac:dyDescent="0.2">
      <c r="A185" s="8"/>
      <c r="N185" s="23"/>
      <c r="Y185" s="8"/>
    </row>
    <row r="186" spans="1:25" s="47" customFormat="1" x14ac:dyDescent="0.2">
      <c r="B186" s="48"/>
      <c r="C186" s="48"/>
      <c r="D186" s="48"/>
      <c r="E186" s="48"/>
      <c r="F186" s="48"/>
      <c r="G186" s="48"/>
      <c r="H186" s="48"/>
      <c r="I186" s="48"/>
      <c r="J186" s="48"/>
      <c r="K186" s="48"/>
      <c r="L186" s="48"/>
      <c r="M186" s="48"/>
      <c r="N186" s="13"/>
      <c r="O186" s="48"/>
      <c r="P186" s="48"/>
      <c r="Q186" s="48"/>
      <c r="R186" s="48"/>
      <c r="S186" s="48"/>
      <c r="T186" s="48"/>
      <c r="U186" s="48"/>
      <c r="V186" s="48"/>
      <c r="W186" s="48"/>
      <c r="X186" s="48"/>
    </row>
    <row r="187" spans="1:25" s="47" customFormat="1" x14ac:dyDescent="0.2">
      <c r="C187" s="16"/>
      <c r="D187" s="13"/>
      <c r="E187" s="13"/>
      <c r="F187" s="13"/>
      <c r="G187" s="13"/>
      <c r="H187" s="13"/>
      <c r="I187" s="13"/>
      <c r="J187" s="13"/>
      <c r="K187" s="13"/>
      <c r="L187" s="13"/>
      <c r="M187" s="13"/>
      <c r="N187" s="13"/>
    </row>
    <row r="188" spans="1:25" s="47" customFormat="1" x14ac:dyDescent="0.2">
      <c r="D188" s="26"/>
      <c r="E188" s="26"/>
      <c r="F188" s="26"/>
      <c r="G188" s="26"/>
      <c r="H188" s="26"/>
      <c r="I188" s="26"/>
      <c r="J188" s="26"/>
      <c r="K188" s="26"/>
      <c r="L188" s="26"/>
      <c r="M188" s="26"/>
      <c r="N188" s="24"/>
    </row>
    <row r="189" spans="1:25" s="47" customFormat="1" x14ac:dyDescent="0.2">
      <c r="D189" s="26"/>
      <c r="E189" s="26"/>
      <c r="F189" s="26"/>
      <c r="G189" s="26"/>
      <c r="H189" s="26"/>
      <c r="I189" s="26"/>
      <c r="J189" s="26"/>
      <c r="K189" s="26"/>
      <c r="L189" s="26"/>
      <c r="M189" s="26"/>
      <c r="N189" s="24"/>
    </row>
    <row r="190" spans="1:25" s="47" customFormat="1" x14ac:dyDescent="0.2">
      <c r="D190" s="26"/>
      <c r="E190" s="26"/>
      <c r="F190" s="26"/>
      <c r="G190" s="26"/>
      <c r="H190" s="26"/>
      <c r="I190" s="26"/>
      <c r="J190" s="26"/>
      <c r="K190" s="26"/>
      <c r="L190" s="26"/>
      <c r="M190" s="26"/>
      <c r="N190" s="24"/>
    </row>
    <row r="191" spans="1:25" s="47" customFormat="1" x14ac:dyDescent="0.2">
      <c r="N191" s="24"/>
    </row>
    <row r="192" spans="1:25" s="47" customFormat="1" x14ac:dyDescent="0.2">
      <c r="C192" s="48"/>
      <c r="D192" s="28"/>
      <c r="E192" s="28"/>
      <c r="F192" s="28"/>
      <c r="G192" s="28"/>
      <c r="H192" s="28"/>
      <c r="I192" s="28"/>
      <c r="J192" s="28"/>
      <c r="K192" s="28"/>
      <c r="L192" s="28"/>
      <c r="M192" s="28"/>
      <c r="N192" s="24"/>
    </row>
    <row r="193" spans="4:13" s="47" customFormat="1" x14ac:dyDescent="0.2"/>
    <row r="194" spans="4:13" s="47" customFormat="1" x14ac:dyDescent="0.2"/>
    <row r="195" spans="4:13" s="47" customFormat="1" x14ac:dyDescent="0.2"/>
    <row r="196" spans="4:13" s="47" customFormat="1" x14ac:dyDescent="0.2"/>
    <row r="197" spans="4:13" s="47" customFormat="1" x14ac:dyDescent="0.2"/>
    <row r="198" spans="4:13" s="47" customFormat="1" x14ac:dyDescent="0.2"/>
    <row r="199" spans="4:13" s="47" customFormat="1" x14ac:dyDescent="0.2"/>
    <row r="200" spans="4:13" s="47" customFormat="1" x14ac:dyDescent="0.2">
      <c r="D200" s="65"/>
      <c r="E200" s="65"/>
      <c r="F200" s="65"/>
      <c r="G200" s="65"/>
      <c r="H200" s="65"/>
      <c r="I200" s="65"/>
      <c r="J200" s="65"/>
      <c r="K200" s="65"/>
      <c r="L200" s="65"/>
      <c r="M200" s="65"/>
    </row>
    <row r="201" spans="4:13" s="47" customFormat="1" x14ac:dyDescent="0.2">
      <c r="D201" s="65"/>
      <c r="E201" s="65"/>
      <c r="F201" s="65"/>
      <c r="G201" s="65"/>
      <c r="H201" s="65"/>
      <c r="I201" s="65"/>
      <c r="J201" s="65"/>
      <c r="K201" s="65"/>
      <c r="L201" s="65"/>
      <c r="M201" s="65"/>
    </row>
    <row r="202" spans="4:13" s="47" customFormat="1" x14ac:dyDescent="0.2">
      <c r="D202" s="67"/>
      <c r="E202" s="67"/>
      <c r="F202" s="67"/>
      <c r="G202" s="67"/>
      <c r="H202" s="67"/>
      <c r="I202" s="67"/>
      <c r="J202" s="67"/>
      <c r="K202" s="67"/>
      <c r="L202" s="67"/>
      <c r="M202" s="67"/>
    </row>
    <row r="203" spans="4:13" s="47" customFormat="1" x14ac:dyDescent="0.2"/>
    <row r="204" spans="4:13" s="47" customFormat="1" x14ac:dyDescent="0.2"/>
    <row r="205" spans="4:13" s="47" customFormat="1" x14ac:dyDescent="0.2"/>
    <row r="206" spans="4:13" s="47" customFormat="1" x14ac:dyDescent="0.2"/>
    <row r="207" spans="4:13" s="47" customFormat="1" x14ac:dyDescent="0.2"/>
    <row r="211" spans="1:25" s="48" customFormat="1" x14ac:dyDescent="0.2">
      <c r="A211" s="47"/>
      <c r="B211" s="47"/>
      <c r="C211" s="47"/>
      <c r="D211" s="47"/>
      <c r="E211" s="47"/>
      <c r="F211" s="47"/>
      <c r="G211" s="47"/>
      <c r="H211" s="47"/>
      <c r="I211" s="47"/>
      <c r="J211" s="47"/>
      <c r="K211" s="47"/>
      <c r="L211" s="47"/>
      <c r="M211" s="47"/>
      <c r="O211" s="47"/>
      <c r="P211" s="47"/>
      <c r="Q211" s="47"/>
      <c r="R211" s="47"/>
      <c r="S211" s="47"/>
      <c r="T211" s="47"/>
      <c r="U211" s="47"/>
      <c r="V211" s="47"/>
      <c r="W211" s="47"/>
      <c r="X211" s="47"/>
      <c r="Y211" s="47"/>
    </row>
    <row r="212" spans="1:25" s="47" customFormat="1" x14ac:dyDescent="0.2">
      <c r="A212" s="48"/>
      <c r="C212" s="48"/>
      <c r="D212" s="48"/>
      <c r="E212" s="48"/>
      <c r="F212" s="48"/>
      <c r="G212" s="48"/>
      <c r="H212" s="48"/>
      <c r="I212" s="48"/>
      <c r="J212" s="48"/>
      <c r="K212" s="48"/>
      <c r="L212" s="48"/>
      <c r="M212" s="48"/>
      <c r="N212" s="13"/>
      <c r="Y212" s="48"/>
    </row>
    <row r="213" spans="1:25" s="47" customFormat="1" x14ac:dyDescent="0.2">
      <c r="B213" s="48"/>
      <c r="C213" s="16"/>
      <c r="D213" s="13"/>
      <c r="E213" s="13"/>
      <c r="F213" s="13"/>
      <c r="G213" s="13"/>
      <c r="H213" s="13"/>
      <c r="I213" s="13"/>
      <c r="J213" s="13"/>
      <c r="K213" s="13"/>
      <c r="L213" s="13"/>
      <c r="M213" s="13"/>
      <c r="N213" s="13"/>
      <c r="O213" s="48"/>
      <c r="P213" s="48"/>
      <c r="Q213" s="48"/>
      <c r="R213" s="48"/>
      <c r="S213" s="48"/>
      <c r="T213" s="48"/>
      <c r="U213" s="48"/>
      <c r="V213" s="48"/>
      <c r="W213" s="48"/>
      <c r="X213" s="48"/>
    </row>
    <row r="214" spans="1:25" s="47" customFormat="1" x14ac:dyDescent="0.2">
      <c r="D214" s="46"/>
      <c r="E214" s="46"/>
      <c r="F214" s="46"/>
      <c r="G214" s="46"/>
      <c r="H214" s="46"/>
      <c r="I214" s="46"/>
      <c r="J214" s="46"/>
      <c r="K214" s="46"/>
      <c r="L214" s="46"/>
      <c r="M214" s="46"/>
      <c r="N214" s="24"/>
    </row>
    <row r="215" spans="1:25" s="47" customFormat="1" x14ac:dyDescent="0.2">
      <c r="D215" s="26"/>
      <c r="E215" s="26"/>
      <c r="F215" s="26"/>
      <c r="G215" s="26"/>
      <c r="H215" s="26"/>
      <c r="I215" s="26"/>
      <c r="J215" s="26"/>
      <c r="K215" s="26"/>
      <c r="L215" s="26"/>
      <c r="M215" s="26"/>
      <c r="N215" s="24"/>
    </row>
    <row r="216" spans="1:25" s="47" customFormat="1" x14ac:dyDescent="0.2">
      <c r="D216" s="26"/>
      <c r="E216" s="26"/>
      <c r="F216" s="26"/>
      <c r="G216" s="26"/>
      <c r="H216" s="26"/>
      <c r="I216" s="26"/>
      <c r="J216" s="26"/>
      <c r="K216" s="26"/>
      <c r="L216" s="26"/>
      <c r="M216" s="26"/>
      <c r="N216" s="24"/>
    </row>
    <row r="217" spans="1:25" s="47" customFormat="1" x14ac:dyDescent="0.2">
      <c r="D217" s="26"/>
      <c r="E217" s="26"/>
      <c r="F217" s="26"/>
      <c r="G217" s="26"/>
      <c r="H217" s="26"/>
      <c r="I217" s="26"/>
      <c r="J217" s="26"/>
      <c r="K217" s="26"/>
      <c r="L217" s="26"/>
      <c r="M217" s="26"/>
      <c r="N217" s="24"/>
    </row>
    <row r="218" spans="1:25" s="47" customFormat="1" x14ac:dyDescent="0.2">
      <c r="N218" s="24"/>
    </row>
    <row r="219" spans="1:25" s="47" customFormat="1" x14ac:dyDescent="0.2">
      <c r="C219" s="48"/>
      <c r="D219" s="28"/>
      <c r="E219" s="28"/>
      <c r="F219" s="28"/>
      <c r="G219" s="28"/>
      <c r="H219" s="28"/>
      <c r="I219" s="28"/>
      <c r="J219" s="28"/>
      <c r="K219" s="28"/>
      <c r="L219" s="28"/>
      <c r="M219" s="28"/>
      <c r="N219" s="24"/>
    </row>
    <row r="220" spans="1:25" s="47" customFormat="1" x14ac:dyDescent="0.2"/>
    <row r="221" spans="1:25" s="47" customFormat="1" x14ac:dyDescent="0.2"/>
    <row r="222" spans="1:25" s="47" customFormat="1" x14ac:dyDescent="0.2"/>
    <row r="223" spans="1:25" s="47" customFormat="1" x14ac:dyDescent="0.2"/>
    <row r="224" spans="1:25" s="47" customFormat="1" x14ac:dyDescent="0.2"/>
    <row r="225" s="47" customFormat="1" x14ac:dyDescent="0.2"/>
    <row r="226" s="47" customFormat="1" x14ac:dyDescent="0.2"/>
    <row r="227" s="47" customFormat="1" x14ac:dyDescent="0.2"/>
    <row r="228" s="47" customFormat="1" x14ac:dyDescent="0.2"/>
    <row r="229" s="47" customFormat="1" x14ac:dyDescent="0.2"/>
    <row r="230" s="47" customFormat="1" x14ac:dyDescent="0.2"/>
    <row r="231" s="47" customFormat="1" x14ac:dyDescent="0.2"/>
    <row r="232" s="47" customFormat="1" x14ac:dyDescent="0.2"/>
    <row r="233" s="47" customFormat="1" x14ac:dyDescent="0.2"/>
    <row r="234" s="47" customFormat="1" x14ac:dyDescent="0.2"/>
    <row r="235" s="47" customFormat="1" x14ac:dyDescent="0.2"/>
  </sheetData>
  <pageMargins left="0.75" right="0.75" top="1" bottom="1" header="0.5" footer="0.5"/>
  <pageSetup orientation="landscape" horizontalDpi="4294967293" verticalDpi="4294967293" r:id="rId1"/>
  <headerFooter alignWithMargins="0"/>
  <rowBreaks count="3" manualBreakCount="3">
    <brk id="103" max="16383" man="1"/>
    <brk id="154" max="16383" man="1"/>
    <brk id="180" max="16383" man="1"/>
  </rowBreaks>
  <colBreaks count="1" manualBreakCount="1">
    <brk id="14"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2"/>
  <sheetViews>
    <sheetView zoomScale="90" zoomScaleNormal="90" workbookViewId="0"/>
  </sheetViews>
  <sheetFormatPr defaultColWidth="9.140625" defaultRowHeight="12.75" x14ac:dyDescent="0.2"/>
  <cols>
    <col min="1" max="1" width="4.85546875" style="97" customWidth="1"/>
    <col min="2" max="2" width="5.5703125" style="97" customWidth="1"/>
    <col min="3" max="3" width="18.5703125" style="97" customWidth="1"/>
    <col min="4" max="4" width="13.85546875" style="97" bestFit="1" customWidth="1"/>
    <col min="5" max="5" width="13.5703125" style="97" bestFit="1" customWidth="1"/>
    <col min="6" max="6" width="13.140625" style="97" bestFit="1" customWidth="1"/>
    <col min="7" max="7" width="14.7109375" style="97" bestFit="1" customWidth="1"/>
    <col min="8" max="8" width="14.28515625" style="97" customWidth="1"/>
    <col min="9" max="9" width="14.28515625" style="97" bestFit="1" customWidth="1"/>
    <col min="10" max="11" width="14.7109375" style="97" bestFit="1" customWidth="1"/>
    <col min="12" max="13" width="14.7109375" style="97" customWidth="1"/>
    <col min="14" max="14" width="11.42578125" style="97" bestFit="1" customWidth="1"/>
    <col min="15" max="16384" width="9.140625" style="97"/>
  </cols>
  <sheetData>
    <row r="1" spans="2:26" s="96" customFormat="1" x14ac:dyDescent="0.2">
      <c r="B1" s="1"/>
      <c r="C1" s="1" t="s">
        <v>0</v>
      </c>
      <c r="D1" s="9"/>
      <c r="E1" s="1"/>
      <c r="F1" s="100"/>
      <c r="G1" s="1"/>
      <c r="H1" s="1"/>
      <c r="I1" s="1"/>
      <c r="J1" s="1"/>
      <c r="K1" s="1"/>
      <c r="L1" s="1"/>
      <c r="M1" s="1"/>
      <c r="N1" s="1"/>
      <c r="O1" s="22"/>
      <c r="P1" s="1"/>
      <c r="Q1" s="1"/>
      <c r="R1" s="1"/>
      <c r="S1" s="1"/>
      <c r="T1" s="1"/>
      <c r="U1" s="1"/>
      <c r="V1" s="1"/>
      <c r="W1" s="1"/>
      <c r="X1" s="1"/>
      <c r="Y1" s="1"/>
      <c r="Z1" s="1"/>
    </row>
    <row r="2" spans="2:26" s="96" customFormat="1" x14ac:dyDescent="0.2">
      <c r="B2" s="1"/>
      <c r="C2" s="1" t="s">
        <v>140</v>
      </c>
      <c r="D2" s="100"/>
      <c r="E2" s="100"/>
      <c r="F2" s="100"/>
      <c r="G2" s="1"/>
      <c r="H2" s="1"/>
      <c r="I2" s="1"/>
      <c r="J2" s="1"/>
      <c r="K2" s="1"/>
      <c r="L2" s="1"/>
      <c r="M2" s="1"/>
      <c r="N2" s="1"/>
      <c r="O2" s="22"/>
      <c r="P2" s="1"/>
      <c r="Q2" s="1"/>
      <c r="R2" s="1"/>
      <c r="S2" s="1"/>
      <c r="T2" s="1"/>
      <c r="U2" s="1"/>
      <c r="V2" s="1"/>
      <c r="W2" s="1"/>
      <c r="X2" s="1"/>
      <c r="Y2" s="1"/>
      <c r="Z2" s="1"/>
    </row>
    <row r="3" spans="2:26" s="96" customFormat="1" x14ac:dyDescent="0.2">
      <c r="B3" s="1"/>
      <c r="C3" s="2">
        <v>43462</v>
      </c>
      <c r="D3" s="100"/>
      <c r="E3" s="46"/>
      <c r="F3" s="46"/>
      <c r="G3" s="22"/>
      <c r="H3" s="22"/>
      <c r="I3" s="22"/>
      <c r="J3" s="22"/>
      <c r="K3" s="22"/>
      <c r="L3" s="22"/>
      <c r="M3" s="22"/>
      <c r="N3" s="22"/>
      <c r="O3" s="22"/>
      <c r="P3" s="1"/>
      <c r="Q3" s="1"/>
      <c r="R3" s="1"/>
      <c r="S3" s="1"/>
      <c r="T3" s="1"/>
      <c r="U3" s="1"/>
      <c r="V3" s="1"/>
      <c r="W3" s="1"/>
      <c r="X3" s="1"/>
      <c r="Y3" s="1"/>
      <c r="Z3" s="1"/>
    </row>
    <row r="4" spans="2:26" s="96" customFormat="1" x14ac:dyDescent="0.2">
      <c r="B4" s="1"/>
      <c r="C4" s="2"/>
      <c r="D4" s="100"/>
      <c r="E4" s="46"/>
      <c r="F4" s="46"/>
      <c r="G4" s="22"/>
      <c r="H4" s="22"/>
      <c r="I4" s="22"/>
      <c r="J4" s="22"/>
      <c r="K4" s="22"/>
      <c r="L4" s="22"/>
      <c r="M4" s="22"/>
      <c r="N4" s="22"/>
      <c r="O4" s="22"/>
      <c r="P4" s="1"/>
      <c r="Q4" s="1"/>
      <c r="R4" s="1"/>
      <c r="S4" s="1"/>
      <c r="T4" s="1"/>
      <c r="U4" s="1"/>
      <c r="V4" s="1"/>
      <c r="W4" s="1"/>
      <c r="X4" s="1"/>
      <c r="Y4" s="1"/>
      <c r="Z4" s="1"/>
    </row>
    <row r="5" spans="2:26" s="96" customFormat="1" x14ac:dyDescent="0.2">
      <c r="B5" s="1"/>
      <c r="C5" s="2"/>
      <c r="D5" s="100"/>
      <c r="E5" s="46"/>
      <c r="F5" s="46"/>
      <c r="G5" s="22"/>
      <c r="H5" s="22"/>
      <c r="I5" s="22"/>
      <c r="J5" s="22"/>
      <c r="K5" s="22"/>
      <c r="L5" s="22"/>
      <c r="M5" s="22"/>
      <c r="N5" s="22"/>
      <c r="O5" s="22"/>
      <c r="P5" s="1"/>
      <c r="Q5" s="1"/>
      <c r="R5" s="1"/>
      <c r="S5" s="1"/>
      <c r="T5" s="1"/>
      <c r="U5" s="1"/>
      <c r="V5" s="1"/>
      <c r="W5" s="1"/>
      <c r="X5" s="1"/>
      <c r="Y5" s="1"/>
      <c r="Z5" s="1"/>
    </row>
    <row r="6" spans="2:26" s="96" customFormat="1" x14ac:dyDescent="0.2">
      <c r="B6" s="8" t="s">
        <v>45</v>
      </c>
      <c r="C6" s="8"/>
      <c r="D6" s="7"/>
      <c r="E6" s="7"/>
      <c r="F6" s="7"/>
      <c r="G6" s="7"/>
      <c r="H6" s="8"/>
      <c r="I6" s="7"/>
      <c r="J6" s="7"/>
      <c r="K6" s="7"/>
      <c r="L6" s="7"/>
      <c r="M6" s="7"/>
      <c r="N6" s="23"/>
      <c r="O6" s="8"/>
      <c r="P6" s="8" t="s">
        <v>46</v>
      </c>
      <c r="Q6" s="8"/>
      <c r="R6" s="8"/>
      <c r="S6" s="8"/>
      <c r="T6" s="8"/>
      <c r="U6" s="8"/>
      <c r="V6" s="8"/>
      <c r="W6" s="8"/>
      <c r="X6" s="8"/>
      <c r="Y6" s="8"/>
      <c r="Z6" s="8" t="s">
        <v>47</v>
      </c>
    </row>
    <row r="7" spans="2:26" s="96" customFormat="1" x14ac:dyDescent="0.2">
      <c r="B7" s="5"/>
      <c r="C7" s="94"/>
      <c r="D7" s="95">
        <v>2014</v>
      </c>
      <c r="E7" s="95">
        <v>2015</v>
      </c>
      <c r="F7" s="95">
        <v>2016</v>
      </c>
      <c r="G7" s="95">
        <v>2017</v>
      </c>
      <c r="H7" s="95">
        <v>2018</v>
      </c>
      <c r="I7" s="95">
        <v>2019</v>
      </c>
      <c r="J7" s="95">
        <v>2020</v>
      </c>
      <c r="K7" s="95">
        <v>2021</v>
      </c>
      <c r="L7" s="95">
        <v>2022</v>
      </c>
      <c r="M7" s="95">
        <v>2023</v>
      </c>
      <c r="N7" s="25" t="s">
        <v>112</v>
      </c>
      <c r="O7" s="1"/>
      <c r="P7" s="1"/>
      <c r="Q7" s="1"/>
      <c r="R7" s="1"/>
      <c r="S7" s="1"/>
      <c r="T7" s="1"/>
      <c r="U7" s="1"/>
      <c r="V7" s="1"/>
      <c r="W7" s="1"/>
      <c r="X7" s="1"/>
      <c r="Y7" s="1"/>
      <c r="Z7" s="1"/>
    </row>
    <row r="8" spans="2:26" s="96" customFormat="1" x14ac:dyDescent="0.2">
      <c r="B8" s="5"/>
      <c r="C8" s="2" t="s">
        <v>34</v>
      </c>
      <c r="D8" s="73">
        <v>528528000</v>
      </c>
      <c r="E8" s="73">
        <v>264346500</v>
      </c>
      <c r="F8" s="73">
        <v>324538192.95750004</v>
      </c>
      <c r="G8" s="73">
        <v>476263082.43839502</v>
      </c>
      <c r="H8" s="73">
        <v>496576958.78875434</v>
      </c>
      <c r="I8" s="73">
        <v>506860915.49291337</v>
      </c>
      <c r="J8" s="73">
        <v>621202774.86527956</v>
      </c>
      <c r="K8" s="73">
        <v>668745354.66092491</v>
      </c>
      <c r="L8" s="73">
        <v>822277521.0633229</v>
      </c>
      <c r="M8" s="73">
        <v>879992211.67117739</v>
      </c>
      <c r="N8" s="24">
        <v>0.10774207494928745</v>
      </c>
      <c r="O8" s="1"/>
      <c r="P8" s="1"/>
      <c r="Q8" s="1"/>
      <c r="R8" s="1"/>
      <c r="S8" s="1"/>
      <c r="T8" s="1"/>
      <c r="U8" s="1"/>
      <c r="V8" s="1"/>
      <c r="W8" s="1"/>
      <c r="X8" s="1"/>
      <c r="Y8" s="1"/>
      <c r="Z8" s="1"/>
    </row>
    <row r="9" spans="2:26" s="96" customFormat="1" x14ac:dyDescent="0.2">
      <c r="B9" s="5"/>
      <c r="C9" s="2" t="s">
        <v>35</v>
      </c>
      <c r="D9" s="73">
        <v>360810750</v>
      </c>
      <c r="E9" s="73">
        <v>251279082.5</v>
      </c>
      <c r="F9" s="73">
        <v>306438539.625</v>
      </c>
      <c r="G9" s="73">
        <v>321335477.97562504</v>
      </c>
      <c r="H9" s="73">
        <v>340841461.67027783</v>
      </c>
      <c r="I9" s="73">
        <v>398878754.7808007</v>
      </c>
      <c r="J9" s="73">
        <v>477526945.22743595</v>
      </c>
      <c r="K9" s="73">
        <v>570933254.45279884</v>
      </c>
      <c r="L9" s="73">
        <v>608963208.55691218</v>
      </c>
      <c r="M9" s="73">
        <v>643337939.63450646</v>
      </c>
      <c r="N9" s="24">
        <v>0.12265611867700965</v>
      </c>
      <c r="O9" s="1"/>
      <c r="P9" s="1"/>
      <c r="Q9" s="1"/>
      <c r="R9" s="1"/>
      <c r="S9" s="1"/>
      <c r="T9" s="1"/>
      <c r="U9" s="1"/>
      <c r="V9" s="1"/>
      <c r="W9" s="1"/>
      <c r="X9" s="1"/>
      <c r="Y9" s="1"/>
      <c r="Z9" s="1"/>
    </row>
    <row r="10" spans="2:26" s="96" customFormat="1" x14ac:dyDescent="0.2">
      <c r="B10" s="5"/>
      <c r="C10" s="2" t="s">
        <v>36</v>
      </c>
      <c r="D10" s="73">
        <v>68530000</v>
      </c>
      <c r="E10" s="73">
        <v>75535500</v>
      </c>
      <c r="F10" s="73">
        <v>79481587.5</v>
      </c>
      <c r="G10" s="73">
        <v>82484438.67015624</v>
      </c>
      <c r="H10" s="73">
        <v>113651512.23119153</v>
      </c>
      <c r="I10" s="73">
        <v>108694119.86635372</v>
      </c>
      <c r="J10" s="73">
        <v>104663095.90552972</v>
      </c>
      <c r="K10" s="73">
        <v>105149616.39850247</v>
      </c>
      <c r="L10" s="73">
        <v>104970558.68960479</v>
      </c>
      <c r="M10" s="73">
        <v>102952476.69329451</v>
      </c>
      <c r="N10" s="24">
        <v>3.7633845842881541E-2</v>
      </c>
      <c r="O10" s="1"/>
      <c r="P10" s="1"/>
      <c r="Q10" s="1"/>
      <c r="R10" s="1"/>
      <c r="S10" s="1"/>
      <c r="T10" s="1"/>
      <c r="U10" s="1"/>
      <c r="V10" s="1"/>
      <c r="W10" s="1"/>
      <c r="X10" s="1"/>
      <c r="Y10" s="1"/>
      <c r="Z10" s="1"/>
    </row>
    <row r="11" spans="2:26" s="96" customFormat="1" x14ac:dyDescent="0.2">
      <c r="B11" s="5"/>
      <c r="C11" s="3"/>
      <c r="D11" s="42"/>
      <c r="E11" s="101"/>
      <c r="F11" s="101"/>
      <c r="G11" s="101"/>
      <c r="H11" s="101"/>
      <c r="I11" s="101"/>
      <c r="J11" s="101"/>
      <c r="K11" s="101"/>
      <c r="L11" s="101"/>
      <c r="M11" s="101"/>
      <c r="N11" s="24"/>
      <c r="O11" s="1"/>
      <c r="P11" s="1"/>
      <c r="Q11" s="1"/>
      <c r="R11" s="1"/>
      <c r="S11" s="1"/>
      <c r="T11" s="1"/>
      <c r="U11" s="1"/>
      <c r="V11" s="1"/>
      <c r="W11" s="1"/>
      <c r="X11" s="1"/>
      <c r="Y11" s="1"/>
      <c r="Z11" s="1"/>
    </row>
    <row r="12" spans="2:26" s="96" customFormat="1" x14ac:dyDescent="0.2">
      <c r="B12" s="5"/>
      <c r="C12" s="102" t="s">
        <v>48</v>
      </c>
      <c r="D12" s="74">
        <v>957868750</v>
      </c>
      <c r="E12" s="74">
        <v>591161082.5</v>
      </c>
      <c r="F12" s="74">
        <v>710458320.08249998</v>
      </c>
      <c r="G12" s="74">
        <v>880082999.0841763</v>
      </c>
      <c r="H12" s="74">
        <v>951069932.69022369</v>
      </c>
      <c r="I12" s="74">
        <v>1014433790.1400678</v>
      </c>
      <c r="J12" s="74">
        <v>1203392815.9982452</v>
      </c>
      <c r="K12" s="74">
        <v>1344828225.5122261</v>
      </c>
      <c r="L12" s="74">
        <v>1536211288.3098397</v>
      </c>
      <c r="M12" s="74">
        <v>1626282627.9989784</v>
      </c>
      <c r="N12" s="24">
        <v>0.1077592841304571</v>
      </c>
      <c r="O12" s="1"/>
      <c r="P12" s="1"/>
      <c r="Q12" s="1"/>
      <c r="R12" s="1"/>
      <c r="S12" s="1"/>
      <c r="T12" s="1"/>
      <c r="U12" s="1"/>
      <c r="V12" s="1"/>
      <c r="W12" s="1"/>
      <c r="X12" s="1"/>
      <c r="Y12" s="1"/>
      <c r="Z12" s="1"/>
    </row>
    <row r="13" spans="2:26" s="96" customFormat="1" x14ac:dyDescent="0.2">
      <c r="B13" s="5"/>
      <c r="C13" s="1"/>
      <c r="D13" s="1"/>
      <c r="E13" s="103"/>
      <c r="F13" s="1"/>
      <c r="G13" s="1"/>
      <c r="H13" s="1"/>
      <c r="I13" s="1"/>
      <c r="J13" s="103"/>
      <c r="K13" s="103"/>
      <c r="L13" s="103"/>
      <c r="M13" s="103"/>
      <c r="N13" s="24"/>
      <c r="O13" s="15"/>
      <c r="P13" s="15"/>
      <c r="Q13" s="5"/>
      <c r="R13" s="1"/>
      <c r="S13" s="1"/>
      <c r="T13" s="1"/>
      <c r="U13" s="1"/>
      <c r="V13" s="1"/>
      <c r="W13" s="1"/>
      <c r="X13" s="1"/>
      <c r="Y13" s="1"/>
      <c r="Z13" s="1"/>
    </row>
    <row r="14" spans="2:26" s="96" customFormat="1" x14ac:dyDescent="0.2">
      <c r="B14" s="5"/>
      <c r="C14" s="8"/>
      <c r="D14" s="1"/>
      <c r="E14" s="1"/>
      <c r="F14" s="1"/>
      <c r="G14" s="104"/>
      <c r="H14" s="104"/>
      <c r="I14" s="104"/>
      <c r="J14" s="104"/>
      <c r="K14" s="104"/>
      <c r="L14" s="104"/>
      <c r="M14" s="104"/>
      <c r="N14" s="46"/>
      <c r="O14" s="15"/>
      <c r="P14" s="15"/>
      <c r="Q14" s="5"/>
      <c r="R14" s="1"/>
      <c r="S14" s="1"/>
      <c r="T14" s="1"/>
      <c r="U14" s="1"/>
      <c r="V14" s="1"/>
      <c r="W14" s="1"/>
      <c r="X14" s="1"/>
      <c r="Y14" s="1"/>
      <c r="Z14" s="1"/>
    </row>
    <row r="15" spans="2:26" s="96" customFormat="1" x14ac:dyDescent="0.2">
      <c r="B15" s="5"/>
      <c r="C15" s="8"/>
      <c r="D15" s="1"/>
      <c r="E15" s="1"/>
      <c r="F15" s="1"/>
      <c r="G15" s="1"/>
      <c r="H15" s="1"/>
      <c r="I15" s="1"/>
      <c r="J15" s="1"/>
      <c r="K15" s="1"/>
      <c r="L15" s="1"/>
      <c r="M15" s="1"/>
      <c r="N15" s="26"/>
      <c r="O15" s="15"/>
      <c r="P15" s="15"/>
      <c r="Q15" s="5"/>
      <c r="R15" s="1"/>
      <c r="S15" s="1"/>
      <c r="T15" s="1"/>
      <c r="U15" s="1"/>
      <c r="V15" s="1"/>
      <c r="W15" s="1"/>
      <c r="X15" s="1"/>
      <c r="Y15" s="1"/>
      <c r="Z15" s="1"/>
    </row>
    <row r="16" spans="2:26" s="96" customFormat="1" x14ac:dyDescent="0.2">
      <c r="B16" s="5"/>
      <c r="C16" s="1"/>
      <c r="D16" s="1"/>
      <c r="E16" s="1"/>
      <c r="F16" s="1"/>
      <c r="G16" s="1"/>
      <c r="H16" s="1"/>
      <c r="I16" s="1"/>
      <c r="J16" s="1"/>
      <c r="K16" s="1"/>
      <c r="L16" s="1"/>
      <c r="M16" s="1"/>
      <c r="N16" s="27"/>
      <c r="O16" s="15"/>
      <c r="P16" s="15"/>
      <c r="Q16" s="5"/>
      <c r="R16" s="1"/>
      <c r="S16" s="1"/>
      <c r="T16" s="1"/>
      <c r="U16" s="1"/>
      <c r="V16" s="1"/>
      <c r="W16" s="1"/>
      <c r="X16" s="1"/>
      <c r="Y16" s="1"/>
      <c r="Z16" s="1"/>
    </row>
    <row r="17" spans="1:26" s="96" customFormat="1" ht="129.75" customHeight="1" x14ac:dyDescent="0.2">
      <c r="A17" s="1"/>
      <c r="B17" s="5"/>
      <c r="C17" s="1"/>
      <c r="D17" s="1"/>
      <c r="E17" s="1"/>
      <c r="F17" s="1"/>
      <c r="G17" s="1"/>
      <c r="H17" s="1"/>
      <c r="I17" s="1"/>
      <c r="J17" s="1"/>
      <c r="K17" s="1"/>
      <c r="L17" s="1"/>
      <c r="M17" s="1"/>
      <c r="N17" s="46"/>
      <c r="O17" s="1"/>
      <c r="P17" s="1"/>
      <c r="Q17" s="1"/>
      <c r="R17" s="1"/>
      <c r="S17" s="1"/>
      <c r="T17" s="1"/>
      <c r="U17" s="1"/>
      <c r="V17" s="1"/>
      <c r="W17" s="1"/>
      <c r="X17" s="1"/>
      <c r="Y17" s="1"/>
      <c r="Z17" s="1"/>
    </row>
    <row r="18" spans="1:26" s="96" customFormat="1" x14ac:dyDescent="0.2">
      <c r="A18" s="1"/>
      <c r="B18" s="5"/>
      <c r="C18" s="31"/>
      <c r="D18" s="1"/>
      <c r="E18" s="1"/>
      <c r="F18" s="1"/>
      <c r="G18" s="1"/>
      <c r="H18" s="1"/>
      <c r="I18" s="1"/>
      <c r="J18" s="1"/>
      <c r="K18" s="1"/>
      <c r="L18" s="1"/>
      <c r="M18" s="1"/>
      <c r="N18" s="27"/>
      <c r="O18" s="1"/>
      <c r="P18" s="1"/>
      <c r="Q18" s="1"/>
      <c r="R18" s="1"/>
      <c r="S18" s="1"/>
      <c r="T18" s="1"/>
      <c r="U18" s="1"/>
      <c r="V18" s="1"/>
      <c r="W18" s="1"/>
      <c r="X18" s="1"/>
      <c r="Y18" s="1"/>
      <c r="Z18" s="1"/>
    </row>
    <row r="19" spans="1:26" s="96" customFormat="1" x14ac:dyDescent="0.2">
      <c r="A19" s="1"/>
      <c r="B19" s="8" t="s">
        <v>50</v>
      </c>
      <c r="C19" s="8"/>
      <c r="D19" s="7"/>
      <c r="E19" s="7"/>
      <c r="F19" s="7"/>
      <c r="G19" s="7"/>
      <c r="H19" s="8"/>
      <c r="I19" s="7"/>
      <c r="J19" s="7"/>
      <c r="K19" s="7"/>
      <c r="L19" s="7"/>
      <c r="M19" s="7"/>
      <c r="N19" s="23"/>
      <c r="O19" s="8"/>
      <c r="P19" s="8" t="s">
        <v>51</v>
      </c>
      <c r="Q19" s="8"/>
      <c r="R19" s="8"/>
      <c r="S19" s="8"/>
      <c r="T19" s="8"/>
      <c r="U19" s="8"/>
      <c r="V19" s="8"/>
      <c r="W19" s="8"/>
      <c r="X19" s="8"/>
      <c r="Y19" s="8"/>
      <c r="Z19" s="1"/>
    </row>
    <row r="20" spans="1:26" s="96" customFormat="1" x14ac:dyDescent="0.2">
      <c r="A20" s="1"/>
      <c r="B20" s="5"/>
      <c r="C20" s="94"/>
      <c r="D20" s="95">
        <v>2014</v>
      </c>
      <c r="E20" s="95">
        <v>2015</v>
      </c>
      <c r="F20" s="95">
        <v>2016</v>
      </c>
      <c r="G20" s="95">
        <v>2017</v>
      </c>
      <c r="H20" s="95">
        <v>2018</v>
      </c>
      <c r="I20" s="95">
        <v>2019</v>
      </c>
      <c r="J20" s="95">
        <v>2020</v>
      </c>
      <c r="K20" s="95">
        <v>2021</v>
      </c>
      <c r="L20" s="95">
        <v>2022</v>
      </c>
      <c r="M20" s="95">
        <v>2023</v>
      </c>
      <c r="N20" s="25" t="s">
        <v>112</v>
      </c>
      <c r="O20" s="1"/>
      <c r="P20" s="1"/>
      <c r="Q20" s="1"/>
      <c r="R20" s="1"/>
      <c r="S20" s="1"/>
      <c r="T20" s="1"/>
      <c r="U20" s="1"/>
      <c r="V20" s="1"/>
      <c r="W20" s="1"/>
      <c r="X20" s="1"/>
      <c r="Y20" s="1"/>
      <c r="Z20" s="1"/>
    </row>
    <row r="21" spans="1:26" s="96" customFormat="1" x14ac:dyDescent="0.2">
      <c r="A21" s="1"/>
      <c r="B21" s="5"/>
      <c r="C21" s="2" t="s">
        <v>37</v>
      </c>
      <c r="D21" s="73">
        <v>4239583333.333333</v>
      </c>
      <c r="E21" s="73">
        <v>4522589285.7142859</v>
      </c>
      <c r="F21" s="73">
        <v>4887330000</v>
      </c>
      <c r="G21" s="73">
        <v>5153753285</v>
      </c>
      <c r="H21" s="73">
        <v>5870999993.8892508</v>
      </c>
      <c r="I21" s="73">
        <v>6544938819.8338022</v>
      </c>
      <c r="J21" s="73">
        <v>6914700296.4693041</v>
      </c>
      <c r="K21" s="73">
        <v>7239778011.933856</v>
      </c>
      <c r="L21" s="73">
        <v>7550473404.5941601</v>
      </c>
      <c r="M21" s="73">
        <v>7820344084.9521656</v>
      </c>
      <c r="N21" s="24">
        <v>7.1972652894879641E-2</v>
      </c>
      <c r="O21" s="1"/>
      <c r="P21" s="1"/>
      <c r="Q21" s="1"/>
      <c r="R21" s="1"/>
      <c r="S21" s="1"/>
      <c r="T21" s="1"/>
      <c r="U21" s="1"/>
      <c r="V21" s="1"/>
      <c r="W21" s="1"/>
      <c r="X21" s="1"/>
      <c r="Y21" s="1"/>
      <c r="Z21" s="1"/>
    </row>
    <row r="22" spans="1:26" s="96" customFormat="1" x14ac:dyDescent="0.2">
      <c r="A22" s="1"/>
      <c r="B22" s="5"/>
      <c r="C22" s="35"/>
      <c r="D22" s="22"/>
      <c r="E22" s="22"/>
      <c r="F22" s="22"/>
      <c r="G22" s="1"/>
      <c r="H22" s="1"/>
      <c r="I22" s="1"/>
      <c r="J22" s="1"/>
      <c r="K22" s="1"/>
      <c r="L22" s="1"/>
      <c r="M22" s="1"/>
      <c r="N22" s="24"/>
      <c r="O22" s="1"/>
      <c r="P22" s="1"/>
      <c r="Q22" s="1"/>
      <c r="R22" s="1"/>
      <c r="S22" s="1"/>
      <c r="T22" s="1"/>
      <c r="U22" s="1"/>
      <c r="V22" s="1"/>
      <c r="W22" s="1"/>
      <c r="X22" s="1"/>
      <c r="Y22" s="1"/>
      <c r="Z22" s="1"/>
    </row>
    <row r="23" spans="1:26" s="96" customFormat="1" ht="213.75" customHeight="1" x14ac:dyDescent="0.2">
      <c r="A23" s="1"/>
      <c r="B23" s="1"/>
      <c r="C23" s="1"/>
      <c r="D23" s="104"/>
      <c r="E23" s="104"/>
      <c r="F23" s="104"/>
      <c r="G23" s="104"/>
      <c r="H23" s="104"/>
      <c r="I23" s="104"/>
      <c r="J23" s="104"/>
      <c r="K23" s="104"/>
      <c r="L23" s="104"/>
      <c r="M23" s="104"/>
      <c r="N23" s="29"/>
      <c r="O23" s="1"/>
      <c r="P23" s="1"/>
      <c r="Q23" s="1"/>
      <c r="R23" s="1"/>
      <c r="S23" s="1"/>
      <c r="T23" s="1"/>
      <c r="U23" s="1"/>
      <c r="V23" s="1"/>
      <c r="W23" s="1"/>
      <c r="X23" s="1"/>
      <c r="Y23" s="1"/>
      <c r="Z23" s="1"/>
    </row>
    <row r="25" spans="1:26" s="96" customFormat="1" x14ac:dyDescent="0.2">
      <c r="A25" s="8"/>
      <c r="B25" s="5"/>
      <c r="C25" s="5"/>
      <c r="D25" s="15"/>
      <c r="E25" s="15"/>
      <c r="F25" s="15"/>
      <c r="G25" s="15"/>
      <c r="H25" s="15"/>
      <c r="I25" s="15"/>
      <c r="J25" s="15"/>
      <c r="K25" s="15"/>
      <c r="L25" s="15"/>
      <c r="M25" s="15"/>
      <c r="N25" s="23"/>
      <c r="O25" s="1"/>
      <c r="P25" s="1"/>
      <c r="Q25" s="1"/>
      <c r="R25" s="1"/>
      <c r="S25" s="1"/>
      <c r="T25" s="1"/>
      <c r="U25" s="1"/>
      <c r="V25" s="1"/>
      <c r="W25" s="1"/>
      <c r="X25" s="1"/>
      <c r="Y25" s="8"/>
      <c r="Z25" s="1"/>
    </row>
    <row r="26" spans="1:26" s="96" customFormat="1" x14ac:dyDescent="0.2">
      <c r="A26" s="8"/>
      <c r="B26" s="8" t="s">
        <v>52</v>
      </c>
      <c r="C26" s="8"/>
      <c r="D26" s="7"/>
      <c r="E26" s="7"/>
      <c r="F26" s="7"/>
      <c r="G26" s="7"/>
      <c r="H26" s="8"/>
      <c r="I26" s="7"/>
      <c r="J26" s="7"/>
      <c r="K26" s="7"/>
      <c r="L26" s="7"/>
      <c r="M26" s="7"/>
      <c r="N26" s="23"/>
      <c r="O26" s="8"/>
      <c r="P26" s="8" t="s">
        <v>53</v>
      </c>
      <c r="Q26" s="8"/>
      <c r="R26" s="8"/>
      <c r="S26" s="8"/>
      <c r="T26" s="8"/>
      <c r="U26" s="8"/>
      <c r="V26" s="8"/>
      <c r="W26" s="8"/>
      <c r="X26" s="1"/>
      <c r="Y26" s="8"/>
      <c r="Z26" s="8" t="s">
        <v>54</v>
      </c>
    </row>
    <row r="27" spans="1:26" s="96" customFormat="1" x14ac:dyDescent="0.2">
      <c r="A27" s="8"/>
      <c r="B27" s="5"/>
      <c r="C27" s="94"/>
      <c r="D27" s="95">
        <v>2014</v>
      </c>
      <c r="E27" s="95">
        <v>2015</v>
      </c>
      <c r="F27" s="95">
        <v>2016</v>
      </c>
      <c r="G27" s="95">
        <v>2017</v>
      </c>
      <c r="H27" s="95">
        <v>2018</v>
      </c>
      <c r="I27" s="95">
        <v>2019</v>
      </c>
      <c r="J27" s="95">
        <v>2020</v>
      </c>
      <c r="K27" s="95">
        <v>2021</v>
      </c>
      <c r="L27" s="95">
        <v>2022</v>
      </c>
      <c r="M27" s="95">
        <v>2023</v>
      </c>
      <c r="N27" s="25" t="s">
        <v>112</v>
      </c>
      <c r="O27" s="1"/>
      <c r="P27" s="1"/>
      <c r="Q27" s="1"/>
      <c r="R27" s="1"/>
      <c r="S27" s="1"/>
      <c r="T27" s="1"/>
      <c r="U27" s="1"/>
      <c r="V27" s="1"/>
      <c r="W27" s="1"/>
      <c r="X27" s="1"/>
      <c r="Y27" s="8"/>
      <c r="Z27" s="1"/>
    </row>
    <row r="28" spans="1:26" s="96" customFormat="1" x14ac:dyDescent="0.2">
      <c r="A28" s="8"/>
      <c r="B28" s="5"/>
      <c r="C28" s="1" t="s">
        <v>27</v>
      </c>
      <c r="D28" s="105">
        <v>957868750</v>
      </c>
      <c r="E28" s="105">
        <v>591161082.5</v>
      </c>
      <c r="F28" s="105">
        <v>708208320.08249998</v>
      </c>
      <c r="G28" s="105">
        <v>657127521.94525003</v>
      </c>
      <c r="H28" s="105">
        <v>595917045.71907401</v>
      </c>
      <c r="I28" s="105">
        <v>541851139.4216783</v>
      </c>
      <c r="J28" s="105">
        <v>486599180.03129554</v>
      </c>
      <c r="K28" s="105">
        <v>433918737.96161902</v>
      </c>
      <c r="L28" s="105">
        <v>383527055.06712133</v>
      </c>
      <c r="M28" s="105">
        <v>336475752.90509933</v>
      </c>
      <c r="N28" s="24">
        <v>-0.10556108496448413</v>
      </c>
      <c r="O28" s="1"/>
      <c r="P28" s="1"/>
      <c r="Q28" s="1"/>
      <c r="R28" s="1"/>
      <c r="S28" s="1"/>
      <c r="T28" s="1"/>
      <c r="U28" s="1"/>
      <c r="V28" s="1"/>
      <c r="W28" s="1"/>
      <c r="X28" s="1"/>
      <c r="Y28" s="8"/>
      <c r="Z28" s="1"/>
    </row>
    <row r="29" spans="1:26" s="96" customFormat="1" x14ac:dyDescent="0.2">
      <c r="A29" s="8"/>
      <c r="B29" s="5"/>
      <c r="C29" s="5" t="s">
        <v>55</v>
      </c>
      <c r="D29" s="105">
        <v>0</v>
      </c>
      <c r="E29" s="105">
        <v>0</v>
      </c>
      <c r="F29" s="105">
        <v>2250000</v>
      </c>
      <c r="G29" s="105">
        <v>220866471.85001999</v>
      </c>
      <c r="H29" s="105">
        <v>317050632.95119125</v>
      </c>
      <c r="I29" s="105">
        <v>407697906.08282781</v>
      </c>
      <c r="J29" s="105">
        <v>539416066.42268693</v>
      </c>
      <c r="K29" s="105">
        <v>581813563.91061437</v>
      </c>
      <c r="L29" s="105">
        <v>630180832.15167284</v>
      </c>
      <c r="M29" s="105">
        <v>651787868.38814926</v>
      </c>
      <c r="N29" s="24">
        <v>0.19764860555691577</v>
      </c>
      <c r="O29" s="1"/>
      <c r="P29" s="1"/>
      <c r="Q29" s="1"/>
      <c r="R29" s="1"/>
      <c r="S29" s="1"/>
      <c r="T29" s="1"/>
      <c r="U29" s="1"/>
      <c r="V29" s="1"/>
      <c r="W29" s="1"/>
      <c r="X29" s="1"/>
      <c r="Y29" s="8"/>
      <c r="Z29" s="1"/>
    </row>
    <row r="30" spans="1:26" s="96" customFormat="1" x14ac:dyDescent="0.2">
      <c r="A30" s="8"/>
      <c r="B30" s="5"/>
      <c r="C30" s="5" t="s">
        <v>29</v>
      </c>
      <c r="D30" s="105">
        <v>0</v>
      </c>
      <c r="E30" s="105">
        <v>0</v>
      </c>
      <c r="F30" s="105">
        <v>0</v>
      </c>
      <c r="G30" s="105">
        <v>2089005.2889062501</v>
      </c>
      <c r="H30" s="105">
        <v>38102254.019958481</v>
      </c>
      <c r="I30" s="105">
        <v>60608511.39256952</v>
      </c>
      <c r="J30" s="105">
        <v>168702837.1060071</v>
      </c>
      <c r="K30" s="105">
        <v>313629072.26982343</v>
      </c>
      <c r="L30" s="105">
        <v>498270920.40189672</v>
      </c>
      <c r="M30" s="105">
        <v>599524497.87741292</v>
      </c>
      <c r="N30" s="24">
        <v>1.5682929862028621</v>
      </c>
      <c r="O30" s="1"/>
      <c r="P30" s="1"/>
      <c r="Q30" s="1"/>
      <c r="R30" s="1"/>
      <c r="S30" s="1"/>
      <c r="T30" s="1"/>
      <c r="U30" s="1"/>
      <c r="V30" s="1"/>
      <c r="W30" s="1"/>
      <c r="X30" s="1"/>
      <c r="Y30" s="8"/>
      <c r="Z30" s="1"/>
    </row>
    <row r="31" spans="1:26" s="96" customFormat="1" x14ac:dyDescent="0.2">
      <c r="A31" s="8"/>
      <c r="B31" s="5"/>
      <c r="C31" s="5" t="s">
        <v>28</v>
      </c>
      <c r="D31" s="105">
        <v>0</v>
      </c>
      <c r="E31" s="105">
        <v>0</v>
      </c>
      <c r="F31" s="105">
        <v>0</v>
      </c>
      <c r="G31" s="105">
        <v>0</v>
      </c>
      <c r="H31" s="105">
        <v>0</v>
      </c>
      <c r="I31" s="105">
        <v>4276233.2429921692</v>
      </c>
      <c r="J31" s="105">
        <v>8674732.4382557441</v>
      </c>
      <c r="K31" s="105">
        <v>15466851.37016928</v>
      </c>
      <c r="L31" s="105">
        <v>24232480.689148966</v>
      </c>
      <c r="M31" s="105">
        <v>38494508.828316927</v>
      </c>
      <c r="N31" s="24"/>
      <c r="O31" s="1"/>
      <c r="P31" s="1"/>
      <c r="Q31" s="1"/>
      <c r="R31" s="1"/>
      <c r="S31" s="1"/>
      <c r="T31" s="1"/>
      <c r="U31" s="1"/>
      <c r="V31" s="1"/>
      <c r="W31" s="1"/>
      <c r="X31" s="1"/>
      <c r="Y31" s="8"/>
      <c r="Z31" s="1"/>
    </row>
    <row r="32" spans="1:26" s="96" customFormat="1" x14ac:dyDescent="0.2">
      <c r="A32" s="8"/>
      <c r="B32" s="5"/>
      <c r="C32" s="5"/>
      <c r="D32" s="106">
        <v>957868750</v>
      </c>
      <c r="E32" s="106">
        <v>591161082.5</v>
      </c>
      <c r="F32" s="106">
        <v>710458320.08249998</v>
      </c>
      <c r="G32" s="106">
        <v>880082999.08417618</v>
      </c>
      <c r="H32" s="106">
        <v>951069932.69022369</v>
      </c>
      <c r="I32" s="106">
        <v>1014433790.1400678</v>
      </c>
      <c r="J32" s="106">
        <v>1203392815.9982452</v>
      </c>
      <c r="K32" s="106">
        <v>1344828225.5122261</v>
      </c>
      <c r="L32" s="106">
        <v>1536211288.3098397</v>
      </c>
      <c r="M32" s="106">
        <v>1626282627.9989784</v>
      </c>
      <c r="N32" s="24">
        <v>0.1077592841304571</v>
      </c>
      <c r="O32" s="1"/>
      <c r="P32" s="1"/>
      <c r="Q32" s="1"/>
      <c r="R32" s="1"/>
      <c r="S32" s="1"/>
      <c r="T32" s="1"/>
      <c r="U32" s="1"/>
      <c r="V32" s="1"/>
      <c r="W32" s="1"/>
      <c r="X32" s="1"/>
      <c r="Y32" s="8"/>
    </row>
    <row r="33" spans="1:26" s="96" customFormat="1" x14ac:dyDescent="0.2">
      <c r="A33" s="8"/>
      <c r="B33" s="5"/>
      <c r="C33" s="5"/>
      <c r="D33" s="15"/>
      <c r="E33" s="15"/>
      <c r="F33" s="15"/>
      <c r="G33" s="15"/>
      <c r="H33" s="15"/>
      <c r="I33" s="15"/>
      <c r="J33" s="15"/>
      <c r="K33" s="15"/>
      <c r="L33" s="15"/>
      <c r="M33" s="15"/>
      <c r="N33" s="24"/>
      <c r="O33" s="1"/>
      <c r="P33" s="1"/>
      <c r="Q33" s="1"/>
      <c r="R33" s="1"/>
      <c r="S33" s="1"/>
      <c r="T33" s="1"/>
      <c r="U33" s="1"/>
      <c r="V33" s="1"/>
      <c r="W33" s="1"/>
      <c r="X33" s="1"/>
      <c r="Y33" s="8"/>
    </row>
    <row r="34" spans="1:26" s="96" customFormat="1" x14ac:dyDescent="0.2">
      <c r="A34" s="8"/>
      <c r="B34" s="5"/>
      <c r="C34" s="47"/>
      <c r="D34" s="73"/>
      <c r="E34" s="73"/>
      <c r="F34" s="73"/>
      <c r="G34" s="73"/>
      <c r="H34" s="73"/>
      <c r="I34" s="73"/>
      <c r="J34" s="73"/>
      <c r="K34" s="73"/>
      <c r="L34" s="73"/>
      <c r="M34" s="73"/>
      <c r="N34" s="24"/>
      <c r="O34" s="1"/>
      <c r="P34" s="1"/>
      <c r="Q34" s="1"/>
      <c r="R34" s="1"/>
      <c r="S34" s="1"/>
      <c r="T34" s="1"/>
      <c r="U34" s="1"/>
      <c r="V34" s="1"/>
      <c r="W34" s="1"/>
      <c r="X34" s="1"/>
      <c r="Y34" s="8"/>
    </row>
    <row r="35" spans="1:26" s="96" customFormat="1" x14ac:dyDescent="0.2">
      <c r="A35" s="8"/>
      <c r="B35" s="5"/>
      <c r="C35" s="5"/>
      <c r="D35" s="15"/>
      <c r="E35" s="15"/>
      <c r="F35" s="15"/>
      <c r="G35" s="15"/>
      <c r="H35" s="15"/>
      <c r="I35" s="15"/>
      <c r="J35" s="15"/>
      <c r="K35" s="15"/>
      <c r="L35" s="15"/>
      <c r="M35" s="15"/>
      <c r="N35" s="23"/>
      <c r="O35" s="1"/>
      <c r="P35" s="1"/>
      <c r="Q35" s="1"/>
      <c r="R35" s="1"/>
      <c r="S35" s="1"/>
      <c r="T35" s="1"/>
      <c r="U35" s="1"/>
      <c r="V35" s="1"/>
      <c r="W35" s="1"/>
      <c r="X35" s="1"/>
      <c r="Y35" s="8"/>
    </row>
    <row r="36" spans="1:26" s="96" customFormat="1" ht="114" customHeight="1" x14ac:dyDescent="0.2">
      <c r="A36" s="8"/>
      <c r="B36" s="5"/>
      <c r="C36" s="5"/>
      <c r="D36" s="15"/>
      <c r="E36" s="15"/>
      <c r="F36" s="15"/>
      <c r="G36" s="15"/>
      <c r="H36" s="15"/>
      <c r="I36" s="15"/>
      <c r="J36" s="15"/>
      <c r="K36" s="15"/>
      <c r="L36" s="15"/>
      <c r="M36" s="15"/>
      <c r="N36" s="23"/>
      <c r="O36" s="1"/>
      <c r="P36" s="1"/>
      <c r="Q36" s="1"/>
      <c r="R36" s="1"/>
      <c r="S36" s="1"/>
      <c r="T36" s="1"/>
      <c r="U36" s="1"/>
      <c r="V36" s="1"/>
      <c r="W36" s="1"/>
      <c r="X36" s="1"/>
      <c r="Y36" s="8"/>
    </row>
    <row r="37" spans="1:26" s="96" customFormat="1" x14ac:dyDescent="0.2">
      <c r="A37" s="8"/>
      <c r="B37" s="5"/>
      <c r="C37" s="5"/>
      <c r="D37" s="15"/>
      <c r="E37" s="15"/>
      <c r="F37" s="15"/>
      <c r="G37" s="15"/>
      <c r="H37" s="15"/>
      <c r="I37" s="15"/>
      <c r="J37" s="15"/>
      <c r="K37" s="15"/>
      <c r="L37" s="15"/>
      <c r="M37" s="15"/>
      <c r="N37" s="23"/>
      <c r="O37" s="1"/>
      <c r="P37" s="1"/>
      <c r="Q37" s="1"/>
      <c r="R37" s="1"/>
      <c r="S37" s="1"/>
      <c r="T37" s="1"/>
      <c r="U37" s="1"/>
      <c r="V37" s="1"/>
      <c r="W37" s="1"/>
      <c r="X37" s="1"/>
      <c r="Y37" s="8"/>
    </row>
    <row r="38" spans="1:26" s="96" customFormat="1" x14ac:dyDescent="0.2">
      <c r="A38" s="8"/>
      <c r="B38" s="8" t="s">
        <v>144</v>
      </c>
      <c r="C38" s="8"/>
      <c r="D38" s="7"/>
      <c r="E38" s="7"/>
      <c r="F38" s="7"/>
      <c r="G38" s="7"/>
      <c r="H38" s="115"/>
      <c r="I38" s="115"/>
      <c r="J38" s="115"/>
      <c r="K38" s="115"/>
      <c r="L38" s="115"/>
      <c r="M38" s="115"/>
      <c r="N38" s="23"/>
      <c r="O38" s="8"/>
      <c r="P38" s="8" t="s">
        <v>146</v>
      </c>
      <c r="Q38" s="8"/>
      <c r="R38" s="8"/>
      <c r="S38" s="8"/>
      <c r="T38" s="8"/>
      <c r="U38" s="8"/>
      <c r="V38" s="8"/>
      <c r="W38" s="8"/>
      <c r="X38" s="1"/>
      <c r="Y38" s="8"/>
      <c r="Z38" s="8" t="s">
        <v>123</v>
      </c>
    </row>
    <row r="39" spans="1:26" s="96" customFormat="1" x14ac:dyDescent="0.2">
      <c r="A39" s="8"/>
      <c r="B39" s="5"/>
      <c r="C39" s="94"/>
      <c r="D39" s="95">
        <v>2014</v>
      </c>
      <c r="E39" s="95">
        <v>2015</v>
      </c>
      <c r="F39" s="95">
        <v>2016</v>
      </c>
      <c r="G39" s="95">
        <v>2017</v>
      </c>
      <c r="H39" s="95">
        <v>2018</v>
      </c>
      <c r="I39" s="95">
        <v>2019</v>
      </c>
      <c r="J39" s="95">
        <v>2020</v>
      </c>
      <c r="K39" s="95">
        <v>2021</v>
      </c>
      <c r="L39" s="95">
        <v>2022</v>
      </c>
      <c r="M39" s="95">
        <v>2023</v>
      </c>
      <c r="N39" s="25" t="s">
        <v>112</v>
      </c>
      <c r="O39" s="1"/>
      <c r="P39" s="1"/>
      <c r="Q39" s="1"/>
      <c r="R39" s="1"/>
      <c r="S39" s="1"/>
      <c r="T39" s="1"/>
      <c r="U39" s="1"/>
      <c r="V39" s="1"/>
      <c r="W39" s="1"/>
      <c r="X39" s="1"/>
      <c r="Y39" s="8"/>
    </row>
    <row r="40" spans="1:26" s="96" customFormat="1" x14ac:dyDescent="0.2">
      <c r="A40" s="8"/>
      <c r="B40" s="5"/>
      <c r="C40" s="1" t="s">
        <v>115</v>
      </c>
      <c r="D40" s="105">
        <v>957868750</v>
      </c>
      <c r="E40" s="105">
        <v>591161082.5</v>
      </c>
      <c r="F40" s="105">
        <v>708208320.08249998</v>
      </c>
      <c r="G40" s="105">
        <v>657127521.94525003</v>
      </c>
      <c r="H40" s="105">
        <v>595917045.71907401</v>
      </c>
      <c r="I40" s="105">
        <v>541851139.4216783</v>
      </c>
      <c r="J40" s="105">
        <v>486599180.03129554</v>
      </c>
      <c r="K40" s="105">
        <v>433918737.96161902</v>
      </c>
      <c r="L40" s="105">
        <v>383527055.06712133</v>
      </c>
      <c r="M40" s="105">
        <v>336475752.90509933</v>
      </c>
      <c r="N40" s="24">
        <v>-0.10556108496448413</v>
      </c>
      <c r="O40" s="131"/>
      <c r="P40" s="1"/>
      <c r="Q40" s="1"/>
      <c r="R40" s="1"/>
      <c r="S40" s="1"/>
      <c r="T40" s="1"/>
      <c r="U40" s="1"/>
      <c r="V40" s="1"/>
      <c r="W40" s="1"/>
      <c r="X40" s="1"/>
      <c r="Y40" s="8"/>
    </row>
    <row r="41" spans="1:26" s="96" customFormat="1" x14ac:dyDescent="0.2">
      <c r="A41" s="8"/>
      <c r="B41" s="5"/>
      <c r="C41" s="5" t="s">
        <v>43</v>
      </c>
      <c r="D41" s="105">
        <v>0</v>
      </c>
      <c r="E41" s="105">
        <v>0</v>
      </c>
      <c r="F41" s="105">
        <v>2250000</v>
      </c>
      <c r="G41" s="105">
        <v>222955477.13892624</v>
      </c>
      <c r="H41" s="105">
        <v>355152886.97114974</v>
      </c>
      <c r="I41" s="105">
        <v>472582650.71838951</v>
      </c>
      <c r="J41" s="105">
        <v>716793635.96694982</v>
      </c>
      <c r="K41" s="105">
        <v>910909487.55060709</v>
      </c>
      <c r="L41" s="105">
        <v>1152684233.2427185</v>
      </c>
      <c r="M41" s="105">
        <v>1289806875.093879</v>
      </c>
      <c r="N41" s="24">
        <v>0.33983429595278158</v>
      </c>
      <c r="O41" s="1"/>
      <c r="P41" s="1"/>
      <c r="Q41" s="1"/>
      <c r="R41" s="1"/>
      <c r="S41" s="1"/>
      <c r="T41" s="1"/>
      <c r="U41" s="1"/>
      <c r="V41" s="1"/>
      <c r="W41" s="1"/>
      <c r="X41" s="1"/>
      <c r="Y41" s="8"/>
    </row>
    <row r="42" spans="1:26" s="96" customFormat="1" x14ac:dyDescent="0.2">
      <c r="A42" s="8"/>
      <c r="B42" s="5"/>
      <c r="C42" s="5"/>
      <c r="D42" s="106">
        <v>957868750</v>
      </c>
      <c r="E42" s="106">
        <v>591161082.5</v>
      </c>
      <c r="F42" s="106">
        <v>710458320.08249998</v>
      </c>
      <c r="G42" s="106">
        <v>880082999.0841763</v>
      </c>
      <c r="H42" s="106">
        <v>951069932.69022369</v>
      </c>
      <c r="I42" s="106">
        <v>1014433790.1400678</v>
      </c>
      <c r="J42" s="106">
        <v>1203392815.9982452</v>
      </c>
      <c r="K42" s="106">
        <v>1344828225.5122261</v>
      </c>
      <c r="L42" s="106">
        <v>1536211288.3098397</v>
      </c>
      <c r="M42" s="106">
        <v>1626282627.9989784</v>
      </c>
      <c r="N42" s="24">
        <v>0.1077592841304571</v>
      </c>
      <c r="O42" s="1"/>
      <c r="P42" s="1"/>
      <c r="Q42" s="1"/>
      <c r="R42" s="1"/>
      <c r="S42" s="1"/>
      <c r="T42" s="1"/>
      <c r="U42" s="1"/>
      <c r="V42" s="1"/>
      <c r="W42" s="1"/>
      <c r="X42" s="1"/>
      <c r="Y42" s="8"/>
    </row>
    <row r="43" spans="1:26" s="96" customFormat="1" x14ac:dyDescent="0.2">
      <c r="A43" s="8"/>
      <c r="B43" s="5"/>
      <c r="C43" s="5"/>
      <c r="D43" s="106"/>
      <c r="E43" s="106"/>
      <c r="F43" s="106"/>
      <c r="G43" s="122"/>
      <c r="H43" s="122"/>
      <c r="I43" s="122"/>
      <c r="J43" s="122"/>
      <c r="K43" s="122"/>
      <c r="L43" s="122"/>
      <c r="M43" s="122"/>
      <c r="N43" s="24"/>
      <c r="O43" s="1"/>
      <c r="P43" s="1"/>
      <c r="Q43" s="1"/>
      <c r="R43" s="1"/>
      <c r="S43" s="1"/>
      <c r="T43" s="1"/>
      <c r="U43" s="1"/>
      <c r="V43" s="1"/>
      <c r="W43" s="1"/>
      <c r="X43" s="1"/>
      <c r="Y43" s="8"/>
    </row>
    <row r="44" spans="1:26" s="96" customFormat="1" ht="195.75" customHeight="1" x14ac:dyDescent="0.2">
      <c r="A44" s="8"/>
      <c r="B44" s="5"/>
      <c r="C44" s="5"/>
      <c r="D44" s="105"/>
      <c r="E44" s="105"/>
      <c r="F44" s="105"/>
      <c r="G44" s="105"/>
      <c r="H44" s="105"/>
      <c r="I44" s="105"/>
      <c r="J44" s="105"/>
      <c r="K44" s="105"/>
      <c r="L44" s="105"/>
      <c r="M44" s="105"/>
      <c r="N44" s="24"/>
      <c r="O44" s="1"/>
      <c r="P44" s="1"/>
      <c r="Q44" s="1"/>
      <c r="R44" s="1"/>
      <c r="S44" s="1"/>
      <c r="T44" s="1"/>
      <c r="U44" s="1"/>
      <c r="V44" s="1"/>
      <c r="W44" s="1"/>
      <c r="X44" s="1"/>
      <c r="Y44" s="8"/>
    </row>
    <row r="45" spans="1:26" s="96" customFormat="1" x14ac:dyDescent="0.2">
      <c r="A45" s="8"/>
      <c r="B45" s="5"/>
      <c r="C45" s="5"/>
      <c r="D45" s="15"/>
      <c r="E45" s="15"/>
      <c r="F45" s="15"/>
      <c r="G45" s="15"/>
      <c r="H45" s="15"/>
      <c r="I45" s="15"/>
      <c r="J45" s="15"/>
      <c r="K45" s="15"/>
      <c r="L45" s="15"/>
      <c r="M45" s="15"/>
      <c r="N45" s="23"/>
      <c r="O45" s="1"/>
      <c r="P45" s="1"/>
      <c r="Q45" s="1"/>
      <c r="R45" s="1"/>
      <c r="S45" s="1"/>
      <c r="T45" s="1"/>
      <c r="U45" s="1"/>
      <c r="V45" s="1"/>
      <c r="W45" s="1"/>
      <c r="X45" s="1"/>
      <c r="Y45" s="8"/>
    </row>
    <row r="46" spans="1:26" s="96" customFormat="1" x14ac:dyDescent="0.2">
      <c r="A46" s="8"/>
      <c r="B46" s="8" t="s">
        <v>145</v>
      </c>
      <c r="C46" s="8"/>
      <c r="D46" s="7"/>
      <c r="E46" s="7"/>
      <c r="F46" s="7"/>
      <c r="G46" s="7"/>
      <c r="H46" s="8"/>
      <c r="I46" s="7"/>
      <c r="J46" s="7"/>
      <c r="K46" s="7"/>
      <c r="L46" s="7"/>
      <c r="M46" s="7"/>
      <c r="N46" s="23"/>
      <c r="O46" s="8"/>
      <c r="P46" s="8" t="s">
        <v>147</v>
      </c>
      <c r="Q46" s="8"/>
      <c r="R46" s="8"/>
      <c r="S46" s="8"/>
      <c r="T46" s="8"/>
      <c r="U46" s="8"/>
      <c r="V46" s="8"/>
      <c r="W46" s="8"/>
      <c r="X46" s="1"/>
      <c r="Y46" s="8"/>
      <c r="Z46" s="8" t="s">
        <v>148</v>
      </c>
    </row>
    <row r="47" spans="1:26" s="96" customFormat="1" x14ac:dyDescent="0.2">
      <c r="A47" s="8"/>
      <c r="B47" s="5"/>
      <c r="C47" s="94"/>
      <c r="D47" s="95">
        <v>2014</v>
      </c>
      <c r="E47" s="95">
        <v>2015</v>
      </c>
      <c r="F47" s="95">
        <v>2016</v>
      </c>
      <c r="G47" s="95">
        <v>2017</v>
      </c>
      <c r="H47" s="95">
        <v>2018</v>
      </c>
      <c r="I47" s="95">
        <v>2019</v>
      </c>
      <c r="J47" s="95">
        <v>2020</v>
      </c>
      <c r="K47" s="95">
        <v>2021</v>
      </c>
      <c r="L47" s="95">
        <v>2022</v>
      </c>
      <c r="M47" s="95">
        <v>2023</v>
      </c>
      <c r="N47" s="25" t="s">
        <v>112</v>
      </c>
      <c r="O47" s="1"/>
      <c r="P47" s="1"/>
      <c r="Q47" s="1"/>
      <c r="R47" s="1"/>
      <c r="S47" s="1"/>
      <c r="T47" s="1"/>
      <c r="U47" s="1"/>
      <c r="V47" s="1"/>
      <c r="W47" s="1"/>
      <c r="X47" s="1"/>
      <c r="Y47" s="8"/>
    </row>
    <row r="48" spans="1:26" s="96" customFormat="1" x14ac:dyDescent="0.2">
      <c r="A48" s="8"/>
      <c r="B48" s="5"/>
      <c r="C48" s="1" t="s">
        <v>27</v>
      </c>
      <c r="D48" s="105">
        <v>4239583333.333333</v>
      </c>
      <c r="E48" s="105">
        <v>4522589285.7142859</v>
      </c>
      <c r="F48" s="105">
        <v>4887330000</v>
      </c>
      <c r="G48" s="105">
        <v>5153689485</v>
      </c>
      <c r="H48" s="105">
        <v>5870310007.8892508</v>
      </c>
      <c r="I48" s="105">
        <v>6521914418.7649574</v>
      </c>
      <c r="J48" s="105">
        <v>6877358754.5876484</v>
      </c>
      <c r="K48" s="105">
        <v>7186839898.5440941</v>
      </c>
      <c r="L48" s="105">
        <v>7441972714.9424095</v>
      </c>
      <c r="M48" s="105">
        <v>7635464005.5309114</v>
      </c>
      <c r="N48" s="24">
        <v>6.7708903597770931E-2</v>
      </c>
      <c r="O48" s="1"/>
      <c r="P48" s="1"/>
      <c r="Q48" s="1"/>
      <c r="R48" s="1"/>
      <c r="S48" s="1"/>
      <c r="T48" s="1"/>
      <c r="U48" s="1"/>
      <c r="V48" s="1"/>
      <c r="W48" s="1"/>
      <c r="X48" s="1"/>
      <c r="Y48" s="8"/>
    </row>
    <row r="49" spans="1:25" s="96" customFormat="1" x14ac:dyDescent="0.2">
      <c r="A49" s="8"/>
      <c r="B49" s="5"/>
      <c r="C49" s="5" t="s">
        <v>55</v>
      </c>
      <c r="D49" s="105">
        <v>0</v>
      </c>
      <c r="E49" s="105">
        <v>0</v>
      </c>
      <c r="F49" s="105">
        <v>0</v>
      </c>
      <c r="G49" s="105">
        <v>0</v>
      </c>
      <c r="H49" s="105">
        <v>0</v>
      </c>
      <c r="I49" s="105">
        <v>0</v>
      </c>
      <c r="J49" s="105">
        <v>0</v>
      </c>
      <c r="K49" s="105">
        <v>0</v>
      </c>
      <c r="L49" s="105">
        <v>0</v>
      </c>
      <c r="M49" s="105">
        <v>0</v>
      </c>
      <c r="N49" s="24"/>
      <c r="O49" s="1"/>
      <c r="P49" s="1"/>
      <c r="Q49" s="1"/>
      <c r="R49" s="1"/>
      <c r="S49" s="1"/>
      <c r="T49" s="1"/>
      <c r="U49" s="1"/>
      <c r="V49" s="1"/>
      <c r="W49" s="1"/>
      <c r="X49" s="1"/>
      <c r="Y49" s="8"/>
    </row>
    <row r="50" spans="1:25" s="96" customFormat="1" x14ac:dyDescent="0.2">
      <c r="A50" s="8"/>
      <c r="B50" s="5"/>
      <c r="C50" s="5" t="s">
        <v>29</v>
      </c>
      <c r="D50" s="105">
        <v>0</v>
      </c>
      <c r="E50" s="105">
        <v>0</v>
      </c>
      <c r="F50" s="105">
        <v>0</v>
      </c>
      <c r="G50" s="105">
        <v>63800</v>
      </c>
      <c r="H50" s="105">
        <v>689986</v>
      </c>
      <c r="I50" s="105">
        <v>22698305.347906254</v>
      </c>
      <c r="J50" s="105">
        <v>33902862.504361883</v>
      </c>
      <c r="K50" s="105">
        <v>45751273.491217494</v>
      </c>
      <c r="L50" s="105">
        <v>89895757.864394203</v>
      </c>
      <c r="M50" s="105">
        <v>146702759.39359996</v>
      </c>
      <c r="N50" s="24"/>
      <c r="O50" s="1"/>
      <c r="P50" s="1"/>
      <c r="Q50" s="1"/>
      <c r="R50" s="1"/>
      <c r="S50" s="1"/>
      <c r="T50" s="1"/>
      <c r="U50" s="1"/>
      <c r="V50" s="1"/>
      <c r="W50" s="1"/>
      <c r="X50" s="1"/>
      <c r="Y50" s="8"/>
    </row>
    <row r="51" spans="1:25" s="96" customFormat="1" x14ac:dyDescent="0.2">
      <c r="A51" s="8"/>
      <c r="B51" s="5"/>
      <c r="C51" s="5" t="s">
        <v>28</v>
      </c>
      <c r="D51" s="105">
        <v>0</v>
      </c>
      <c r="E51" s="105">
        <v>0</v>
      </c>
      <c r="F51" s="105">
        <v>0</v>
      </c>
      <c r="G51" s="105">
        <v>0</v>
      </c>
      <c r="H51" s="105">
        <v>0</v>
      </c>
      <c r="I51" s="105">
        <v>326095.72093824792</v>
      </c>
      <c r="J51" s="105">
        <v>3438679.3772938247</v>
      </c>
      <c r="K51" s="105">
        <v>7186839.8985440945</v>
      </c>
      <c r="L51" s="105">
        <v>18604931.787356026</v>
      </c>
      <c r="M51" s="105">
        <v>38177320.027654566</v>
      </c>
      <c r="N51" s="24"/>
      <c r="O51" s="1"/>
      <c r="P51" s="1"/>
      <c r="Q51" s="1"/>
      <c r="R51" s="1"/>
      <c r="S51" s="1"/>
      <c r="T51" s="1"/>
      <c r="U51" s="1"/>
      <c r="V51" s="1"/>
      <c r="W51" s="1"/>
      <c r="X51" s="1"/>
      <c r="Y51" s="8"/>
    </row>
    <row r="52" spans="1:25" s="96" customFormat="1" x14ac:dyDescent="0.2">
      <c r="A52" s="8"/>
      <c r="B52" s="5"/>
      <c r="C52" s="5"/>
      <c r="D52" s="106">
        <v>4239583333.333333</v>
      </c>
      <c r="E52" s="106">
        <v>4522589285.7142859</v>
      </c>
      <c r="F52" s="106">
        <v>4887330000</v>
      </c>
      <c r="G52" s="106">
        <v>5153753285</v>
      </c>
      <c r="H52" s="106">
        <v>5870999993.8892508</v>
      </c>
      <c r="I52" s="106">
        <v>6544938819.8338022</v>
      </c>
      <c r="J52" s="106">
        <v>6914700296.4693041</v>
      </c>
      <c r="K52" s="106">
        <v>7239778011.933856</v>
      </c>
      <c r="L52" s="106">
        <v>7550473404.5941601</v>
      </c>
      <c r="M52" s="106">
        <v>7820344084.9521656</v>
      </c>
      <c r="N52" s="24">
        <v>7.1972652894879641E-2</v>
      </c>
      <c r="O52" s="1"/>
      <c r="P52" s="1"/>
      <c r="Q52" s="1"/>
      <c r="R52" s="1"/>
      <c r="S52" s="1"/>
      <c r="T52" s="1"/>
      <c r="U52" s="1"/>
      <c r="V52" s="1"/>
      <c r="W52" s="1"/>
      <c r="X52" s="1"/>
      <c r="Y52" s="8"/>
    </row>
    <row r="53" spans="1:25" s="96" customFormat="1" x14ac:dyDescent="0.2">
      <c r="A53" s="8"/>
      <c r="B53" s="5"/>
      <c r="C53" s="5"/>
      <c r="D53" s="15"/>
      <c r="E53" s="15"/>
      <c r="F53" s="15"/>
      <c r="G53" s="15"/>
      <c r="H53" s="15"/>
      <c r="I53" s="15"/>
      <c r="J53" s="15"/>
      <c r="K53" s="15"/>
      <c r="L53" s="15"/>
      <c r="M53" s="116"/>
      <c r="N53" s="24"/>
      <c r="O53" s="1"/>
      <c r="P53" s="1"/>
      <c r="Q53" s="1"/>
      <c r="R53" s="1"/>
      <c r="S53" s="1"/>
      <c r="T53" s="1"/>
      <c r="U53" s="1"/>
      <c r="V53" s="1"/>
      <c r="W53" s="1"/>
      <c r="X53" s="1"/>
      <c r="Y53" s="8"/>
    </row>
    <row r="54" spans="1:25" s="96" customFormat="1" x14ac:dyDescent="0.2">
      <c r="A54" s="8"/>
      <c r="B54" s="5"/>
      <c r="C54" s="47"/>
      <c r="D54" s="73"/>
      <c r="E54" s="73"/>
      <c r="F54" s="73"/>
      <c r="G54" s="73"/>
      <c r="H54" s="73"/>
      <c r="I54" s="73"/>
      <c r="J54" s="73"/>
      <c r="K54" s="73"/>
      <c r="L54" s="73"/>
      <c r="M54" s="67"/>
      <c r="N54" s="24"/>
      <c r="O54" s="1"/>
      <c r="P54" s="1"/>
      <c r="Q54" s="1"/>
      <c r="R54" s="1"/>
      <c r="S54" s="1"/>
      <c r="T54" s="1"/>
      <c r="U54" s="1"/>
      <c r="V54" s="1"/>
      <c r="W54" s="1"/>
      <c r="X54" s="1"/>
      <c r="Y54" s="8"/>
    </row>
    <row r="55" spans="1:25" s="96" customFormat="1" x14ac:dyDescent="0.2">
      <c r="A55" s="8"/>
      <c r="B55" s="5"/>
      <c r="C55" s="5"/>
      <c r="D55" s="15"/>
      <c r="E55" s="15"/>
      <c r="F55" s="15"/>
      <c r="G55" s="15"/>
      <c r="H55" s="15"/>
      <c r="I55" s="15"/>
      <c r="J55" s="15"/>
      <c r="K55" s="15"/>
      <c r="L55" s="15"/>
      <c r="M55" s="15"/>
      <c r="N55" s="23"/>
      <c r="O55" s="1"/>
      <c r="P55" s="1"/>
      <c r="Q55" s="1"/>
      <c r="R55" s="1"/>
      <c r="S55" s="1"/>
      <c r="T55" s="1"/>
      <c r="U55" s="1"/>
      <c r="V55" s="1"/>
      <c r="W55" s="1"/>
      <c r="X55" s="1"/>
      <c r="Y55" s="8"/>
    </row>
    <row r="56" spans="1:25" s="96" customFormat="1" ht="118.5" customHeight="1" x14ac:dyDescent="0.2">
      <c r="A56" s="8"/>
      <c r="B56" s="5"/>
      <c r="C56" s="5"/>
      <c r="D56" s="15"/>
      <c r="E56" s="15"/>
      <c r="F56" s="15"/>
      <c r="G56" s="15"/>
      <c r="H56" s="15"/>
      <c r="I56" s="15"/>
      <c r="J56" s="15"/>
      <c r="K56" s="15"/>
      <c r="L56" s="15"/>
      <c r="M56" s="15"/>
      <c r="N56" s="23"/>
      <c r="O56" s="1"/>
      <c r="P56" s="1"/>
      <c r="Q56" s="1"/>
      <c r="R56" s="1"/>
      <c r="S56" s="1"/>
      <c r="T56" s="1"/>
      <c r="U56" s="1"/>
      <c r="V56" s="1"/>
      <c r="W56" s="1"/>
      <c r="X56" s="1"/>
      <c r="Y56" s="8"/>
    </row>
    <row r="57" spans="1:25" s="96" customFormat="1" x14ac:dyDescent="0.2">
      <c r="A57" s="8"/>
      <c r="B57" s="5"/>
      <c r="C57" s="5"/>
      <c r="D57" s="15"/>
      <c r="E57" s="15"/>
      <c r="F57" s="15"/>
      <c r="G57" s="15"/>
      <c r="H57" s="15"/>
      <c r="I57" s="15"/>
      <c r="J57" s="15"/>
      <c r="K57" s="15"/>
      <c r="L57" s="15"/>
      <c r="M57" s="15"/>
      <c r="N57" s="23"/>
      <c r="O57" s="1"/>
      <c r="P57" s="1"/>
      <c r="Q57" s="1"/>
      <c r="R57" s="1"/>
      <c r="S57" s="1"/>
      <c r="T57" s="1"/>
      <c r="U57" s="1"/>
      <c r="V57" s="1"/>
      <c r="W57" s="1"/>
      <c r="X57" s="1"/>
      <c r="Y57" s="8"/>
    </row>
    <row r="58" spans="1:25" s="96" customFormat="1" x14ac:dyDescent="0.2">
      <c r="A58" s="8"/>
      <c r="B58" s="5"/>
      <c r="C58" s="5"/>
      <c r="D58" s="15"/>
      <c r="E58" s="15"/>
      <c r="F58" s="15"/>
      <c r="G58" s="15"/>
      <c r="H58" s="15"/>
      <c r="I58" s="15"/>
      <c r="J58" s="15"/>
      <c r="K58" s="15"/>
      <c r="L58" s="15"/>
      <c r="M58" s="15"/>
      <c r="N58" s="23"/>
      <c r="O58" s="1"/>
      <c r="P58" s="1"/>
      <c r="Q58" s="1"/>
      <c r="R58" s="1"/>
      <c r="S58" s="1"/>
      <c r="T58" s="1"/>
      <c r="U58" s="1"/>
      <c r="V58" s="1"/>
      <c r="W58" s="1"/>
      <c r="X58" s="1"/>
      <c r="Y58" s="8"/>
    </row>
    <row r="59" spans="1:25" s="96" customFormat="1" x14ac:dyDescent="0.2">
      <c r="A59" s="8"/>
      <c r="B59" s="8" t="s">
        <v>56</v>
      </c>
      <c r="C59" s="5"/>
      <c r="D59" s="15"/>
      <c r="E59" s="15"/>
      <c r="F59" s="15"/>
      <c r="G59" s="15"/>
      <c r="H59" s="15"/>
      <c r="I59" s="15"/>
      <c r="J59" s="15"/>
      <c r="K59" s="15"/>
      <c r="L59" s="15"/>
      <c r="M59" s="15"/>
      <c r="N59" s="23"/>
      <c r="O59" s="8"/>
      <c r="P59" s="8" t="s">
        <v>149</v>
      </c>
      <c r="Q59" s="1"/>
      <c r="R59" s="1"/>
      <c r="S59" s="1"/>
      <c r="T59" s="1"/>
      <c r="U59" s="1"/>
      <c r="V59" s="1"/>
      <c r="W59" s="1"/>
      <c r="X59" s="1"/>
      <c r="Y59" s="8"/>
    </row>
    <row r="60" spans="1:25" s="96" customFormat="1" x14ac:dyDescent="0.2">
      <c r="A60" s="8"/>
      <c r="B60" s="5"/>
      <c r="C60" s="94"/>
      <c r="D60" s="95">
        <v>2014</v>
      </c>
      <c r="E60" s="95">
        <v>2015</v>
      </c>
      <c r="F60" s="95">
        <v>2016</v>
      </c>
      <c r="G60" s="95">
        <v>2017</v>
      </c>
      <c r="H60" s="95">
        <v>2018</v>
      </c>
      <c r="I60" s="95">
        <v>2019</v>
      </c>
      <c r="J60" s="95">
        <v>2020</v>
      </c>
      <c r="K60" s="95">
        <v>2021</v>
      </c>
      <c r="L60" s="95">
        <v>2022</v>
      </c>
      <c r="M60" s="95">
        <v>2023</v>
      </c>
      <c r="N60" s="25" t="s">
        <v>112</v>
      </c>
      <c r="O60" s="1"/>
      <c r="P60" s="1"/>
      <c r="Q60" s="1"/>
      <c r="R60" s="1"/>
      <c r="S60" s="1"/>
      <c r="T60" s="1"/>
      <c r="U60" s="1"/>
      <c r="V60" s="1"/>
      <c r="W60" s="1"/>
      <c r="X60" s="1"/>
      <c r="Y60" s="8"/>
    </row>
    <row r="61" spans="1:25" s="96" customFormat="1" x14ac:dyDescent="0.2">
      <c r="A61" s="8"/>
      <c r="B61" s="5"/>
      <c r="C61" s="5" t="s">
        <v>57</v>
      </c>
      <c r="D61" s="110">
        <v>385</v>
      </c>
      <c r="E61" s="111">
        <v>370</v>
      </c>
      <c r="F61" s="111">
        <v>357</v>
      </c>
      <c r="G61" s="111">
        <v>339.15</v>
      </c>
      <c r="H61" s="111">
        <v>322.19249999999994</v>
      </c>
      <c r="I61" s="111">
        <v>325.41442499999994</v>
      </c>
      <c r="J61" s="111">
        <v>309.14370374999993</v>
      </c>
      <c r="K61" s="111">
        <v>293.68651856249994</v>
      </c>
      <c r="L61" s="111">
        <v>279.00219263437492</v>
      </c>
      <c r="M61" s="111">
        <v>265.05208300265616</v>
      </c>
      <c r="N61" s="24">
        <v>-4.0253434375604802E-2</v>
      </c>
      <c r="O61" s="1"/>
      <c r="P61" s="1"/>
      <c r="Q61" s="1"/>
      <c r="R61" s="1"/>
      <c r="S61" s="1"/>
      <c r="T61" s="1"/>
      <c r="U61" s="1"/>
      <c r="V61" s="1"/>
      <c r="W61" s="1"/>
      <c r="X61" s="1"/>
      <c r="Y61" s="8"/>
    </row>
    <row r="62" spans="1:25" s="96" customFormat="1" x14ac:dyDescent="0.2">
      <c r="A62" s="8"/>
      <c r="B62" s="5"/>
      <c r="C62" s="5" t="s">
        <v>40</v>
      </c>
      <c r="D62" s="110">
        <v>1150</v>
      </c>
      <c r="E62" s="111">
        <v>1100</v>
      </c>
      <c r="F62" s="111">
        <v>1000</v>
      </c>
      <c r="G62" s="111">
        <v>950</v>
      </c>
      <c r="H62" s="111">
        <v>902.5</v>
      </c>
      <c r="I62" s="111">
        <v>947.625</v>
      </c>
      <c r="J62" s="111">
        <v>900.24374999999998</v>
      </c>
      <c r="K62" s="111">
        <v>855.23156249999988</v>
      </c>
      <c r="L62" s="111">
        <v>769.70840624999994</v>
      </c>
      <c r="M62" s="111">
        <v>692.737565625</v>
      </c>
      <c r="N62" s="24">
        <v>-5.1273884271106351E-2</v>
      </c>
      <c r="O62" s="1"/>
      <c r="P62" s="1"/>
      <c r="Q62" s="1"/>
      <c r="R62" s="1"/>
      <c r="S62" s="1"/>
      <c r="T62" s="1"/>
      <c r="U62" s="1"/>
      <c r="V62" s="1"/>
      <c r="W62" s="1"/>
      <c r="X62" s="1"/>
      <c r="Y62" s="8"/>
    </row>
    <row r="63" spans="1:25" s="96" customFormat="1" x14ac:dyDescent="0.2">
      <c r="A63" s="8"/>
      <c r="B63" s="5"/>
      <c r="C63" s="5" t="s">
        <v>110</v>
      </c>
      <c r="D63" s="110">
        <v>60</v>
      </c>
      <c r="E63" s="111">
        <v>55</v>
      </c>
      <c r="F63" s="111">
        <v>50</v>
      </c>
      <c r="G63" s="111">
        <v>57.499999999999993</v>
      </c>
      <c r="H63" s="111">
        <v>54.624999999999993</v>
      </c>
      <c r="I63" s="111">
        <v>51.89374999999999</v>
      </c>
      <c r="J63" s="111">
        <v>50.85587499999999</v>
      </c>
      <c r="K63" s="111">
        <v>49.838757499999993</v>
      </c>
      <c r="L63" s="111">
        <v>48.841982349999995</v>
      </c>
      <c r="M63" s="111">
        <v>47.376722879499994</v>
      </c>
      <c r="N63" s="24">
        <v>-3.1760352907542311E-2</v>
      </c>
      <c r="O63" s="1"/>
      <c r="P63" s="1"/>
      <c r="Q63" s="1"/>
      <c r="R63" s="1"/>
      <c r="S63" s="1"/>
      <c r="T63" s="1"/>
      <c r="U63" s="1"/>
      <c r="V63" s="1"/>
      <c r="W63" s="1"/>
      <c r="X63" s="1"/>
      <c r="Y63" s="8"/>
    </row>
    <row r="64" spans="1:25" s="96" customFormat="1" x14ac:dyDescent="0.2">
      <c r="A64" s="8"/>
      <c r="B64" s="5"/>
      <c r="C64" s="5" t="s">
        <v>58</v>
      </c>
      <c r="D64" s="110">
        <v>385</v>
      </c>
      <c r="E64" s="110">
        <v>370</v>
      </c>
      <c r="F64" s="110">
        <v>357</v>
      </c>
      <c r="G64" s="110">
        <v>339.15</v>
      </c>
      <c r="H64" s="110">
        <v>354.41174999999998</v>
      </c>
      <c r="I64" s="110">
        <v>357.95586749999995</v>
      </c>
      <c r="J64" s="110">
        <v>340.05807412499996</v>
      </c>
      <c r="K64" s="110">
        <v>323.05517041874998</v>
      </c>
      <c r="L64" s="110">
        <v>306.90241189781244</v>
      </c>
      <c r="M64" s="110">
        <v>291.55729130292178</v>
      </c>
      <c r="N64" s="24">
        <v>-2.4886099270864381E-2</v>
      </c>
      <c r="O64" s="1"/>
      <c r="P64" s="1"/>
      <c r="Q64" s="1"/>
      <c r="R64" s="1"/>
      <c r="S64" s="1"/>
      <c r="T64" s="1"/>
      <c r="U64" s="1"/>
      <c r="V64" s="1"/>
      <c r="W64" s="1"/>
      <c r="X64" s="1"/>
      <c r="Y64" s="8"/>
    </row>
    <row r="65" spans="1:25" s="96" customFormat="1" x14ac:dyDescent="0.2">
      <c r="A65" s="8"/>
      <c r="B65" s="5"/>
      <c r="C65" s="5"/>
      <c r="D65" s="15"/>
      <c r="E65" s="15"/>
      <c r="F65" s="15"/>
      <c r="G65" s="46"/>
      <c r="H65" s="46"/>
      <c r="I65" s="46"/>
      <c r="J65" s="46"/>
      <c r="K65" s="46"/>
      <c r="L65" s="46"/>
      <c r="M65" s="46"/>
      <c r="N65" s="23"/>
      <c r="O65" s="1"/>
      <c r="P65" s="1"/>
      <c r="Q65" s="1"/>
      <c r="R65" s="1"/>
      <c r="S65" s="1"/>
      <c r="T65" s="1"/>
      <c r="U65" s="1"/>
      <c r="V65" s="1"/>
      <c r="W65" s="1"/>
      <c r="X65" s="1"/>
      <c r="Y65" s="8"/>
    </row>
    <row r="66" spans="1:25" s="96" customFormat="1" x14ac:dyDescent="0.2">
      <c r="A66" s="8"/>
      <c r="B66" s="5"/>
      <c r="C66" s="5"/>
      <c r="D66" s="15"/>
      <c r="E66" s="15"/>
      <c r="F66" s="15"/>
      <c r="G66" s="15"/>
      <c r="H66" s="15"/>
      <c r="I66" s="15"/>
      <c r="J66" s="15"/>
      <c r="K66" s="15"/>
      <c r="L66" s="15"/>
      <c r="M66" s="15"/>
      <c r="N66" s="23"/>
      <c r="O66" s="1"/>
      <c r="P66" s="1"/>
      <c r="Q66" s="1"/>
      <c r="R66" s="1"/>
      <c r="S66" s="1"/>
      <c r="T66" s="1"/>
      <c r="U66" s="1"/>
      <c r="V66" s="1"/>
      <c r="W66" s="1"/>
      <c r="X66" s="1"/>
      <c r="Y66" s="8"/>
    </row>
    <row r="67" spans="1:25" s="96" customFormat="1" x14ac:dyDescent="0.2">
      <c r="A67" s="8"/>
      <c r="B67" s="5"/>
      <c r="C67" s="1" t="s">
        <v>49</v>
      </c>
      <c r="D67" s="15"/>
      <c r="E67" s="15"/>
      <c r="F67" s="15"/>
      <c r="G67" s="15"/>
      <c r="H67" s="15"/>
      <c r="I67" s="15"/>
      <c r="J67" s="15"/>
      <c r="K67" s="15"/>
      <c r="L67" s="15"/>
      <c r="M67" s="15"/>
      <c r="N67" s="23"/>
      <c r="O67" s="1"/>
      <c r="P67" s="1"/>
      <c r="Q67" s="1"/>
      <c r="R67" s="1"/>
      <c r="S67" s="1"/>
      <c r="T67" s="1"/>
      <c r="U67" s="1"/>
      <c r="V67" s="1"/>
      <c r="W67" s="1"/>
      <c r="X67" s="1"/>
      <c r="Y67" s="8"/>
    </row>
    <row r="68" spans="1:25" s="96" customFormat="1" x14ac:dyDescent="0.2">
      <c r="A68" s="8"/>
      <c r="B68" s="5"/>
      <c r="C68" s="1" t="s">
        <v>59</v>
      </c>
      <c r="D68" s="15"/>
      <c r="E68" s="15"/>
      <c r="F68" s="15"/>
      <c r="G68" s="15"/>
      <c r="H68" s="15"/>
      <c r="I68" s="15"/>
      <c r="J68" s="15"/>
      <c r="K68" s="15"/>
      <c r="L68" s="15"/>
      <c r="M68" s="15"/>
      <c r="N68" s="23"/>
      <c r="O68" s="1"/>
      <c r="P68" s="1"/>
      <c r="Q68" s="1"/>
      <c r="R68" s="1"/>
      <c r="S68" s="1"/>
      <c r="T68" s="1"/>
      <c r="U68" s="1"/>
      <c r="V68" s="1"/>
      <c r="W68" s="1"/>
      <c r="X68" s="1"/>
      <c r="Y68" s="8"/>
    </row>
    <row r="69" spans="1:25" s="96" customFormat="1" x14ac:dyDescent="0.2">
      <c r="A69" s="8"/>
      <c r="B69" s="5"/>
      <c r="C69" s="5" t="s">
        <v>60</v>
      </c>
      <c r="D69" s="15"/>
      <c r="E69" s="15"/>
      <c r="F69" s="15"/>
      <c r="G69" s="15"/>
      <c r="H69" s="15"/>
      <c r="I69" s="15"/>
      <c r="J69" s="15"/>
      <c r="K69" s="15"/>
      <c r="L69" s="15"/>
      <c r="M69" s="15"/>
      <c r="N69" s="23"/>
      <c r="O69" s="1"/>
      <c r="P69" s="1"/>
      <c r="Q69" s="1"/>
      <c r="R69" s="1"/>
      <c r="S69" s="1"/>
      <c r="T69" s="1"/>
      <c r="U69" s="1"/>
      <c r="V69" s="1"/>
      <c r="W69" s="1"/>
      <c r="X69" s="1"/>
      <c r="Y69" s="8"/>
    </row>
    <row r="70" spans="1:25" s="96" customFormat="1" x14ac:dyDescent="0.2">
      <c r="A70" s="8"/>
      <c r="B70" s="5"/>
      <c r="C70" s="14"/>
      <c r="D70" s="15"/>
      <c r="E70" s="15"/>
      <c r="F70" s="15"/>
      <c r="G70" s="15"/>
      <c r="H70" s="15"/>
      <c r="I70" s="15"/>
      <c r="J70" s="15"/>
      <c r="K70" s="15"/>
      <c r="L70" s="15"/>
      <c r="M70" s="15"/>
      <c r="N70" s="23"/>
      <c r="O70" s="1"/>
      <c r="P70" s="1"/>
      <c r="Q70" s="1"/>
      <c r="R70" s="1"/>
      <c r="S70" s="1"/>
      <c r="T70" s="1"/>
      <c r="U70" s="1"/>
      <c r="V70" s="1"/>
      <c r="W70" s="1"/>
      <c r="X70" s="1"/>
      <c r="Y70" s="8"/>
    </row>
    <row r="71" spans="1:25" s="96" customFormat="1" x14ac:dyDescent="0.2">
      <c r="A71" s="8"/>
      <c r="B71" s="5"/>
      <c r="C71" s="5"/>
      <c r="D71" s="15"/>
      <c r="E71" s="15"/>
      <c r="F71" s="15"/>
      <c r="G71" s="15"/>
      <c r="H71" s="15"/>
      <c r="I71" s="15"/>
      <c r="J71" s="15"/>
      <c r="K71" s="15"/>
      <c r="L71" s="15"/>
      <c r="M71" s="15"/>
      <c r="N71" s="23"/>
      <c r="O71" s="1"/>
      <c r="P71" s="1"/>
      <c r="Q71" s="1"/>
      <c r="R71" s="1"/>
      <c r="S71" s="1"/>
      <c r="T71" s="1"/>
      <c r="U71" s="1"/>
      <c r="V71" s="1"/>
      <c r="W71" s="1"/>
      <c r="X71" s="1"/>
      <c r="Y71" s="8"/>
    </row>
    <row r="72" spans="1:25" s="96" customFormat="1" x14ac:dyDescent="0.2">
      <c r="A72" s="8"/>
      <c r="B72" s="5"/>
      <c r="C72" s="5"/>
      <c r="D72" s="15"/>
      <c r="E72" s="15"/>
      <c r="F72" s="15"/>
      <c r="G72" s="15"/>
      <c r="H72" s="15"/>
      <c r="I72" s="15"/>
      <c r="J72" s="15"/>
      <c r="K72" s="15"/>
      <c r="L72" s="15"/>
      <c r="M72" s="15"/>
      <c r="N72" s="23"/>
      <c r="O72" s="1"/>
      <c r="P72" s="1"/>
      <c r="Q72" s="1"/>
      <c r="R72" s="1"/>
      <c r="S72" s="1"/>
      <c r="T72" s="1"/>
      <c r="U72" s="1"/>
      <c r="V72" s="1"/>
      <c r="W72" s="1"/>
      <c r="X72" s="1"/>
      <c r="Y72" s="8"/>
    </row>
    <row r="73" spans="1:25" s="96" customFormat="1" x14ac:dyDescent="0.2">
      <c r="A73" s="8"/>
      <c r="B73" s="5"/>
      <c r="C73" s="5"/>
      <c r="D73" s="15"/>
      <c r="E73" s="15"/>
      <c r="F73" s="15"/>
      <c r="G73" s="15"/>
      <c r="H73" s="15"/>
      <c r="I73" s="15"/>
      <c r="J73" s="15"/>
      <c r="K73" s="15"/>
      <c r="L73" s="15"/>
      <c r="M73" s="15"/>
      <c r="N73" s="23"/>
      <c r="O73" s="1"/>
      <c r="P73" s="1"/>
      <c r="Q73" s="1"/>
      <c r="R73" s="1"/>
      <c r="S73" s="1"/>
      <c r="T73" s="1"/>
      <c r="U73" s="1"/>
      <c r="V73" s="1"/>
      <c r="W73" s="1"/>
      <c r="X73" s="1"/>
      <c r="Y73" s="8"/>
    </row>
    <row r="74" spans="1:25" s="96" customFormat="1" x14ac:dyDescent="0.2">
      <c r="A74" s="8"/>
      <c r="B74" s="5"/>
      <c r="C74" s="5"/>
      <c r="D74" s="15"/>
      <c r="E74" s="15"/>
      <c r="F74" s="15"/>
      <c r="G74" s="15"/>
      <c r="H74" s="15"/>
      <c r="I74" s="15"/>
      <c r="J74" s="15"/>
      <c r="K74" s="15"/>
      <c r="L74" s="15"/>
      <c r="M74" s="15"/>
      <c r="N74" s="23"/>
      <c r="O74" s="1"/>
      <c r="P74" s="1"/>
      <c r="Q74" s="1"/>
      <c r="R74" s="1"/>
      <c r="S74" s="1"/>
      <c r="T74" s="1"/>
      <c r="U74" s="1"/>
      <c r="V74" s="1"/>
      <c r="W74" s="1"/>
      <c r="X74" s="1"/>
      <c r="Y74" s="8"/>
    </row>
    <row r="75" spans="1:25" s="96" customFormat="1" x14ac:dyDescent="0.2">
      <c r="A75" s="8"/>
      <c r="B75" s="5"/>
      <c r="C75" s="5"/>
      <c r="D75" s="15"/>
      <c r="E75" s="15"/>
      <c r="F75" s="15"/>
      <c r="G75" s="15"/>
      <c r="H75" s="15"/>
      <c r="I75" s="15"/>
      <c r="J75" s="15"/>
      <c r="K75" s="15"/>
      <c r="L75" s="15"/>
      <c r="M75" s="15"/>
      <c r="N75" s="23"/>
      <c r="O75" s="1"/>
      <c r="P75" s="1"/>
      <c r="Q75" s="1"/>
      <c r="R75" s="1"/>
      <c r="S75" s="1"/>
      <c r="T75" s="1"/>
      <c r="U75" s="1"/>
      <c r="V75" s="1"/>
      <c r="W75" s="1"/>
      <c r="X75" s="1"/>
      <c r="Y75" s="8"/>
    </row>
    <row r="76" spans="1:25" s="96" customFormat="1" x14ac:dyDescent="0.2">
      <c r="A76" s="8"/>
      <c r="B76" s="5"/>
      <c r="C76" s="5"/>
      <c r="D76" s="15"/>
      <c r="E76" s="15"/>
      <c r="F76" s="15"/>
      <c r="G76" s="15"/>
      <c r="H76" s="15"/>
      <c r="I76" s="15"/>
      <c r="J76" s="15"/>
      <c r="K76" s="15"/>
      <c r="L76" s="15"/>
      <c r="M76" s="15"/>
      <c r="N76" s="23"/>
      <c r="O76" s="1"/>
      <c r="P76" s="1"/>
      <c r="Q76" s="1"/>
      <c r="R76" s="1"/>
      <c r="S76" s="1"/>
      <c r="T76" s="1"/>
      <c r="U76" s="1"/>
      <c r="V76" s="1"/>
      <c r="W76" s="1"/>
      <c r="X76" s="1"/>
      <c r="Y76" s="8"/>
    </row>
    <row r="77" spans="1:25" s="96" customFormat="1" x14ac:dyDescent="0.2">
      <c r="A77" s="8"/>
      <c r="B77" s="5"/>
      <c r="C77" s="5"/>
      <c r="D77" s="15"/>
      <c r="E77" s="15"/>
      <c r="F77" s="15"/>
      <c r="G77" s="15"/>
      <c r="H77" s="15"/>
      <c r="I77" s="15"/>
      <c r="J77" s="15"/>
      <c r="K77" s="15"/>
      <c r="L77" s="15"/>
      <c r="M77" s="15"/>
      <c r="N77" s="23"/>
      <c r="O77" s="1"/>
      <c r="P77" s="1"/>
      <c r="Q77" s="1"/>
      <c r="R77" s="1"/>
      <c r="S77" s="1"/>
      <c r="T77" s="1"/>
      <c r="U77" s="1"/>
      <c r="V77" s="1"/>
      <c r="W77" s="1"/>
      <c r="X77" s="1"/>
      <c r="Y77" s="8"/>
    </row>
    <row r="78" spans="1:25" s="96" customFormat="1" x14ac:dyDescent="0.2">
      <c r="A78" s="8"/>
      <c r="B78" s="5"/>
      <c r="C78" s="5"/>
      <c r="D78" s="15"/>
      <c r="E78" s="15"/>
      <c r="F78" s="15"/>
      <c r="G78" s="15"/>
      <c r="H78" s="15"/>
      <c r="I78" s="15"/>
      <c r="J78" s="15"/>
      <c r="K78" s="15"/>
      <c r="L78" s="15"/>
      <c r="M78" s="15"/>
      <c r="N78" s="23"/>
      <c r="O78" s="1"/>
      <c r="P78" s="1"/>
      <c r="Q78" s="1"/>
      <c r="R78" s="1"/>
      <c r="S78" s="1"/>
      <c r="T78" s="1"/>
      <c r="U78" s="1"/>
      <c r="V78" s="1"/>
      <c r="W78" s="1"/>
      <c r="X78" s="1"/>
      <c r="Y78" s="8"/>
    </row>
    <row r="79" spans="1:25" s="96" customFormat="1" x14ac:dyDescent="0.2">
      <c r="A79" s="8"/>
      <c r="B79" s="5"/>
      <c r="C79" s="5"/>
      <c r="D79" s="15"/>
      <c r="E79" s="15"/>
      <c r="F79" s="15"/>
      <c r="G79" s="15"/>
      <c r="H79" s="15"/>
      <c r="I79" s="15"/>
      <c r="J79" s="15"/>
      <c r="K79" s="15"/>
      <c r="L79" s="15"/>
      <c r="M79" s="15"/>
      <c r="N79" s="23"/>
      <c r="O79" s="1"/>
      <c r="P79" s="1"/>
      <c r="Q79" s="1"/>
      <c r="R79" s="1"/>
      <c r="S79" s="1"/>
      <c r="T79" s="1"/>
      <c r="U79" s="1"/>
      <c r="V79" s="1"/>
      <c r="W79" s="1"/>
      <c r="X79" s="1"/>
      <c r="Y79" s="8"/>
    </row>
    <row r="80" spans="1:25" s="96" customFormat="1" x14ac:dyDescent="0.2">
      <c r="A80" s="8"/>
      <c r="B80" s="5"/>
      <c r="C80" s="5"/>
      <c r="D80" s="15"/>
      <c r="E80" s="15"/>
      <c r="F80" s="15"/>
      <c r="G80" s="15"/>
      <c r="H80" s="15"/>
      <c r="I80" s="15"/>
      <c r="J80" s="15"/>
      <c r="K80" s="15"/>
      <c r="L80" s="15"/>
      <c r="M80" s="15"/>
      <c r="N80" s="23"/>
      <c r="O80" s="1"/>
      <c r="P80" s="1"/>
      <c r="Q80" s="1"/>
      <c r="R80" s="1"/>
      <c r="S80" s="1"/>
      <c r="T80" s="1"/>
      <c r="U80" s="1"/>
      <c r="V80" s="1"/>
      <c r="W80" s="1"/>
      <c r="X80" s="1"/>
      <c r="Y80" s="8"/>
    </row>
    <row r="81" spans="1:25" s="96" customFormat="1" x14ac:dyDescent="0.2">
      <c r="A81" s="8"/>
      <c r="B81" s="5"/>
      <c r="C81" s="5"/>
      <c r="D81" s="15"/>
      <c r="E81" s="15"/>
      <c r="F81" s="15"/>
      <c r="G81" s="15"/>
      <c r="H81" s="15"/>
      <c r="I81" s="15"/>
      <c r="J81" s="15"/>
      <c r="K81" s="15"/>
      <c r="L81" s="15"/>
      <c r="M81" s="15"/>
      <c r="N81" s="23"/>
      <c r="O81" s="1"/>
      <c r="P81" s="1"/>
      <c r="Q81" s="1"/>
      <c r="R81" s="1"/>
      <c r="S81" s="1"/>
      <c r="T81" s="1"/>
      <c r="U81" s="1"/>
      <c r="V81" s="1"/>
      <c r="W81" s="1"/>
      <c r="X81" s="1"/>
      <c r="Y81" s="8"/>
    </row>
    <row r="82" spans="1:25" s="96" customFormat="1" x14ac:dyDescent="0.2">
      <c r="A82" s="8"/>
      <c r="B82" s="5"/>
      <c r="C82" s="5"/>
      <c r="D82" s="15"/>
      <c r="E82" s="15"/>
      <c r="F82" s="15"/>
      <c r="G82" s="15"/>
      <c r="H82" s="15"/>
      <c r="I82" s="15"/>
      <c r="J82" s="15"/>
      <c r="K82" s="15"/>
      <c r="L82" s="15"/>
      <c r="M82" s="15"/>
      <c r="N82" s="23"/>
      <c r="O82" s="1"/>
      <c r="P82" s="1"/>
      <c r="Q82" s="1"/>
      <c r="R82" s="1"/>
      <c r="S82" s="1"/>
      <c r="T82" s="1"/>
      <c r="U82" s="1"/>
      <c r="V82" s="1"/>
      <c r="W82" s="1"/>
      <c r="X82" s="1"/>
      <c r="Y82" s="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92"/>
  <sheetViews>
    <sheetView zoomScale="90" zoomScaleNormal="90" workbookViewId="0"/>
  </sheetViews>
  <sheetFormatPr defaultColWidth="9.140625" defaultRowHeight="12.75" x14ac:dyDescent="0.2"/>
  <cols>
    <col min="1" max="2" width="5.28515625" style="1" customWidth="1"/>
    <col min="3" max="3" width="29.28515625" style="1" customWidth="1"/>
    <col min="4" max="13" width="13.42578125" style="1" customWidth="1"/>
    <col min="14" max="14" width="10.7109375" style="22" customWidth="1"/>
    <col min="15" max="15" width="11" style="1" bestFit="1" customWidth="1"/>
    <col min="16" max="16" width="11.28515625" style="1" bestFit="1" customWidth="1"/>
    <col min="17" max="16384" width="9.140625" style="1"/>
  </cols>
  <sheetData>
    <row r="1" spans="2:16" x14ac:dyDescent="0.2">
      <c r="C1" s="1" t="s">
        <v>0</v>
      </c>
      <c r="D1" s="9"/>
      <c r="F1" s="100"/>
    </row>
    <row r="2" spans="2:16" x14ac:dyDescent="0.2">
      <c r="C2" s="1" t="s">
        <v>140</v>
      </c>
      <c r="D2" s="100"/>
      <c r="E2" s="100"/>
      <c r="F2" s="100"/>
    </row>
    <row r="3" spans="2:16" x14ac:dyDescent="0.2">
      <c r="C3" s="2">
        <v>43462</v>
      </c>
      <c r="D3" s="100"/>
      <c r="E3" s="46"/>
      <c r="F3" s="46"/>
      <c r="G3" s="22"/>
      <c r="H3" s="22"/>
      <c r="I3" s="22"/>
      <c r="J3" s="22"/>
      <c r="K3" s="22"/>
      <c r="L3" s="22"/>
      <c r="M3" s="22"/>
    </row>
    <row r="4" spans="2:16" x14ac:dyDescent="0.2">
      <c r="C4" s="5"/>
      <c r="D4" s="4"/>
      <c r="E4" s="4"/>
      <c r="F4" s="4"/>
      <c r="G4" s="4"/>
      <c r="H4" s="4"/>
      <c r="I4" s="4"/>
      <c r="J4" s="4"/>
      <c r="K4" s="4"/>
      <c r="L4" s="4"/>
      <c r="M4" s="4"/>
      <c r="N4" s="24"/>
    </row>
    <row r="5" spans="2:16" x14ac:dyDescent="0.2">
      <c r="C5" s="5"/>
      <c r="D5" s="4"/>
      <c r="E5" s="4"/>
      <c r="F5" s="4"/>
      <c r="G5" s="4"/>
      <c r="H5" s="4"/>
      <c r="I5" s="4"/>
      <c r="J5" s="4"/>
      <c r="K5" s="4"/>
      <c r="L5" s="4"/>
      <c r="M5" s="4"/>
      <c r="N5" s="24"/>
    </row>
    <row r="6" spans="2:16" x14ac:dyDescent="0.2">
      <c r="C6" s="5"/>
      <c r="D6" s="4"/>
      <c r="E6" s="4"/>
      <c r="F6" s="4"/>
      <c r="G6" s="4"/>
      <c r="H6" s="4"/>
      <c r="I6" s="4"/>
      <c r="J6" s="4"/>
      <c r="K6" s="4"/>
      <c r="L6" s="4"/>
      <c r="M6" s="4"/>
      <c r="N6" s="24"/>
    </row>
    <row r="7" spans="2:16" x14ac:dyDescent="0.2">
      <c r="C7" s="5"/>
      <c r="D7" s="4"/>
      <c r="E7" s="4"/>
      <c r="F7" s="4"/>
      <c r="G7" s="4"/>
      <c r="H7" s="4"/>
      <c r="I7" s="4"/>
      <c r="J7" s="4"/>
      <c r="K7" s="4"/>
      <c r="L7" s="4"/>
      <c r="M7" s="4"/>
      <c r="N7" s="24"/>
    </row>
    <row r="8" spans="2:16" x14ac:dyDescent="0.2">
      <c r="C8" s="5"/>
      <c r="D8" s="4"/>
      <c r="E8" s="4"/>
      <c r="F8" s="4"/>
      <c r="G8" s="4"/>
      <c r="H8" s="4"/>
      <c r="I8" s="4"/>
      <c r="J8" s="4"/>
      <c r="K8" s="4"/>
      <c r="L8" s="4"/>
      <c r="M8" s="4"/>
      <c r="N8" s="24"/>
    </row>
    <row r="9" spans="2:16" x14ac:dyDescent="0.2">
      <c r="B9" s="8" t="s">
        <v>61</v>
      </c>
      <c r="E9" s="22"/>
      <c r="F9" s="22"/>
      <c r="G9" s="22"/>
      <c r="H9" s="22"/>
      <c r="I9" s="22"/>
      <c r="J9" s="22"/>
      <c r="K9" s="22"/>
      <c r="L9" s="22"/>
      <c r="M9" s="22"/>
      <c r="P9" s="8" t="s">
        <v>62</v>
      </c>
    </row>
    <row r="10" spans="2:16" x14ac:dyDescent="0.2">
      <c r="C10" s="94" t="s">
        <v>63</v>
      </c>
      <c r="D10" s="95">
        <v>2014</v>
      </c>
      <c r="E10" s="95">
        <v>2015</v>
      </c>
      <c r="F10" s="95">
        <v>2016</v>
      </c>
      <c r="G10" s="95">
        <v>2017</v>
      </c>
      <c r="H10" s="95">
        <v>2018</v>
      </c>
      <c r="I10" s="95">
        <v>2019</v>
      </c>
      <c r="J10" s="95">
        <v>2020</v>
      </c>
      <c r="K10" s="95">
        <v>2021</v>
      </c>
      <c r="L10" s="95">
        <v>2022</v>
      </c>
      <c r="M10" s="95">
        <v>2023</v>
      </c>
      <c r="N10" s="25" t="s">
        <v>112</v>
      </c>
    </row>
    <row r="11" spans="2:16" x14ac:dyDescent="0.2">
      <c r="C11" s="1" t="s">
        <v>27</v>
      </c>
      <c r="D11" s="4">
        <v>568600</v>
      </c>
      <c r="E11" s="4">
        <v>398596</v>
      </c>
      <c r="F11" s="4">
        <v>501896.67975000001</v>
      </c>
      <c r="G11" s="4">
        <v>527236.85683333338</v>
      </c>
      <c r="H11" s="4">
        <v>552599.29580491676</v>
      </c>
      <c r="I11" s="4">
        <v>543215.02780402661</v>
      </c>
      <c r="J11" s="4">
        <v>541109.97294176812</v>
      </c>
      <c r="K11" s="4">
        <v>537205.22052729689</v>
      </c>
      <c r="L11" s="4">
        <v>520288.96524711465</v>
      </c>
      <c r="M11" s="4">
        <v>483776.32993598771</v>
      </c>
      <c r="N11" s="67">
        <v>-1.4235572171689581E-2</v>
      </c>
      <c r="O11" s="22"/>
    </row>
    <row r="12" spans="2:16" x14ac:dyDescent="0.2">
      <c r="C12" s="5" t="s">
        <v>64</v>
      </c>
      <c r="D12" s="4">
        <v>0</v>
      </c>
      <c r="E12" s="4">
        <v>0</v>
      </c>
      <c r="F12" s="4">
        <v>650</v>
      </c>
      <c r="G12" s="4">
        <v>53645.516440360007</v>
      </c>
      <c r="H12" s="4">
        <v>80002.981743825003</v>
      </c>
      <c r="I12" s="4">
        <v>59557.377018037485</v>
      </c>
      <c r="J12" s="4">
        <v>80474.215857262505</v>
      </c>
      <c r="K12" s="4">
        <v>94921.292968328751</v>
      </c>
      <c r="L12" s="4">
        <v>106575.57072066712</v>
      </c>
      <c r="M12" s="4">
        <v>114560.81499650003</v>
      </c>
      <c r="N12" s="67">
        <v>0.13479420848274004</v>
      </c>
      <c r="O12" s="22"/>
    </row>
    <row r="13" spans="2:16" x14ac:dyDescent="0.2">
      <c r="C13" s="5" t="s">
        <v>28</v>
      </c>
      <c r="D13" s="4">
        <v>0</v>
      </c>
      <c r="E13" s="4">
        <v>0</v>
      </c>
      <c r="F13" s="4">
        <v>0</v>
      </c>
      <c r="G13" s="4">
        <v>0</v>
      </c>
      <c r="H13" s="4">
        <v>0</v>
      </c>
      <c r="I13" s="4">
        <v>7263.5562525750001</v>
      </c>
      <c r="J13" s="4">
        <v>15531.448189813502</v>
      </c>
      <c r="K13" s="4">
        <v>28606.748078963203</v>
      </c>
      <c r="L13" s="4">
        <v>48178.639700201587</v>
      </c>
      <c r="M13" s="4">
        <v>81094.202644022764</v>
      </c>
      <c r="N13" s="67"/>
      <c r="O13" s="22"/>
    </row>
    <row r="14" spans="2:16" x14ac:dyDescent="0.2">
      <c r="C14" s="5" t="s">
        <v>29</v>
      </c>
      <c r="D14" s="4">
        <v>0</v>
      </c>
      <c r="E14" s="4">
        <v>0</v>
      </c>
      <c r="F14" s="4">
        <v>0</v>
      </c>
      <c r="G14" s="4">
        <v>569.85026562500002</v>
      </c>
      <c r="H14" s="4">
        <v>5027.6008900923316</v>
      </c>
      <c r="I14" s="4">
        <v>34989.129686328779</v>
      </c>
      <c r="J14" s="4">
        <v>78278.257919398049</v>
      </c>
      <c r="K14" s="4">
        <v>139368.02330344307</v>
      </c>
      <c r="L14" s="4">
        <v>272629.23940001935</v>
      </c>
      <c r="M14" s="4">
        <v>420815.86638647359</v>
      </c>
      <c r="N14" s="67">
        <v>2.0064585815225988</v>
      </c>
      <c r="O14" s="22"/>
    </row>
    <row r="15" spans="2:16" x14ac:dyDescent="0.2">
      <c r="C15" s="14" t="s">
        <v>30</v>
      </c>
      <c r="D15" s="7">
        <v>568600</v>
      </c>
      <c r="E15" s="7">
        <v>398596</v>
      </c>
      <c r="F15" s="7">
        <v>502546.67975000001</v>
      </c>
      <c r="G15" s="7">
        <v>581452.22353931842</v>
      </c>
      <c r="H15" s="7">
        <v>637629.8784388341</v>
      </c>
      <c r="I15" s="7">
        <v>645025.09076096793</v>
      </c>
      <c r="J15" s="7">
        <v>715393.89490824216</v>
      </c>
      <c r="K15" s="7">
        <v>800101.28487803205</v>
      </c>
      <c r="L15" s="7">
        <v>947672.41506800265</v>
      </c>
      <c r="M15" s="7">
        <v>1100247.213962984</v>
      </c>
      <c r="N15" s="24">
        <v>0.11214831189420038</v>
      </c>
      <c r="O15" s="22"/>
    </row>
    <row r="16" spans="2:16" x14ac:dyDescent="0.2">
      <c r="C16" s="5"/>
      <c r="D16" s="4"/>
      <c r="E16" s="4"/>
      <c r="F16" s="4"/>
      <c r="G16" s="4"/>
      <c r="H16" s="4"/>
      <c r="I16" s="4"/>
      <c r="J16" s="4"/>
      <c r="K16" s="4"/>
      <c r="L16" s="4"/>
      <c r="M16" s="4"/>
      <c r="N16" s="24"/>
    </row>
    <row r="17" spans="2:16" ht="146.25" customHeight="1" x14ac:dyDescent="0.2">
      <c r="C17" s="5"/>
      <c r="D17" s="4"/>
      <c r="E17" s="4"/>
      <c r="F17" s="4"/>
      <c r="G17" s="4"/>
      <c r="H17" s="4"/>
      <c r="I17" s="4"/>
      <c r="J17" s="4"/>
      <c r="K17" s="4"/>
      <c r="L17" s="4"/>
      <c r="M17" s="4"/>
      <c r="N17" s="24"/>
    </row>
    <row r="18" spans="2:16" x14ac:dyDescent="0.2">
      <c r="C18" s="5"/>
      <c r="D18" s="4"/>
      <c r="E18" s="4"/>
      <c r="F18" s="4"/>
      <c r="G18" s="4"/>
      <c r="H18" s="4"/>
      <c r="I18" s="4"/>
      <c r="J18" s="4"/>
      <c r="K18" s="4"/>
      <c r="L18" s="4"/>
      <c r="M18" s="4"/>
      <c r="N18" s="24"/>
    </row>
    <row r="19" spans="2:16" x14ac:dyDescent="0.2">
      <c r="C19" s="5"/>
      <c r="D19" s="4"/>
      <c r="E19" s="4"/>
      <c r="F19" s="4"/>
      <c r="G19" s="4"/>
      <c r="H19" s="4"/>
      <c r="I19" s="4"/>
      <c r="J19" s="4"/>
      <c r="K19" s="4"/>
      <c r="L19" s="4"/>
      <c r="M19" s="4"/>
      <c r="N19" s="24"/>
    </row>
    <row r="20" spans="2:16" x14ac:dyDescent="0.2">
      <c r="B20" s="8" t="s">
        <v>65</v>
      </c>
      <c r="C20" s="5"/>
      <c r="D20" s="4"/>
      <c r="E20" s="4"/>
      <c r="F20" s="4"/>
      <c r="G20" s="4"/>
      <c r="H20" s="4"/>
      <c r="I20" s="4"/>
      <c r="J20" s="4"/>
      <c r="K20" s="4"/>
      <c r="L20" s="4"/>
      <c r="M20" s="4"/>
      <c r="N20" s="24"/>
      <c r="P20" s="8" t="s">
        <v>66</v>
      </c>
    </row>
    <row r="21" spans="2:16" x14ac:dyDescent="0.2">
      <c r="C21" s="94" t="s">
        <v>67</v>
      </c>
      <c r="D21" s="95">
        <v>2014</v>
      </c>
      <c r="E21" s="95">
        <v>2015</v>
      </c>
      <c r="F21" s="95">
        <v>2016</v>
      </c>
      <c r="G21" s="95">
        <v>2017</v>
      </c>
      <c r="H21" s="95">
        <v>2018</v>
      </c>
      <c r="I21" s="95">
        <v>2019</v>
      </c>
      <c r="J21" s="95">
        <v>2020</v>
      </c>
      <c r="K21" s="95">
        <v>2021</v>
      </c>
      <c r="L21" s="95">
        <v>2022</v>
      </c>
      <c r="M21" s="95">
        <v>2023</v>
      </c>
      <c r="N21" s="25" t="s">
        <v>112</v>
      </c>
    </row>
    <row r="22" spans="2:16" x14ac:dyDescent="0.2">
      <c r="C22" s="1" t="s">
        <v>27</v>
      </c>
      <c r="D22" s="4">
        <v>84494</v>
      </c>
      <c r="E22" s="4">
        <v>54352.75</v>
      </c>
      <c r="F22" s="4">
        <v>68467.666425000003</v>
      </c>
      <c r="G22" s="4">
        <v>68008.582175000003</v>
      </c>
      <c r="H22" s="4">
        <v>66672.563997250021</v>
      </c>
      <c r="I22" s="4">
        <v>61224.149186171664</v>
      </c>
      <c r="J22" s="4">
        <v>58787.135849601553</v>
      </c>
      <c r="K22" s="4">
        <v>56029.431326386512</v>
      </c>
      <c r="L22" s="4">
        <v>53089.437514314486</v>
      </c>
      <c r="M22" s="4">
        <v>49449.448078848654</v>
      </c>
      <c r="N22" s="67">
        <v>-5.1727940031440212E-2</v>
      </c>
    </row>
    <row r="23" spans="2:16" x14ac:dyDescent="0.2">
      <c r="C23" s="5" t="s">
        <v>64</v>
      </c>
      <c r="D23" s="4">
        <v>0</v>
      </c>
      <c r="E23" s="4">
        <v>0</v>
      </c>
      <c r="F23" s="4">
        <v>0</v>
      </c>
      <c r="G23" s="4">
        <v>0</v>
      </c>
      <c r="H23" s="4">
        <v>0</v>
      </c>
      <c r="I23" s="4">
        <v>3241.2177968999995</v>
      </c>
      <c r="J23" s="4">
        <v>4379.5491623000007</v>
      </c>
      <c r="K23" s="4">
        <v>4930.976258095</v>
      </c>
      <c r="L23" s="4">
        <v>5536.3932841904998</v>
      </c>
      <c r="M23" s="4">
        <v>5951.2111686493527</v>
      </c>
      <c r="N23" s="67"/>
    </row>
    <row r="24" spans="2:16" x14ac:dyDescent="0.2">
      <c r="C24" s="5" t="s">
        <v>28</v>
      </c>
      <c r="D24" s="4">
        <v>0</v>
      </c>
      <c r="E24" s="4">
        <v>0</v>
      </c>
      <c r="F24" s="4">
        <v>0</v>
      </c>
      <c r="G24" s="4">
        <v>0</v>
      </c>
      <c r="H24" s="4">
        <v>0</v>
      </c>
      <c r="I24" s="4">
        <v>103.76508932250002</v>
      </c>
      <c r="J24" s="4">
        <v>221.87783128305006</v>
      </c>
      <c r="K24" s="4">
        <v>408.66782969947428</v>
      </c>
      <c r="L24" s="4">
        <v>688.26628143145126</v>
      </c>
      <c r="M24" s="4">
        <v>1158.4886092003253</v>
      </c>
      <c r="N24" s="67"/>
    </row>
    <row r="25" spans="2:16" x14ac:dyDescent="0.2">
      <c r="C25" s="5" t="s">
        <v>29</v>
      </c>
      <c r="D25" s="4">
        <v>0</v>
      </c>
      <c r="E25" s="4">
        <v>0</v>
      </c>
      <c r="F25" s="4">
        <v>0</v>
      </c>
      <c r="G25" s="4">
        <v>0</v>
      </c>
      <c r="H25" s="4">
        <v>0</v>
      </c>
      <c r="I25" s="4">
        <v>0</v>
      </c>
      <c r="J25" s="4">
        <v>0</v>
      </c>
      <c r="K25" s="4">
        <v>0</v>
      </c>
      <c r="L25" s="4">
        <v>0</v>
      </c>
      <c r="M25" s="4">
        <v>0</v>
      </c>
      <c r="N25" s="67"/>
    </row>
    <row r="26" spans="2:16" x14ac:dyDescent="0.2">
      <c r="C26" s="14" t="s">
        <v>30</v>
      </c>
      <c r="D26" s="7">
        <v>84494</v>
      </c>
      <c r="E26" s="7">
        <v>54352.75</v>
      </c>
      <c r="F26" s="7">
        <v>68467.666425000003</v>
      </c>
      <c r="G26" s="7">
        <v>68008.582175000003</v>
      </c>
      <c r="H26" s="7">
        <v>66672.563997250021</v>
      </c>
      <c r="I26" s="7">
        <v>64569.132072394161</v>
      </c>
      <c r="J26" s="7">
        <v>63388.562843184598</v>
      </c>
      <c r="K26" s="7">
        <v>61369.075414180981</v>
      </c>
      <c r="L26" s="7">
        <v>59314.097079936437</v>
      </c>
      <c r="M26" s="7">
        <v>56559.147856698328</v>
      </c>
      <c r="N26" s="24">
        <v>-3.0257291588138613E-2</v>
      </c>
    </row>
    <row r="27" spans="2:16" x14ac:dyDescent="0.2">
      <c r="C27" s="5"/>
      <c r="D27" s="4"/>
      <c r="E27" s="4"/>
      <c r="F27" s="4"/>
      <c r="G27" s="4"/>
      <c r="H27" s="4"/>
      <c r="I27" s="4"/>
      <c r="J27" s="4"/>
      <c r="K27" s="4"/>
      <c r="L27" s="4"/>
      <c r="M27" s="4"/>
      <c r="N27" s="24"/>
    </row>
    <row r="28" spans="2:16" ht="150.75" customHeight="1" x14ac:dyDescent="0.2">
      <c r="C28" s="5"/>
      <c r="D28" s="4"/>
      <c r="E28" s="4"/>
      <c r="F28" s="4"/>
      <c r="G28" s="4"/>
      <c r="H28" s="4"/>
      <c r="I28" s="4"/>
      <c r="J28" s="4"/>
      <c r="K28" s="4"/>
      <c r="L28" s="4"/>
      <c r="M28" s="4"/>
      <c r="N28" s="24"/>
    </row>
    <row r="29" spans="2:16" x14ac:dyDescent="0.2">
      <c r="C29" s="5"/>
      <c r="D29" s="4"/>
      <c r="E29" s="4"/>
      <c r="F29" s="4"/>
      <c r="G29" s="4"/>
      <c r="H29" s="4"/>
      <c r="I29" s="4"/>
      <c r="J29" s="4"/>
      <c r="K29" s="4"/>
      <c r="L29" s="4"/>
      <c r="M29" s="4"/>
      <c r="N29" s="24"/>
    </row>
    <row r="30" spans="2:16" x14ac:dyDescent="0.2">
      <c r="B30" s="8" t="s">
        <v>68</v>
      </c>
      <c r="C30" s="5"/>
      <c r="D30" s="4"/>
      <c r="E30" s="4"/>
      <c r="F30" s="4"/>
      <c r="G30" s="4"/>
      <c r="H30" s="4"/>
      <c r="I30" s="4"/>
      <c r="J30" s="4"/>
      <c r="K30" s="4"/>
      <c r="L30" s="4"/>
      <c r="M30" s="4"/>
      <c r="N30" s="24"/>
      <c r="P30" s="8" t="s">
        <v>69</v>
      </c>
    </row>
    <row r="31" spans="2:16" x14ac:dyDescent="0.2">
      <c r="C31" s="94" t="s">
        <v>70</v>
      </c>
      <c r="D31" s="95">
        <v>2014</v>
      </c>
      <c r="E31" s="95">
        <v>2015</v>
      </c>
      <c r="F31" s="95">
        <v>2016</v>
      </c>
      <c r="G31" s="95">
        <v>2017</v>
      </c>
      <c r="H31" s="95">
        <v>2018</v>
      </c>
      <c r="I31" s="95">
        <v>2019</v>
      </c>
      <c r="J31" s="95">
        <v>2020</v>
      </c>
      <c r="K31" s="95">
        <v>2021</v>
      </c>
      <c r="L31" s="95">
        <v>2022</v>
      </c>
      <c r="M31" s="95">
        <v>2023</v>
      </c>
      <c r="N31" s="25" t="s">
        <v>112</v>
      </c>
    </row>
    <row r="32" spans="2:16" x14ac:dyDescent="0.2">
      <c r="C32" s="1" t="s">
        <v>27</v>
      </c>
      <c r="D32" s="4">
        <v>556126</v>
      </c>
      <c r="E32" s="4">
        <v>374347.75</v>
      </c>
      <c r="F32" s="4">
        <v>467653.06807499996</v>
      </c>
      <c r="G32" s="4">
        <v>472530.26024166669</v>
      </c>
      <c r="H32" s="4">
        <v>471280.71621083334</v>
      </c>
      <c r="I32" s="4">
        <v>442419.51128979167</v>
      </c>
      <c r="J32" s="4">
        <v>429612.79559018213</v>
      </c>
      <c r="K32" s="4">
        <v>415745.21618695633</v>
      </c>
      <c r="L32" s="4">
        <v>397128.02518653311</v>
      </c>
      <c r="M32" s="4">
        <v>369560.12408942735</v>
      </c>
      <c r="N32" s="67">
        <v>-4.0137010385666305E-2</v>
      </c>
    </row>
    <row r="33" spans="2:16" x14ac:dyDescent="0.2">
      <c r="C33" s="5" t="s">
        <v>64</v>
      </c>
      <c r="D33" s="4">
        <v>0</v>
      </c>
      <c r="E33" s="4">
        <v>0</v>
      </c>
      <c r="F33" s="4">
        <v>30</v>
      </c>
      <c r="G33" s="4">
        <v>2475.946912632</v>
      </c>
      <c r="H33" s="4">
        <v>3686.7733522499998</v>
      </c>
      <c r="I33" s="4">
        <v>24309.133476749997</v>
      </c>
      <c r="J33" s="4">
        <v>32846.618717249999</v>
      </c>
      <c r="K33" s="4">
        <v>36982.321935712505</v>
      </c>
      <c r="L33" s="4">
        <v>41522.949631428753</v>
      </c>
      <c r="M33" s="4">
        <v>44634.083764870149</v>
      </c>
      <c r="N33" s="67">
        <v>0.61927601314762115</v>
      </c>
    </row>
    <row r="34" spans="2:16" x14ac:dyDescent="0.2">
      <c r="C34" s="5" t="s">
        <v>28</v>
      </c>
      <c r="D34" s="4">
        <v>0</v>
      </c>
      <c r="E34" s="4">
        <v>0</v>
      </c>
      <c r="F34" s="4">
        <v>0</v>
      </c>
      <c r="G34" s="4">
        <v>0</v>
      </c>
      <c r="H34" s="4">
        <v>0</v>
      </c>
      <c r="I34" s="4">
        <v>2075.3017864500002</v>
      </c>
      <c r="J34" s="4">
        <v>4437.5566256610018</v>
      </c>
      <c r="K34" s="4">
        <v>8173.356593989487</v>
      </c>
      <c r="L34" s="4">
        <v>13765.325628629023</v>
      </c>
      <c r="M34" s="4">
        <v>23169.772184006506</v>
      </c>
      <c r="N34" s="67"/>
    </row>
    <row r="35" spans="2:16" x14ac:dyDescent="0.2">
      <c r="C35" s="5" t="s">
        <v>29</v>
      </c>
      <c r="D35" s="4">
        <v>0</v>
      </c>
      <c r="E35" s="4">
        <v>0</v>
      </c>
      <c r="F35" s="4">
        <v>0</v>
      </c>
      <c r="G35" s="4">
        <v>0</v>
      </c>
      <c r="H35" s="4">
        <v>0</v>
      </c>
      <c r="I35" s="4">
        <v>0</v>
      </c>
      <c r="J35" s="4">
        <v>0</v>
      </c>
      <c r="K35" s="4">
        <v>0</v>
      </c>
      <c r="L35" s="4">
        <v>0</v>
      </c>
      <c r="M35" s="4">
        <v>0</v>
      </c>
      <c r="N35" s="67"/>
    </row>
    <row r="36" spans="2:16" x14ac:dyDescent="0.2">
      <c r="C36" s="14" t="s">
        <v>30</v>
      </c>
      <c r="D36" s="7">
        <v>556126</v>
      </c>
      <c r="E36" s="7">
        <v>374347.75</v>
      </c>
      <c r="F36" s="7">
        <v>467683.06807499996</v>
      </c>
      <c r="G36" s="7">
        <v>475006.20715429867</v>
      </c>
      <c r="H36" s="7">
        <v>474967.48956308333</v>
      </c>
      <c r="I36" s="7">
        <v>468803.94655299169</v>
      </c>
      <c r="J36" s="7">
        <v>466896.97093309311</v>
      </c>
      <c r="K36" s="7">
        <v>460900.89471665834</v>
      </c>
      <c r="L36" s="7">
        <v>452416.30044659087</v>
      </c>
      <c r="M36" s="7">
        <v>437363.980038304</v>
      </c>
      <c r="N36" s="24">
        <v>-1.3666111928726243E-2</v>
      </c>
    </row>
    <row r="37" spans="2:16" x14ac:dyDescent="0.2">
      <c r="C37" s="5"/>
      <c r="D37" s="4"/>
      <c r="E37" s="4"/>
      <c r="F37" s="4"/>
      <c r="G37" s="4"/>
      <c r="H37" s="4"/>
      <c r="I37" s="4"/>
      <c r="J37" s="4"/>
      <c r="K37" s="4"/>
      <c r="L37" s="4"/>
      <c r="M37" s="4"/>
      <c r="N37" s="24"/>
    </row>
    <row r="38" spans="2:16" ht="153" customHeight="1" x14ac:dyDescent="0.2">
      <c r="C38" s="5"/>
      <c r="D38" s="4"/>
      <c r="E38" s="4"/>
      <c r="F38" s="4"/>
      <c r="G38" s="4"/>
      <c r="H38" s="4"/>
      <c r="I38" s="4"/>
      <c r="J38" s="4"/>
      <c r="K38" s="4"/>
      <c r="L38" s="4"/>
      <c r="M38" s="4"/>
      <c r="N38" s="24"/>
    </row>
    <row r="39" spans="2:16" x14ac:dyDescent="0.2">
      <c r="C39" s="5"/>
      <c r="D39" s="4"/>
      <c r="E39" s="4"/>
      <c r="F39" s="4"/>
      <c r="G39" s="4"/>
      <c r="H39" s="4"/>
      <c r="I39" s="4"/>
      <c r="J39" s="4"/>
      <c r="K39" s="4"/>
      <c r="L39" s="4"/>
      <c r="M39" s="4"/>
      <c r="N39" s="24"/>
    </row>
    <row r="40" spans="2:16" x14ac:dyDescent="0.2">
      <c r="B40" s="8" t="s">
        <v>71</v>
      </c>
      <c r="C40" s="5"/>
      <c r="D40" s="4"/>
      <c r="E40" s="4"/>
      <c r="F40" s="4"/>
      <c r="G40" s="4"/>
      <c r="H40" s="4"/>
      <c r="I40" s="4"/>
      <c r="J40" s="4"/>
      <c r="K40" s="4"/>
      <c r="L40" s="4"/>
      <c r="M40" s="4"/>
      <c r="N40" s="24"/>
      <c r="P40" s="8" t="s">
        <v>72</v>
      </c>
    </row>
    <row r="41" spans="2:16" x14ac:dyDescent="0.2">
      <c r="C41" s="94" t="s">
        <v>73</v>
      </c>
      <c r="D41" s="95">
        <v>2014</v>
      </c>
      <c r="E41" s="95">
        <v>2015</v>
      </c>
      <c r="F41" s="95">
        <v>2016</v>
      </c>
      <c r="G41" s="95">
        <v>2017</v>
      </c>
      <c r="H41" s="95">
        <v>2018</v>
      </c>
      <c r="I41" s="95">
        <v>2019</v>
      </c>
      <c r="J41" s="95">
        <v>2020</v>
      </c>
      <c r="K41" s="95">
        <v>2021</v>
      </c>
      <c r="L41" s="95">
        <v>2022</v>
      </c>
      <c r="M41" s="95">
        <v>2023</v>
      </c>
      <c r="N41" s="25" t="s">
        <v>112</v>
      </c>
    </row>
    <row r="42" spans="2:16" x14ac:dyDescent="0.2">
      <c r="C42" s="1" t="s">
        <v>27</v>
      </c>
      <c r="D42" s="4">
        <v>727340</v>
      </c>
      <c r="E42" s="4">
        <v>404179.5</v>
      </c>
      <c r="F42" s="4">
        <v>502590.64875000005</v>
      </c>
      <c r="G42" s="4">
        <v>431615.22916666669</v>
      </c>
      <c r="H42" s="4">
        <v>335464.05325858336</v>
      </c>
      <c r="I42" s="4">
        <v>223186.07763186999</v>
      </c>
      <c r="J42" s="4">
        <v>167156.14209573681</v>
      </c>
      <c r="K42" s="4">
        <v>109260.12619106984</v>
      </c>
      <c r="L42" s="4">
        <v>77073.561668068636</v>
      </c>
      <c r="M42" s="4">
        <v>73574.945257472413</v>
      </c>
      <c r="N42" s="67">
        <v>-0.25537285421747724</v>
      </c>
    </row>
    <row r="43" spans="2:16" x14ac:dyDescent="0.2">
      <c r="C43" s="5" t="s">
        <v>64</v>
      </c>
      <c r="D43" s="4">
        <v>0</v>
      </c>
      <c r="E43" s="4">
        <v>0</v>
      </c>
      <c r="F43" s="4">
        <v>150</v>
      </c>
      <c r="G43" s="4">
        <v>12379.73456316</v>
      </c>
      <c r="H43" s="4">
        <v>18374.878387614001</v>
      </c>
      <c r="I43" s="4">
        <v>23660.889917369997</v>
      </c>
      <c r="J43" s="4">
        <v>31970.708884790001</v>
      </c>
      <c r="K43" s="4">
        <v>35009.931432474499</v>
      </c>
      <c r="L43" s="4">
        <v>39308.39231775255</v>
      </c>
      <c r="M43" s="4">
        <v>42253.599297410408</v>
      </c>
      <c r="N43" s="67">
        <v>0.22704002539799872</v>
      </c>
    </row>
    <row r="44" spans="2:16" x14ac:dyDescent="0.2">
      <c r="C44" s="5" t="s">
        <v>28</v>
      </c>
      <c r="D44" s="4">
        <v>0</v>
      </c>
      <c r="E44" s="4">
        <v>0</v>
      </c>
      <c r="F44" s="4">
        <v>0</v>
      </c>
      <c r="G44" s="4">
        <v>0</v>
      </c>
      <c r="H44" s="4">
        <v>0</v>
      </c>
      <c r="I44" s="4">
        <v>207.53017864500003</v>
      </c>
      <c r="J44" s="4">
        <v>443.75566256610011</v>
      </c>
      <c r="K44" s="4">
        <v>817.33565939894856</v>
      </c>
      <c r="L44" s="4">
        <v>1376.5325628629025</v>
      </c>
      <c r="M44" s="4">
        <v>2316.9772184006506</v>
      </c>
      <c r="N44" s="67"/>
    </row>
    <row r="45" spans="2:16" x14ac:dyDescent="0.2">
      <c r="C45" s="5" t="s">
        <v>29</v>
      </c>
      <c r="D45" s="4">
        <v>0</v>
      </c>
      <c r="E45" s="4">
        <v>0</v>
      </c>
      <c r="F45" s="4">
        <v>0</v>
      </c>
      <c r="G45" s="4">
        <v>0</v>
      </c>
      <c r="H45" s="4">
        <v>0</v>
      </c>
      <c r="I45" s="4">
        <v>0</v>
      </c>
      <c r="J45" s="4">
        <v>0</v>
      </c>
      <c r="K45" s="4">
        <v>0</v>
      </c>
      <c r="L45" s="4">
        <v>0</v>
      </c>
      <c r="M45" s="4">
        <v>0</v>
      </c>
      <c r="N45" s="67"/>
    </row>
    <row r="46" spans="2:16" x14ac:dyDescent="0.2">
      <c r="C46" s="14" t="s">
        <v>30</v>
      </c>
      <c r="D46" s="7">
        <v>727340</v>
      </c>
      <c r="E46" s="7">
        <v>404179.5</v>
      </c>
      <c r="F46" s="7">
        <v>502740.64875000005</v>
      </c>
      <c r="G46" s="7">
        <v>443994.96372982668</v>
      </c>
      <c r="H46" s="7">
        <v>353838.93164619734</v>
      </c>
      <c r="I46" s="7">
        <v>247054.497727885</v>
      </c>
      <c r="J46" s="7">
        <v>199570.60664309293</v>
      </c>
      <c r="K46" s="7">
        <v>145087.39328294329</v>
      </c>
      <c r="L46" s="7">
        <v>117758.4865486841</v>
      </c>
      <c r="M46" s="7">
        <v>118145.52177328349</v>
      </c>
      <c r="N46" s="24">
        <v>-0.19800215105481012</v>
      </c>
    </row>
    <row r="47" spans="2:16" x14ac:dyDescent="0.2">
      <c r="C47" s="5"/>
      <c r="D47" s="4"/>
      <c r="E47" s="4"/>
      <c r="F47" s="4"/>
      <c r="G47" s="4"/>
      <c r="H47" s="4"/>
      <c r="I47" s="4"/>
      <c r="J47" s="4"/>
      <c r="K47" s="4"/>
      <c r="L47" s="4"/>
      <c r="M47" s="4"/>
      <c r="N47" s="24"/>
    </row>
    <row r="48" spans="2:16" ht="150.75" customHeight="1" x14ac:dyDescent="0.2">
      <c r="C48" s="5"/>
      <c r="D48" s="4"/>
      <c r="E48" s="4"/>
      <c r="F48" s="4"/>
      <c r="G48" s="4"/>
      <c r="H48" s="4"/>
      <c r="I48" s="4"/>
      <c r="J48" s="4"/>
      <c r="K48" s="4"/>
      <c r="L48" s="4"/>
      <c r="M48" s="4"/>
      <c r="N48" s="24"/>
    </row>
    <row r="49" spans="2:16" x14ac:dyDescent="0.2">
      <c r="C49" s="5"/>
      <c r="D49" s="4"/>
      <c r="E49" s="4"/>
      <c r="F49" s="4"/>
      <c r="G49" s="4"/>
      <c r="H49" s="4"/>
      <c r="I49" s="4"/>
      <c r="J49" s="4"/>
      <c r="K49" s="4"/>
      <c r="L49" s="4"/>
      <c r="M49" s="4"/>
      <c r="N49" s="24"/>
    </row>
    <row r="50" spans="2:16" x14ac:dyDescent="0.2">
      <c r="B50" s="8" t="s">
        <v>74</v>
      </c>
      <c r="C50" s="5"/>
      <c r="D50" s="4"/>
      <c r="E50" s="4"/>
      <c r="F50" s="4"/>
      <c r="G50" s="4"/>
      <c r="H50" s="4"/>
      <c r="I50" s="4"/>
      <c r="J50" s="4"/>
      <c r="K50" s="4"/>
      <c r="L50" s="4"/>
      <c r="M50" s="4"/>
      <c r="N50" s="24"/>
      <c r="P50" s="8" t="s">
        <v>75</v>
      </c>
    </row>
    <row r="51" spans="2:16" x14ac:dyDescent="0.2">
      <c r="C51" s="94" t="s">
        <v>76</v>
      </c>
      <c r="D51" s="95">
        <v>2014</v>
      </c>
      <c r="E51" s="95">
        <v>2015</v>
      </c>
      <c r="F51" s="95">
        <v>2016</v>
      </c>
      <c r="G51" s="95">
        <v>2017</v>
      </c>
      <c r="H51" s="95">
        <v>2018</v>
      </c>
      <c r="I51" s="95">
        <v>2019</v>
      </c>
      <c r="J51" s="95">
        <v>2020</v>
      </c>
      <c r="K51" s="95">
        <v>2021</v>
      </c>
      <c r="L51" s="95">
        <v>2022</v>
      </c>
      <c r="M51" s="95">
        <v>2023</v>
      </c>
      <c r="N51" s="25" t="s">
        <v>112</v>
      </c>
    </row>
    <row r="52" spans="2:16" x14ac:dyDescent="0.2">
      <c r="C52" s="1" t="s">
        <v>27</v>
      </c>
      <c r="D52" s="4">
        <v>364104</v>
      </c>
      <c r="E52" s="4">
        <v>235984</v>
      </c>
      <c r="F52" s="4">
        <v>288380.49855000002</v>
      </c>
      <c r="G52" s="4">
        <v>272803.42554999999</v>
      </c>
      <c r="H52" s="4">
        <v>245944.55105000001</v>
      </c>
      <c r="I52" s="4">
        <v>208062.67293336667</v>
      </c>
      <c r="J52" s="4">
        <v>189000.22491845812</v>
      </c>
      <c r="K52" s="4">
        <v>170602.35417224761</v>
      </c>
      <c r="L52" s="4">
        <v>156412.8834956364</v>
      </c>
      <c r="M52" s="4">
        <v>145842.75067512569</v>
      </c>
      <c r="N52" s="67">
        <v>-9.9108468396303384E-2</v>
      </c>
    </row>
    <row r="53" spans="2:16" x14ac:dyDescent="0.2">
      <c r="C53" s="5" t="s">
        <v>64</v>
      </c>
      <c r="D53" s="4">
        <v>0</v>
      </c>
      <c r="E53" s="4">
        <v>0</v>
      </c>
      <c r="F53" s="4">
        <v>100</v>
      </c>
      <c r="G53" s="4">
        <v>8253.1563754400013</v>
      </c>
      <c r="H53" s="4">
        <v>12259.750320682</v>
      </c>
      <c r="I53" s="4">
        <v>31196.721295162497</v>
      </c>
      <c r="J53" s="4">
        <v>42153.160687137504</v>
      </c>
      <c r="K53" s="4">
        <v>45611.530387378763</v>
      </c>
      <c r="L53" s="4">
        <v>51211.637878762129</v>
      </c>
      <c r="M53" s="4">
        <v>55048.703310006516</v>
      </c>
      <c r="N53" s="67">
        <v>0.37200123803872609</v>
      </c>
    </row>
    <row r="54" spans="2:16" x14ac:dyDescent="0.2">
      <c r="C54" s="5" t="s">
        <v>28</v>
      </c>
      <c r="D54" s="4">
        <v>0</v>
      </c>
      <c r="E54" s="4">
        <v>0</v>
      </c>
      <c r="F54" s="4">
        <v>0</v>
      </c>
      <c r="G54" s="4">
        <v>0</v>
      </c>
      <c r="H54" s="4">
        <v>0</v>
      </c>
      <c r="I54" s="4">
        <v>622.59053593499993</v>
      </c>
      <c r="J54" s="4">
        <v>1331.2669876983005</v>
      </c>
      <c r="K54" s="4">
        <v>2452.0069781968459</v>
      </c>
      <c r="L54" s="4">
        <v>4129.5976885887067</v>
      </c>
      <c r="M54" s="4">
        <v>6950.9316552019509</v>
      </c>
      <c r="N54" s="67"/>
    </row>
    <row r="55" spans="2:16" x14ac:dyDescent="0.2">
      <c r="C55" s="5" t="s">
        <v>29</v>
      </c>
      <c r="D55" s="4">
        <v>0</v>
      </c>
      <c r="E55" s="4">
        <v>0</v>
      </c>
      <c r="F55" s="4">
        <v>0</v>
      </c>
      <c r="G55" s="4">
        <v>0</v>
      </c>
      <c r="H55" s="4">
        <v>0</v>
      </c>
      <c r="I55" s="4">
        <v>0</v>
      </c>
      <c r="J55" s="4">
        <v>0</v>
      </c>
      <c r="K55" s="4">
        <v>0</v>
      </c>
      <c r="L55" s="4">
        <v>0</v>
      </c>
      <c r="M55" s="4">
        <v>0</v>
      </c>
      <c r="N55" s="67"/>
    </row>
    <row r="56" spans="2:16" x14ac:dyDescent="0.2">
      <c r="C56" s="14" t="s">
        <v>30</v>
      </c>
      <c r="D56" s="7">
        <v>364104</v>
      </c>
      <c r="E56" s="7">
        <v>235984</v>
      </c>
      <c r="F56" s="7">
        <v>288480.49855000002</v>
      </c>
      <c r="G56" s="7">
        <v>281056.58192544</v>
      </c>
      <c r="H56" s="7">
        <v>258204.30137068202</v>
      </c>
      <c r="I56" s="7">
        <v>239881.9847644642</v>
      </c>
      <c r="J56" s="7">
        <v>232484.65259329393</v>
      </c>
      <c r="K56" s="7">
        <v>218665.89153782322</v>
      </c>
      <c r="L56" s="7">
        <v>211754.11906298721</v>
      </c>
      <c r="M56" s="7">
        <v>207842.38564033416</v>
      </c>
      <c r="N56" s="24">
        <v>-4.9052094115064282E-2</v>
      </c>
    </row>
    <row r="57" spans="2:16" x14ac:dyDescent="0.2">
      <c r="C57" s="5"/>
      <c r="D57" s="4"/>
      <c r="E57" s="4"/>
      <c r="F57" s="4"/>
      <c r="G57" s="4"/>
      <c r="H57" s="4"/>
      <c r="I57" s="4"/>
      <c r="J57" s="4"/>
      <c r="K57" s="4"/>
      <c r="L57" s="4"/>
      <c r="M57" s="4"/>
      <c r="N57" s="24"/>
    </row>
    <row r="58" spans="2:16" ht="153" customHeight="1" x14ac:dyDescent="0.2">
      <c r="C58" s="5"/>
      <c r="D58" s="4"/>
      <c r="E58" s="4"/>
      <c r="F58" s="4"/>
      <c r="G58" s="4"/>
      <c r="H58" s="4"/>
      <c r="I58" s="4"/>
      <c r="J58" s="4"/>
      <c r="K58" s="4"/>
      <c r="L58" s="4"/>
      <c r="M58" s="4"/>
      <c r="N58" s="24"/>
    </row>
    <row r="59" spans="2:16" x14ac:dyDescent="0.2">
      <c r="C59" s="5"/>
      <c r="D59" s="4"/>
      <c r="E59" s="4"/>
      <c r="F59" s="4"/>
      <c r="G59" s="4"/>
      <c r="H59" s="4"/>
      <c r="I59" s="4"/>
      <c r="J59" s="4"/>
      <c r="K59" s="4"/>
      <c r="L59" s="4"/>
      <c r="M59" s="4"/>
      <c r="N59" s="24"/>
    </row>
    <row r="60" spans="2:16" x14ac:dyDescent="0.2">
      <c r="B60" s="8" t="s">
        <v>77</v>
      </c>
      <c r="C60" s="5"/>
      <c r="D60" s="4"/>
      <c r="E60" s="4"/>
      <c r="F60" s="4"/>
      <c r="G60" s="4"/>
      <c r="H60" s="4"/>
      <c r="I60" s="4"/>
      <c r="J60" s="4"/>
      <c r="K60" s="4"/>
      <c r="L60" s="4"/>
      <c r="M60" s="4"/>
      <c r="N60" s="24"/>
      <c r="P60" s="8" t="s">
        <v>78</v>
      </c>
    </row>
    <row r="61" spans="2:16" x14ac:dyDescent="0.2">
      <c r="C61" s="94" t="s">
        <v>79</v>
      </c>
      <c r="D61" s="95">
        <v>2014</v>
      </c>
      <c r="E61" s="95">
        <v>2015</v>
      </c>
      <c r="F61" s="95">
        <v>2016</v>
      </c>
      <c r="G61" s="95">
        <v>2017</v>
      </c>
      <c r="H61" s="95">
        <v>2018</v>
      </c>
      <c r="I61" s="95">
        <v>2019</v>
      </c>
      <c r="J61" s="95">
        <v>2020</v>
      </c>
      <c r="K61" s="95">
        <v>2021</v>
      </c>
      <c r="L61" s="95">
        <v>2022</v>
      </c>
      <c r="M61" s="95">
        <v>2023</v>
      </c>
      <c r="N61" s="25" t="s">
        <v>112</v>
      </c>
    </row>
    <row r="62" spans="2:16" x14ac:dyDescent="0.2">
      <c r="C62" s="1" t="s">
        <v>27</v>
      </c>
      <c r="D62" s="4">
        <v>45136</v>
      </c>
      <c r="E62" s="4">
        <v>27865</v>
      </c>
      <c r="F62" s="4">
        <v>35054.485950000002</v>
      </c>
      <c r="G62" s="4">
        <v>33703.676866666669</v>
      </c>
      <c r="H62" s="4">
        <v>31625.479895083336</v>
      </c>
      <c r="I62" s="4">
        <v>27645.800519606666</v>
      </c>
      <c r="J62" s="4">
        <v>25777.5257870651</v>
      </c>
      <c r="K62" s="4">
        <v>23737.579317868254</v>
      </c>
      <c r="L62" s="4">
        <v>22054.606323931825</v>
      </c>
      <c r="M62" s="4">
        <v>20573.614090039224</v>
      </c>
      <c r="N62" s="67">
        <v>-7.8973305274838812E-2</v>
      </c>
    </row>
    <row r="63" spans="2:16" x14ac:dyDescent="0.2">
      <c r="C63" s="5" t="s">
        <v>64</v>
      </c>
      <c r="D63" s="4">
        <v>0</v>
      </c>
      <c r="E63" s="4">
        <v>0</v>
      </c>
      <c r="F63" s="4">
        <v>70</v>
      </c>
      <c r="G63" s="4">
        <v>5777.2094628080013</v>
      </c>
      <c r="H63" s="4">
        <v>8568.0612706289994</v>
      </c>
      <c r="I63" s="4">
        <v>20095.550340779999</v>
      </c>
      <c r="J63" s="4">
        <v>27153.204806260001</v>
      </c>
      <c r="K63" s="4">
        <v>29092.759922760506</v>
      </c>
      <c r="L63" s="4">
        <v>32664.720376723948</v>
      </c>
      <c r="M63" s="4">
        <v>35112.145895031179</v>
      </c>
      <c r="N63" s="67">
        <v>0.35090002507007534</v>
      </c>
    </row>
    <row r="64" spans="2:16" x14ac:dyDescent="0.2">
      <c r="C64" s="5" t="s">
        <v>28</v>
      </c>
      <c r="D64" s="4">
        <v>0</v>
      </c>
      <c r="E64" s="4">
        <v>0</v>
      </c>
      <c r="F64" s="4">
        <v>0</v>
      </c>
      <c r="G64" s="4">
        <v>0</v>
      </c>
      <c r="H64" s="4">
        <v>0</v>
      </c>
      <c r="I64" s="4">
        <v>103.76508932250002</v>
      </c>
      <c r="J64" s="4">
        <v>221.87783128305006</v>
      </c>
      <c r="K64" s="4">
        <v>408.66782969947428</v>
      </c>
      <c r="L64" s="4">
        <v>688.26628143145126</v>
      </c>
      <c r="M64" s="4">
        <v>1158.4886092003253</v>
      </c>
      <c r="N64" s="67"/>
    </row>
    <row r="65" spans="2:24" x14ac:dyDescent="0.2">
      <c r="C65" s="5" t="s">
        <v>29</v>
      </c>
      <c r="D65" s="4">
        <v>0</v>
      </c>
      <c r="E65" s="4">
        <v>0</v>
      </c>
      <c r="F65" s="4">
        <v>0</v>
      </c>
      <c r="G65" s="4">
        <v>0</v>
      </c>
      <c r="H65" s="4">
        <v>0</v>
      </c>
      <c r="I65" s="4">
        <v>0</v>
      </c>
      <c r="J65" s="4">
        <v>0</v>
      </c>
      <c r="K65" s="4">
        <v>0</v>
      </c>
      <c r="L65" s="4">
        <v>0</v>
      </c>
      <c r="M65" s="4">
        <v>0</v>
      </c>
      <c r="N65" s="67"/>
    </row>
    <row r="66" spans="2:24" x14ac:dyDescent="0.2">
      <c r="C66" s="14" t="s">
        <v>30</v>
      </c>
      <c r="D66" s="7">
        <v>45136</v>
      </c>
      <c r="E66" s="7">
        <v>27865</v>
      </c>
      <c r="F66" s="7">
        <v>35124.485950000002</v>
      </c>
      <c r="G66" s="7">
        <v>39480.88632947467</v>
      </c>
      <c r="H66" s="7">
        <v>40193.541165712333</v>
      </c>
      <c r="I66" s="7">
        <v>47845.115949709165</v>
      </c>
      <c r="J66" s="7">
        <v>53152.608424608152</v>
      </c>
      <c r="K66" s="7">
        <v>53239.007070328233</v>
      </c>
      <c r="L66" s="7">
        <v>55407.592982087226</v>
      </c>
      <c r="M66" s="7">
        <v>56844.248594270728</v>
      </c>
      <c r="N66" s="24">
        <v>6.2632936219369384E-2</v>
      </c>
    </row>
    <row r="67" spans="2:24" x14ac:dyDescent="0.2">
      <c r="C67" s="5"/>
      <c r="D67" s="4"/>
      <c r="E67" s="4"/>
      <c r="F67" s="4"/>
      <c r="G67" s="4"/>
      <c r="H67" s="4"/>
      <c r="I67" s="4"/>
      <c r="J67" s="4"/>
      <c r="K67" s="4"/>
      <c r="L67" s="4"/>
      <c r="M67" s="4"/>
      <c r="N67" s="24"/>
    </row>
    <row r="68" spans="2:24" ht="152.25" customHeight="1" x14ac:dyDescent="0.2">
      <c r="C68" s="5"/>
      <c r="D68" s="4"/>
      <c r="E68" s="4"/>
      <c r="F68" s="4"/>
      <c r="G68" s="4"/>
      <c r="H68" s="4"/>
      <c r="I68" s="4"/>
      <c r="J68" s="4"/>
      <c r="K68" s="4"/>
      <c r="L68" s="4"/>
      <c r="M68" s="4"/>
      <c r="N68" s="24"/>
    </row>
    <row r="69" spans="2:24" x14ac:dyDescent="0.2">
      <c r="C69" s="5"/>
      <c r="D69" s="4"/>
      <c r="E69" s="4"/>
      <c r="F69" s="4"/>
      <c r="G69" s="4"/>
      <c r="H69" s="4"/>
      <c r="I69" s="4"/>
      <c r="J69" s="4"/>
      <c r="K69" s="4"/>
      <c r="L69" s="4"/>
      <c r="M69" s="4"/>
      <c r="N69" s="24"/>
    </row>
    <row r="70" spans="2:24" x14ac:dyDescent="0.2">
      <c r="B70" s="8" t="s">
        <v>80</v>
      </c>
      <c r="C70" s="8"/>
      <c r="D70" s="8"/>
      <c r="E70" s="8"/>
      <c r="F70" s="8"/>
      <c r="G70" s="8"/>
      <c r="H70" s="8"/>
      <c r="I70" s="8"/>
      <c r="J70" s="8"/>
      <c r="K70" s="8"/>
      <c r="L70" s="8"/>
      <c r="M70" s="8"/>
      <c r="N70" s="13"/>
      <c r="O70" s="8"/>
      <c r="P70" s="8" t="s">
        <v>81</v>
      </c>
      <c r="Q70" s="8"/>
      <c r="R70" s="8"/>
      <c r="S70" s="8"/>
      <c r="T70" s="8"/>
      <c r="U70" s="8"/>
      <c r="V70" s="8"/>
      <c r="W70" s="8"/>
      <c r="X70" s="8"/>
    </row>
    <row r="71" spans="2:24" x14ac:dyDescent="0.2">
      <c r="C71" s="94"/>
      <c r="D71" s="95">
        <v>2014</v>
      </c>
      <c r="E71" s="95">
        <v>2015</v>
      </c>
      <c r="F71" s="95">
        <v>2016</v>
      </c>
      <c r="G71" s="95">
        <v>2017</v>
      </c>
      <c r="H71" s="95">
        <v>2018</v>
      </c>
      <c r="I71" s="95">
        <v>2019</v>
      </c>
      <c r="J71" s="95">
        <v>2020</v>
      </c>
      <c r="K71" s="95">
        <v>2021</v>
      </c>
      <c r="L71" s="95">
        <v>2022</v>
      </c>
      <c r="M71" s="95">
        <v>2023</v>
      </c>
      <c r="N71" s="25" t="s">
        <v>112</v>
      </c>
    </row>
    <row r="72" spans="2:24" x14ac:dyDescent="0.2">
      <c r="C72" s="1" t="s">
        <v>63</v>
      </c>
      <c r="D72" s="4">
        <v>568600</v>
      </c>
      <c r="E72" s="4">
        <v>398596</v>
      </c>
      <c r="F72" s="4">
        <v>502546.67975000001</v>
      </c>
      <c r="G72" s="4">
        <v>581452.22353931842</v>
      </c>
      <c r="H72" s="4">
        <v>637629.8784388341</v>
      </c>
      <c r="I72" s="4">
        <v>645025.09076096793</v>
      </c>
      <c r="J72" s="4">
        <v>715393.89490824216</v>
      </c>
      <c r="K72" s="4">
        <v>800101.28487803205</v>
      </c>
      <c r="L72" s="4">
        <v>947672.41506800265</v>
      </c>
      <c r="M72" s="4">
        <v>1100247.213962984</v>
      </c>
      <c r="N72" s="67">
        <v>0.11214831189420038</v>
      </c>
    </row>
    <row r="73" spans="2:24" x14ac:dyDescent="0.2">
      <c r="C73" s="5" t="s">
        <v>120</v>
      </c>
      <c r="D73" s="4">
        <v>84494</v>
      </c>
      <c r="E73" s="4">
        <v>54352.75</v>
      </c>
      <c r="F73" s="4">
        <v>68467.666425000003</v>
      </c>
      <c r="G73" s="4">
        <v>68008.582175000003</v>
      </c>
      <c r="H73" s="4">
        <v>66672.563997250021</v>
      </c>
      <c r="I73" s="4">
        <v>64569.132072394161</v>
      </c>
      <c r="J73" s="4">
        <v>63388.562843184598</v>
      </c>
      <c r="K73" s="4">
        <v>61369.075414180981</v>
      </c>
      <c r="L73" s="4">
        <v>59314.097079936437</v>
      </c>
      <c r="M73" s="4">
        <v>56559.147856698328</v>
      </c>
      <c r="N73" s="67">
        <v>-3.0257291588138613E-2</v>
      </c>
    </row>
    <row r="74" spans="2:24" x14ac:dyDescent="0.2">
      <c r="C74" s="5" t="s">
        <v>70</v>
      </c>
      <c r="D74" s="4">
        <v>556126</v>
      </c>
      <c r="E74" s="4">
        <v>374347.75</v>
      </c>
      <c r="F74" s="4">
        <v>467683.06807499996</v>
      </c>
      <c r="G74" s="4">
        <v>475006.20715429867</v>
      </c>
      <c r="H74" s="4">
        <v>474967.48956308333</v>
      </c>
      <c r="I74" s="4">
        <v>468803.94655299169</v>
      </c>
      <c r="J74" s="4">
        <v>466896.97093309311</v>
      </c>
      <c r="K74" s="4">
        <v>460900.89471665834</v>
      </c>
      <c r="L74" s="4">
        <v>452416.30044659087</v>
      </c>
      <c r="M74" s="4">
        <v>437363.980038304</v>
      </c>
      <c r="N74" s="67">
        <v>-1.3666111928726243E-2</v>
      </c>
    </row>
    <row r="75" spans="2:24" x14ac:dyDescent="0.2">
      <c r="C75" s="1" t="s">
        <v>73</v>
      </c>
      <c r="D75" s="4">
        <v>727340</v>
      </c>
      <c r="E75" s="4">
        <v>404179.5</v>
      </c>
      <c r="F75" s="4">
        <v>502740.64875000005</v>
      </c>
      <c r="G75" s="4">
        <v>443994.96372982668</v>
      </c>
      <c r="H75" s="4">
        <v>353838.93164619734</v>
      </c>
      <c r="I75" s="4">
        <v>247054.497727885</v>
      </c>
      <c r="J75" s="4">
        <v>199570.60664309293</v>
      </c>
      <c r="K75" s="4">
        <v>145087.39328294329</v>
      </c>
      <c r="L75" s="4">
        <v>117758.4865486841</v>
      </c>
      <c r="M75" s="4">
        <v>118145.52177328349</v>
      </c>
      <c r="N75" s="67">
        <v>-0.19800215105481012</v>
      </c>
    </row>
    <row r="76" spans="2:24" x14ac:dyDescent="0.2">
      <c r="C76" s="1" t="s">
        <v>76</v>
      </c>
      <c r="D76" s="4">
        <v>364104</v>
      </c>
      <c r="E76" s="4">
        <v>235984</v>
      </c>
      <c r="F76" s="4">
        <v>288480.49855000002</v>
      </c>
      <c r="G76" s="4">
        <v>281056.58192544</v>
      </c>
      <c r="H76" s="4">
        <v>258204.30137068202</v>
      </c>
      <c r="I76" s="4">
        <v>239881.9847644642</v>
      </c>
      <c r="J76" s="4">
        <v>232484.65259329393</v>
      </c>
      <c r="K76" s="4">
        <v>218665.89153782322</v>
      </c>
      <c r="L76" s="4">
        <v>211754.11906298721</v>
      </c>
      <c r="M76" s="4">
        <v>207842.38564033416</v>
      </c>
      <c r="N76" s="67">
        <v>-4.9052094115064282E-2</v>
      </c>
    </row>
    <row r="77" spans="2:24" x14ac:dyDescent="0.2">
      <c r="C77" s="5" t="s">
        <v>79</v>
      </c>
      <c r="D77" s="4">
        <v>45136</v>
      </c>
      <c r="E77" s="4">
        <v>27865</v>
      </c>
      <c r="F77" s="4">
        <v>35124.485950000002</v>
      </c>
      <c r="G77" s="4">
        <v>39480.88632947467</v>
      </c>
      <c r="H77" s="4">
        <v>40193.541165712333</v>
      </c>
      <c r="I77" s="4">
        <v>47845.115949709165</v>
      </c>
      <c r="J77" s="4">
        <v>53152.608424608152</v>
      </c>
      <c r="K77" s="4">
        <v>53239.007070328233</v>
      </c>
      <c r="L77" s="4">
        <v>55407.592982087226</v>
      </c>
      <c r="M77" s="4">
        <v>56844.248594270728</v>
      </c>
      <c r="N77" s="67">
        <v>6.2632936219369384E-2</v>
      </c>
    </row>
    <row r="78" spans="2:24" x14ac:dyDescent="0.2">
      <c r="C78" s="25" t="s">
        <v>48</v>
      </c>
      <c r="D78" s="7">
        <v>2345800</v>
      </c>
      <c r="E78" s="7">
        <v>1495325</v>
      </c>
      <c r="F78" s="7">
        <v>1865043.0475000003</v>
      </c>
      <c r="G78" s="7">
        <v>1888999.4448533587</v>
      </c>
      <c r="H78" s="7">
        <v>1831506.706181759</v>
      </c>
      <c r="I78" s="7">
        <v>1713179.7678284121</v>
      </c>
      <c r="J78" s="7">
        <v>1730887.2963455149</v>
      </c>
      <c r="K78" s="7">
        <v>1739363.5468999662</v>
      </c>
      <c r="L78" s="7">
        <v>1844323.0111882885</v>
      </c>
      <c r="M78" s="7">
        <v>1977002.4978658748</v>
      </c>
      <c r="N78" s="24">
        <v>7.6179555982107683E-3</v>
      </c>
    </row>
    <row r="82" spans="1:25" s="47" customFormat="1" x14ac:dyDescent="0.2">
      <c r="C82" s="35"/>
    </row>
    <row r="83" spans="1:25" s="47" customFormat="1" x14ac:dyDescent="0.2"/>
    <row r="84" spans="1:25" s="47" customFormat="1" x14ac:dyDescent="0.2"/>
    <row r="85" spans="1:25" s="47" customFormat="1" x14ac:dyDescent="0.2"/>
    <row r="86" spans="1:25" s="47" customFormat="1" x14ac:dyDescent="0.2"/>
    <row r="87" spans="1:25" s="47" customFormat="1" x14ac:dyDescent="0.2">
      <c r="D87" s="64"/>
      <c r="E87" s="64"/>
      <c r="F87" s="64"/>
      <c r="G87" s="64"/>
      <c r="H87" s="64"/>
      <c r="I87" s="64"/>
      <c r="J87" s="64"/>
      <c r="K87" s="64"/>
      <c r="L87" s="64"/>
      <c r="M87" s="64"/>
    </row>
    <row r="88" spans="1:25" s="47" customFormat="1" x14ac:dyDescent="0.2">
      <c r="D88" s="64"/>
      <c r="E88" s="64"/>
      <c r="F88" s="64"/>
      <c r="G88" s="64"/>
      <c r="H88" s="64"/>
      <c r="I88" s="64"/>
      <c r="J88" s="64"/>
      <c r="K88" s="64"/>
      <c r="L88" s="64"/>
      <c r="M88" s="64"/>
    </row>
    <row r="89" spans="1:25" s="48" customFormat="1"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row>
    <row r="90" spans="1:25" s="47" customFormat="1" x14ac:dyDescent="0.2">
      <c r="A90" s="48"/>
      <c r="N90" s="48"/>
      <c r="Y90" s="48"/>
    </row>
    <row r="91" spans="1:25" s="47" customFormat="1" x14ac:dyDescent="0.2">
      <c r="A91" s="48"/>
      <c r="N91" s="48"/>
      <c r="Y91" s="48"/>
    </row>
    <row r="92" spans="1:25" s="47" customFormat="1" x14ac:dyDescent="0.2">
      <c r="B92" s="8"/>
      <c r="C92" s="8"/>
      <c r="D92" s="8"/>
      <c r="E92" s="8"/>
      <c r="F92" s="8"/>
      <c r="G92" s="8"/>
      <c r="H92" s="8"/>
      <c r="I92" s="8"/>
      <c r="J92" s="8"/>
      <c r="K92" s="8"/>
      <c r="L92" s="8"/>
      <c r="M92" s="8"/>
      <c r="N92" s="13"/>
      <c r="O92" s="48"/>
      <c r="P92" s="48"/>
      <c r="Q92" s="48"/>
      <c r="R92" s="48"/>
      <c r="S92" s="48"/>
      <c r="T92" s="48"/>
      <c r="U92" s="48"/>
      <c r="V92" s="48"/>
      <c r="W92" s="48"/>
      <c r="X92" s="48"/>
    </row>
    <row r="93" spans="1:25" s="47" customFormat="1" x14ac:dyDescent="0.2">
      <c r="B93" s="1"/>
      <c r="C93" s="1"/>
      <c r="D93" s="4"/>
      <c r="E93" s="4"/>
      <c r="F93" s="4"/>
      <c r="G93" s="4"/>
      <c r="H93" s="4"/>
      <c r="I93" s="4"/>
      <c r="J93" s="4"/>
      <c r="K93" s="4"/>
      <c r="L93" s="4"/>
      <c r="M93" s="4"/>
      <c r="N93" s="67"/>
    </row>
    <row r="94" spans="1:25" s="47" customFormat="1" x14ac:dyDescent="0.2">
      <c r="B94" s="1"/>
      <c r="C94" s="5"/>
      <c r="D94" s="4"/>
      <c r="E94" s="4"/>
      <c r="F94" s="4"/>
      <c r="G94" s="4"/>
      <c r="H94" s="4"/>
      <c r="I94" s="4"/>
      <c r="J94" s="4"/>
      <c r="K94" s="4"/>
      <c r="L94" s="4"/>
      <c r="M94" s="4"/>
      <c r="N94" s="67"/>
    </row>
    <row r="95" spans="1:25" s="47" customFormat="1" x14ac:dyDescent="0.2">
      <c r="B95" s="1"/>
      <c r="C95" s="5"/>
      <c r="D95" s="4"/>
      <c r="E95" s="4"/>
      <c r="F95" s="4"/>
      <c r="G95" s="4"/>
      <c r="H95" s="4"/>
      <c r="I95" s="4"/>
      <c r="J95" s="4"/>
      <c r="K95" s="4"/>
      <c r="L95" s="4"/>
      <c r="M95" s="4"/>
      <c r="N95" s="67"/>
    </row>
    <row r="96" spans="1:25" s="47" customFormat="1" x14ac:dyDescent="0.2">
      <c r="B96" s="1"/>
      <c r="C96" s="1"/>
      <c r="D96" s="4"/>
      <c r="E96" s="4"/>
      <c r="F96" s="4"/>
      <c r="G96" s="4"/>
      <c r="H96" s="4"/>
      <c r="I96" s="4"/>
      <c r="J96" s="4"/>
      <c r="K96" s="4"/>
      <c r="L96" s="4"/>
      <c r="M96" s="4"/>
      <c r="N96" s="67"/>
    </row>
    <row r="97" spans="2:14" s="47" customFormat="1" x14ac:dyDescent="0.2">
      <c r="B97" s="1"/>
      <c r="C97" s="1"/>
      <c r="D97" s="4"/>
      <c r="E97" s="4"/>
      <c r="F97" s="4"/>
      <c r="G97" s="4"/>
      <c r="H97" s="4"/>
      <c r="I97" s="4"/>
      <c r="J97" s="4"/>
      <c r="K97" s="4"/>
      <c r="L97" s="4"/>
      <c r="M97" s="4"/>
      <c r="N97" s="67"/>
    </row>
    <row r="98" spans="2:14" s="47" customFormat="1" x14ac:dyDescent="0.2">
      <c r="B98" s="1"/>
      <c r="C98" s="5"/>
      <c r="D98" s="4"/>
      <c r="E98" s="4"/>
      <c r="F98" s="4"/>
      <c r="G98" s="4"/>
      <c r="H98" s="4"/>
      <c r="I98" s="4"/>
      <c r="J98" s="4"/>
      <c r="K98" s="4"/>
      <c r="L98" s="4"/>
      <c r="M98" s="4"/>
      <c r="N98" s="67"/>
    </row>
    <row r="99" spans="2:14" s="47" customFormat="1" x14ac:dyDescent="0.2">
      <c r="B99" s="1"/>
      <c r="C99" s="25"/>
      <c r="D99" s="7"/>
      <c r="E99" s="7"/>
      <c r="F99" s="7"/>
      <c r="G99" s="7"/>
      <c r="H99" s="7"/>
      <c r="I99" s="7"/>
      <c r="J99" s="7"/>
      <c r="K99" s="7"/>
      <c r="L99" s="7"/>
      <c r="M99" s="7"/>
      <c r="N99" s="24"/>
    </row>
    <row r="100" spans="2:14" s="47" customFormat="1" x14ac:dyDescent="0.2">
      <c r="B100" s="1"/>
      <c r="C100" s="1"/>
      <c r="D100" s="1"/>
      <c r="E100" s="1"/>
      <c r="F100" s="1"/>
      <c r="G100" s="1"/>
      <c r="H100" s="1"/>
      <c r="I100" s="1"/>
      <c r="J100" s="1"/>
      <c r="K100" s="1"/>
      <c r="L100" s="1"/>
      <c r="M100" s="1"/>
      <c r="N100" s="22"/>
    </row>
    <row r="101" spans="2:14" s="47" customFormat="1" x14ac:dyDescent="0.2">
      <c r="B101" s="1"/>
      <c r="C101" s="1"/>
      <c r="D101" s="1"/>
      <c r="E101" s="1"/>
      <c r="F101" s="1"/>
      <c r="G101" s="1"/>
      <c r="H101" s="1"/>
      <c r="I101" s="1"/>
      <c r="J101" s="1"/>
      <c r="K101" s="1"/>
      <c r="L101" s="1"/>
      <c r="M101" s="1"/>
      <c r="N101" s="22"/>
    </row>
    <row r="102" spans="2:14" s="47" customFormat="1" x14ac:dyDescent="0.2"/>
    <row r="103" spans="2:14" s="47" customFormat="1" x14ac:dyDescent="0.2">
      <c r="D103" s="65"/>
      <c r="E103" s="65"/>
      <c r="F103" s="65"/>
      <c r="G103" s="65"/>
      <c r="H103" s="65"/>
      <c r="I103" s="65"/>
      <c r="J103" s="65"/>
      <c r="K103" s="65"/>
      <c r="L103" s="65"/>
      <c r="M103" s="65"/>
    </row>
    <row r="104" spans="2:14" s="47" customFormat="1" x14ac:dyDescent="0.2">
      <c r="D104" s="65"/>
      <c r="E104" s="65"/>
      <c r="F104" s="65"/>
      <c r="G104" s="65"/>
      <c r="H104" s="65"/>
      <c r="I104" s="65"/>
      <c r="J104" s="65"/>
      <c r="K104" s="65"/>
      <c r="L104" s="65"/>
      <c r="M104" s="65"/>
    </row>
    <row r="105" spans="2:14" s="47" customFormat="1" x14ac:dyDescent="0.2">
      <c r="D105" s="65"/>
      <c r="E105" s="65"/>
      <c r="F105" s="65"/>
      <c r="G105" s="65"/>
      <c r="H105" s="65"/>
      <c r="I105" s="65"/>
      <c r="J105" s="65"/>
      <c r="K105" s="65"/>
      <c r="L105" s="65"/>
      <c r="M105" s="65"/>
    </row>
    <row r="106" spans="2:14" s="47" customFormat="1" x14ac:dyDescent="0.2">
      <c r="D106" s="49"/>
      <c r="E106" s="49"/>
      <c r="F106" s="49"/>
      <c r="G106" s="49"/>
      <c r="H106" s="49"/>
      <c r="I106" s="49"/>
      <c r="J106" s="49"/>
      <c r="K106" s="49"/>
      <c r="L106" s="49"/>
      <c r="M106" s="49"/>
    </row>
    <row r="107" spans="2:14" s="47" customFormat="1" x14ac:dyDescent="0.2">
      <c r="D107" s="66"/>
      <c r="E107" s="66"/>
      <c r="F107" s="66"/>
      <c r="G107" s="66"/>
      <c r="H107" s="66"/>
      <c r="I107" s="66"/>
      <c r="J107" s="66"/>
      <c r="K107" s="66"/>
      <c r="L107" s="66"/>
      <c r="M107" s="66"/>
    </row>
    <row r="108" spans="2:14" s="47" customFormat="1" x14ac:dyDescent="0.2"/>
    <row r="109" spans="2:14" s="47" customFormat="1" x14ac:dyDescent="0.2"/>
    <row r="110" spans="2:14" s="47" customFormat="1" x14ac:dyDescent="0.2"/>
    <row r="111" spans="2:14" s="47" customFormat="1" x14ac:dyDescent="0.2"/>
    <row r="112" spans="2:14" s="47" customFormat="1" x14ac:dyDescent="0.2"/>
    <row r="113" spans="1:25" s="47" customFormat="1" x14ac:dyDescent="0.2"/>
    <row r="114" spans="1:25" s="47" customFormat="1" x14ac:dyDescent="0.2"/>
    <row r="115" spans="1:25" s="47" customFormat="1" x14ac:dyDescent="0.2"/>
    <row r="116" spans="1:25" s="47" customFormat="1" x14ac:dyDescent="0.2"/>
    <row r="117" spans="1:25" s="47" customFormat="1" x14ac:dyDescent="0.2"/>
    <row r="118" spans="1:25" s="48" customFormat="1"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row>
    <row r="119" spans="1:25" s="47" customFormat="1" x14ac:dyDescent="0.2">
      <c r="A119" s="48"/>
      <c r="N119" s="48"/>
      <c r="Y119" s="48"/>
    </row>
    <row r="120" spans="1:25" s="47" customFormat="1" x14ac:dyDescent="0.2">
      <c r="B120" s="48"/>
      <c r="C120" s="48"/>
      <c r="D120" s="48"/>
      <c r="E120" s="48"/>
      <c r="F120" s="48"/>
      <c r="G120" s="48"/>
      <c r="H120" s="48"/>
      <c r="I120" s="48"/>
      <c r="J120" s="48"/>
      <c r="K120" s="48"/>
      <c r="L120" s="48"/>
      <c r="M120" s="48"/>
      <c r="N120" s="13"/>
      <c r="O120" s="48"/>
      <c r="P120" s="48"/>
      <c r="Q120" s="48"/>
      <c r="R120" s="48"/>
      <c r="S120" s="48"/>
      <c r="T120" s="48"/>
      <c r="U120" s="48"/>
      <c r="V120" s="48"/>
      <c r="W120" s="48"/>
      <c r="X120" s="48"/>
    </row>
    <row r="121" spans="1:25" s="47" customFormat="1" x14ac:dyDescent="0.2">
      <c r="C121" s="16"/>
      <c r="D121" s="13"/>
      <c r="E121" s="13"/>
      <c r="F121" s="13"/>
      <c r="G121" s="13"/>
      <c r="H121" s="13"/>
      <c r="I121" s="13"/>
      <c r="J121" s="13"/>
      <c r="K121" s="13"/>
      <c r="L121" s="13"/>
      <c r="M121" s="13"/>
      <c r="N121" s="13"/>
    </row>
    <row r="122" spans="1:25" s="47" customFormat="1" x14ac:dyDescent="0.2">
      <c r="D122" s="26"/>
      <c r="E122" s="26"/>
      <c r="F122" s="26"/>
      <c r="G122" s="26"/>
      <c r="H122" s="26"/>
      <c r="I122" s="26"/>
      <c r="J122" s="26"/>
      <c r="K122" s="26"/>
      <c r="L122" s="26"/>
      <c r="M122" s="26"/>
      <c r="N122" s="24"/>
    </row>
    <row r="123" spans="1:25" s="47" customFormat="1" x14ac:dyDescent="0.2">
      <c r="D123" s="26"/>
      <c r="E123" s="26"/>
      <c r="F123" s="26"/>
      <c r="G123" s="26"/>
      <c r="H123" s="26"/>
      <c r="I123" s="26"/>
      <c r="J123" s="26"/>
      <c r="K123" s="26"/>
      <c r="L123" s="26"/>
      <c r="M123" s="26"/>
      <c r="N123" s="24"/>
    </row>
    <row r="124" spans="1:25" s="47" customFormat="1" x14ac:dyDescent="0.2">
      <c r="D124" s="26"/>
      <c r="E124" s="26"/>
      <c r="F124" s="26"/>
      <c r="G124" s="26"/>
      <c r="H124" s="26"/>
      <c r="I124" s="26"/>
      <c r="J124" s="26"/>
      <c r="K124" s="26"/>
      <c r="L124" s="26"/>
      <c r="M124" s="26"/>
      <c r="N124" s="24"/>
    </row>
    <row r="125" spans="1:25" s="47" customFormat="1" x14ac:dyDescent="0.2">
      <c r="N125" s="24"/>
    </row>
    <row r="126" spans="1:25" s="47" customFormat="1" x14ac:dyDescent="0.2">
      <c r="C126" s="48"/>
      <c r="D126" s="28"/>
      <c r="E126" s="28"/>
      <c r="F126" s="28"/>
      <c r="G126" s="28"/>
      <c r="H126" s="28"/>
      <c r="I126" s="28"/>
      <c r="J126" s="28"/>
      <c r="K126" s="28"/>
      <c r="L126" s="28"/>
      <c r="M126" s="28"/>
      <c r="N126" s="24"/>
    </row>
    <row r="127" spans="1:25" s="47" customFormat="1" x14ac:dyDescent="0.2"/>
    <row r="128" spans="1:25" s="47" customFormat="1" x14ac:dyDescent="0.2"/>
    <row r="129" spans="4:13" s="47" customFormat="1" x14ac:dyDescent="0.2"/>
    <row r="130" spans="4:13" s="47" customFormat="1" x14ac:dyDescent="0.2"/>
    <row r="131" spans="4:13" s="47" customFormat="1" x14ac:dyDescent="0.2"/>
    <row r="132" spans="4:13" s="47" customFormat="1" x14ac:dyDescent="0.2"/>
    <row r="133" spans="4:13" s="47" customFormat="1" x14ac:dyDescent="0.2"/>
    <row r="134" spans="4:13" s="47" customFormat="1" x14ac:dyDescent="0.2">
      <c r="D134" s="65"/>
      <c r="E134" s="65"/>
      <c r="F134" s="65"/>
      <c r="G134" s="65"/>
      <c r="H134" s="65"/>
      <c r="I134" s="65"/>
      <c r="J134" s="65"/>
      <c r="K134" s="65"/>
      <c r="L134" s="65"/>
      <c r="M134" s="65"/>
    </row>
    <row r="135" spans="4:13" s="47" customFormat="1" x14ac:dyDescent="0.2">
      <c r="D135" s="65"/>
      <c r="E135" s="65"/>
      <c r="F135" s="65"/>
      <c r="G135" s="65"/>
      <c r="H135" s="65"/>
      <c r="I135" s="65"/>
      <c r="J135" s="65"/>
      <c r="K135" s="65"/>
      <c r="L135" s="65"/>
      <c r="M135" s="65"/>
    </row>
    <row r="136" spans="4:13" s="47" customFormat="1" x14ac:dyDescent="0.2">
      <c r="D136" s="67"/>
      <c r="E136" s="67"/>
      <c r="F136" s="67"/>
      <c r="G136" s="67"/>
      <c r="H136" s="67"/>
      <c r="I136" s="67"/>
      <c r="J136" s="67"/>
      <c r="K136" s="67"/>
      <c r="L136" s="67"/>
      <c r="M136" s="67"/>
    </row>
    <row r="137" spans="4:13" s="47" customFormat="1" x14ac:dyDescent="0.2"/>
    <row r="138" spans="4:13" s="47" customFormat="1" x14ac:dyDescent="0.2"/>
    <row r="139" spans="4:13" s="47" customFormat="1" x14ac:dyDescent="0.2"/>
    <row r="140" spans="4:13" s="47" customFormat="1" x14ac:dyDescent="0.2"/>
    <row r="141" spans="4:13" s="47" customFormat="1" x14ac:dyDescent="0.2"/>
    <row r="142" spans="4:13" s="47" customFormat="1" x14ac:dyDescent="0.2"/>
    <row r="143" spans="4:13" s="47" customFormat="1" x14ac:dyDescent="0.2"/>
    <row r="144" spans="4:13" s="47" customFormat="1" x14ac:dyDescent="0.2"/>
    <row r="145" spans="1:25" s="48" customFormat="1" x14ac:dyDescent="0.2">
      <c r="A145" s="47"/>
      <c r="B145" s="47"/>
      <c r="C145" s="47"/>
      <c r="D145" s="47"/>
      <c r="E145" s="47"/>
      <c r="F145" s="47"/>
      <c r="G145" s="47"/>
      <c r="H145" s="47"/>
      <c r="I145" s="47"/>
      <c r="J145" s="47"/>
      <c r="K145" s="47"/>
      <c r="L145" s="47"/>
      <c r="M145" s="47"/>
      <c r="O145" s="47"/>
      <c r="P145" s="47"/>
      <c r="Q145" s="47"/>
      <c r="R145" s="47"/>
      <c r="S145" s="47"/>
      <c r="T145" s="47"/>
      <c r="U145" s="47"/>
      <c r="V145" s="47"/>
      <c r="W145" s="47"/>
      <c r="X145" s="47"/>
      <c r="Y145" s="47"/>
    </row>
    <row r="146" spans="1:25" s="47" customFormat="1" x14ac:dyDescent="0.2">
      <c r="A146" s="48"/>
      <c r="C146" s="48"/>
      <c r="D146" s="48"/>
      <c r="E146" s="48"/>
      <c r="F146" s="48"/>
      <c r="G146" s="48"/>
      <c r="H146" s="48"/>
      <c r="I146" s="48"/>
      <c r="J146" s="48"/>
      <c r="K146" s="48"/>
      <c r="L146" s="48"/>
      <c r="M146" s="48"/>
      <c r="N146" s="13"/>
      <c r="Y146" s="48"/>
    </row>
    <row r="147" spans="1:25" s="47" customFormat="1" x14ac:dyDescent="0.2">
      <c r="B147" s="48"/>
      <c r="C147" s="16"/>
      <c r="D147" s="13"/>
      <c r="E147" s="13"/>
      <c r="F147" s="13"/>
      <c r="G147" s="13"/>
      <c r="H147" s="13"/>
      <c r="I147" s="13"/>
      <c r="J147" s="13"/>
      <c r="K147" s="13"/>
      <c r="L147" s="13"/>
      <c r="M147" s="13"/>
      <c r="N147" s="13"/>
      <c r="O147" s="48"/>
      <c r="P147" s="48"/>
      <c r="Q147" s="48"/>
      <c r="R147" s="48"/>
      <c r="S147" s="48"/>
      <c r="T147" s="48"/>
      <c r="U147" s="48"/>
      <c r="V147" s="48"/>
      <c r="W147" s="48"/>
      <c r="X147" s="48"/>
    </row>
    <row r="148" spans="1:25" s="47" customFormat="1" x14ac:dyDescent="0.2">
      <c r="D148" s="46"/>
      <c r="E148" s="46"/>
      <c r="F148" s="46"/>
      <c r="G148" s="46"/>
      <c r="H148" s="46"/>
      <c r="I148" s="46"/>
      <c r="J148" s="46"/>
      <c r="K148" s="46"/>
      <c r="L148" s="46"/>
      <c r="M148" s="46"/>
      <c r="N148" s="24"/>
    </row>
    <row r="149" spans="1:25" s="47" customFormat="1" x14ac:dyDescent="0.2">
      <c r="D149" s="26"/>
      <c r="E149" s="26"/>
      <c r="F149" s="26"/>
      <c r="G149" s="26"/>
      <c r="H149" s="26"/>
      <c r="I149" s="26"/>
      <c r="J149" s="26"/>
      <c r="K149" s="26"/>
      <c r="L149" s="26"/>
      <c r="M149" s="26"/>
      <c r="N149" s="24"/>
    </row>
    <row r="150" spans="1:25" s="47" customFormat="1" x14ac:dyDescent="0.2">
      <c r="D150" s="26"/>
      <c r="E150" s="26"/>
      <c r="F150" s="26"/>
      <c r="G150" s="26"/>
      <c r="H150" s="26"/>
      <c r="I150" s="26"/>
      <c r="J150" s="26"/>
      <c r="K150" s="26"/>
      <c r="L150" s="26"/>
      <c r="M150" s="26"/>
      <c r="N150" s="24"/>
    </row>
    <row r="151" spans="1:25" s="47" customFormat="1" x14ac:dyDescent="0.2">
      <c r="D151" s="26"/>
      <c r="E151" s="26"/>
      <c r="F151" s="26"/>
      <c r="G151" s="26"/>
      <c r="H151" s="26"/>
      <c r="I151" s="26"/>
      <c r="J151" s="26"/>
      <c r="K151" s="26"/>
      <c r="L151" s="26"/>
      <c r="M151" s="26"/>
      <c r="N151" s="24"/>
    </row>
    <row r="152" spans="1:25" s="47" customFormat="1" x14ac:dyDescent="0.2">
      <c r="N152" s="24"/>
    </row>
    <row r="153" spans="1:25" s="47" customFormat="1" x14ac:dyDescent="0.2">
      <c r="C153" s="48"/>
      <c r="D153" s="28"/>
      <c r="E153" s="28"/>
      <c r="F153" s="28"/>
      <c r="G153" s="28"/>
      <c r="H153" s="28"/>
      <c r="I153" s="28"/>
      <c r="J153" s="28"/>
      <c r="K153" s="28"/>
      <c r="L153" s="28"/>
      <c r="M153" s="28"/>
      <c r="N153" s="24"/>
    </row>
    <row r="154" spans="1:25" s="47" customFormat="1" x14ac:dyDescent="0.2"/>
    <row r="155" spans="1:25" s="47" customFormat="1" x14ac:dyDescent="0.2"/>
    <row r="156" spans="1:25" s="47" customFormat="1" x14ac:dyDescent="0.2"/>
    <row r="157" spans="1:25" s="47" customFormat="1" x14ac:dyDescent="0.2"/>
    <row r="158" spans="1:25" s="47" customFormat="1" x14ac:dyDescent="0.2"/>
    <row r="159" spans="1:25" s="47" customFormat="1" x14ac:dyDescent="0.2"/>
    <row r="160" spans="1:25" s="47" customFormat="1" x14ac:dyDescent="0.2"/>
    <row r="161" s="47" customFormat="1" x14ac:dyDescent="0.2"/>
    <row r="162" s="47" customFormat="1" x14ac:dyDescent="0.2"/>
    <row r="163" s="47" customFormat="1" x14ac:dyDescent="0.2"/>
    <row r="164" s="47" customFormat="1" x14ac:dyDescent="0.2"/>
    <row r="165" s="47" customFormat="1" x14ac:dyDescent="0.2"/>
    <row r="166" s="47" customFormat="1" x14ac:dyDescent="0.2"/>
    <row r="167" s="47" customFormat="1" x14ac:dyDescent="0.2"/>
    <row r="168" s="47" customFormat="1" x14ac:dyDescent="0.2"/>
    <row r="169" s="47" customFormat="1" x14ac:dyDescent="0.2"/>
    <row r="170" s="47" customFormat="1" x14ac:dyDescent="0.2"/>
    <row r="171" s="47" customFormat="1" x14ac:dyDescent="0.2"/>
    <row r="172" s="47" customFormat="1" x14ac:dyDescent="0.2"/>
    <row r="173" s="47" customFormat="1" x14ac:dyDescent="0.2"/>
    <row r="174" s="47" customFormat="1" x14ac:dyDescent="0.2"/>
    <row r="175" s="47" customFormat="1" x14ac:dyDescent="0.2"/>
    <row r="176" s="47" customFormat="1" x14ac:dyDescent="0.2"/>
    <row r="177" s="47" customFormat="1" x14ac:dyDescent="0.2"/>
    <row r="178" s="47" customFormat="1" x14ac:dyDescent="0.2"/>
    <row r="179" s="47" customFormat="1" x14ac:dyDescent="0.2"/>
    <row r="180" s="47" customFormat="1" x14ac:dyDescent="0.2"/>
    <row r="181" s="47" customFormat="1" x14ac:dyDescent="0.2"/>
    <row r="182" s="47" customFormat="1" x14ac:dyDescent="0.2"/>
    <row r="183" s="47" customFormat="1" x14ac:dyDescent="0.2"/>
    <row r="184" s="47" customFormat="1" x14ac:dyDescent="0.2"/>
    <row r="185" s="47" customFormat="1" x14ac:dyDescent="0.2"/>
    <row r="186" s="47" customFormat="1" x14ac:dyDescent="0.2"/>
    <row r="187" s="47" customFormat="1" x14ac:dyDescent="0.2"/>
    <row r="188" s="47" customFormat="1" x14ac:dyDescent="0.2"/>
    <row r="189" s="47" customFormat="1" x14ac:dyDescent="0.2"/>
    <row r="190" s="47" customFormat="1" x14ac:dyDescent="0.2"/>
    <row r="191" s="47" customFormat="1" x14ac:dyDescent="0.2"/>
    <row r="192" s="47" customFormat="1" x14ac:dyDescent="0.2"/>
    <row r="193" s="47" customFormat="1" x14ac:dyDescent="0.2"/>
    <row r="194" s="47" customFormat="1" x14ac:dyDescent="0.2"/>
    <row r="195" s="47" customFormat="1" x14ac:dyDescent="0.2"/>
    <row r="196" s="47" customFormat="1" x14ac:dyDescent="0.2"/>
    <row r="197" s="47" customFormat="1" x14ac:dyDescent="0.2"/>
    <row r="198" s="47" customFormat="1" x14ac:dyDescent="0.2"/>
    <row r="199" s="47" customFormat="1" x14ac:dyDescent="0.2"/>
    <row r="200" s="47" customFormat="1" x14ac:dyDescent="0.2"/>
    <row r="201" s="47" customFormat="1" x14ac:dyDescent="0.2"/>
    <row r="202" s="47" customFormat="1" x14ac:dyDescent="0.2"/>
    <row r="203" s="47" customFormat="1" x14ac:dyDescent="0.2"/>
    <row r="204" s="47" customFormat="1" x14ac:dyDescent="0.2"/>
    <row r="205" s="47" customFormat="1" x14ac:dyDescent="0.2"/>
    <row r="206" s="47" customFormat="1" x14ac:dyDescent="0.2"/>
    <row r="207" s="47" customFormat="1" x14ac:dyDescent="0.2"/>
    <row r="208" s="47" customFormat="1" x14ac:dyDescent="0.2"/>
    <row r="209" s="47" customFormat="1" x14ac:dyDescent="0.2"/>
    <row r="210" s="47" customFormat="1" x14ac:dyDescent="0.2"/>
    <row r="211" s="47" customFormat="1" x14ac:dyDescent="0.2"/>
    <row r="212" s="47" customFormat="1" x14ac:dyDescent="0.2"/>
    <row r="213" s="47" customFormat="1" x14ac:dyDescent="0.2"/>
    <row r="214" s="47" customFormat="1" x14ac:dyDescent="0.2"/>
    <row r="215" s="47" customFormat="1" x14ac:dyDescent="0.2"/>
    <row r="216" s="47" customFormat="1" x14ac:dyDescent="0.2"/>
    <row r="217" s="47" customFormat="1" x14ac:dyDescent="0.2"/>
    <row r="218" s="47" customFormat="1" x14ac:dyDescent="0.2"/>
    <row r="219" s="47" customFormat="1" x14ac:dyDescent="0.2"/>
    <row r="220" s="47" customFormat="1" x14ac:dyDescent="0.2"/>
    <row r="221" s="47" customFormat="1" x14ac:dyDescent="0.2"/>
    <row r="222" s="47" customFormat="1" x14ac:dyDescent="0.2"/>
    <row r="223" s="47" customFormat="1" x14ac:dyDescent="0.2"/>
    <row r="224" s="47" customFormat="1" x14ac:dyDescent="0.2"/>
    <row r="225" s="47" customFormat="1" x14ac:dyDescent="0.2"/>
    <row r="226" s="47" customFormat="1" x14ac:dyDescent="0.2"/>
    <row r="227" s="47" customFormat="1" x14ac:dyDescent="0.2"/>
    <row r="228" s="47" customFormat="1" x14ac:dyDescent="0.2"/>
    <row r="229" s="47" customFormat="1" x14ac:dyDescent="0.2"/>
    <row r="230" s="47" customFormat="1" x14ac:dyDescent="0.2"/>
    <row r="231" s="47" customFormat="1" x14ac:dyDescent="0.2"/>
    <row r="232" s="47" customFormat="1" x14ac:dyDescent="0.2"/>
    <row r="233" s="47" customFormat="1" x14ac:dyDescent="0.2"/>
    <row r="234" s="47" customFormat="1" x14ac:dyDescent="0.2"/>
    <row r="235" s="47" customFormat="1" x14ac:dyDescent="0.2"/>
    <row r="236" s="47" customFormat="1" x14ac:dyDescent="0.2"/>
    <row r="237" s="47" customFormat="1" x14ac:dyDescent="0.2"/>
    <row r="238" s="47" customFormat="1" x14ac:dyDescent="0.2"/>
    <row r="239" s="47" customFormat="1" x14ac:dyDescent="0.2"/>
    <row r="240" s="47" customFormat="1" x14ac:dyDescent="0.2"/>
    <row r="241" s="47" customFormat="1" x14ac:dyDescent="0.2"/>
    <row r="242" s="47" customFormat="1" x14ac:dyDescent="0.2"/>
    <row r="243" s="47" customFormat="1" x14ac:dyDescent="0.2"/>
    <row r="244" s="47" customFormat="1" x14ac:dyDescent="0.2"/>
    <row r="245" s="47" customFormat="1" x14ac:dyDescent="0.2"/>
    <row r="246" s="47" customFormat="1" x14ac:dyDescent="0.2"/>
    <row r="247" s="47" customFormat="1" x14ac:dyDescent="0.2"/>
    <row r="248" s="47" customFormat="1" x14ac:dyDescent="0.2"/>
    <row r="249" s="47" customFormat="1" x14ac:dyDescent="0.2"/>
    <row r="250" s="47" customFormat="1" x14ac:dyDescent="0.2"/>
    <row r="251" s="47" customFormat="1" x14ac:dyDescent="0.2"/>
    <row r="252" s="47" customFormat="1" x14ac:dyDescent="0.2"/>
    <row r="253" s="47" customFormat="1" x14ac:dyDescent="0.2"/>
    <row r="254" s="47" customFormat="1" x14ac:dyDescent="0.2"/>
    <row r="255" s="47" customFormat="1" x14ac:dyDescent="0.2"/>
    <row r="256" s="47" customFormat="1" x14ac:dyDescent="0.2"/>
    <row r="257" s="47" customFormat="1" x14ac:dyDescent="0.2"/>
    <row r="258" s="47" customFormat="1" x14ac:dyDescent="0.2"/>
    <row r="259" s="47" customFormat="1" x14ac:dyDescent="0.2"/>
    <row r="260" s="47" customFormat="1" x14ac:dyDescent="0.2"/>
    <row r="261" s="47" customFormat="1" x14ac:dyDescent="0.2"/>
    <row r="262" s="47" customFormat="1" x14ac:dyDescent="0.2"/>
    <row r="263" s="47" customFormat="1" x14ac:dyDescent="0.2"/>
    <row r="264" s="47" customFormat="1" x14ac:dyDescent="0.2"/>
    <row r="265" s="47" customFormat="1" x14ac:dyDescent="0.2"/>
    <row r="266" s="47" customFormat="1" x14ac:dyDescent="0.2"/>
    <row r="267" s="47" customFormat="1" x14ac:dyDescent="0.2"/>
    <row r="268" s="47" customFormat="1" x14ac:dyDescent="0.2"/>
    <row r="269" s="47" customFormat="1" x14ac:dyDescent="0.2"/>
    <row r="270" s="47" customFormat="1" x14ac:dyDescent="0.2"/>
    <row r="271" s="47" customFormat="1" x14ac:dyDescent="0.2"/>
    <row r="272" s="47" customFormat="1" x14ac:dyDescent="0.2"/>
    <row r="273" s="47" customFormat="1" x14ac:dyDescent="0.2"/>
    <row r="274" s="47" customFormat="1" x14ac:dyDescent="0.2"/>
    <row r="275" s="47" customFormat="1" x14ac:dyDescent="0.2"/>
    <row r="276" s="47" customFormat="1" x14ac:dyDescent="0.2"/>
    <row r="277" s="47" customFormat="1" x14ac:dyDescent="0.2"/>
    <row r="278" s="47" customFormat="1" x14ac:dyDescent="0.2"/>
    <row r="279" s="47" customFormat="1" x14ac:dyDescent="0.2"/>
    <row r="280" s="47" customFormat="1" x14ac:dyDescent="0.2"/>
    <row r="281" s="47" customFormat="1" x14ac:dyDescent="0.2"/>
    <row r="282" s="47" customFormat="1" x14ac:dyDescent="0.2"/>
    <row r="283" s="47" customFormat="1" x14ac:dyDescent="0.2"/>
    <row r="284" s="47" customFormat="1" x14ac:dyDescent="0.2"/>
    <row r="285" s="47" customFormat="1" x14ac:dyDescent="0.2"/>
    <row r="286" s="47" customFormat="1" x14ac:dyDescent="0.2"/>
    <row r="287" s="47" customFormat="1" x14ac:dyDescent="0.2"/>
    <row r="288" s="47" customFormat="1" x14ac:dyDescent="0.2"/>
    <row r="289" s="47" customFormat="1" x14ac:dyDescent="0.2"/>
    <row r="290" s="47" customFormat="1" x14ac:dyDescent="0.2"/>
    <row r="291" s="47" customFormat="1" x14ac:dyDescent="0.2"/>
    <row r="292" s="47" customFormat="1" x14ac:dyDescent="0.2"/>
    <row r="293" s="47" customFormat="1" x14ac:dyDescent="0.2"/>
    <row r="294" s="47" customFormat="1" x14ac:dyDescent="0.2"/>
    <row r="295" s="47" customFormat="1" x14ac:dyDescent="0.2"/>
    <row r="296" s="47" customFormat="1" x14ac:dyDescent="0.2"/>
    <row r="297" s="47" customFormat="1" x14ac:dyDescent="0.2"/>
    <row r="298" s="47" customFormat="1" x14ac:dyDescent="0.2"/>
    <row r="299" s="47" customFormat="1" x14ac:dyDescent="0.2"/>
    <row r="300" s="47" customFormat="1" x14ac:dyDescent="0.2"/>
    <row r="301" s="47" customFormat="1" x14ac:dyDescent="0.2"/>
    <row r="302" s="47" customFormat="1" x14ac:dyDescent="0.2"/>
    <row r="303" s="47" customFormat="1" x14ac:dyDescent="0.2"/>
    <row r="304" s="47" customFormat="1" x14ac:dyDescent="0.2"/>
    <row r="305" s="47" customFormat="1" x14ac:dyDescent="0.2"/>
    <row r="306" s="47" customFormat="1" x14ac:dyDescent="0.2"/>
    <row r="307" s="47" customFormat="1" x14ac:dyDescent="0.2"/>
    <row r="308" s="47" customFormat="1" x14ac:dyDescent="0.2"/>
    <row r="309" s="47" customFormat="1" x14ac:dyDescent="0.2"/>
    <row r="310" s="47" customFormat="1" x14ac:dyDescent="0.2"/>
    <row r="311" s="47" customFormat="1" x14ac:dyDescent="0.2"/>
    <row r="312" s="47" customFormat="1" x14ac:dyDescent="0.2"/>
    <row r="313" s="47" customFormat="1" x14ac:dyDescent="0.2"/>
    <row r="314" s="47" customFormat="1" x14ac:dyDescent="0.2"/>
    <row r="315" s="47" customFormat="1" x14ac:dyDescent="0.2"/>
    <row r="316" s="47" customFormat="1" x14ac:dyDescent="0.2"/>
    <row r="317" s="47" customFormat="1" x14ac:dyDescent="0.2"/>
    <row r="318" s="47" customFormat="1" x14ac:dyDescent="0.2"/>
    <row r="319" s="47" customFormat="1" x14ac:dyDescent="0.2"/>
    <row r="320" s="47" customFormat="1" x14ac:dyDescent="0.2"/>
    <row r="321" s="47" customFormat="1" x14ac:dyDescent="0.2"/>
    <row r="322" s="47" customFormat="1" x14ac:dyDescent="0.2"/>
    <row r="323" s="47" customFormat="1" x14ac:dyDescent="0.2"/>
    <row r="324" s="47" customFormat="1" x14ac:dyDescent="0.2"/>
    <row r="325" s="47" customFormat="1" x14ac:dyDescent="0.2"/>
    <row r="326" s="47" customFormat="1" x14ac:dyDescent="0.2"/>
    <row r="327" s="47" customFormat="1" x14ac:dyDescent="0.2"/>
    <row r="328" s="47" customFormat="1" x14ac:dyDescent="0.2"/>
    <row r="329" s="47" customFormat="1" x14ac:dyDescent="0.2"/>
    <row r="330" s="47" customFormat="1" x14ac:dyDescent="0.2"/>
    <row r="331" s="47" customFormat="1" x14ac:dyDescent="0.2"/>
    <row r="332" s="47" customFormat="1" x14ac:dyDescent="0.2"/>
    <row r="333" s="47" customFormat="1" x14ac:dyDescent="0.2"/>
    <row r="334" s="47" customFormat="1" x14ac:dyDescent="0.2"/>
    <row r="335" s="47" customFormat="1" x14ac:dyDescent="0.2"/>
    <row r="336" s="47" customFormat="1" x14ac:dyDescent="0.2"/>
    <row r="337" s="47" customFormat="1" x14ac:dyDescent="0.2"/>
    <row r="338" s="47" customFormat="1" x14ac:dyDescent="0.2"/>
    <row r="339" s="47" customFormat="1" x14ac:dyDescent="0.2"/>
    <row r="340" s="47" customFormat="1" x14ac:dyDescent="0.2"/>
    <row r="341" s="47" customFormat="1" x14ac:dyDescent="0.2"/>
    <row r="342" s="47" customFormat="1" x14ac:dyDescent="0.2"/>
    <row r="343" s="47" customFormat="1" x14ac:dyDescent="0.2"/>
    <row r="344" s="47" customFormat="1" x14ac:dyDescent="0.2"/>
    <row r="345" s="47" customFormat="1" x14ac:dyDescent="0.2"/>
    <row r="346" s="47" customFormat="1" x14ac:dyDescent="0.2"/>
    <row r="347" s="47" customFormat="1" x14ac:dyDescent="0.2"/>
    <row r="348" s="47" customFormat="1" x14ac:dyDescent="0.2"/>
    <row r="349" s="47" customFormat="1" x14ac:dyDescent="0.2"/>
    <row r="350" s="47" customFormat="1" x14ac:dyDescent="0.2"/>
    <row r="351" s="47" customFormat="1" x14ac:dyDescent="0.2"/>
    <row r="352" s="47" customFormat="1" x14ac:dyDescent="0.2"/>
    <row r="353" s="47" customFormat="1" x14ac:dyDescent="0.2"/>
    <row r="354" s="47" customFormat="1" x14ac:dyDescent="0.2"/>
    <row r="355" s="47" customFormat="1" x14ac:dyDescent="0.2"/>
    <row r="356" s="47" customFormat="1" x14ac:dyDescent="0.2"/>
    <row r="357" s="47" customFormat="1" x14ac:dyDescent="0.2"/>
    <row r="358" s="47" customFormat="1" x14ac:dyDescent="0.2"/>
    <row r="359" s="47" customFormat="1" x14ac:dyDescent="0.2"/>
    <row r="360" s="47" customFormat="1" x14ac:dyDescent="0.2"/>
    <row r="361" s="47" customFormat="1" x14ac:dyDescent="0.2"/>
    <row r="362" s="47" customFormat="1" x14ac:dyDescent="0.2"/>
    <row r="363" s="47" customFormat="1" x14ac:dyDescent="0.2"/>
    <row r="364" s="47" customFormat="1" x14ac:dyDescent="0.2"/>
    <row r="365" s="47" customFormat="1" x14ac:dyDescent="0.2"/>
    <row r="366" s="47" customFormat="1" x14ac:dyDescent="0.2"/>
    <row r="367" s="47" customFormat="1" x14ac:dyDescent="0.2"/>
    <row r="368" s="47" customFormat="1" x14ac:dyDescent="0.2"/>
    <row r="369" s="47" customFormat="1" x14ac:dyDescent="0.2"/>
    <row r="370" s="47" customFormat="1" x14ac:dyDescent="0.2"/>
    <row r="371" s="47" customFormat="1" x14ac:dyDescent="0.2"/>
    <row r="372" s="47" customFormat="1" x14ac:dyDescent="0.2"/>
    <row r="373" s="47" customFormat="1" x14ac:dyDescent="0.2"/>
    <row r="374" s="47" customFormat="1" x14ac:dyDescent="0.2"/>
    <row r="375" s="47" customFormat="1" x14ac:dyDescent="0.2"/>
    <row r="376" s="47" customFormat="1" x14ac:dyDescent="0.2"/>
    <row r="377" s="47" customFormat="1" x14ac:dyDescent="0.2"/>
    <row r="378" s="47" customFormat="1" x14ac:dyDescent="0.2"/>
    <row r="379" s="47" customFormat="1" x14ac:dyDescent="0.2"/>
    <row r="380" s="47" customFormat="1" x14ac:dyDescent="0.2"/>
    <row r="381" s="47" customFormat="1" x14ac:dyDescent="0.2"/>
    <row r="382" s="47" customFormat="1" x14ac:dyDescent="0.2"/>
    <row r="383" s="47" customFormat="1" x14ac:dyDescent="0.2"/>
    <row r="384" s="47" customFormat="1" x14ac:dyDescent="0.2"/>
    <row r="385" s="47" customFormat="1" x14ac:dyDescent="0.2"/>
    <row r="386" s="47" customFormat="1" x14ac:dyDescent="0.2"/>
    <row r="387" s="47" customFormat="1" x14ac:dyDescent="0.2"/>
    <row r="388" s="47" customFormat="1" x14ac:dyDescent="0.2"/>
    <row r="389" s="47" customFormat="1" x14ac:dyDescent="0.2"/>
    <row r="390" s="47" customFormat="1" x14ac:dyDescent="0.2"/>
    <row r="391" s="47" customFormat="1" x14ac:dyDescent="0.2"/>
    <row r="392" s="47" customFormat="1" x14ac:dyDescent="0.2"/>
  </sheetData>
  <pageMargins left="0.75" right="0.75" top="1" bottom="1" header="0.5" footer="0.5"/>
  <pageSetup orientation="landscape" horizontalDpi="4294967293" verticalDpi="4294967293" r:id="rId1"/>
  <headerFooter alignWithMargins="0"/>
  <rowBreaks count="1" manualBreakCount="1">
    <brk id="86" max="16383" man="1"/>
  </rowBreaks>
  <colBreaks count="1" manualBreakCount="1">
    <brk id="14"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89"/>
  <sheetViews>
    <sheetView zoomScale="91" zoomScaleNormal="91" workbookViewId="0"/>
  </sheetViews>
  <sheetFormatPr defaultColWidth="9.140625" defaultRowHeight="12.75" x14ac:dyDescent="0.2"/>
  <cols>
    <col min="1" max="2" width="5.28515625" style="1" customWidth="1"/>
    <col min="3" max="3" width="19.85546875" style="1" bestFit="1" customWidth="1"/>
    <col min="4" max="10" width="13.42578125" style="1" customWidth="1"/>
    <col min="11" max="13" width="13.140625" style="22" customWidth="1"/>
    <col min="14" max="14" width="11" style="1" bestFit="1" customWidth="1"/>
    <col min="15" max="15" width="11.28515625" style="1" bestFit="1" customWidth="1"/>
    <col min="16" max="16384" width="9.140625" style="1"/>
  </cols>
  <sheetData>
    <row r="1" spans="2:25" x14ac:dyDescent="0.2">
      <c r="C1" s="1" t="s">
        <v>0</v>
      </c>
      <c r="D1" s="9"/>
      <c r="F1" s="100"/>
    </row>
    <row r="2" spans="2:25" x14ac:dyDescent="0.2">
      <c r="C2" s="1" t="s">
        <v>140</v>
      </c>
      <c r="D2" s="100"/>
      <c r="E2" s="100"/>
      <c r="F2" s="100"/>
    </row>
    <row r="3" spans="2:25" x14ac:dyDescent="0.2">
      <c r="C3" s="2">
        <v>43462</v>
      </c>
      <c r="D3" s="100"/>
      <c r="E3" s="46"/>
      <c r="F3" s="46"/>
      <c r="G3" s="22"/>
      <c r="H3" s="22"/>
      <c r="I3" s="22"/>
      <c r="J3" s="22"/>
    </row>
    <row r="4" spans="2:25" x14ac:dyDescent="0.2">
      <c r="C4" s="2"/>
      <c r="D4" s="100"/>
      <c r="E4" s="46"/>
      <c r="F4" s="46"/>
      <c r="G4" s="22"/>
      <c r="H4" s="22"/>
      <c r="I4" s="22"/>
      <c r="J4" s="22"/>
    </row>
    <row r="5" spans="2:25" x14ac:dyDescent="0.2">
      <c r="C5" s="63"/>
      <c r="D5" s="108"/>
      <c r="E5" s="46"/>
      <c r="F5" s="46"/>
      <c r="G5" s="46"/>
      <c r="H5" s="46"/>
      <c r="I5" s="46"/>
      <c r="J5" s="46"/>
      <c r="K5" s="46"/>
      <c r="L5" s="46"/>
      <c r="M5" s="46"/>
    </row>
    <row r="6" spans="2:25" x14ac:dyDescent="0.2">
      <c r="B6" s="8" t="s">
        <v>111</v>
      </c>
      <c r="C6" s="2"/>
      <c r="D6" s="100"/>
      <c r="E6" s="46"/>
      <c r="F6" s="46"/>
      <c r="G6" s="22"/>
      <c r="H6" s="22"/>
      <c r="I6" s="22"/>
      <c r="J6" s="22"/>
      <c r="P6" s="8" t="s">
        <v>82</v>
      </c>
      <c r="Y6" s="8" t="s">
        <v>155</v>
      </c>
    </row>
    <row r="7" spans="2:25" ht="15" x14ac:dyDescent="0.25">
      <c r="C7" s="94"/>
      <c r="D7" s="95">
        <v>2014</v>
      </c>
      <c r="E7" s="95">
        <v>2015</v>
      </c>
      <c r="F7" s="95">
        <v>2016</v>
      </c>
      <c r="G7" s="95">
        <v>2017</v>
      </c>
      <c r="H7" s="95">
        <v>2018</v>
      </c>
      <c r="I7" s="95">
        <v>2019</v>
      </c>
      <c r="J7" s="95">
        <v>2020</v>
      </c>
      <c r="K7" s="95">
        <v>2021</v>
      </c>
      <c r="L7" s="95">
        <v>2022</v>
      </c>
      <c r="M7" s="95">
        <v>2023</v>
      </c>
      <c r="N7" s="8" t="s">
        <v>112</v>
      </c>
      <c r="O7" s="109"/>
      <c r="P7" s="109"/>
      <c r="Q7" s="109"/>
      <c r="R7" s="109"/>
      <c r="S7" s="109"/>
      <c r="T7" s="109"/>
      <c r="U7" s="22"/>
      <c r="V7" s="22"/>
      <c r="W7" s="22"/>
      <c r="X7" s="22"/>
    </row>
    <row r="8" spans="2:25" x14ac:dyDescent="0.2">
      <c r="C8" s="2" t="s">
        <v>34</v>
      </c>
      <c r="D8" s="11">
        <v>1372800</v>
      </c>
      <c r="E8" s="11">
        <v>714450</v>
      </c>
      <c r="F8" s="11">
        <v>902768.0475000001</v>
      </c>
      <c r="G8" s="11">
        <v>752173.40583333338</v>
      </c>
      <c r="H8" s="11">
        <v>558400.45429166674</v>
      </c>
      <c r="I8" s="11">
        <v>332785.99894999998</v>
      </c>
      <c r="J8" s="11">
        <v>221550.17698828125</v>
      </c>
      <c r="K8" s="11">
        <v>102875.36750000001</v>
      </c>
      <c r="L8" s="11">
        <v>40695.333156249995</v>
      </c>
      <c r="M8" s="11">
        <v>42181.10349999999</v>
      </c>
      <c r="N8" s="36">
        <v>-0.38131916859263992</v>
      </c>
      <c r="O8" s="92"/>
      <c r="P8" s="92"/>
      <c r="Q8" s="92"/>
      <c r="R8" s="92"/>
      <c r="S8" s="92"/>
      <c r="T8" s="92"/>
      <c r="U8" s="92"/>
      <c r="V8" s="22"/>
      <c r="W8" s="22"/>
      <c r="X8" s="22"/>
    </row>
    <row r="9" spans="2:25" x14ac:dyDescent="0.2">
      <c r="C9" s="2" t="s">
        <v>83</v>
      </c>
      <c r="D9" s="11">
        <v>795000</v>
      </c>
      <c r="E9" s="11">
        <v>576725</v>
      </c>
      <c r="F9" s="11">
        <v>738637.5</v>
      </c>
      <c r="G9" s="11">
        <v>812296.25</v>
      </c>
      <c r="H9" s="11">
        <v>900560.87500000012</v>
      </c>
      <c r="I9" s="11">
        <v>926040.81364583329</v>
      </c>
      <c r="J9" s="11">
        <v>944758.60453541682</v>
      </c>
      <c r="K9" s="11">
        <v>958302.63656500005</v>
      </c>
      <c r="L9" s="11">
        <v>938717.81980133336</v>
      </c>
      <c r="M9" s="11">
        <v>872403.09337702102</v>
      </c>
      <c r="N9" s="36">
        <v>1.1968804135099598E-2</v>
      </c>
      <c r="O9" s="92"/>
      <c r="P9" s="92"/>
      <c r="Q9" s="92"/>
      <c r="R9" s="92"/>
      <c r="S9" s="92"/>
      <c r="T9" s="92"/>
      <c r="U9" s="92"/>
      <c r="V9" s="22"/>
      <c r="W9" s="22"/>
      <c r="X9" s="22"/>
    </row>
    <row r="10" spans="2:25" x14ac:dyDescent="0.2">
      <c r="C10" s="2" t="s">
        <v>36</v>
      </c>
      <c r="D10" s="11">
        <v>178000</v>
      </c>
      <c r="E10" s="11">
        <v>204150</v>
      </c>
      <c r="F10" s="11">
        <v>222637.5</v>
      </c>
      <c r="G10" s="11">
        <v>241428.375</v>
      </c>
      <c r="H10" s="11">
        <v>244625.33092499999</v>
      </c>
      <c r="I10" s="11">
        <v>246926.42676900004</v>
      </c>
      <c r="J10" s="11">
        <v>245135.01565911382</v>
      </c>
      <c r="K10" s="11">
        <v>251401.92365682535</v>
      </c>
      <c r="L10" s="11">
        <v>246634.32647801584</v>
      </c>
      <c r="M10" s="11">
        <v>228193.01524988006</v>
      </c>
      <c r="N10" s="36">
        <v>-9.3528237548169413E-3</v>
      </c>
      <c r="O10" s="92"/>
      <c r="P10" s="92"/>
      <c r="Q10" s="92"/>
      <c r="R10" s="92"/>
      <c r="S10" s="92"/>
      <c r="T10" s="92"/>
      <c r="U10" s="92"/>
      <c r="V10" s="22"/>
      <c r="W10" s="22"/>
      <c r="X10" s="22"/>
    </row>
    <row r="11" spans="2:25" x14ac:dyDescent="0.2">
      <c r="C11" s="79" t="s">
        <v>84</v>
      </c>
      <c r="D11" s="33">
        <v>2345800</v>
      </c>
      <c r="E11" s="33">
        <v>1495325</v>
      </c>
      <c r="F11" s="33">
        <v>1864043.0475000001</v>
      </c>
      <c r="G11" s="33">
        <v>1805898.0308333333</v>
      </c>
      <c r="H11" s="33">
        <v>1703586.6602166668</v>
      </c>
      <c r="I11" s="33">
        <v>1505753.2393648333</v>
      </c>
      <c r="J11" s="33">
        <v>1411443.7971828119</v>
      </c>
      <c r="K11" s="33">
        <v>1312579.9277218254</v>
      </c>
      <c r="L11" s="33">
        <v>1226047.4794355992</v>
      </c>
      <c r="M11" s="33">
        <v>1142777.2121269011</v>
      </c>
      <c r="N11" s="36">
        <v>-7.3430377354273713E-2</v>
      </c>
      <c r="O11" s="92"/>
      <c r="P11" s="92"/>
      <c r="Q11" s="92"/>
      <c r="R11" s="92"/>
      <c r="S11" s="92"/>
      <c r="T11" s="92"/>
      <c r="U11" s="92"/>
      <c r="V11" s="22"/>
      <c r="W11" s="22"/>
      <c r="X11" s="22"/>
    </row>
    <row r="12" spans="2:25" x14ac:dyDescent="0.2">
      <c r="C12" s="79"/>
      <c r="D12" s="117"/>
      <c r="E12" s="117"/>
      <c r="F12" s="117"/>
      <c r="G12" s="117"/>
      <c r="H12" s="117"/>
      <c r="I12" s="117"/>
      <c r="J12" s="117"/>
      <c r="K12" s="117"/>
      <c r="L12" s="117"/>
      <c r="M12" s="117"/>
      <c r="N12" s="36"/>
      <c r="O12" s="92"/>
      <c r="P12" s="92"/>
      <c r="Q12" s="92"/>
      <c r="R12" s="92"/>
      <c r="S12" s="92"/>
      <c r="T12" s="92"/>
      <c r="U12" s="92"/>
      <c r="V12" s="22"/>
      <c r="W12" s="22"/>
      <c r="X12" s="22"/>
    </row>
    <row r="13" spans="2:25" x14ac:dyDescent="0.2">
      <c r="C13" s="2" t="s">
        <v>37</v>
      </c>
      <c r="D13" s="11">
        <v>11011904.761904761</v>
      </c>
      <c r="E13" s="11">
        <v>12223214.285714285</v>
      </c>
      <c r="F13" s="11">
        <v>13690000</v>
      </c>
      <c r="G13" s="11">
        <v>15195900.000000002</v>
      </c>
      <c r="H13" s="11">
        <v>16563531.000000004</v>
      </c>
      <c r="I13" s="11">
        <v>18219884.100000005</v>
      </c>
      <c r="J13" s="11">
        <v>20224071.351000007</v>
      </c>
      <c r="K13" s="11">
        <v>22246478.486100011</v>
      </c>
      <c r="L13" s="11">
        <v>24248661.549849015</v>
      </c>
      <c r="M13" s="11">
        <v>26188554.473836936</v>
      </c>
      <c r="N13" s="36">
        <v>9.4958140581729023E-2</v>
      </c>
      <c r="O13" s="92"/>
      <c r="P13" s="92"/>
      <c r="Q13" s="92"/>
      <c r="R13" s="92"/>
      <c r="S13" s="92"/>
      <c r="T13" s="92"/>
      <c r="U13" s="92"/>
      <c r="V13" s="22"/>
      <c r="W13" s="22"/>
      <c r="X13" s="22"/>
    </row>
    <row r="14" spans="2:25" x14ac:dyDescent="0.2">
      <c r="C14" s="8" t="s">
        <v>30</v>
      </c>
      <c r="D14" s="17">
        <v>13357704.761904761</v>
      </c>
      <c r="E14" s="17">
        <v>13718539.285714285</v>
      </c>
      <c r="F14" s="17">
        <v>15554043.047499999</v>
      </c>
      <c r="G14" s="17">
        <v>17001798.030833334</v>
      </c>
      <c r="H14" s="17">
        <v>18267117.66021667</v>
      </c>
      <c r="I14" s="17">
        <v>19725637.339364838</v>
      </c>
      <c r="J14" s="17">
        <v>21635515.148182821</v>
      </c>
      <c r="K14" s="17">
        <v>23559058.413821835</v>
      </c>
      <c r="L14" s="17">
        <v>25474709.029284615</v>
      </c>
      <c r="M14" s="17">
        <v>27331331.685963836</v>
      </c>
      <c r="N14" s="36">
        <v>8.2333223876024375E-2</v>
      </c>
      <c r="O14" s="22"/>
      <c r="P14" s="22"/>
      <c r="Q14" s="22"/>
      <c r="R14" s="22"/>
      <c r="S14" s="22"/>
      <c r="T14" s="22"/>
      <c r="U14" s="22"/>
      <c r="V14" s="22"/>
      <c r="W14" s="22"/>
      <c r="X14" s="22"/>
    </row>
    <row r="15" spans="2:25" x14ac:dyDescent="0.2">
      <c r="C15" s="63"/>
      <c r="D15" s="119"/>
      <c r="E15" s="119"/>
      <c r="F15" s="119"/>
      <c r="G15" s="119"/>
      <c r="H15" s="119"/>
      <c r="I15" s="119"/>
      <c r="J15" s="119"/>
      <c r="K15" s="119"/>
      <c r="L15" s="119"/>
      <c r="M15" s="119"/>
      <c r="O15" s="22"/>
      <c r="P15" s="22"/>
      <c r="Q15" s="22"/>
      <c r="R15" s="22"/>
      <c r="S15" s="22"/>
      <c r="T15" s="22"/>
      <c r="U15" s="22"/>
      <c r="V15" s="22"/>
      <c r="W15" s="22"/>
      <c r="X15" s="22"/>
    </row>
    <row r="16" spans="2:25" x14ac:dyDescent="0.2">
      <c r="C16" s="112" t="s">
        <v>124</v>
      </c>
      <c r="D16" s="107"/>
      <c r="E16" s="46"/>
      <c r="F16" s="46"/>
      <c r="G16" s="22"/>
      <c r="H16" s="22"/>
      <c r="I16" s="22"/>
      <c r="J16" s="22"/>
    </row>
    <row r="17" spans="2:25" x14ac:dyDescent="0.2">
      <c r="C17" s="2"/>
      <c r="D17" s="80"/>
      <c r="E17" s="80"/>
      <c r="F17" s="80"/>
      <c r="G17" s="80"/>
      <c r="H17" s="80"/>
      <c r="I17" s="80"/>
      <c r="J17" s="80"/>
      <c r="K17" s="80"/>
      <c r="L17" s="80"/>
      <c r="M17" s="80"/>
    </row>
    <row r="18" spans="2:25" ht="104.25" customHeight="1" x14ac:dyDescent="0.2">
      <c r="C18" s="2"/>
      <c r="D18" s="100"/>
      <c r="E18" s="46"/>
      <c r="F18" s="46"/>
      <c r="G18" s="22"/>
      <c r="H18" s="22"/>
      <c r="I18" s="22"/>
      <c r="J18" s="22"/>
    </row>
    <row r="19" spans="2:25" x14ac:dyDescent="0.2">
      <c r="C19" s="2"/>
      <c r="D19" s="100"/>
      <c r="E19" s="46"/>
      <c r="F19" s="46"/>
      <c r="G19" s="22"/>
      <c r="H19" s="22"/>
      <c r="I19" s="22"/>
      <c r="J19" s="22"/>
    </row>
    <row r="20" spans="2:25" x14ac:dyDescent="0.2">
      <c r="B20" s="8" t="s">
        <v>125</v>
      </c>
      <c r="C20" s="2"/>
      <c r="D20" s="100"/>
      <c r="E20" s="46"/>
      <c r="F20" s="46"/>
      <c r="G20" s="22"/>
      <c r="H20" s="22"/>
      <c r="I20" s="22"/>
      <c r="J20" s="22"/>
      <c r="P20" s="8" t="s">
        <v>187</v>
      </c>
      <c r="Y20" s="8" t="s">
        <v>154</v>
      </c>
    </row>
    <row r="21" spans="2:25" x14ac:dyDescent="0.2">
      <c r="C21" s="94"/>
      <c r="D21" s="95">
        <v>2014</v>
      </c>
      <c r="E21" s="95">
        <v>2015</v>
      </c>
      <c r="F21" s="95">
        <v>2016</v>
      </c>
      <c r="G21" s="95">
        <v>2017</v>
      </c>
      <c r="H21" s="95">
        <v>2018</v>
      </c>
      <c r="I21" s="95">
        <v>2019</v>
      </c>
      <c r="J21" s="95">
        <v>2020</v>
      </c>
      <c r="K21" s="95">
        <v>2021</v>
      </c>
      <c r="L21" s="95">
        <v>2022</v>
      </c>
      <c r="M21" s="95">
        <v>2023</v>
      </c>
      <c r="N21" s="8" t="s">
        <v>112</v>
      </c>
    </row>
    <row r="22" spans="2:25" x14ac:dyDescent="0.2">
      <c r="C22" s="2" t="s">
        <v>34</v>
      </c>
      <c r="D22" s="73">
        <v>528528000</v>
      </c>
      <c r="E22" s="73">
        <v>264346500</v>
      </c>
      <c r="F22" s="73">
        <v>322288192.95750004</v>
      </c>
      <c r="G22" s="73">
        <v>255099610.588375</v>
      </c>
      <c r="H22" s="73">
        <v>179912438.36936781</v>
      </c>
      <c r="I22" s="73">
        <v>108293364.49636483</v>
      </c>
      <c r="J22" s="73">
        <v>68490842.280625269</v>
      </c>
      <c r="K22" s="73">
        <v>30213108.526912756</v>
      </c>
      <c r="L22" s="73">
        <v>11354087.180580126</v>
      </c>
      <c r="M22" s="73">
        <v>11180189.346025627</v>
      </c>
      <c r="N22" s="36">
        <v>-0.40622319683914065</v>
      </c>
    </row>
    <row r="23" spans="2:25" x14ac:dyDescent="0.2">
      <c r="C23" s="2" t="s">
        <v>83</v>
      </c>
      <c r="D23" s="73">
        <v>360810750</v>
      </c>
      <c r="E23" s="73">
        <v>251279082.5</v>
      </c>
      <c r="F23" s="73">
        <v>306438539.625</v>
      </c>
      <c r="G23" s="73">
        <v>320147477.97562504</v>
      </c>
      <c r="H23" s="73">
        <v>337188160.41565311</v>
      </c>
      <c r="I23" s="73">
        <v>353204353.74097472</v>
      </c>
      <c r="J23" s="73">
        <v>342326391.09099758</v>
      </c>
      <c r="K23" s="73">
        <v>329872273.71601784</v>
      </c>
      <c r="L23" s="73">
        <v>303361450.02027249</v>
      </c>
      <c r="M23" s="73">
        <v>264812529.54043612</v>
      </c>
      <c r="N23" s="36">
        <v>-3.1131713001326666E-2</v>
      </c>
    </row>
    <row r="24" spans="2:25" x14ac:dyDescent="0.2">
      <c r="C24" s="2" t="s">
        <v>36</v>
      </c>
      <c r="D24" s="73">
        <v>68530000</v>
      </c>
      <c r="E24" s="73">
        <v>75535500</v>
      </c>
      <c r="F24" s="73">
        <v>79481587.5</v>
      </c>
      <c r="G24" s="73">
        <v>81880433.381249994</v>
      </c>
      <c r="H24" s="73">
        <v>78816446.934053048</v>
      </c>
      <c r="I24" s="73">
        <v>80353421.184338734</v>
      </c>
      <c r="J24" s="73">
        <v>75781946.659672678</v>
      </c>
      <c r="K24" s="73">
        <v>73833355.718688428</v>
      </c>
      <c r="L24" s="73">
        <v>68811517.866268694</v>
      </c>
      <c r="M24" s="73">
        <v>60483034.01863759</v>
      </c>
      <c r="N24" s="36">
        <v>-4.9229774853180586E-2</v>
      </c>
    </row>
    <row r="25" spans="2:25" x14ac:dyDescent="0.2">
      <c r="C25" s="79" t="s">
        <v>84</v>
      </c>
      <c r="D25" s="74">
        <v>957868750</v>
      </c>
      <c r="E25" s="74">
        <v>591161082.5</v>
      </c>
      <c r="F25" s="74">
        <v>708208320.08249998</v>
      </c>
      <c r="G25" s="74">
        <v>657127521.94525003</v>
      </c>
      <c r="H25" s="74">
        <v>595917045.71907401</v>
      </c>
      <c r="I25" s="74">
        <v>541851139.4216783</v>
      </c>
      <c r="J25" s="74">
        <v>486599180.03129554</v>
      </c>
      <c r="K25" s="74">
        <v>433918737.96161902</v>
      </c>
      <c r="L25" s="74">
        <v>383527055.06712133</v>
      </c>
      <c r="M25" s="74">
        <v>336475752.90509933</v>
      </c>
      <c r="N25" s="36">
        <v>-0.10556108496448413</v>
      </c>
    </row>
    <row r="26" spans="2:25" x14ac:dyDescent="0.2">
      <c r="C26" s="2"/>
      <c r="D26" s="73"/>
      <c r="E26" s="73"/>
      <c r="F26" s="73"/>
      <c r="G26" s="73"/>
      <c r="H26" s="73"/>
      <c r="I26" s="73"/>
      <c r="J26" s="73"/>
      <c r="K26" s="73"/>
      <c r="L26" s="73"/>
      <c r="M26" s="73"/>
      <c r="N26" s="36"/>
    </row>
    <row r="27" spans="2:25" x14ac:dyDescent="0.2">
      <c r="C27" s="2" t="s">
        <v>37</v>
      </c>
      <c r="D27" s="73">
        <v>4239583333.333333</v>
      </c>
      <c r="E27" s="73">
        <v>4522589285.7142859</v>
      </c>
      <c r="F27" s="73">
        <v>4887330000</v>
      </c>
      <c r="G27" s="73">
        <v>5153689485</v>
      </c>
      <c r="H27" s="73">
        <v>5870310007.8892508</v>
      </c>
      <c r="I27" s="73">
        <v>6521914418.7649574</v>
      </c>
      <c r="J27" s="73">
        <v>6877358754.5876484</v>
      </c>
      <c r="K27" s="73">
        <v>7186839898.5440941</v>
      </c>
      <c r="L27" s="73">
        <v>7441972714.9424095</v>
      </c>
      <c r="M27" s="73">
        <v>7635464005.5309114</v>
      </c>
      <c r="N27" s="36">
        <v>6.7708903597770931E-2</v>
      </c>
    </row>
    <row r="28" spans="2:25" x14ac:dyDescent="0.2">
      <c r="C28" s="8"/>
      <c r="D28" s="74"/>
      <c r="E28" s="74"/>
      <c r="F28" s="74"/>
      <c r="G28" s="74"/>
      <c r="H28" s="74"/>
      <c r="I28" s="74"/>
      <c r="J28" s="74"/>
      <c r="K28" s="74"/>
      <c r="L28" s="24"/>
      <c r="M28" s="74"/>
      <c r="N28" s="36"/>
    </row>
    <row r="29" spans="2:25" x14ac:dyDescent="0.2">
      <c r="C29" s="2"/>
      <c r="D29" s="100"/>
      <c r="E29" s="46"/>
      <c r="F29" s="46"/>
      <c r="G29" s="22"/>
      <c r="H29" s="22"/>
      <c r="I29" s="22"/>
      <c r="J29" s="22"/>
    </row>
    <row r="30" spans="2:25" ht="132.75" customHeight="1" x14ac:dyDescent="0.2">
      <c r="C30" s="2"/>
      <c r="D30" s="100"/>
      <c r="E30" s="46"/>
      <c r="F30" s="46"/>
      <c r="G30" s="22"/>
      <c r="H30" s="22"/>
      <c r="I30" s="22"/>
      <c r="J30" s="22"/>
    </row>
    <row r="31" spans="2:25" x14ac:dyDescent="0.2">
      <c r="C31" s="2"/>
      <c r="D31" s="100"/>
      <c r="E31" s="46"/>
      <c r="F31" s="46"/>
      <c r="G31" s="22"/>
      <c r="H31" s="22"/>
      <c r="I31" s="22"/>
      <c r="J31" s="22"/>
    </row>
    <row r="32" spans="2:25" s="22" customFormat="1" x14ac:dyDescent="0.2">
      <c r="B32" s="23" t="s">
        <v>85</v>
      </c>
      <c r="C32" s="63"/>
      <c r="D32" s="108"/>
      <c r="E32" s="46"/>
      <c r="F32" s="46"/>
      <c r="P32" s="23" t="s">
        <v>156</v>
      </c>
    </row>
    <row r="33" spans="2:25" s="22" customFormat="1" x14ac:dyDescent="0.2">
      <c r="C33" s="94"/>
      <c r="D33" s="95">
        <v>2014</v>
      </c>
      <c r="E33" s="95">
        <v>2015</v>
      </c>
      <c r="F33" s="95">
        <v>2016</v>
      </c>
      <c r="G33" s="95">
        <v>2017</v>
      </c>
      <c r="H33" s="95">
        <v>2018</v>
      </c>
      <c r="I33" s="95">
        <v>2019</v>
      </c>
      <c r="J33" s="95">
        <v>2020</v>
      </c>
      <c r="K33" s="95">
        <v>2021</v>
      </c>
      <c r="L33" s="95">
        <v>2022</v>
      </c>
      <c r="M33" s="95">
        <v>2023</v>
      </c>
      <c r="N33" s="8" t="s">
        <v>112</v>
      </c>
    </row>
    <row r="34" spans="2:25" s="48" customFormat="1" ht="15" x14ac:dyDescent="0.25">
      <c r="C34" s="71" t="s">
        <v>63</v>
      </c>
      <c r="D34" s="75">
        <v>568600</v>
      </c>
      <c r="E34" s="75">
        <v>398596</v>
      </c>
      <c r="F34" s="75">
        <v>501896.67975000001</v>
      </c>
      <c r="G34" s="75">
        <v>527236.85683333338</v>
      </c>
      <c r="H34" s="75">
        <v>552599.29580491676</v>
      </c>
      <c r="I34" s="75">
        <v>543215.02780402661</v>
      </c>
      <c r="J34" s="75">
        <v>541109.97294176812</v>
      </c>
      <c r="K34" s="75">
        <v>537205.22052729689</v>
      </c>
      <c r="L34" s="75">
        <v>520288.96524711465</v>
      </c>
      <c r="M34" s="75">
        <v>483776.32993598771</v>
      </c>
      <c r="N34" s="117">
        <v>-1.4235572171689581E-2</v>
      </c>
    </row>
    <row r="35" spans="2:25" s="47" customFormat="1" ht="15" x14ac:dyDescent="0.25">
      <c r="C35" s="71" t="s">
        <v>67</v>
      </c>
      <c r="D35" s="75">
        <v>84494</v>
      </c>
      <c r="E35" s="75">
        <v>54352.75</v>
      </c>
      <c r="F35" s="75">
        <v>68467.666425000003</v>
      </c>
      <c r="G35" s="75">
        <v>68008.582175000003</v>
      </c>
      <c r="H35" s="75">
        <v>66672.563997250021</v>
      </c>
      <c r="I35" s="75">
        <v>61224.149186171664</v>
      </c>
      <c r="J35" s="75">
        <v>58787.135849601553</v>
      </c>
      <c r="K35" s="75">
        <v>56029.431326386512</v>
      </c>
      <c r="L35" s="75">
        <v>53089.437514314486</v>
      </c>
      <c r="M35" s="75">
        <v>49449.448078848654</v>
      </c>
      <c r="N35" s="117">
        <v>-5.1727940031440212E-2</v>
      </c>
    </row>
    <row r="36" spans="2:25" s="47" customFormat="1" ht="15" x14ac:dyDescent="0.25">
      <c r="C36" s="71" t="s">
        <v>70</v>
      </c>
      <c r="D36" s="75">
        <v>556126</v>
      </c>
      <c r="E36" s="75">
        <v>374347.75</v>
      </c>
      <c r="F36" s="75">
        <v>467653.06807499996</v>
      </c>
      <c r="G36" s="75">
        <v>472530.26024166669</v>
      </c>
      <c r="H36" s="75">
        <v>471280.71621083334</v>
      </c>
      <c r="I36" s="75">
        <v>442419.51128979167</v>
      </c>
      <c r="J36" s="75">
        <v>429612.79559018213</v>
      </c>
      <c r="K36" s="75">
        <v>415745.21618695633</v>
      </c>
      <c r="L36" s="75">
        <v>397128.02518653311</v>
      </c>
      <c r="M36" s="75">
        <v>369560.12408942735</v>
      </c>
      <c r="N36" s="117">
        <v>-4.0137010385666305E-2</v>
      </c>
    </row>
    <row r="37" spans="2:25" s="47" customFormat="1" ht="15" x14ac:dyDescent="0.25">
      <c r="C37" s="71" t="s">
        <v>73</v>
      </c>
      <c r="D37" s="75">
        <v>727340</v>
      </c>
      <c r="E37" s="75">
        <v>404179.5</v>
      </c>
      <c r="F37" s="75">
        <v>502590.64875000005</v>
      </c>
      <c r="G37" s="75">
        <v>431615.22916666669</v>
      </c>
      <c r="H37" s="75">
        <v>335464.05325858336</v>
      </c>
      <c r="I37" s="75">
        <v>223186.07763186999</v>
      </c>
      <c r="J37" s="75">
        <v>167156.14209573681</v>
      </c>
      <c r="K37" s="75">
        <v>109260.12619106984</v>
      </c>
      <c r="L37" s="75">
        <v>77073.561668068636</v>
      </c>
      <c r="M37" s="75">
        <v>73574.945257472413</v>
      </c>
      <c r="N37" s="117">
        <v>-0.25537285421747724</v>
      </c>
    </row>
    <row r="38" spans="2:25" s="47" customFormat="1" ht="15" x14ac:dyDescent="0.25">
      <c r="C38" s="71" t="s">
        <v>76</v>
      </c>
      <c r="D38" s="75">
        <v>364104</v>
      </c>
      <c r="E38" s="75">
        <v>235984</v>
      </c>
      <c r="F38" s="75">
        <v>288380.49855000002</v>
      </c>
      <c r="G38" s="75">
        <v>272803.42554999999</v>
      </c>
      <c r="H38" s="75">
        <v>245944.55105000001</v>
      </c>
      <c r="I38" s="75">
        <v>208062.67293336667</v>
      </c>
      <c r="J38" s="75">
        <v>189000.22491845812</v>
      </c>
      <c r="K38" s="75">
        <v>170602.35417224761</v>
      </c>
      <c r="L38" s="75">
        <v>156412.8834956364</v>
      </c>
      <c r="M38" s="75">
        <v>145842.75067512569</v>
      </c>
      <c r="N38" s="117">
        <v>-9.9108468396303384E-2</v>
      </c>
    </row>
    <row r="39" spans="2:25" s="47" customFormat="1" ht="15" x14ac:dyDescent="0.25">
      <c r="C39" s="71" t="s">
        <v>79</v>
      </c>
      <c r="D39" s="75">
        <v>45136</v>
      </c>
      <c r="E39" s="75">
        <v>27865</v>
      </c>
      <c r="F39" s="75">
        <v>35054.485950000002</v>
      </c>
      <c r="G39" s="75">
        <v>33703.676866666669</v>
      </c>
      <c r="H39" s="75">
        <v>31625.479895083336</v>
      </c>
      <c r="I39" s="75">
        <v>27645.800519606666</v>
      </c>
      <c r="J39" s="75">
        <v>25777.5257870651</v>
      </c>
      <c r="K39" s="75">
        <v>23737.579317868254</v>
      </c>
      <c r="L39" s="75">
        <v>22054.606323931825</v>
      </c>
      <c r="M39" s="75">
        <v>20573.614090039224</v>
      </c>
      <c r="N39" s="117">
        <v>-7.8973305274838812E-2</v>
      </c>
    </row>
    <row r="40" spans="2:25" s="47" customFormat="1" x14ac:dyDescent="0.2">
      <c r="C40" s="23" t="s">
        <v>30</v>
      </c>
      <c r="D40" s="76">
        <v>2345800</v>
      </c>
      <c r="E40" s="76">
        <v>1495325</v>
      </c>
      <c r="F40" s="76">
        <v>1864043.0475000003</v>
      </c>
      <c r="G40" s="76">
        <v>1805898.0308333335</v>
      </c>
      <c r="H40" s="76">
        <v>1703586.6602166668</v>
      </c>
      <c r="I40" s="76">
        <v>1505753.2393648331</v>
      </c>
      <c r="J40" s="76">
        <v>1411443.7971828117</v>
      </c>
      <c r="K40" s="76">
        <v>1312579.9277218254</v>
      </c>
      <c r="L40" s="76">
        <v>1226047.4794355989</v>
      </c>
      <c r="M40" s="76">
        <v>1142777.2121269009</v>
      </c>
      <c r="N40" s="117">
        <v>-7.3430377354273713E-2</v>
      </c>
    </row>
    <row r="41" spans="2:25" s="47" customFormat="1" x14ac:dyDescent="0.2">
      <c r="C41" s="52"/>
      <c r="D41" s="46"/>
      <c r="E41" s="46"/>
      <c r="F41" s="46"/>
      <c r="G41" s="46"/>
      <c r="H41" s="46"/>
      <c r="I41" s="46"/>
      <c r="J41" s="46"/>
      <c r="K41" s="24"/>
      <c r="L41" s="24"/>
      <c r="M41" s="24"/>
    </row>
    <row r="42" spans="2:25" s="47" customFormat="1" ht="102" customHeight="1" x14ac:dyDescent="0.2">
      <c r="C42" s="53"/>
      <c r="D42" s="46"/>
      <c r="E42" s="46"/>
      <c r="F42" s="46"/>
      <c r="G42" s="46"/>
      <c r="H42" s="46"/>
      <c r="I42" s="46"/>
      <c r="J42" s="46"/>
      <c r="K42" s="24"/>
      <c r="L42" s="24"/>
      <c r="M42" s="24"/>
    </row>
    <row r="43" spans="2:25" s="47" customFormat="1" x14ac:dyDescent="0.2">
      <c r="C43" s="48"/>
      <c r="D43" s="28"/>
      <c r="E43" s="28"/>
      <c r="F43" s="28"/>
      <c r="G43" s="28"/>
      <c r="H43" s="48"/>
      <c r="I43" s="28"/>
      <c r="J43" s="28"/>
      <c r="K43" s="48"/>
      <c r="L43" s="48"/>
      <c r="M43" s="48"/>
    </row>
    <row r="44" spans="2:25" s="47" customFormat="1" x14ac:dyDescent="0.2">
      <c r="B44" s="8" t="s">
        <v>130</v>
      </c>
      <c r="C44" s="48"/>
      <c r="D44" s="28"/>
      <c r="E44" s="28"/>
      <c r="F44" s="28"/>
      <c r="G44" s="28"/>
      <c r="H44" s="48"/>
      <c r="I44" s="28"/>
      <c r="J44" s="28"/>
      <c r="K44" s="48"/>
      <c r="L44" s="48"/>
      <c r="M44" s="48"/>
      <c r="P44" s="8" t="s">
        <v>152</v>
      </c>
      <c r="Y44" s="8" t="s">
        <v>151</v>
      </c>
    </row>
    <row r="45" spans="2:25" s="47" customFormat="1" x14ac:dyDescent="0.2">
      <c r="C45" s="94"/>
      <c r="D45" s="95">
        <v>2014</v>
      </c>
      <c r="E45" s="95">
        <v>2015</v>
      </c>
      <c r="F45" s="95">
        <v>2016</v>
      </c>
      <c r="G45" s="95">
        <v>2017</v>
      </c>
      <c r="H45" s="95">
        <v>2018</v>
      </c>
      <c r="I45" s="95">
        <v>2019</v>
      </c>
      <c r="J45" s="95">
        <v>2020</v>
      </c>
      <c r="K45" s="95">
        <v>2021</v>
      </c>
      <c r="L45" s="95">
        <v>2022</v>
      </c>
      <c r="M45" s="95">
        <v>2023</v>
      </c>
      <c r="N45" s="8" t="s">
        <v>112</v>
      </c>
    </row>
    <row r="46" spans="2:25" s="47" customFormat="1" x14ac:dyDescent="0.2">
      <c r="C46" s="1" t="s">
        <v>86</v>
      </c>
      <c r="D46" s="4">
        <v>23458</v>
      </c>
      <c r="E46" s="4">
        <v>7476.625</v>
      </c>
      <c r="F46" s="4">
        <v>1864.0430475000001</v>
      </c>
      <c r="G46" s="4">
        <v>0</v>
      </c>
      <c r="H46" s="4">
        <v>0</v>
      </c>
      <c r="I46" s="4">
        <v>0</v>
      </c>
      <c r="J46" s="4">
        <v>0</v>
      </c>
      <c r="K46" s="4">
        <v>0</v>
      </c>
      <c r="L46" s="4">
        <v>0</v>
      </c>
      <c r="M46" s="4">
        <v>0</v>
      </c>
      <c r="N46" s="36"/>
    </row>
    <row r="47" spans="2:25" s="47" customFormat="1" x14ac:dyDescent="0.2">
      <c r="C47" s="5" t="s">
        <v>119</v>
      </c>
      <c r="D47" s="4">
        <v>1642060</v>
      </c>
      <c r="E47" s="4">
        <v>889718.375</v>
      </c>
      <c r="F47" s="4">
        <v>708336.35805000004</v>
      </c>
      <c r="G47" s="4">
        <v>397297.56678333331</v>
      </c>
      <c r="H47" s="4">
        <v>238502.13243033338</v>
      </c>
      <c r="I47" s="4">
        <v>112931.4929523625</v>
      </c>
      <c r="J47" s="4">
        <v>0</v>
      </c>
      <c r="K47" s="4">
        <v>0</v>
      </c>
      <c r="L47" s="4">
        <v>0</v>
      </c>
      <c r="M47" s="4">
        <v>0</v>
      </c>
      <c r="N47" s="36">
        <v>-1</v>
      </c>
    </row>
    <row r="48" spans="2:25" s="47" customFormat="1" x14ac:dyDescent="0.2">
      <c r="C48" s="5" t="s">
        <v>118</v>
      </c>
      <c r="D48" s="4">
        <v>680282</v>
      </c>
      <c r="E48" s="4">
        <v>299065</v>
      </c>
      <c r="F48" s="4">
        <v>335527.74855000002</v>
      </c>
      <c r="G48" s="4">
        <v>180589.80308333333</v>
      </c>
      <c r="H48" s="4">
        <v>136286.93281733335</v>
      </c>
      <c r="I48" s="4">
        <v>105402.72675553834</v>
      </c>
      <c r="J48" s="4">
        <v>0</v>
      </c>
      <c r="K48" s="4">
        <v>0</v>
      </c>
      <c r="L48" s="4">
        <v>0</v>
      </c>
      <c r="M48" s="4">
        <v>0</v>
      </c>
      <c r="N48" s="36">
        <v>-1</v>
      </c>
    </row>
    <row r="49" spans="2:25" s="48" customFormat="1" x14ac:dyDescent="0.2">
      <c r="B49" s="47"/>
      <c r="C49" s="5" t="s">
        <v>117</v>
      </c>
      <c r="D49" s="4">
        <v>0</v>
      </c>
      <c r="E49" s="4">
        <v>299064.99999999994</v>
      </c>
      <c r="F49" s="4">
        <v>818314.8978525002</v>
      </c>
      <c r="G49" s="4">
        <v>1228010.6609666664</v>
      </c>
      <c r="H49" s="4">
        <v>1327945.8016388917</v>
      </c>
      <c r="I49" s="4">
        <v>1279890.2534601083</v>
      </c>
      <c r="J49" s="4">
        <v>1270299.4174645308</v>
      </c>
      <c r="K49" s="4">
        <v>918805.94940527773</v>
      </c>
      <c r="L49" s="4">
        <v>551721.36574601952</v>
      </c>
      <c r="M49" s="4">
        <v>342833.1636380704</v>
      </c>
      <c r="N49" s="36">
        <v>-0.19156188359065718</v>
      </c>
      <c r="O49" s="47"/>
      <c r="P49" s="47"/>
      <c r="Q49" s="47"/>
      <c r="R49" s="47"/>
      <c r="S49" s="47"/>
      <c r="T49" s="47"/>
      <c r="U49" s="47"/>
      <c r="V49" s="47"/>
      <c r="W49" s="47"/>
      <c r="X49" s="47"/>
    </row>
    <row r="50" spans="2:25" s="48" customFormat="1" x14ac:dyDescent="0.2">
      <c r="B50" s="47"/>
      <c r="C50" s="5" t="s">
        <v>116</v>
      </c>
      <c r="D50" s="4">
        <v>0</v>
      </c>
      <c r="E50" s="4">
        <v>0</v>
      </c>
      <c r="F50" s="4">
        <v>0</v>
      </c>
      <c r="G50" s="4">
        <v>0</v>
      </c>
      <c r="H50" s="4">
        <v>851.79333010833341</v>
      </c>
      <c r="I50" s="4">
        <v>7528.7661968241664</v>
      </c>
      <c r="J50" s="4">
        <v>141144.37971828118</v>
      </c>
      <c r="K50" s="4">
        <v>393773.97831654764</v>
      </c>
      <c r="L50" s="4">
        <v>674326.11368957965</v>
      </c>
      <c r="M50" s="4">
        <v>799944.0484888308</v>
      </c>
      <c r="N50" s="36"/>
      <c r="O50" s="47"/>
      <c r="P50" s="47"/>
      <c r="Q50" s="47"/>
      <c r="R50" s="47"/>
      <c r="S50" s="47"/>
      <c r="T50" s="47"/>
      <c r="U50" s="47"/>
      <c r="V50" s="47"/>
      <c r="W50" s="47"/>
      <c r="X50" s="47"/>
    </row>
    <row r="51" spans="2:25" s="48" customFormat="1" x14ac:dyDescent="0.2">
      <c r="B51" s="47"/>
      <c r="C51" s="14" t="s">
        <v>30</v>
      </c>
      <c r="D51" s="12">
        <v>2345800</v>
      </c>
      <c r="E51" s="12">
        <v>1495325</v>
      </c>
      <c r="F51" s="12">
        <v>1864043.0475000003</v>
      </c>
      <c r="G51" s="12">
        <v>1805898.030833333</v>
      </c>
      <c r="H51" s="12">
        <v>1703586.6602166668</v>
      </c>
      <c r="I51" s="12">
        <v>1505753.2393648333</v>
      </c>
      <c r="J51" s="12">
        <v>1411443.7971828119</v>
      </c>
      <c r="K51" s="12">
        <v>1312579.9277218254</v>
      </c>
      <c r="L51" s="12">
        <v>1226047.4794355992</v>
      </c>
      <c r="M51" s="12">
        <v>1142777.2121269011</v>
      </c>
      <c r="N51" s="36">
        <v>-7.3430377354273713E-2</v>
      </c>
      <c r="O51" s="47"/>
      <c r="P51" s="47"/>
      <c r="Q51" s="47"/>
      <c r="R51" s="47"/>
      <c r="S51" s="47"/>
      <c r="T51" s="47"/>
      <c r="U51" s="47"/>
      <c r="V51" s="47"/>
      <c r="W51" s="47"/>
      <c r="X51" s="47"/>
    </row>
    <row r="52" spans="2:25" s="48" customFormat="1" x14ac:dyDescent="0.2">
      <c r="B52" s="47"/>
      <c r="C52" s="5"/>
      <c r="D52" s="6"/>
      <c r="E52" s="1"/>
      <c r="F52" s="1"/>
      <c r="G52" s="1"/>
      <c r="H52" s="1"/>
      <c r="I52" s="1"/>
      <c r="J52" s="1"/>
      <c r="K52" s="22"/>
      <c r="L52" s="22"/>
      <c r="M52" s="22"/>
      <c r="N52" s="47"/>
      <c r="O52" s="47"/>
      <c r="P52" s="47"/>
      <c r="Q52" s="47"/>
      <c r="R52" s="47"/>
      <c r="S52" s="47"/>
      <c r="T52" s="47"/>
      <c r="U52" s="47"/>
      <c r="V52" s="47"/>
      <c r="W52" s="47"/>
      <c r="X52" s="47"/>
    </row>
    <row r="53" spans="2:25" s="48" customFormat="1" x14ac:dyDescent="0.2">
      <c r="B53" s="47"/>
      <c r="C53" s="113" t="s">
        <v>87</v>
      </c>
      <c r="D53" s="6"/>
      <c r="E53" s="1"/>
      <c r="F53" s="1"/>
      <c r="G53" s="1"/>
      <c r="H53" s="1"/>
      <c r="I53" s="1"/>
      <c r="J53" s="1"/>
      <c r="K53" s="22"/>
      <c r="L53" s="22"/>
      <c r="M53" s="22"/>
      <c r="N53" s="47"/>
      <c r="O53" s="47"/>
      <c r="P53" s="47"/>
      <c r="Q53" s="47"/>
      <c r="R53" s="47"/>
      <c r="S53" s="47"/>
      <c r="T53" s="47"/>
      <c r="U53" s="47"/>
      <c r="V53" s="47"/>
      <c r="W53" s="47"/>
      <c r="X53" s="47"/>
    </row>
    <row r="54" spans="2:25" s="48" customFormat="1" x14ac:dyDescent="0.2">
      <c r="B54" s="47"/>
      <c r="D54" s="6"/>
      <c r="E54" s="1"/>
      <c r="F54" s="1"/>
      <c r="G54" s="1"/>
      <c r="H54" s="1"/>
      <c r="I54" s="1"/>
      <c r="J54" s="1"/>
      <c r="K54" s="22"/>
      <c r="L54" s="22"/>
      <c r="M54" s="22"/>
      <c r="N54" s="47"/>
      <c r="O54" s="47"/>
      <c r="P54" s="47"/>
      <c r="Q54" s="47"/>
      <c r="R54" s="47"/>
      <c r="S54" s="47"/>
      <c r="T54" s="47"/>
      <c r="U54" s="47"/>
      <c r="V54" s="47"/>
      <c r="W54" s="47"/>
      <c r="X54" s="47"/>
    </row>
    <row r="55" spans="2:25" s="48" customFormat="1" x14ac:dyDescent="0.2">
      <c r="B55" s="47"/>
      <c r="C55" s="5"/>
      <c r="D55" s="6"/>
      <c r="E55" s="1"/>
      <c r="F55" s="1"/>
      <c r="G55" s="1"/>
      <c r="H55" s="1"/>
      <c r="I55" s="1"/>
      <c r="J55" s="1"/>
      <c r="K55" s="22"/>
      <c r="L55" s="22"/>
      <c r="M55" s="22"/>
      <c r="N55" s="47"/>
      <c r="O55" s="47"/>
      <c r="P55" s="47"/>
      <c r="Q55" s="47"/>
      <c r="R55" s="47"/>
      <c r="S55" s="47"/>
      <c r="T55" s="47"/>
      <c r="U55" s="47"/>
      <c r="V55" s="47"/>
      <c r="W55" s="47"/>
      <c r="X55" s="47"/>
    </row>
    <row r="56" spans="2:25" s="48" customFormat="1" ht="106.5" customHeight="1" x14ac:dyDescent="0.2">
      <c r="B56" s="47"/>
      <c r="C56" s="5"/>
      <c r="D56" s="6"/>
      <c r="E56" s="1"/>
      <c r="F56" s="1"/>
      <c r="G56" s="1"/>
      <c r="H56" s="1"/>
      <c r="I56" s="1"/>
      <c r="J56" s="1"/>
      <c r="K56" s="22"/>
      <c r="L56" s="22"/>
      <c r="M56" s="22"/>
      <c r="N56" s="47"/>
      <c r="O56" s="47"/>
      <c r="P56" s="47"/>
      <c r="Q56" s="47"/>
      <c r="R56" s="47"/>
      <c r="S56" s="47"/>
      <c r="T56" s="47"/>
      <c r="U56" s="47"/>
      <c r="V56" s="47"/>
      <c r="W56" s="47"/>
      <c r="X56" s="47"/>
    </row>
    <row r="57" spans="2:25" s="47" customFormat="1" x14ac:dyDescent="0.2">
      <c r="B57" s="48"/>
      <c r="O57" s="48"/>
      <c r="P57" s="48"/>
      <c r="Q57" s="48"/>
      <c r="R57" s="48"/>
      <c r="S57" s="48"/>
      <c r="T57" s="48"/>
      <c r="U57" s="48"/>
      <c r="V57" s="48"/>
      <c r="W57" s="48"/>
      <c r="X57" s="48"/>
    </row>
    <row r="58" spans="2:25" s="47" customFormat="1" x14ac:dyDescent="0.2">
      <c r="C58" s="5"/>
      <c r="D58" s="6"/>
      <c r="E58" s="1"/>
      <c r="F58" s="1"/>
      <c r="G58" s="1"/>
      <c r="H58" s="1"/>
      <c r="I58" s="1"/>
      <c r="J58" s="1"/>
      <c r="K58" s="22"/>
      <c r="L58" s="22"/>
      <c r="M58" s="22"/>
    </row>
    <row r="59" spans="2:25" s="47" customFormat="1" x14ac:dyDescent="0.2">
      <c r="B59" s="8" t="s">
        <v>184</v>
      </c>
      <c r="C59" s="48"/>
      <c r="D59" s="28"/>
      <c r="E59" s="28"/>
      <c r="F59" s="28"/>
      <c r="G59" s="28"/>
      <c r="H59" s="48"/>
      <c r="I59" s="28"/>
      <c r="J59" s="28"/>
      <c r="K59" s="48"/>
      <c r="L59" s="48"/>
      <c r="M59" s="48"/>
      <c r="P59" s="8" t="s">
        <v>157</v>
      </c>
      <c r="Y59" s="8" t="s">
        <v>158</v>
      </c>
    </row>
    <row r="60" spans="2:25" s="47" customFormat="1" x14ac:dyDescent="0.2">
      <c r="C60" s="94"/>
      <c r="D60" s="95">
        <v>2014</v>
      </c>
      <c r="E60" s="95">
        <v>2015</v>
      </c>
      <c r="F60" s="95">
        <v>2016</v>
      </c>
      <c r="G60" s="95">
        <v>2017</v>
      </c>
      <c r="H60" s="95">
        <v>2018</v>
      </c>
      <c r="I60" s="95">
        <v>2019</v>
      </c>
      <c r="J60" s="95">
        <v>2020</v>
      </c>
      <c r="K60" s="95">
        <v>2021</v>
      </c>
      <c r="L60" s="95">
        <v>2022</v>
      </c>
      <c r="M60" s="95">
        <v>2023</v>
      </c>
      <c r="N60" s="8" t="s">
        <v>112</v>
      </c>
    </row>
    <row r="61" spans="2:25" s="47" customFormat="1" x14ac:dyDescent="0.2">
      <c r="C61" s="5" t="s">
        <v>90</v>
      </c>
      <c r="D61" s="4">
        <v>105561</v>
      </c>
      <c r="E61" s="4">
        <v>0</v>
      </c>
      <c r="F61" s="4">
        <v>0</v>
      </c>
      <c r="G61" s="4">
        <v>0</v>
      </c>
      <c r="H61" s="4">
        <v>0</v>
      </c>
      <c r="I61" s="4">
        <v>0</v>
      </c>
      <c r="J61" s="4">
        <v>0</v>
      </c>
      <c r="K61" s="4">
        <v>0</v>
      </c>
      <c r="L61" s="4">
        <v>0</v>
      </c>
      <c r="M61" s="4">
        <v>0</v>
      </c>
      <c r="N61" s="36"/>
    </row>
    <row r="62" spans="2:25" s="47" customFormat="1" x14ac:dyDescent="0.2">
      <c r="C62" s="5" t="s">
        <v>91</v>
      </c>
      <c r="D62" s="4">
        <v>1659653.5</v>
      </c>
      <c r="E62" s="4">
        <v>943923.90624999988</v>
      </c>
      <c r="F62" s="4">
        <v>907509.35767537507</v>
      </c>
      <c r="G62" s="4">
        <v>617617.12654499989</v>
      </c>
      <c r="H62" s="4">
        <v>480283.66918158386</v>
      </c>
      <c r="I62" s="4">
        <v>355734.20279994188</v>
      </c>
      <c r="J62" s="4">
        <v>190544.91261967961</v>
      </c>
      <c r="K62" s="4">
        <v>137820.89241079165</v>
      </c>
      <c r="L62" s="4">
        <v>82758.204861902923</v>
      </c>
      <c r="M62" s="4">
        <v>51424.97454571056</v>
      </c>
      <c r="N62" s="36">
        <v>-0.33919123860601774</v>
      </c>
    </row>
    <row r="63" spans="2:25" s="47" customFormat="1" x14ac:dyDescent="0.2">
      <c r="C63" s="5" t="s">
        <v>92</v>
      </c>
      <c r="D63" s="4">
        <v>580585.5</v>
      </c>
      <c r="E63" s="4">
        <v>327102.34375</v>
      </c>
      <c r="F63" s="4">
        <v>342797.51643525006</v>
      </c>
      <c r="G63" s="4">
        <v>267272.90856333333</v>
      </c>
      <c r="H63" s="4">
        <v>226491.84647580585</v>
      </c>
      <c r="I63" s="4">
        <v>182572.58027298603</v>
      </c>
      <c r="J63" s="4">
        <v>127029.94174645309</v>
      </c>
      <c r="K63" s="4">
        <v>91880.594940527779</v>
      </c>
      <c r="L63" s="4">
        <v>55172.136574601958</v>
      </c>
      <c r="M63" s="4">
        <v>34283.31636380704</v>
      </c>
      <c r="N63" s="36">
        <v>-0.28984254947550847</v>
      </c>
    </row>
    <row r="64" spans="2:25" s="47" customFormat="1" x14ac:dyDescent="0.2">
      <c r="C64" s="5" t="s">
        <v>93</v>
      </c>
      <c r="D64" s="4">
        <v>0</v>
      </c>
      <c r="E64" s="4">
        <v>224364.44999999995</v>
      </c>
      <c r="F64" s="4">
        <v>613882.87543232518</v>
      </c>
      <c r="G64" s="4">
        <v>921207.78250566649</v>
      </c>
      <c r="H64" s="4">
        <v>969570.79386241257</v>
      </c>
      <c r="I64" s="4">
        <v>935825.63826524385</v>
      </c>
      <c r="J64" s="4">
        <v>955547.45069276367</v>
      </c>
      <c r="K64" s="4">
        <v>749483.13872916228</v>
      </c>
      <c r="L64" s="4">
        <v>537621.81973251025</v>
      </c>
      <c r="M64" s="4">
        <v>410257.0191535576</v>
      </c>
      <c r="N64" s="36">
        <v>-0.12612415116967257</v>
      </c>
      <c r="O64" s="29"/>
    </row>
    <row r="65" spans="1:24" s="47" customFormat="1" x14ac:dyDescent="0.2">
      <c r="C65" s="5" t="s">
        <v>94</v>
      </c>
      <c r="D65" s="4">
        <v>0</v>
      </c>
      <c r="E65" s="4">
        <v>0</v>
      </c>
      <c r="F65" s="4">
        <v>0</v>
      </c>
      <c r="G65" s="4">
        <v>0</v>
      </c>
      <c r="H65" s="4">
        <v>27240.350696864502</v>
      </c>
      <c r="I65" s="4">
        <v>31620.818026661502</v>
      </c>
      <c r="J65" s="4">
        <v>138321.49212391558</v>
      </c>
      <c r="K65" s="4">
        <v>333395.30164134369</v>
      </c>
      <c r="L65" s="4">
        <v>550495.31826658407</v>
      </c>
      <c r="M65" s="4">
        <v>646811.9020638261</v>
      </c>
      <c r="N65" s="36"/>
      <c r="O65" s="29"/>
    </row>
    <row r="66" spans="1:24" s="47" customFormat="1" x14ac:dyDescent="0.2">
      <c r="C66" s="14" t="s">
        <v>30</v>
      </c>
      <c r="D66" s="28">
        <v>2345800</v>
      </c>
      <c r="E66" s="28">
        <v>1495390.7</v>
      </c>
      <c r="F66" s="28">
        <v>1864189.7495429502</v>
      </c>
      <c r="G66" s="28">
        <v>1806097.8176139998</v>
      </c>
      <c r="H66" s="28">
        <v>1703586.6602166668</v>
      </c>
      <c r="I66" s="28">
        <v>1505753.2393648331</v>
      </c>
      <c r="J66" s="28">
        <v>1411443.7971828119</v>
      </c>
      <c r="K66" s="28">
        <v>1312579.9277218254</v>
      </c>
      <c r="L66" s="28">
        <v>1226047.4794355992</v>
      </c>
      <c r="M66" s="28">
        <v>1142777.2121269014</v>
      </c>
      <c r="N66" s="36">
        <v>-7.3447460675463372E-2</v>
      </c>
      <c r="O66" s="29"/>
    </row>
    <row r="67" spans="1:24" s="47" customFormat="1" x14ac:dyDescent="0.2">
      <c r="C67" s="57"/>
      <c r="D67" s="27"/>
      <c r="E67" s="27"/>
      <c r="F67" s="27"/>
      <c r="G67" s="27"/>
      <c r="H67" s="27"/>
      <c r="I67" s="27"/>
      <c r="J67" s="27"/>
      <c r="K67" s="27"/>
      <c r="L67" s="27"/>
      <c r="M67" s="27"/>
      <c r="N67" s="29"/>
      <c r="O67" s="29"/>
    </row>
    <row r="68" spans="1:24" s="47" customFormat="1" x14ac:dyDescent="0.2">
      <c r="C68" s="113" t="s">
        <v>95</v>
      </c>
      <c r="D68" s="54"/>
      <c r="E68" s="54"/>
      <c r="F68" s="54"/>
      <c r="G68" s="54"/>
      <c r="H68" s="54"/>
      <c r="I68" s="54"/>
      <c r="J68" s="54"/>
      <c r="K68" s="29"/>
      <c r="L68" s="29"/>
      <c r="M68" s="29"/>
    </row>
    <row r="69" spans="1:24" s="47" customFormat="1" ht="137.25" customHeight="1" x14ac:dyDescent="0.2">
      <c r="D69" s="29"/>
      <c r="E69" s="29"/>
      <c r="F69" s="29"/>
      <c r="G69" s="29"/>
      <c r="H69" s="29"/>
      <c r="I69" s="29"/>
      <c r="J69" s="29"/>
      <c r="K69" s="29"/>
      <c r="L69" s="29"/>
      <c r="M69" s="29"/>
    </row>
    <row r="70" spans="1:24" s="48" customFormat="1" x14ac:dyDescent="0.2">
      <c r="B70" s="8" t="s">
        <v>150</v>
      </c>
      <c r="D70" s="28"/>
      <c r="E70" s="28"/>
      <c r="F70" s="28"/>
      <c r="G70" s="28"/>
      <c r="I70" s="28"/>
      <c r="J70" s="28"/>
      <c r="M70" s="47"/>
      <c r="N70" s="47"/>
      <c r="P70" s="8" t="s">
        <v>159</v>
      </c>
      <c r="Q70" s="47"/>
      <c r="R70" s="47"/>
      <c r="S70" s="47"/>
      <c r="T70" s="47"/>
      <c r="U70" s="47"/>
      <c r="V70" s="47"/>
      <c r="W70" s="47"/>
    </row>
    <row r="71" spans="1:24" s="48" customFormat="1" x14ac:dyDescent="0.2">
      <c r="B71" s="47"/>
      <c r="C71" s="94"/>
      <c r="D71" s="95">
        <v>2014</v>
      </c>
      <c r="E71" s="95">
        <v>2015</v>
      </c>
      <c r="F71" s="95">
        <v>2016</v>
      </c>
      <c r="G71" s="95">
        <v>2017</v>
      </c>
      <c r="H71" s="95">
        <v>2018</v>
      </c>
      <c r="I71" s="95">
        <v>2019</v>
      </c>
      <c r="J71" s="95">
        <v>2020</v>
      </c>
      <c r="K71" s="95">
        <v>2021</v>
      </c>
      <c r="L71" s="95">
        <v>2022</v>
      </c>
      <c r="M71" s="95">
        <v>2023</v>
      </c>
      <c r="N71" s="47"/>
      <c r="O71" s="47"/>
      <c r="P71" s="47"/>
      <c r="Q71" s="47"/>
      <c r="R71" s="47"/>
      <c r="S71" s="47"/>
      <c r="T71" s="47"/>
      <c r="U71" s="47"/>
      <c r="V71" s="47"/>
      <c r="W71" s="47"/>
    </row>
    <row r="72" spans="1:24" s="48" customFormat="1" x14ac:dyDescent="0.2">
      <c r="B72" s="47"/>
      <c r="C72" s="1" t="s">
        <v>88</v>
      </c>
      <c r="D72" s="4">
        <v>0</v>
      </c>
      <c r="E72" s="4">
        <v>0</v>
      </c>
      <c r="F72" s="4">
        <v>35482.47466216216</v>
      </c>
      <c r="G72" s="4">
        <v>47816.936729974565</v>
      </c>
      <c r="H72" s="4">
        <v>43405.082688420778</v>
      </c>
      <c r="I72" s="4">
        <v>59975.917285998563</v>
      </c>
      <c r="J72" s="4">
        <v>61277.528160958289</v>
      </c>
      <c r="K72" s="4">
        <v>0</v>
      </c>
      <c r="L72" s="4">
        <v>0</v>
      </c>
      <c r="M72" s="4">
        <v>0</v>
      </c>
      <c r="N72" s="47"/>
      <c r="O72" s="47"/>
      <c r="P72" s="47"/>
      <c r="Q72" s="47"/>
      <c r="R72" s="47"/>
      <c r="S72" s="47"/>
      <c r="T72" s="47"/>
      <c r="U72" s="47"/>
      <c r="V72" s="47"/>
      <c r="W72" s="47"/>
    </row>
    <row r="73" spans="1:24" s="48" customFormat="1" x14ac:dyDescent="0.2">
      <c r="B73" s="47"/>
      <c r="C73" s="5" t="s">
        <v>89</v>
      </c>
      <c r="D73" s="4">
        <v>0</v>
      </c>
      <c r="E73" s="4">
        <v>0</v>
      </c>
      <c r="F73" s="4">
        <v>0</v>
      </c>
      <c r="G73" s="4">
        <v>0</v>
      </c>
      <c r="H73" s="4">
        <v>0</v>
      </c>
      <c r="I73" s="4">
        <v>6663.9908095553956</v>
      </c>
      <c r="J73" s="4">
        <v>40851.685440638859</v>
      </c>
      <c r="K73" s="4">
        <v>132936.17003818316</v>
      </c>
      <c r="L73" s="4">
        <v>147240.74488239593</v>
      </c>
      <c r="M73" s="4">
        <v>167656.04614779691</v>
      </c>
      <c r="N73" s="47"/>
      <c r="O73" s="47"/>
      <c r="P73" s="47"/>
      <c r="Q73" s="47"/>
      <c r="R73" s="47"/>
      <c r="S73" s="47"/>
      <c r="T73" s="47"/>
      <c r="U73" s="47"/>
      <c r="V73" s="47"/>
      <c r="W73" s="47"/>
    </row>
    <row r="74" spans="1:24" s="48" customFormat="1" x14ac:dyDescent="0.2">
      <c r="B74" s="47"/>
      <c r="C74" s="5"/>
      <c r="D74" s="7">
        <v>0</v>
      </c>
      <c r="E74" s="7">
        <v>0</v>
      </c>
      <c r="F74" s="7">
        <v>35482.47466216216</v>
      </c>
      <c r="G74" s="7">
        <v>47816.936729974565</v>
      </c>
      <c r="H74" s="7">
        <v>43405.082688420778</v>
      </c>
      <c r="I74" s="7">
        <v>66639.908095553954</v>
      </c>
      <c r="J74" s="7">
        <v>102129.21360159715</v>
      </c>
      <c r="K74" s="7">
        <v>132936.17003818316</v>
      </c>
      <c r="L74" s="7">
        <v>147240.74488239593</v>
      </c>
      <c r="M74" s="7">
        <v>167656.04614779691</v>
      </c>
      <c r="N74" s="47"/>
      <c r="O74" s="47"/>
      <c r="P74" s="47"/>
      <c r="Q74" s="47"/>
      <c r="R74" s="47"/>
      <c r="S74" s="47"/>
      <c r="T74" s="47"/>
      <c r="U74" s="47"/>
      <c r="V74" s="47"/>
      <c r="W74" s="47"/>
    </row>
    <row r="75" spans="1:24" s="48" customFormat="1" ht="198.75" customHeight="1" x14ac:dyDescent="0.2">
      <c r="B75" s="47"/>
      <c r="M75" s="47"/>
      <c r="N75" s="47"/>
      <c r="O75" s="47"/>
      <c r="P75" s="47"/>
      <c r="Q75" s="47"/>
      <c r="R75" s="47"/>
      <c r="S75" s="47"/>
      <c r="T75" s="47"/>
      <c r="U75" s="47"/>
      <c r="V75" s="47"/>
      <c r="W75" s="47"/>
    </row>
    <row r="76" spans="1:24" s="47" customFormat="1" x14ac:dyDescent="0.2">
      <c r="B76" s="48"/>
      <c r="N76" s="48"/>
      <c r="O76" s="48"/>
      <c r="P76" s="48"/>
      <c r="Q76" s="48"/>
      <c r="R76" s="48"/>
      <c r="S76" s="48"/>
      <c r="T76" s="48"/>
      <c r="U76" s="48"/>
      <c r="V76" s="48"/>
      <c r="W76" s="48"/>
    </row>
    <row r="77" spans="1:24" s="48" customFormat="1" x14ac:dyDescent="0.2">
      <c r="B77" s="47"/>
      <c r="C77" s="5"/>
      <c r="D77" s="6"/>
      <c r="E77" s="1"/>
      <c r="F77" s="1"/>
      <c r="G77" s="1"/>
      <c r="H77" s="1"/>
      <c r="I77" s="1"/>
      <c r="J77" s="1"/>
      <c r="K77" s="22"/>
      <c r="L77" s="22"/>
      <c r="M77" s="22"/>
      <c r="N77" s="47"/>
      <c r="O77" s="47"/>
      <c r="P77" s="47"/>
      <c r="Q77" s="47"/>
      <c r="R77" s="47"/>
      <c r="S77" s="47"/>
      <c r="T77" s="47"/>
      <c r="U77" s="47"/>
      <c r="V77" s="47"/>
      <c r="W77" s="47"/>
      <c r="X77" s="47"/>
    </row>
    <row r="78" spans="1:24" s="47" customFormat="1" x14ac:dyDescent="0.2">
      <c r="A78" s="48"/>
      <c r="D78" s="29"/>
      <c r="E78" s="29"/>
      <c r="F78" s="29"/>
      <c r="G78" s="29"/>
      <c r="H78" s="29"/>
      <c r="I78" s="29"/>
      <c r="J78" s="29"/>
      <c r="K78" s="48"/>
      <c r="L78" s="48"/>
      <c r="M78" s="48"/>
      <c r="X78" s="48"/>
    </row>
    <row r="79" spans="1:24" s="47" customFormat="1" x14ac:dyDescent="0.2">
      <c r="A79" s="48"/>
      <c r="D79" s="29"/>
      <c r="E79" s="29"/>
      <c r="F79" s="29"/>
      <c r="G79" s="29"/>
      <c r="H79" s="29"/>
      <c r="I79" s="29"/>
      <c r="J79" s="29"/>
      <c r="K79" s="48"/>
      <c r="L79" s="48"/>
      <c r="M79" s="48"/>
      <c r="X79" s="48"/>
    </row>
    <row r="80" spans="1:24" s="47" customFormat="1" x14ac:dyDescent="0.2">
      <c r="A80" s="48"/>
      <c r="D80" s="29"/>
      <c r="E80" s="29"/>
      <c r="F80" s="29"/>
      <c r="G80" s="29"/>
      <c r="H80" s="29"/>
      <c r="I80" s="29"/>
      <c r="J80" s="29"/>
      <c r="K80" s="48"/>
      <c r="L80" s="48"/>
      <c r="M80" s="48"/>
      <c r="X80" s="48"/>
    </row>
    <row r="81" spans="1:24" s="47" customFormat="1" x14ac:dyDescent="0.2">
      <c r="A81" s="48"/>
      <c r="D81" s="29"/>
      <c r="E81" s="29"/>
      <c r="F81" s="29"/>
      <c r="G81" s="29"/>
      <c r="H81" s="29"/>
      <c r="I81" s="29"/>
      <c r="J81" s="29"/>
      <c r="K81" s="48"/>
      <c r="L81" s="48"/>
      <c r="M81" s="48"/>
      <c r="X81" s="48"/>
    </row>
    <row r="82" spans="1:24" s="47" customFormat="1" x14ac:dyDescent="0.2">
      <c r="A82" s="48"/>
      <c r="D82" s="29"/>
      <c r="E82" s="29"/>
      <c r="F82" s="29"/>
      <c r="G82" s="29"/>
      <c r="H82" s="29"/>
      <c r="I82" s="29"/>
      <c r="J82" s="29"/>
      <c r="K82" s="48"/>
      <c r="L82" s="48"/>
      <c r="M82" s="48"/>
      <c r="X82" s="48"/>
    </row>
    <row r="83" spans="1:24" s="47" customFormat="1" x14ac:dyDescent="0.2">
      <c r="A83" s="48"/>
      <c r="D83" s="29"/>
      <c r="E83" s="29"/>
      <c r="F83" s="29"/>
      <c r="G83" s="29"/>
      <c r="H83" s="29"/>
      <c r="I83" s="29"/>
      <c r="J83" s="29"/>
      <c r="K83" s="48"/>
      <c r="L83" s="48"/>
      <c r="M83" s="48"/>
      <c r="X83" s="48"/>
    </row>
    <row r="84" spans="1:24" s="47" customFormat="1" x14ac:dyDescent="0.2">
      <c r="A84" s="48"/>
      <c r="D84" s="29"/>
      <c r="E84" s="29"/>
      <c r="F84" s="29"/>
      <c r="G84" s="29"/>
      <c r="H84" s="29"/>
      <c r="I84" s="29"/>
      <c r="J84" s="29"/>
      <c r="K84" s="48"/>
      <c r="L84" s="48"/>
      <c r="M84" s="48"/>
      <c r="X84" s="48"/>
    </row>
    <row r="85" spans="1:24" s="47" customFormat="1" x14ac:dyDescent="0.2">
      <c r="A85" s="48"/>
      <c r="D85" s="29"/>
      <c r="E85" s="29"/>
      <c r="F85" s="29"/>
      <c r="G85" s="29"/>
      <c r="H85" s="29"/>
      <c r="I85" s="29"/>
      <c r="J85" s="29"/>
      <c r="K85" s="48"/>
      <c r="L85" s="48"/>
      <c r="M85" s="48"/>
      <c r="X85" s="48"/>
    </row>
    <row r="86" spans="1:24" s="47" customFormat="1" x14ac:dyDescent="0.2">
      <c r="A86" s="48"/>
      <c r="D86" s="29"/>
      <c r="E86" s="29"/>
      <c r="F86" s="29"/>
      <c r="G86" s="29"/>
      <c r="H86" s="29"/>
      <c r="I86" s="29"/>
      <c r="J86" s="29"/>
      <c r="K86" s="48"/>
      <c r="L86" s="48"/>
      <c r="M86" s="48"/>
      <c r="X86" s="48"/>
    </row>
    <row r="87" spans="1:24" s="47" customFormat="1" x14ac:dyDescent="0.2">
      <c r="A87" s="48"/>
      <c r="D87" s="29"/>
      <c r="E87" s="29"/>
      <c r="F87" s="29"/>
      <c r="G87" s="29"/>
      <c r="H87" s="29"/>
      <c r="I87" s="29"/>
      <c r="J87" s="29"/>
      <c r="K87" s="48"/>
      <c r="L87" s="48"/>
      <c r="M87" s="48"/>
      <c r="X87" s="48"/>
    </row>
    <row r="88" spans="1:24" s="47" customFormat="1" x14ac:dyDescent="0.2">
      <c r="A88" s="48"/>
      <c r="D88" s="29"/>
      <c r="E88" s="29"/>
      <c r="F88" s="29"/>
      <c r="G88" s="29"/>
      <c r="H88" s="29"/>
      <c r="I88" s="29"/>
      <c r="J88" s="29"/>
      <c r="K88" s="48"/>
      <c r="L88" s="48"/>
      <c r="M88" s="48"/>
      <c r="X88" s="48"/>
    </row>
    <row r="89" spans="1:24" s="47" customFormat="1" x14ac:dyDescent="0.2">
      <c r="A89" s="48"/>
      <c r="D89" s="29"/>
      <c r="E89" s="29"/>
      <c r="F89" s="29"/>
      <c r="G89" s="29"/>
      <c r="H89" s="29"/>
      <c r="I89" s="29"/>
      <c r="J89" s="29"/>
      <c r="K89" s="48"/>
      <c r="L89" s="48"/>
      <c r="M89" s="48"/>
      <c r="X89" s="48"/>
    </row>
    <row r="90" spans="1:24" s="47" customFormat="1" x14ac:dyDescent="0.2">
      <c r="A90" s="48"/>
      <c r="D90" s="29"/>
      <c r="E90" s="29"/>
      <c r="F90" s="29"/>
      <c r="G90" s="29"/>
      <c r="H90" s="29"/>
      <c r="I90" s="29"/>
      <c r="J90" s="29"/>
      <c r="K90" s="48"/>
      <c r="L90" s="48"/>
      <c r="M90" s="48"/>
      <c r="X90" s="48"/>
    </row>
    <row r="91" spans="1:24" s="47" customFormat="1" x14ac:dyDescent="0.2">
      <c r="A91" s="48"/>
      <c r="D91" s="29"/>
      <c r="E91" s="29"/>
      <c r="F91" s="29"/>
      <c r="G91" s="29"/>
      <c r="H91" s="29"/>
      <c r="I91" s="29"/>
      <c r="J91" s="29"/>
      <c r="K91" s="48"/>
      <c r="L91" s="48"/>
      <c r="M91" s="48"/>
      <c r="X91" s="48"/>
    </row>
    <row r="92" spans="1:24" s="47" customFormat="1" x14ac:dyDescent="0.2">
      <c r="A92" s="48"/>
      <c r="D92" s="29"/>
      <c r="E92" s="29"/>
      <c r="F92" s="29"/>
      <c r="G92" s="29"/>
      <c r="H92" s="29"/>
      <c r="I92" s="29"/>
      <c r="J92" s="29"/>
      <c r="K92" s="48"/>
      <c r="L92" s="48"/>
      <c r="M92" s="48"/>
      <c r="X92" s="48"/>
    </row>
    <row r="93" spans="1:24" s="47" customFormat="1" x14ac:dyDescent="0.2">
      <c r="A93" s="48"/>
      <c r="B93" s="48"/>
      <c r="D93" s="29"/>
      <c r="E93" s="29"/>
      <c r="F93" s="29"/>
      <c r="G93" s="29"/>
      <c r="H93" s="29"/>
      <c r="I93" s="29"/>
      <c r="J93" s="29"/>
      <c r="K93" s="48"/>
      <c r="L93" s="48"/>
      <c r="M93" s="48"/>
      <c r="N93" s="48"/>
      <c r="X93" s="48"/>
    </row>
    <row r="94" spans="1:24" s="47" customFormat="1" x14ac:dyDescent="0.2">
      <c r="A94" s="48"/>
      <c r="C94" s="16"/>
      <c r="D94" s="13"/>
      <c r="E94" s="13"/>
      <c r="F94" s="13"/>
      <c r="G94" s="13"/>
      <c r="H94" s="13"/>
      <c r="I94" s="13"/>
      <c r="J94" s="13"/>
      <c r="K94" s="48"/>
      <c r="L94" s="48"/>
      <c r="M94" s="48"/>
      <c r="X94" s="48"/>
    </row>
    <row r="95" spans="1:24" s="47" customFormat="1" x14ac:dyDescent="0.2">
      <c r="A95" s="48"/>
      <c r="C95" s="32"/>
      <c r="D95" s="46"/>
      <c r="E95" s="46"/>
      <c r="F95" s="46"/>
      <c r="G95" s="46"/>
      <c r="H95" s="46"/>
      <c r="I95" s="46"/>
      <c r="J95" s="46"/>
      <c r="K95" s="48"/>
      <c r="L95" s="48"/>
      <c r="M95" s="48"/>
      <c r="X95" s="48"/>
    </row>
    <row r="96" spans="1:24" s="47" customFormat="1" x14ac:dyDescent="0.2">
      <c r="A96" s="48"/>
      <c r="D96" s="46"/>
      <c r="E96" s="46"/>
      <c r="F96" s="46"/>
      <c r="G96" s="46"/>
      <c r="H96" s="46"/>
      <c r="I96" s="46"/>
      <c r="J96" s="46"/>
      <c r="K96" s="24"/>
      <c r="L96" s="24"/>
      <c r="M96" s="24"/>
      <c r="X96" s="48"/>
    </row>
    <row r="97" spans="1:24" s="47" customFormat="1" x14ac:dyDescent="0.2">
      <c r="A97" s="48"/>
      <c r="D97" s="46"/>
      <c r="E97" s="46"/>
      <c r="F97" s="46"/>
      <c r="G97" s="46"/>
      <c r="H97" s="46"/>
      <c r="I97" s="46"/>
      <c r="J97" s="46"/>
      <c r="K97" s="24"/>
      <c r="L97" s="24"/>
      <c r="M97" s="24"/>
      <c r="X97" s="48"/>
    </row>
    <row r="98" spans="1:24" s="47" customFormat="1" x14ac:dyDescent="0.2">
      <c r="A98" s="48"/>
      <c r="D98" s="46"/>
      <c r="E98" s="46"/>
      <c r="F98" s="46"/>
      <c r="G98" s="46"/>
      <c r="H98" s="46"/>
      <c r="I98" s="46"/>
      <c r="J98" s="46"/>
      <c r="K98" s="24"/>
      <c r="L98" s="24"/>
      <c r="M98" s="24"/>
      <c r="X98" s="48"/>
    </row>
    <row r="99" spans="1:24" s="47" customFormat="1" x14ac:dyDescent="0.2">
      <c r="A99" s="48"/>
      <c r="D99" s="29"/>
      <c r="E99" s="29"/>
      <c r="F99" s="29"/>
      <c r="G99" s="29"/>
      <c r="H99" s="29"/>
      <c r="I99" s="29"/>
      <c r="J99" s="29"/>
      <c r="K99" s="48"/>
      <c r="L99" s="48"/>
      <c r="M99" s="48"/>
      <c r="X99" s="48"/>
    </row>
    <row r="100" spans="1:24" s="47" customFormat="1" x14ac:dyDescent="0.2">
      <c r="A100" s="48"/>
      <c r="D100" s="29"/>
      <c r="E100" s="29"/>
      <c r="F100" s="29"/>
      <c r="G100" s="29"/>
      <c r="H100" s="29"/>
      <c r="I100" s="29"/>
      <c r="J100" s="29"/>
      <c r="K100" s="48"/>
      <c r="L100" s="48"/>
      <c r="M100" s="48"/>
      <c r="X100" s="48"/>
    </row>
    <row r="101" spans="1:24" s="47" customFormat="1" x14ac:dyDescent="0.2">
      <c r="A101" s="48"/>
      <c r="C101" s="57"/>
      <c r="D101" s="29"/>
      <c r="E101" s="29"/>
      <c r="F101" s="29"/>
      <c r="G101" s="29"/>
      <c r="H101" s="29"/>
      <c r="I101" s="29"/>
      <c r="J101" s="29"/>
      <c r="K101" s="48"/>
      <c r="L101" s="48"/>
      <c r="M101" s="48"/>
      <c r="X101" s="48"/>
    </row>
    <row r="102" spans="1:24" s="47" customFormat="1" x14ac:dyDescent="0.2">
      <c r="A102" s="48"/>
      <c r="C102" s="57"/>
      <c r="D102" s="29"/>
      <c r="E102" s="29"/>
      <c r="F102" s="29"/>
      <c r="G102" s="29"/>
      <c r="H102" s="29"/>
      <c r="I102" s="29"/>
      <c r="J102" s="29"/>
      <c r="K102" s="48"/>
      <c r="L102" s="48"/>
      <c r="M102" s="48"/>
      <c r="X102" s="48"/>
    </row>
    <row r="103" spans="1:24" s="47" customFormat="1" x14ac:dyDescent="0.2">
      <c r="A103" s="48"/>
      <c r="C103" s="57"/>
      <c r="D103" s="29"/>
      <c r="E103" s="29"/>
      <c r="F103" s="29"/>
      <c r="G103" s="29"/>
      <c r="H103" s="29"/>
      <c r="I103" s="29"/>
      <c r="J103" s="29"/>
      <c r="K103" s="48"/>
      <c r="L103" s="48"/>
      <c r="M103" s="48"/>
      <c r="X103" s="48"/>
    </row>
    <row r="104" spans="1:24" s="47" customFormat="1" x14ac:dyDescent="0.2">
      <c r="A104" s="48"/>
      <c r="C104" s="57"/>
      <c r="D104" s="29"/>
      <c r="E104" s="29"/>
      <c r="F104" s="29"/>
      <c r="G104" s="29"/>
      <c r="H104" s="29"/>
      <c r="I104" s="29"/>
      <c r="J104" s="29"/>
      <c r="K104" s="48"/>
      <c r="L104" s="48"/>
      <c r="M104" s="48"/>
      <c r="X104" s="48"/>
    </row>
    <row r="105" spans="1:24" s="47" customFormat="1" x14ac:dyDescent="0.2">
      <c r="A105" s="48"/>
      <c r="D105" s="29"/>
      <c r="E105" s="29"/>
      <c r="F105" s="29"/>
      <c r="G105" s="29"/>
      <c r="H105" s="29"/>
      <c r="I105" s="29"/>
      <c r="J105" s="29"/>
      <c r="K105" s="48"/>
      <c r="L105" s="48"/>
      <c r="M105" s="48"/>
      <c r="X105" s="48"/>
    </row>
    <row r="106" spans="1:24" s="47" customFormat="1" x14ac:dyDescent="0.2">
      <c r="A106" s="48"/>
      <c r="D106" s="29"/>
      <c r="E106" s="29"/>
      <c r="F106" s="29"/>
      <c r="G106" s="29"/>
      <c r="H106" s="29"/>
      <c r="I106" s="29"/>
      <c r="J106" s="29"/>
      <c r="K106" s="48"/>
      <c r="L106" s="48"/>
      <c r="M106" s="48"/>
      <c r="X106" s="48"/>
    </row>
    <row r="107" spans="1:24" s="47" customFormat="1" x14ac:dyDescent="0.2">
      <c r="A107" s="48"/>
      <c r="D107" s="29"/>
      <c r="E107" s="29"/>
      <c r="F107" s="29"/>
      <c r="G107" s="29"/>
      <c r="H107" s="29"/>
      <c r="I107" s="29"/>
      <c r="J107" s="29"/>
      <c r="K107" s="48"/>
      <c r="L107" s="48"/>
      <c r="M107" s="48"/>
      <c r="X107" s="48"/>
    </row>
    <row r="108" spans="1:24" s="47" customFormat="1" x14ac:dyDescent="0.2">
      <c r="A108" s="48"/>
      <c r="D108" s="29"/>
      <c r="E108" s="29"/>
      <c r="F108" s="29"/>
      <c r="G108" s="29"/>
      <c r="H108" s="29"/>
      <c r="I108" s="29"/>
      <c r="J108" s="29"/>
      <c r="K108" s="48"/>
      <c r="L108" s="48"/>
      <c r="M108" s="48"/>
      <c r="X108" s="48"/>
    </row>
    <row r="109" spans="1:24" s="47" customFormat="1" x14ac:dyDescent="0.2">
      <c r="A109" s="48"/>
      <c r="D109" s="29"/>
      <c r="E109" s="29"/>
      <c r="F109" s="29"/>
      <c r="G109" s="29"/>
      <c r="H109" s="29"/>
      <c r="I109" s="29"/>
      <c r="J109" s="29"/>
      <c r="K109" s="48"/>
      <c r="L109" s="48"/>
      <c r="M109" s="48"/>
      <c r="X109" s="48"/>
    </row>
    <row r="110" spans="1:24" s="47" customFormat="1" x14ac:dyDescent="0.2">
      <c r="A110" s="48"/>
      <c r="D110" s="29"/>
      <c r="E110" s="29"/>
      <c r="F110" s="29"/>
      <c r="G110" s="29"/>
      <c r="H110" s="29"/>
      <c r="I110" s="29"/>
      <c r="J110" s="29"/>
      <c r="K110" s="48"/>
      <c r="L110" s="48"/>
      <c r="M110" s="48"/>
      <c r="X110" s="48"/>
    </row>
    <row r="111" spans="1:24" s="47" customFormat="1" x14ac:dyDescent="0.2">
      <c r="A111" s="48"/>
      <c r="D111" s="29"/>
      <c r="E111" s="29"/>
      <c r="F111" s="29"/>
      <c r="G111" s="29"/>
      <c r="H111" s="29"/>
      <c r="I111" s="29"/>
      <c r="J111" s="29"/>
      <c r="K111" s="48"/>
      <c r="L111" s="48"/>
      <c r="M111" s="48"/>
      <c r="X111" s="48"/>
    </row>
    <row r="112" spans="1:24" s="47" customFormat="1" x14ac:dyDescent="0.2">
      <c r="A112" s="48"/>
      <c r="D112" s="29"/>
      <c r="E112" s="29"/>
      <c r="F112" s="29"/>
      <c r="G112" s="29"/>
      <c r="H112" s="29"/>
      <c r="I112" s="29"/>
      <c r="J112" s="29"/>
      <c r="K112" s="48"/>
      <c r="L112" s="48"/>
      <c r="M112" s="48"/>
      <c r="X112" s="48"/>
    </row>
    <row r="113" spans="1:24" s="47" customFormat="1" x14ac:dyDescent="0.2">
      <c r="A113" s="48"/>
      <c r="D113" s="29"/>
      <c r="E113" s="29"/>
      <c r="F113" s="29"/>
      <c r="G113" s="29"/>
      <c r="H113" s="29"/>
      <c r="I113" s="29"/>
      <c r="J113" s="29"/>
      <c r="K113" s="48"/>
      <c r="L113" s="48"/>
      <c r="M113" s="48"/>
      <c r="X113" s="48"/>
    </row>
    <row r="114" spans="1:24" s="47" customFormat="1" x14ac:dyDescent="0.2">
      <c r="A114" s="48"/>
      <c r="D114" s="29"/>
      <c r="E114" s="29"/>
      <c r="F114" s="29"/>
      <c r="G114" s="29"/>
      <c r="H114" s="29"/>
      <c r="I114" s="29"/>
      <c r="J114" s="29"/>
      <c r="K114" s="48"/>
      <c r="L114" s="48"/>
      <c r="M114" s="48"/>
      <c r="X114" s="48"/>
    </row>
    <row r="115" spans="1:24" s="47" customFormat="1" x14ac:dyDescent="0.2">
      <c r="A115" s="48"/>
      <c r="D115" s="29"/>
      <c r="E115" s="29"/>
      <c r="F115" s="29"/>
      <c r="G115" s="29"/>
      <c r="H115" s="29"/>
      <c r="I115" s="29"/>
      <c r="J115" s="29"/>
      <c r="K115" s="48"/>
      <c r="L115" s="48"/>
      <c r="M115" s="48"/>
      <c r="X115" s="48"/>
    </row>
    <row r="116" spans="1:24" s="47" customFormat="1" x14ac:dyDescent="0.2">
      <c r="A116" s="48"/>
      <c r="D116" s="29"/>
      <c r="E116" s="29"/>
      <c r="F116" s="29"/>
      <c r="G116" s="29"/>
      <c r="H116" s="29"/>
      <c r="I116" s="29"/>
      <c r="J116" s="29"/>
      <c r="K116" s="48"/>
      <c r="L116" s="48"/>
      <c r="M116" s="48"/>
      <c r="X116" s="48"/>
    </row>
    <row r="117" spans="1:24" s="47" customFormat="1" x14ac:dyDescent="0.2">
      <c r="B117" s="48"/>
      <c r="C117" s="48"/>
      <c r="D117" s="48"/>
      <c r="E117" s="48"/>
      <c r="F117" s="48"/>
      <c r="G117" s="48"/>
      <c r="H117" s="48"/>
      <c r="I117" s="48"/>
      <c r="J117" s="48"/>
      <c r="K117" s="13"/>
      <c r="L117" s="13"/>
      <c r="M117" s="13"/>
      <c r="N117" s="48"/>
      <c r="O117" s="48"/>
      <c r="P117" s="48"/>
      <c r="Q117" s="48"/>
      <c r="R117" s="48"/>
      <c r="S117" s="48"/>
      <c r="T117" s="48"/>
      <c r="U117" s="48"/>
      <c r="V117" s="48"/>
      <c r="W117" s="48"/>
    </row>
    <row r="118" spans="1:24" s="47" customFormat="1" x14ac:dyDescent="0.2">
      <c r="C118" s="16"/>
      <c r="D118" s="13"/>
      <c r="E118" s="13"/>
      <c r="F118" s="13"/>
      <c r="G118" s="13"/>
      <c r="H118" s="13"/>
      <c r="I118" s="13"/>
      <c r="J118" s="13"/>
      <c r="K118" s="13"/>
      <c r="L118" s="13"/>
      <c r="M118" s="13"/>
    </row>
    <row r="119" spans="1:24" s="47" customFormat="1" x14ac:dyDescent="0.2">
      <c r="D119" s="26"/>
      <c r="E119" s="26"/>
      <c r="F119" s="26"/>
      <c r="G119" s="26"/>
      <c r="H119" s="26"/>
      <c r="I119" s="26"/>
      <c r="J119" s="26"/>
      <c r="K119" s="24"/>
      <c r="L119" s="24"/>
      <c r="M119" s="24"/>
    </row>
    <row r="120" spans="1:24" s="47" customFormat="1" x14ac:dyDescent="0.2">
      <c r="D120" s="26"/>
      <c r="E120" s="26"/>
      <c r="F120" s="26"/>
      <c r="G120" s="26"/>
      <c r="H120" s="26"/>
      <c r="I120" s="26"/>
      <c r="J120" s="26"/>
      <c r="K120" s="24"/>
      <c r="L120" s="24"/>
      <c r="M120" s="24"/>
    </row>
    <row r="121" spans="1:24" s="47" customFormat="1" x14ac:dyDescent="0.2">
      <c r="D121" s="26"/>
      <c r="E121" s="26"/>
      <c r="F121" s="26"/>
      <c r="G121" s="26"/>
      <c r="H121" s="26"/>
      <c r="I121" s="26"/>
      <c r="J121" s="26"/>
      <c r="K121" s="24"/>
      <c r="L121" s="24"/>
      <c r="M121" s="24"/>
    </row>
    <row r="122" spans="1:24" s="47" customFormat="1" x14ac:dyDescent="0.2">
      <c r="D122" s="26"/>
      <c r="E122" s="26"/>
      <c r="F122" s="26"/>
      <c r="G122" s="26"/>
      <c r="H122" s="26"/>
      <c r="I122" s="26"/>
      <c r="J122" s="26"/>
      <c r="K122" s="24"/>
      <c r="L122" s="24"/>
      <c r="M122" s="24"/>
    </row>
    <row r="123" spans="1:24" s="47" customFormat="1" x14ac:dyDescent="0.2">
      <c r="D123" s="26"/>
      <c r="E123" s="26"/>
      <c r="F123" s="26"/>
      <c r="G123" s="26"/>
      <c r="H123" s="26"/>
      <c r="I123" s="26"/>
      <c r="J123" s="26"/>
      <c r="K123" s="24"/>
      <c r="L123" s="24"/>
      <c r="M123" s="24"/>
    </row>
    <row r="124" spans="1:24" s="47" customFormat="1" x14ac:dyDescent="0.2">
      <c r="C124" s="48"/>
      <c r="D124" s="28"/>
      <c r="E124" s="28"/>
      <c r="F124" s="28"/>
      <c r="G124" s="28"/>
      <c r="H124" s="28"/>
      <c r="I124" s="28"/>
      <c r="J124" s="28"/>
      <c r="K124" s="24"/>
      <c r="L124" s="24"/>
      <c r="M124" s="24"/>
    </row>
    <row r="125" spans="1:24" s="47" customFormat="1" x14ac:dyDescent="0.2">
      <c r="D125" s="26"/>
    </row>
    <row r="126" spans="1:24" s="47" customFormat="1" x14ac:dyDescent="0.2">
      <c r="C126" s="35"/>
      <c r="D126" s="26"/>
    </row>
    <row r="127" spans="1:24" s="47" customFormat="1" x14ac:dyDescent="0.2">
      <c r="C127" s="50"/>
      <c r="D127" s="26"/>
    </row>
    <row r="128" spans="1:24" s="47" customFormat="1" x14ac:dyDescent="0.2">
      <c r="D128" s="26"/>
    </row>
    <row r="129" spans="1:24" s="47" customFormat="1" x14ac:dyDescent="0.2">
      <c r="D129" s="26"/>
    </row>
    <row r="130" spans="1:24" s="47" customFormat="1" x14ac:dyDescent="0.2">
      <c r="D130" s="65"/>
      <c r="E130" s="65"/>
      <c r="F130" s="65"/>
      <c r="G130" s="65"/>
      <c r="H130" s="65"/>
      <c r="I130" s="65"/>
      <c r="J130" s="65"/>
    </row>
    <row r="131" spans="1:24" s="47" customFormat="1" x14ac:dyDescent="0.2">
      <c r="D131" s="65"/>
      <c r="E131" s="65"/>
      <c r="F131" s="65"/>
      <c r="G131" s="65"/>
      <c r="H131" s="65"/>
      <c r="I131" s="65"/>
      <c r="J131" s="65"/>
    </row>
    <row r="132" spans="1:24" s="47" customFormat="1" x14ac:dyDescent="0.2">
      <c r="D132" s="65"/>
      <c r="E132" s="65"/>
      <c r="F132" s="65"/>
      <c r="G132" s="65"/>
      <c r="H132" s="65"/>
      <c r="I132" s="65"/>
      <c r="J132" s="65"/>
    </row>
    <row r="133" spans="1:24" s="47" customFormat="1" x14ac:dyDescent="0.2">
      <c r="D133" s="65"/>
      <c r="E133" s="65"/>
      <c r="F133" s="65"/>
      <c r="G133" s="65"/>
      <c r="H133" s="65"/>
      <c r="I133" s="65"/>
      <c r="J133" s="65"/>
    </row>
    <row r="134" spans="1:24" s="47" customFormat="1" x14ac:dyDescent="0.2">
      <c r="D134" s="65"/>
      <c r="E134" s="65"/>
      <c r="F134" s="65"/>
      <c r="G134" s="65"/>
      <c r="H134" s="65"/>
      <c r="I134" s="65"/>
      <c r="J134" s="65"/>
    </row>
    <row r="135" spans="1:24" s="47" customFormat="1" x14ac:dyDescent="0.2">
      <c r="D135" s="66"/>
      <c r="E135" s="66"/>
      <c r="F135" s="66"/>
      <c r="G135" s="66"/>
      <c r="H135" s="66"/>
      <c r="I135" s="66"/>
      <c r="J135" s="66"/>
    </row>
    <row r="136" spans="1:24" s="47" customFormat="1" x14ac:dyDescent="0.2">
      <c r="D136" s="26"/>
    </row>
    <row r="137" spans="1:24" s="47" customFormat="1" x14ac:dyDescent="0.2">
      <c r="D137" s="26"/>
    </row>
    <row r="138" spans="1:24" s="48" customFormat="1" x14ac:dyDescent="0.2">
      <c r="A138" s="47"/>
      <c r="B138" s="47"/>
      <c r="C138" s="47"/>
      <c r="D138" s="26"/>
      <c r="E138" s="47"/>
      <c r="F138" s="47"/>
      <c r="G138" s="47"/>
      <c r="H138" s="47"/>
      <c r="I138" s="47"/>
      <c r="J138" s="47"/>
      <c r="K138" s="47"/>
      <c r="L138" s="47"/>
      <c r="M138" s="47"/>
      <c r="N138" s="47"/>
      <c r="O138" s="47"/>
      <c r="P138" s="47"/>
      <c r="Q138" s="47"/>
      <c r="R138" s="47"/>
      <c r="S138" s="47"/>
      <c r="T138" s="47"/>
      <c r="U138" s="47"/>
      <c r="V138" s="47"/>
      <c r="W138" s="47"/>
      <c r="X138" s="47"/>
    </row>
    <row r="139" spans="1:24" s="47" customFormat="1" x14ac:dyDescent="0.2">
      <c r="A139" s="48"/>
      <c r="D139" s="26"/>
      <c r="K139" s="48"/>
      <c r="L139" s="48"/>
      <c r="M139" s="48"/>
      <c r="X139" s="48"/>
    </row>
    <row r="140" spans="1:24" s="47" customFormat="1" x14ac:dyDescent="0.2">
      <c r="B140" s="48"/>
      <c r="C140" s="48"/>
      <c r="D140" s="48"/>
      <c r="E140" s="48"/>
      <c r="F140" s="48"/>
      <c r="G140" s="48"/>
      <c r="H140" s="48"/>
      <c r="I140" s="48"/>
      <c r="J140" s="48"/>
      <c r="K140" s="13"/>
      <c r="L140" s="13"/>
      <c r="M140" s="13"/>
      <c r="N140" s="48"/>
      <c r="O140" s="48"/>
      <c r="P140" s="48"/>
      <c r="Q140" s="48"/>
      <c r="R140" s="48"/>
      <c r="S140" s="48"/>
      <c r="T140" s="48"/>
      <c r="U140" s="48"/>
      <c r="V140" s="48"/>
      <c r="W140" s="48"/>
    </row>
    <row r="141" spans="1:24" s="47" customFormat="1" x14ac:dyDescent="0.2">
      <c r="C141" s="16"/>
      <c r="D141" s="13"/>
      <c r="E141" s="13"/>
      <c r="F141" s="13"/>
      <c r="G141" s="13"/>
      <c r="H141" s="13"/>
      <c r="I141" s="13"/>
      <c r="J141" s="13"/>
      <c r="K141" s="13"/>
      <c r="L141" s="13"/>
      <c r="M141" s="13"/>
    </row>
    <row r="142" spans="1:24" s="47" customFormat="1" x14ac:dyDescent="0.2">
      <c r="D142" s="26"/>
      <c r="E142" s="26"/>
      <c r="F142" s="26"/>
      <c r="G142" s="26"/>
      <c r="H142" s="26"/>
      <c r="I142" s="26"/>
      <c r="J142" s="26"/>
      <c r="K142" s="24"/>
      <c r="L142" s="24"/>
      <c r="M142" s="24"/>
    </row>
    <row r="143" spans="1:24" s="47" customFormat="1" x14ac:dyDescent="0.2">
      <c r="D143" s="26"/>
      <c r="E143" s="26"/>
      <c r="F143" s="26"/>
      <c r="G143" s="26"/>
      <c r="H143" s="26"/>
      <c r="I143" s="26"/>
      <c r="J143" s="26"/>
      <c r="K143" s="24"/>
      <c r="L143" s="24"/>
      <c r="M143" s="24"/>
    </row>
    <row r="144" spans="1:24" s="47" customFormat="1" x14ac:dyDescent="0.2">
      <c r="D144" s="26"/>
      <c r="E144" s="26"/>
      <c r="F144" s="26"/>
      <c r="G144" s="26"/>
      <c r="H144" s="26"/>
      <c r="I144" s="26"/>
      <c r="J144" s="26"/>
      <c r="K144" s="24"/>
      <c r="L144" s="24"/>
      <c r="M144" s="24"/>
    </row>
    <row r="145" spans="3:13" s="47" customFormat="1" x14ac:dyDescent="0.2">
      <c r="D145" s="26"/>
      <c r="E145" s="26"/>
      <c r="F145" s="26"/>
      <c r="G145" s="26"/>
      <c r="H145" s="26"/>
      <c r="I145" s="26"/>
      <c r="J145" s="26"/>
      <c r="K145" s="24"/>
      <c r="L145" s="24"/>
      <c r="M145" s="24"/>
    </row>
    <row r="146" spans="3:13" s="47" customFormat="1" x14ac:dyDescent="0.2">
      <c r="D146" s="26"/>
      <c r="E146" s="26"/>
      <c r="F146" s="26"/>
      <c r="G146" s="26"/>
      <c r="H146" s="26"/>
      <c r="I146" s="26"/>
      <c r="J146" s="26"/>
      <c r="K146" s="24"/>
      <c r="L146" s="24"/>
      <c r="M146" s="24"/>
    </row>
    <row r="147" spans="3:13" s="47" customFormat="1" x14ac:dyDescent="0.2">
      <c r="D147" s="26"/>
      <c r="E147" s="26"/>
      <c r="F147" s="26"/>
      <c r="G147" s="26"/>
      <c r="H147" s="26"/>
      <c r="I147" s="26"/>
      <c r="J147" s="26"/>
      <c r="K147" s="24"/>
      <c r="L147" s="24"/>
      <c r="M147" s="24"/>
    </row>
    <row r="148" spans="3:13" s="47" customFormat="1" x14ac:dyDescent="0.2">
      <c r="C148" s="13"/>
      <c r="D148" s="28"/>
      <c r="E148" s="28"/>
      <c r="F148" s="28"/>
      <c r="G148" s="28"/>
      <c r="H148" s="28"/>
      <c r="I148" s="28"/>
      <c r="J148" s="28"/>
      <c r="K148" s="24"/>
      <c r="L148" s="24"/>
      <c r="M148" s="24"/>
    </row>
    <row r="149" spans="3:13" s="47" customFormat="1" x14ac:dyDescent="0.2"/>
    <row r="150" spans="3:13" s="47" customFormat="1" x14ac:dyDescent="0.2"/>
    <row r="151" spans="3:13" s="47" customFormat="1" x14ac:dyDescent="0.2"/>
    <row r="152" spans="3:13" s="47" customFormat="1" x14ac:dyDescent="0.2">
      <c r="D152" s="68"/>
      <c r="E152" s="68"/>
      <c r="F152" s="68"/>
      <c r="G152" s="68"/>
      <c r="H152" s="68"/>
      <c r="I152" s="68"/>
      <c r="J152" s="68"/>
    </row>
    <row r="153" spans="3:13" s="47" customFormat="1" x14ac:dyDescent="0.2">
      <c r="D153" s="68"/>
      <c r="E153" s="68"/>
      <c r="F153" s="68"/>
      <c r="G153" s="68"/>
      <c r="H153" s="68"/>
      <c r="I153" s="68"/>
      <c r="J153" s="68"/>
    </row>
    <row r="154" spans="3:13" s="47" customFormat="1" x14ac:dyDescent="0.2">
      <c r="D154" s="68"/>
      <c r="E154" s="68"/>
      <c r="F154" s="68"/>
      <c r="G154" s="68"/>
      <c r="H154" s="68"/>
      <c r="I154" s="68"/>
      <c r="J154" s="68"/>
    </row>
    <row r="155" spans="3:13" s="47" customFormat="1" x14ac:dyDescent="0.2">
      <c r="D155" s="68"/>
      <c r="E155" s="68"/>
      <c r="F155" s="68"/>
      <c r="G155" s="68"/>
      <c r="H155" s="68"/>
      <c r="I155" s="68"/>
      <c r="J155" s="68"/>
    </row>
    <row r="156" spans="3:13" s="47" customFormat="1" x14ac:dyDescent="0.2">
      <c r="D156" s="68"/>
      <c r="E156" s="68"/>
      <c r="F156" s="68"/>
      <c r="G156" s="68"/>
      <c r="H156" s="68"/>
      <c r="I156" s="68"/>
      <c r="J156" s="68"/>
    </row>
    <row r="157" spans="3:13" s="47" customFormat="1" x14ac:dyDescent="0.2">
      <c r="D157" s="68"/>
      <c r="E157" s="68"/>
      <c r="F157" s="68"/>
      <c r="G157" s="68"/>
      <c r="H157" s="68"/>
      <c r="I157" s="68"/>
      <c r="J157" s="68"/>
    </row>
    <row r="158" spans="3:13" s="47" customFormat="1" x14ac:dyDescent="0.2">
      <c r="D158" s="66"/>
      <c r="E158" s="66"/>
      <c r="F158" s="66"/>
      <c r="G158" s="66"/>
      <c r="H158" s="66"/>
      <c r="I158" s="66"/>
      <c r="J158" s="66"/>
    </row>
    <row r="159" spans="3:13" s="47" customFormat="1" x14ac:dyDescent="0.2">
      <c r="C159" s="35"/>
    </row>
    <row r="160" spans="3:13" s="47" customFormat="1" x14ac:dyDescent="0.2"/>
    <row r="161" spans="1:24" s="47" customFormat="1" x14ac:dyDescent="0.2"/>
    <row r="162" spans="1:24" s="47" customFormat="1" x14ac:dyDescent="0.2"/>
    <row r="163" spans="1:24" s="47" customFormat="1" x14ac:dyDescent="0.2"/>
    <row r="164" spans="1:24" s="47" customFormat="1" x14ac:dyDescent="0.2">
      <c r="D164" s="64"/>
      <c r="E164" s="64"/>
      <c r="F164" s="64"/>
      <c r="G164" s="64"/>
      <c r="H164" s="64"/>
      <c r="I164" s="64"/>
      <c r="J164" s="64"/>
    </row>
    <row r="165" spans="1:24" s="47" customFormat="1" x14ac:dyDescent="0.2">
      <c r="D165" s="64"/>
      <c r="E165" s="64"/>
      <c r="F165" s="64"/>
      <c r="G165" s="64"/>
      <c r="H165" s="64"/>
      <c r="I165" s="64"/>
      <c r="J165" s="64"/>
    </row>
    <row r="166" spans="1:24" s="48" customFormat="1"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row>
    <row r="167" spans="1:24" s="47" customFormat="1" x14ac:dyDescent="0.2">
      <c r="A167" s="48"/>
      <c r="K167" s="48"/>
      <c r="L167" s="48"/>
      <c r="M167" s="48"/>
      <c r="X167" s="48"/>
    </row>
    <row r="168" spans="1:24" s="47" customFormat="1" x14ac:dyDescent="0.2">
      <c r="B168" s="48"/>
      <c r="C168" s="48"/>
      <c r="D168" s="48"/>
      <c r="E168" s="48"/>
      <c r="F168" s="48"/>
      <c r="G168" s="48"/>
      <c r="H168" s="48"/>
      <c r="I168" s="48"/>
      <c r="J168" s="48"/>
      <c r="K168" s="13"/>
      <c r="L168" s="13"/>
      <c r="M168" s="13"/>
      <c r="N168" s="48"/>
      <c r="O168" s="48"/>
      <c r="P168" s="48"/>
      <c r="Q168" s="48"/>
      <c r="R168" s="48"/>
      <c r="S168" s="48"/>
      <c r="T168" s="48"/>
      <c r="U168" s="48"/>
      <c r="V168" s="48"/>
      <c r="W168" s="48"/>
    </row>
    <row r="169" spans="1:24" s="47" customFormat="1" x14ac:dyDescent="0.2">
      <c r="C169" s="16"/>
      <c r="D169" s="13"/>
      <c r="E169" s="13"/>
      <c r="F169" s="13"/>
      <c r="G169" s="13"/>
      <c r="H169" s="13"/>
      <c r="I169" s="13"/>
      <c r="J169" s="13"/>
      <c r="K169" s="13"/>
      <c r="L169" s="13"/>
      <c r="M169" s="13"/>
    </row>
    <row r="170" spans="1:24" s="47" customFormat="1" x14ac:dyDescent="0.2">
      <c r="D170" s="26"/>
      <c r="E170" s="26"/>
      <c r="F170" s="26"/>
      <c r="G170" s="26"/>
      <c r="H170" s="26"/>
      <c r="I170" s="26"/>
      <c r="J170" s="26"/>
      <c r="K170" s="24"/>
      <c r="L170" s="24"/>
      <c r="M170" s="24"/>
    </row>
    <row r="171" spans="1:24" s="47" customFormat="1" x14ac:dyDescent="0.2">
      <c r="D171" s="26"/>
      <c r="E171" s="26"/>
      <c r="F171" s="26"/>
      <c r="G171" s="26"/>
      <c r="H171" s="26"/>
      <c r="I171" s="26"/>
      <c r="J171" s="26"/>
      <c r="K171" s="24"/>
      <c r="L171" s="24"/>
      <c r="M171" s="24"/>
    </row>
    <row r="172" spans="1:24" s="47" customFormat="1" x14ac:dyDescent="0.2">
      <c r="D172" s="26"/>
      <c r="E172" s="26"/>
      <c r="F172" s="26"/>
      <c r="G172" s="26"/>
      <c r="H172" s="26"/>
      <c r="I172" s="26"/>
      <c r="J172" s="26"/>
      <c r="K172" s="24"/>
      <c r="L172" s="24"/>
      <c r="M172" s="24"/>
    </row>
    <row r="173" spans="1:24" s="47" customFormat="1" x14ac:dyDescent="0.2">
      <c r="D173" s="26"/>
      <c r="E173" s="26"/>
      <c r="F173" s="26"/>
      <c r="G173" s="26"/>
      <c r="H173" s="26"/>
      <c r="I173" s="26"/>
      <c r="J173" s="26"/>
      <c r="K173" s="24"/>
      <c r="L173" s="24"/>
      <c r="M173" s="24"/>
    </row>
    <row r="174" spans="1:24" s="47" customFormat="1" x14ac:dyDescent="0.2">
      <c r="K174" s="24"/>
      <c r="L174" s="24"/>
      <c r="M174" s="24"/>
    </row>
    <row r="175" spans="1:24" s="47" customFormat="1" x14ac:dyDescent="0.2">
      <c r="C175" s="48"/>
      <c r="D175" s="28"/>
      <c r="E175" s="28"/>
      <c r="F175" s="28"/>
      <c r="G175" s="28"/>
      <c r="H175" s="28"/>
      <c r="I175" s="28"/>
      <c r="J175" s="28"/>
      <c r="K175" s="24"/>
      <c r="L175" s="24"/>
      <c r="M175" s="24"/>
    </row>
    <row r="176" spans="1:24" s="47" customFormat="1" x14ac:dyDescent="0.2"/>
    <row r="177" spans="4:10" s="47" customFormat="1" x14ac:dyDescent="0.2"/>
    <row r="178" spans="4:10" s="47" customFormat="1" x14ac:dyDescent="0.2"/>
    <row r="179" spans="4:10" s="47" customFormat="1" x14ac:dyDescent="0.2"/>
    <row r="180" spans="4:10" s="47" customFormat="1" x14ac:dyDescent="0.2">
      <c r="D180" s="65"/>
      <c r="E180" s="65"/>
      <c r="F180" s="65"/>
      <c r="G180" s="65"/>
      <c r="H180" s="65"/>
      <c r="I180" s="65"/>
      <c r="J180" s="65"/>
    </row>
    <row r="181" spans="4:10" s="47" customFormat="1" x14ac:dyDescent="0.2">
      <c r="D181" s="65"/>
      <c r="E181" s="65"/>
      <c r="F181" s="65"/>
      <c r="G181" s="65"/>
      <c r="H181" s="65"/>
      <c r="I181" s="65"/>
      <c r="J181" s="65"/>
    </row>
    <row r="182" spans="4:10" s="47" customFormat="1" x14ac:dyDescent="0.2">
      <c r="D182" s="65"/>
      <c r="E182" s="65"/>
      <c r="F182" s="65"/>
      <c r="G182" s="65"/>
      <c r="H182" s="65"/>
      <c r="I182" s="65"/>
      <c r="J182" s="65"/>
    </row>
    <row r="183" spans="4:10" s="47" customFormat="1" x14ac:dyDescent="0.2">
      <c r="D183" s="49"/>
      <c r="E183" s="49"/>
      <c r="F183" s="49"/>
      <c r="G183" s="49"/>
      <c r="H183" s="49"/>
      <c r="I183" s="49"/>
      <c r="J183" s="49"/>
    </row>
    <row r="184" spans="4:10" s="47" customFormat="1" x14ac:dyDescent="0.2">
      <c r="D184" s="66"/>
      <c r="E184" s="66"/>
      <c r="F184" s="66"/>
      <c r="G184" s="66"/>
      <c r="H184" s="66"/>
      <c r="I184" s="66"/>
      <c r="J184" s="66"/>
    </row>
    <row r="185" spans="4:10" s="47" customFormat="1" x14ac:dyDescent="0.2"/>
    <row r="186" spans="4:10" s="47" customFormat="1" x14ac:dyDescent="0.2"/>
    <row r="187" spans="4:10" s="47" customFormat="1" x14ac:dyDescent="0.2"/>
    <row r="188" spans="4:10" s="47" customFormat="1" x14ac:dyDescent="0.2"/>
    <row r="189" spans="4:10" s="47" customFormat="1" x14ac:dyDescent="0.2"/>
    <row r="190" spans="4:10" s="47" customFormat="1" x14ac:dyDescent="0.2"/>
    <row r="191" spans="4:10" s="47" customFormat="1" x14ac:dyDescent="0.2"/>
    <row r="192" spans="4:10" s="47" customFormat="1" x14ac:dyDescent="0.2"/>
    <row r="193" spans="1:24" s="47" customFormat="1" x14ac:dyDescent="0.2"/>
    <row r="194" spans="1:24" s="47" customFormat="1" x14ac:dyDescent="0.2"/>
    <row r="195" spans="1:24" s="48" customFormat="1"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row>
    <row r="196" spans="1:24" s="47" customFormat="1" x14ac:dyDescent="0.2">
      <c r="A196" s="48"/>
      <c r="K196" s="48"/>
      <c r="L196" s="48"/>
      <c r="M196" s="48"/>
      <c r="X196" s="48"/>
    </row>
    <row r="197" spans="1:24" s="47" customFormat="1" x14ac:dyDescent="0.2">
      <c r="B197" s="48"/>
      <c r="C197" s="48"/>
      <c r="D197" s="48"/>
      <c r="E197" s="48"/>
      <c r="F197" s="48"/>
      <c r="G197" s="48"/>
      <c r="H197" s="48"/>
      <c r="I197" s="48"/>
      <c r="J197" s="48"/>
      <c r="K197" s="13"/>
      <c r="L197" s="13"/>
      <c r="M197" s="13"/>
      <c r="N197" s="48"/>
      <c r="O197" s="48"/>
      <c r="P197" s="48"/>
      <c r="Q197" s="48"/>
      <c r="R197" s="48"/>
      <c r="S197" s="48"/>
      <c r="T197" s="48"/>
      <c r="U197" s="48"/>
      <c r="V197" s="48"/>
      <c r="W197" s="48"/>
    </row>
    <row r="198" spans="1:24" s="47" customFormat="1" x14ac:dyDescent="0.2">
      <c r="C198" s="16"/>
      <c r="D198" s="13"/>
      <c r="E198" s="13"/>
      <c r="F198" s="13"/>
      <c r="G198" s="13"/>
      <c r="H198" s="13"/>
      <c r="I198" s="13"/>
      <c r="J198" s="13"/>
      <c r="K198" s="13"/>
      <c r="L198" s="13"/>
      <c r="M198" s="13"/>
    </row>
    <row r="199" spans="1:24" s="47" customFormat="1" x14ac:dyDescent="0.2">
      <c r="D199" s="26"/>
      <c r="E199" s="26"/>
      <c r="F199" s="26"/>
      <c r="G199" s="26"/>
      <c r="H199" s="26"/>
      <c r="I199" s="26"/>
      <c r="J199" s="26"/>
      <c r="K199" s="24"/>
      <c r="L199" s="24"/>
      <c r="M199" s="24"/>
    </row>
    <row r="200" spans="1:24" s="47" customFormat="1" x14ac:dyDescent="0.2">
      <c r="D200" s="26"/>
      <c r="E200" s="26"/>
      <c r="F200" s="26"/>
      <c r="G200" s="26"/>
      <c r="H200" s="26"/>
      <c r="I200" s="26"/>
      <c r="J200" s="26"/>
      <c r="K200" s="24"/>
      <c r="L200" s="24"/>
      <c r="M200" s="24"/>
    </row>
    <row r="201" spans="1:24" s="47" customFormat="1" x14ac:dyDescent="0.2">
      <c r="D201" s="26"/>
      <c r="E201" s="26"/>
      <c r="F201" s="26"/>
      <c r="G201" s="26"/>
      <c r="H201" s="26"/>
      <c r="I201" s="26"/>
      <c r="J201" s="26"/>
      <c r="K201" s="24"/>
      <c r="L201" s="24"/>
      <c r="M201" s="24"/>
    </row>
    <row r="202" spans="1:24" s="47" customFormat="1" x14ac:dyDescent="0.2">
      <c r="K202" s="24"/>
      <c r="L202" s="24"/>
      <c r="M202" s="24"/>
    </row>
    <row r="203" spans="1:24" s="47" customFormat="1" x14ac:dyDescent="0.2">
      <c r="C203" s="48"/>
      <c r="D203" s="28"/>
      <c r="E203" s="28"/>
      <c r="F203" s="28"/>
      <c r="G203" s="28"/>
      <c r="H203" s="28"/>
      <c r="I203" s="28"/>
      <c r="J203" s="28"/>
      <c r="K203" s="24"/>
      <c r="L203" s="24"/>
      <c r="M203" s="24"/>
    </row>
    <row r="204" spans="1:24" s="47" customFormat="1" x14ac:dyDescent="0.2"/>
    <row r="205" spans="1:24" s="47" customFormat="1" x14ac:dyDescent="0.2"/>
    <row r="206" spans="1:24" s="47" customFormat="1" x14ac:dyDescent="0.2"/>
    <row r="207" spans="1:24" s="47" customFormat="1" x14ac:dyDescent="0.2"/>
    <row r="208" spans="1:24" s="47" customFormat="1" x14ac:dyDescent="0.2"/>
    <row r="209" spans="1:24" s="47" customFormat="1" x14ac:dyDescent="0.2"/>
    <row r="210" spans="1:24" s="47" customFormat="1" x14ac:dyDescent="0.2"/>
    <row r="211" spans="1:24" s="47" customFormat="1" x14ac:dyDescent="0.2">
      <c r="D211" s="65"/>
      <c r="E211" s="65"/>
      <c r="F211" s="65"/>
      <c r="G211" s="65"/>
      <c r="H211" s="65"/>
      <c r="I211" s="65"/>
      <c r="J211" s="65"/>
    </row>
    <row r="212" spans="1:24" s="47" customFormat="1" x14ac:dyDescent="0.2">
      <c r="D212" s="65"/>
      <c r="E212" s="65"/>
      <c r="F212" s="65"/>
      <c r="G212" s="65"/>
      <c r="H212" s="65"/>
      <c r="I212" s="65"/>
      <c r="J212" s="65"/>
    </row>
    <row r="213" spans="1:24" s="47" customFormat="1" x14ac:dyDescent="0.2">
      <c r="D213" s="67"/>
      <c r="E213" s="67"/>
      <c r="F213" s="67"/>
      <c r="G213" s="67"/>
      <c r="H213" s="67"/>
      <c r="I213" s="67"/>
      <c r="J213" s="67"/>
    </row>
    <row r="214" spans="1:24" s="47" customFormat="1" x14ac:dyDescent="0.2"/>
    <row r="215" spans="1:24" s="47" customFormat="1" x14ac:dyDescent="0.2"/>
    <row r="216" spans="1:24" s="47" customFormat="1" x14ac:dyDescent="0.2"/>
    <row r="217" spans="1:24" s="47" customFormat="1" x14ac:dyDescent="0.2"/>
    <row r="218" spans="1:24" s="47" customFormat="1" x14ac:dyDescent="0.2"/>
    <row r="219" spans="1:24" s="47" customFormat="1" x14ac:dyDescent="0.2"/>
    <row r="220" spans="1:24" s="47" customFormat="1" x14ac:dyDescent="0.2"/>
    <row r="221" spans="1:24" s="47" customFormat="1" x14ac:dyDescent="0.2"/>
    <row r="222" spans="1:24" s="48" customFormat="1" x14ac:dyDescent="0.2">
      <c r="A222" s="47"/>
      <c r="B222" s="47"/>
      <c r="C222" s="47"/>
      <c r="D222" s="47"/>
      <c r="E222" s="47"/>
      <c r="F222" s="47"/>
      <c r="G222" s="47"/>
      <c r="H222" s="47"/>
      <c r="I222" s="47"/>
      <c r="J222" s="47"/>
      <c r="N222" s="47"/>
      <c r="O222" s="47"/>
      <c r="P222" s="47"/>
      <c r="Q222" s="47"/>
      <c r="R222" s="47"/>
      <c r="S222" s="47"/>
      <c r="T222" s="47"/>
      <c r="U222" s="47"/>
      <c r="V222" s="47"/>
      <c r="W222" s="47"/>
      <c r="X222" s="47"/>
    </row>
    <row r="223" spans="1:24" s="47" customFormat="1" x14ac:dyDescent="0.2">
      <c r="A223" s="48"/>
      <c r="C223" s="48"/>
      <c r="D223" s="48"/>
      <c r="E223" s="48"/>
      <c r="F223" s="48"/>
      <c r="G223" s="48"/>
      <c r="H223" s="48"/>
      <c r="I223" s="48"/>
      <c r="J223" s="48"/>
      <c r="K223" s="13"/>
      <c r="L223" s="13"/>
      <c r="M223" s="13"/>
      <c r="X223" s="48"/>
    </row>
    <row r="224" spans="1:24" s="47" customFormat="1" x14ac:dyDescent="0.2">
      <c r="B224" s="48"/>
      <c r="C224" s="16"/>
      <c r="D224" s="13"/>
      <c r="E224" s="13"/>
      <c r="F224" s="13"/>
      <c r="G224" s="13"/>
      <c r="H224" s="13"/>
      <c r="I224" s="13"/>
      <c r="J224" s="13"/>
      <c r="K224" s="13"/>
      <c r="L224" s="13"/>
      <c r="M224" s="13"/>
      <c r="N224" s="48"/>
      <c r="O224" s="48"/>
      <c r="P224" s="48"/>
      <c r="Q224" s="48"/>
      <c r="R224" s="48"/>
      <c r="S224" s="48"/>
      <c r="T224" s="48"/>
      <c r="U224" s="48"/>
      <c r="V224" s="48"/>
      <c r="W224" s="48"/>
    </row>
    <row r="225" spans="3:13" s="47" customFormat="1" x14ac:dyDescent="0.2">
      <c r="D225" s="46"/>
      <c r="E225" s="46"/>
      <c r="F225" s="46"/>
      <c r="G225" s="46"/>
      <c r="H225" s="46"/>
      <c r="I225" s="46"/>
      <c r="J225" s="46"/>
      <c r="K225" s="24"/>
      <c r="L225" s="24"/>
      <c r="M225" s="24"/>
    </row>
    <row r="226" spans="3:13" s="47" customFormat="1" x14ac:dyDescent="0.2">
      <c r="D226" s="26"/>
      <c r="E226" s="26"/>
      <c r="F226" s="26"/>
      <c r="G226" s="26"/>
      <c r="H226" s="26"/>
      <c r="I226" s="26"/>
      <c r="J226" s="26"/>
      <c r="K226" s="24"/>
      <c r="L226" s="24"/>
      <c r="M226" s="24"/>
    </row>
    <row r="227" spans="3:13" s="47" customFormat="1" x14ac:dyDescent="0.2">
      <c r="D227" s="26"/>
      <c r="E227" s="26"/>
      <c r="F227" s="26"/>
      <c r="G227" s="26"/>
      <c r="H227" s="26"/>
      <c r="I227" s="26"/>
      <c r="J227" s="26"/>
      <c r="K227" s="24"/>
      <c r="L227" s="24"/>
      <c r="M227" s="24"/>
    </row>
    <row r="228" spans="3:13" s="47" customFormat="1" x14ac:dyDescent="0.2">
      <c r="D228" s="26"/>
      <c r="E228" s="26"/>
      <c r="F228" s="26"/>
      <c r="G228" s="26"/>
      <c r="H228" s="26"/>
      <c r="I228" s="26"/>
      <c r="J228" s="26"/>
      <c r="K228" s="24"/>
      <c r="L228" s="24"/>
      <c r="M228" s="24"/>
    </row>
    <row r="229" spans="3:13" s="47" customFormat="1" x14ac:dyDescent="0.2">
      <c r="K229" s="24"/>
      <c r="L229" s="24"/>
      <c r="M229" s="24"/>
    </row>
    <row r="230" spans="3:13" s="47" customFormat="1" x14ac:dyDescent="0.2">
      <c r="C230" s="48"/>
      <c r="D230" s="28"/>
      <c r="E230" s="28"/>
      <c r="F230" s="28"/>
      <c r="G230" s="28"/>
      <c r="H230" s="28"/>
      <c r="I230" s="28"/>
      <c r="J230" s="28"/>
      <c r="K230" s="24"/>
      <c r="L230" s="24"/>
      <c r="M230" s="24"/>
    </row>
    <row r="231" spans="3:13" s="47" customFormat="1" x14ac:dyDescent="0.2"/>
    <row r="232" spans="3:13" s="47" customFormat="1" x14ac:dyDescent="0.2"/>
    <row r="233" spans="3:13" s="47" customFormat="1" x14ac:dyDescent="0.2"/>
    <row r="234" spans="3:13" s="47" customFormat="1" x14ac:dyDescent="0.2"/>
    <row r="235" spans="3:13" s="47" customFormat="1" x14ac:dyDescent="0.2"/>
    <row r="236" spans="3:13" s="47" customFormat="1" x14ac:dyDescent="0.2"/>
    <row r="237" spans="3:13" s="47" customFormat="1" x14ac:dyDescent="0.2"/>
    <row r="238" spans="3:13" s="47" customFormat="1" x14ac:dyDescent="0.2"/>
    <row r="239" spans="3:13" s="47" customFormat="1" x14ac:dyDescent="0.2"/>
    <row r="240" spans="3:13" s="47" customFormat="1" x14ac:dyDescent="0.2"/>
    <row r="241" s="47" customFormat="1" x14ac:dyDescent="0.2"/>
    <row r="242" s="47" customFormat="1" x14ac:dyDescent="0.2"/>
    <row r="243" s="47" customFormat="1" x14ac:dyDescent="0.2"/>
    <row r="244" s="47" customFormat="1" x14ac:dyDescent="0.2"/>
    <row r="245" s="47" customFormat="1" x14ac:dyDescent="0.2"/>
    <row r="246" s="47" customFormat="1" x14ac:dyDescent="0.2"/>
    <row r="247" s="47" customFormat="1" x14ac:dyDescent="0.2"/>
    <row r="248" s="47" customFormat="1" x14ac:dyDescent="0.2"/>
    <row r="249" s="47" customFormat="1" x14ac:dyDescent="0.2"/>
    <row r="250" s="47" customFormat="1" x14ac:dyDescent="0.2"/>
    <row r="251" s="47" customFormat="1" x14ac:dyDescent="0.2"/>
    <row r="252" s="47" customFormat="1" x14ac:dyDescent="0.2"/>
    <row r="253" s="47" customFormat="1" x14ac:dyDescent="0.2"/>
    <row r="254" s="47" customFormat="1" x14ac:dyDescent="0.2"/>
    <row r="255" s="47" customFormat="1" x14ac:dyDescent="0.2"/>
    <row r="256" s="47" customFormat="1" x14ac:dyDescent="0.2"/>
    <row r="257" s="47" customFormat="1" x14ac:dyDescent="0.2"/>
    <row r="258" s="47" customFormat="1" x14ac:dyDescent="0.2"/>
    <row r="259" s="47" customFormat="1" x14ac:dyDescent="0.2"/>
    <row r="260" s="47" customFormat="1" x14ac:dyDescent="0.2"/>
    <row r="261" s="47" customFormat="1" x14ac:dyDescent="0.2"/>
    <row r="262" s="47" customFormat="1" x14ac:dyDescent="0.2"/>
    <row r="263" s="47" customFormat="1" x14ac:dyDescent="0.2"/>
    <row r="264" s="47" customFormat="1" x14ac:dyDescent="0.2"/>
    <row r="265" s="47" customFormat="1" x14ac:dyDescent="0.2"/>
    <row r="266" s="47" customFormat="1" x14ac:dyDescent="0.2"/>
    <row r="267" s="47" customFormat="1" x14ac:dyDescent="0.2"/>
    <row r="268" s="47" customFormat="1" x14ac:dyDescent="0.2"/>
    <row r="269" s="47" customFormat="1" x14ac:dyDescent="0.2"/>
    <row r="270" s="47" customFormat="1" x14ac:dyDescent="0.2"/>
    <row r="271" s="47" customFormat="1" x14ac:dyDescent="0.2"/>
    <row r="272" s="47" customFormat="1" x14ac:dyDescent="0.2"/>
    <row r="273" s="47" customFormat="1" x14ac:dyDescent="0.2"/>
    <row r="274" s="47" customFormat="1" x14ac:dyDescent="0.2"/>
    <row r="275" s="47" customFormat="1" x14ac:dyDescent="0.2"/>
    <row r="276" s="47" customFormat="1" x14ac:dyDescent="0.2"/>
    <row r="277" s="47" customFormat="1" x14ac:dyDescent="0.2"/>
    <row r="278" s="47" customFormat="1" x14ac:dyDescent="0.2"/>
    <row r="279" s="47" customFormat="1" x14ac:dyDescent="0.2"/>
    <row r="280" s="47" customFormat="1" x14ac:dyDescent="0.2"/>
    <row r="281" s="47" customFormat="1" x14ac:dyDescent="0.2"/>
    <row r="282" s="47" customFormat="1" x14ac:dyDescent="0.2"/>
    <row r="283" s="47" customFormat="1" x14ac:dyDescent="0.2"/>
    <row r="284" s="47" customFormat="1" x14ac:dyDescent="0.2"/>
    <row r="285" s="47" customFormat="1" x14ac:dyDescent="0.2"/>
    <row r="286" s="47" customFormat="1" x14ac:dyDescent="0.2"/>
    <row r="287" s="47" customFormat="1" x14ac:dyDescent="0.2"/>
    <row r="288" s="47" customFormat="1" x14ac:dyDescent="0.2"/>
    <row r="289" s="47" customFormat="1" x14ac:dyDescent="0.2"/>
    <row r="290" s="47" customFormat="1" x14ac:dyDescent="0.2"/>
    <row r="291" s="47" customFormat="1" x14ac:dyDescent="0.2"/>
    <row r="292" s="47" customFormat="1" x14ac:dyDescent="0.2"/>
    <row r="293" s="47" customFormat="1" x14ac:dyDescent="0.2"/>
    <row r="294" s="47" customFormat="1" x14ac:dyDescent="0.2"/>
    <row r="295" s="47" customFormat="1" x14ac:dyDescent="0.2"/>
    <row r="296" s="47" customFormat="1" x14ac:dyDescent="0.2"/>
    <row r="297" s="47" customFormat="1" x14ac:dyDescent="0.2"/>
    <row r="298" s="47" customFormat="1" x14ac:dyDescent="0.2"/>
    <row r="299" s="47" customFormat="1" x14ac:dyDescent="0.2"/>
    <row r="300" s="47" customFormat="1" x14ac:dyDescent="0.2"/>
    <row r="301" s="47" customFormat="1" x14ac:dyDescent="0.2"/>
    <row r="302" s="47" customFormat="1" x14ac:dyDescent="0.2"/>
    <row r="303" s="47" customFormat="1" x14ac:dyDescent="0.2"/>
    <row r="304" s="47" customFormat="1" x14ac:dyDescent="0.2"/>
    <row r="305" s="47" customFormat="1" x14ac:dyDescent="0.2"/>
    <row r="306" s="47" customFormat="1" x14ac:dyDescent="0.2"/>
    <row r="307" s="47" customFormat="1" x14ac:dyDescent="0.2"/>
    <row r="308" s="47" customFormat="1" x14ac:dyDescent="0.2"/>
    <row r="309" s="47" customFormat="1" x14ac:dyDescent="0.2"/>
    <row r="310" s="47" customFormat="1" x14ac:dyDescent="0.2"/>
    <row r="311" s="47" customFormat="1" x14ac:dyDescent="0.2"/>
    <row r="312" s="47" customFormat="1" x14ac:dyDescent="0.2"/>
    <row r="313" s="47" customFormat="1" x14ac:dyDescent="0.2"/>
    <row r="314" s="47" customFormat="1" x14ac:dyDescent="0.2"/>
    <row r="315" s="47" customFormat="1" x14ac:dyDescent="0.2"/>
    <row r="316" s="47" customFormat="1" x14ac:dyDescent="0.2"/>
    <row r="317" s="47" customFormat="1" x14ac:dyDescent="0.2"/>
    <row r="318" s="47" customFormat="1" x14ac:dyDescent="0.2"/>
    <row r="319" s="47" customFormat="1" x14ac:dyDescent="0.2"/>
    <row r="320" s="47" customFormat="1" x14ac:dyDescent="0.2"/>
    <row r="321" s="47" customFormat="1" x14ac:dyDescent="0.2"/>
    <row r="322" s="47" customFormat="1" x14ac:dyDescent="0.2"/>
    <row r="323" s="47" customFormat="1" x14ac:dyDescent="0.2"/>
    <row r="324" s="47" customFormat="1" x14ac:dyDescent="0.2"/>
    <row r="325" s="47" customFormat="1" x14ac:dyDescent="0.2"/>
    <row r="326" s="47" customFormat="1" x14ac:dyDescent="0.2"/>
    <row r="327" s="47" customFormat="1" x14ac:dyDescent="0.2"/>
    <row r="328" s="47" customFormat="1" x14ac:dyDescent="0.2"/>
    <row r="329" s="47" customFormat="1" x14ac:dyDescent="0.2"/>
    <row r="330" s="47" customFormat="1" x14ac:dyDescent="0.2"/>
    <row r="331" s="47" customFormat="1" x14ac:dyDescent="0.2"/>
    <row r="332" s="47" customFormat="1" x14ac:dyDescent="0.2"/>
    <row r="333" s="47" customFormat="1" x14ac:dyDescent="0.2"/>
    <row r="334" s="47" customFormat="1" x14ac:dyDescent="0.2"/>
    <row r="335" s="47" customFormat="1" x14ac:dyDescent="0.2"/>
    <row r="336" s="47" customFormat="1" x14ac:dyDescent="0.2"/>
    <row r="337" s="47" customFormat="1" x14ac:dyDescent="0.2"/>
    <row r="338" s="47" customFormat="1" x14ac:dyDescent="0.2"/>
    <row r="339" s="47" customFormat="1" x14ac:dyDescent="0.2"/>
    <row r="340" s="47" customFormat="1" x14ac:dyDescent="0.2"/>
    <row r="341" s="47" customFormat="1" x14ac:dyDescent="0.2"/>
    <row r="342" s="47" customFormat="1" x14ac:dyDescent="0.2"/>
    <row r="343" s="47" customFormat="1" x14ac:dyDescent="0.2"/>
    <row r="344" s="47" customFormat="1" x14ac:dyDescent="0.2"/>
    <row r="345" s="47" customFormat="1" x14ac:dyDescent="0.2"/>
    <row r="346" s="47" customFormat="1" x14ac:dyDescent="0.2"/>
    <row r="347" s="47" customFormat="1" x14ac:dyDescent="0.2"/>
    <row r="348" s="47" customFormat="1" x14ac:dyDescent="0.2"/>
    <row r="349" s="47" customFormat="1" x14ac:dyDescent="0.2"/>
    <row r="350" s="47" customFormat="1" x14ac:dyDescent="0.2"/>
    <row r="351" s="47" customFormat="1" x14ac:dyDescent="0.2"/>
    <row r="352" s="47" customFormat="1" x14ac:dyDescent="0.2"/>
    <row r="353" s="47" customFormat="1" x14ac:dyDescent="0.2"/>
    <row r="354" s="47" customFormat="1" x14ac:dyDescent="0.2"/>
    <row r="355" s="47" customFormat="1" x14ac:dyDescent="0.2"/>
    <row r="356" s="47" customFormat="1" x14ac:dyDescent="0.2"/>
    <row r="357" s="47" customFormat="1" x14ac:dyDescent="0.2"/>
    <row r="358" s="47" customFormat="1" x14ac:dyDescent="0.2"/>
    <row r="359" s="47" customFormat="1" x14ac:dyDescent="0.2"/>
    <row r="360" s="47" customFormat="1" x14ac:dyDescent="0.2"/>
    <row r="361" s="47" customFormat="1" x14ac:dyDescent="0.2"/>
    <row r="362" s="47" customFormat="1" x14ac:dyDescent="0.2"/>
    <row r="363" s="47" customFormat="1" x14ac:dyDescent="0.2"/>
    <row r="364" s="47" customFormat="1" x14ac:dyDescent="0.2"/>
    <row r="365" s="47" customFormat="1" x14ac:dyDescent="0.2"/>
    <row r="366" s="47" customFormat="1" x14ac:dyDescent="0.2"/>
    <row r="367" s="47" customFormat="1" x14ac:dyDescent="0.2"/>
    <row r="368" s="47" customFormat="1" x14ac:dyDescent="0.2"/>
    <row r="369" s="47" customFormat="1" x14ac:dyDescent="0.2"/>
    <row r="370" s="47" customFormat="1" x14ac:dyDescent="0.2"/>
    <row r="371" s="47" customFormat="1" x14ac:dyDescent="0.2"/>
    <row r="372" s="47" customFormat="1" x14ac:dyDescent="0.2"/>
    <row r="373" s="47" customFormat="1" x14ac:dyDescent="0.2"/>
    <row r="374" s="47" customFormat="1" x14ac:dyDescent="0.2"/>
    <row r="375" s="47" customFormat="1" x14ac:dyDescent="0.2"/>
    <row r="376" s="47" customFormat="1" x14ac:dyDescent="0.2"/>
    <row r="377" s="47" customFormat="1" x14ac:dyDescent="0.2"/>
    <row r="378" s="47" customFormat="1" x14ac:dyDescent="0.2"/>
    <row r="379" s="47" customFormat="1" x14ac:dyDescent="0.2"/>
    <row r="380" s="47" customFormat="1" x14ac:dyDescent="0.2"/>
    <row r="381" s="47" customFormat="1" x14ac:dyDescent="0.2"/>
    <row r="382" s="47" customFormat="1" x14ac:dyDescent="0.2"/>
    <row r="383" s="47" customFormat="1" x14ac:dyDescent="0.2"/>
    <row r="384" s="47" customFormat="1" x14ac:dyDescent="0.2"/>
    <row r="385" s="47" customFormat="1" x14ac:dyDescent="0.2"/>
    <row r="386" s="47" customFormat="1" x14ac:dyDescent="0.2"/>
    <row r="387" s="47" customFormat="1" x14ac:dyDescent="0.2"/>
    <row r="388" s="47" customFormat="1" x14ac:dyDescent="0.2"/>
    <row r="389" s="47" customFormat="1" x14ac:dyDescent="0.2"/>
  </sheetData>
  <pageMargins left="0.75" right="0.75" top="1" bottom="1" header="0.5" footer="0.5"/>
  <pageSetup orientation="landscape" horizontalDpi="4294967293" verticalDpi="4294967293" r:id="rId1"/>
  <headerFooter alignWithMargins="0"/>
  <rowBreaks count="2" manualBreakCount="2">
    <brk id="137" max="16383" man="1"/>
    <brk id="163" max="16383" man="1"/>
  </rowBreaks>
  <colBreaks count="1" manualBreakCount="1">
    <brk id="1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31"/>
  <sheetViews>
    <sheetView zoomScale="90" zoomScaleNormal="90" workbookViewId="0"/>
  </sheetViews>
  <sheetFormatPr defaultColWidth="9.140625" defaultRowHeight="12.75" x14ac:dyDescent="0.2"/>
  <cols>
    <col min="1" max="2" width="5.28515625" style="1" customWidth="1"/>
    <col min="3" max="3" width="25.28515625" style="1" customWidth="1"/>
    <col min="4" max="7" width="13.42578125" style="1" customWidth="1"/>
    <col min="8" max="8" width="14.5703125" style="1" bestFit="1" customWidth="1"/>
    <col min="9" max="9" width="14" style="1" bestFit="1" customWidth="1"/>
    <col min="10" max="10" width="14.5703125" style="1" bestFit="1" customWidth="1"/>
    <col min="11" max="11" width="14.7109375" style="22" bestFit="1" customWidth="1"/>
    <col min="12" max="13" width="14.7109375" style="22" customWidth="1"/>
    <col min="14" max="14" width="11" style="1" bestFit="1" customWidth="1"/>
    <col min="15" max="15" width="11.28515625" style="1" bestFit="1" customWidth="1"/>
    <col min="16" max="16384" width="9.140625" style="1"/>
  </cols>
  <sheetData>
    <row r="1" spans="2:30" x14ac:dyDescent="0.2">
      <c r="C1" s="1" t="s">
        <v>0</v>
      </c>
      <c r="D1" s="9"/>
      <c r="F1" s="100"/>
    </row>
    <row r="2" spans="2:30" x14ac:dyDescent="0.2">
      <c r="C2" s="1" t="s">
        <v>140</v>
      </c>
      <c r="D2" s="100"/>
      <c r="E2" s="100"/>
      <c r="F2" s="100"/>
    </row>
    <row r="3" spans="2:30" x14ac:dyDescent="0.2">
      <c r="C3" s="2">
        <v>43462</v>
      </c>
      <c r="D3" s="100"/>
      <c r="E3" s="46"/>
      <c r="F3" s="46"/>
      <c r="G3" s="22"/>
      <c r="H3" s="22"/>
      <c r="I3" s="22"/>
      <c r="J3" s="22"/>
    </row>
    <row r="4" spans="2:30" x14ac:dyDescent="0.2">
      <c r="C4" s="2"/>
      <c r="D4" s="100"/>
      <c r="E4" s="46"/>
      <c r="F4" s="46"/>
      <c r="G4" s="22"/>
      <c r="H4" s="22"/>
      <c r="I4" s="22"/>
      <c r="J4" s="22"/>
    </row>
    <row r="5" spans="2:30" x14ac:dyDescent="0.2">
      <c r="C5" s="2"/>
      <c r="D5" s="100"/>
      <c r="E5" s="46"/>
      <c r="F5" s="46"/>
      <c r="G5" s="22"/>
      <c r="H5" s="22"/>
      <c r="I5" s="22"/>
      <c r="J5" s="22"/>
    </row>
    <row r="6" spans="2:30" x14ac:dyDescent="0.2">
      <c r="C6" s="2"/>
      <c r="D6" s="100"/>
      <c r="E6" s="46"/>
      <c r="F6" s="46"/>
      <c r="G6" s="22"/>
      <c r="H6" s="22"/>
      <c r="I6" s="22"/>
      <c r="J6" s="22"/>
    </row>
    <row r="7" spans="2:30" x14ac:dyDescent="0.2">
      <c r="B7" s="8" t="s">
        <v>160</v>
      </c>
      <c r="C7" s="2"/>
      <c r="D7" s="100"/>
      <c r="E7" s="46"/>
      <c r="F7" s="46"/>
      <c r="G7" s="22"/>
      <c r="H7" s="22"/>
      <c r="I7" s="22"/>
      <c r="J7" s="22"/>
      <c r="P7" s="8" t="s">
        <v>164</v>
      </c>
    </row>
    <row r="8" spans="2:30" x14ac:dyDescent="0.2">
      <c r="C8" s="94"/>
      <c r="D8" s="95">
        <v>2014</v>
      </c>
      <c r="E8" s="95">
        <v>2015</v>
      </c>
      <c r="F8" s="95">
        <v>2016</v>
      </c>
      <c r="G8" s="95">
        <v>2017</v>
      </c>
      <c r="H8" s="95">
        <v>2018</v>
      </c>
      <c r="I8" s="95">
        <v>2019</v>
      </c>
      <c r="J8" s="95">
        <v>2020</v>
      </c>
      <c r="K8" s="95">
        <v>2021</v>
      </c>
      <c r="L8" s="95">
        <v>2022</v>
      </c>
      <c r="M8" s="95">
        <v>2023</v>
      </c>
      <c r="N8" s="8" t="s">
        <v>31</v>
      </c>
      <c r="O8" s="131"/>
      <c r="P8" s="22"/>
      <c r="Q8" s="22"/>
      <c r="R8" s="22"/>
      <c r="S8" s="22"/>
      <c r="T8" s="22"/>
      <c r="U8" s="22"/>
      <c r="V8" s="22"/>
      <c r="W8" s="131"/>
      <c r="X8" s="22"/>
      <c r="Y8" s="22"/>
      <c r="Z8" s="22"/>
      <c r="AA8" s="22"/>
      <c r="AB8" s="22"/>
      <c r="AC8" s="22"/>
      <c r="AD8" s="22"/>
    </row>
    <row r="9" spans="2:30" ht="15" x14ac:dyDescent="0.25">
      <c r="C9" s="2" t="s">
        <v>34</v>
      </c>
      <c r="D9" s="11">
        <v>0</v>
      </c>
      <c r="E9" s="11">
        <v>0</v>
      </c>
      <c r="F9" s="11">
        <v>1000</v>
      </c>
      <c r="G9" s="11">
        <v>82531.563754400006</v>
      </c>
      <c r="H9" s="11">
        <v>122400.87529469999</v>
      </c>
      <c r="I9" s="11">
        <v>153957.84535274998</v>
      </c>
      <c r="J9" s="11">
        <v>208028.58520925001</v>
      </c>
      <c r="K9" s="11">
        <v>221893.93161427503</v>
      </c>
      <c r="L9" s="11">
        <v>249137.69778857249</v>
      </c>
      <c r="M9" s="11">
        <v>267804.50258922088</v>
      </c>
      <c r="N9" s="44">
        <v>0.24727975895497312</v>
      </c>
      <c r="O9" s="109"/>
      <c r="P9" s="109"/>
      <c r="Q9" s="109"/>
      <c r="R9" s="109"/>
      <c r="S9" s="109"/>
      <c r="T9" s="109"/>
      <c r="U9" s="22"/>
      <c r="V9" s="22"/>
      <c r="W9" s="109"/>
      <c r="X9" s="109"/>
      <c r="Y9" s="109"/>
      <c r="Z9" s="109"/>
      <c r="AA9" s="109"/>
      <c r="AB9" s="109"/>
      <c r="AC9" s="22"/>
      <c r="AD9" s="22"/>
    </row>
    <row r="10" spans="2:30" x14ac:dyDescent="0.2">
      <c r="C10" s="2" t="s">
        <v>96</v>
      </c>
      <c r="D10" s="11">
        <v>0</v>
      </c>
      <c r="E10" s="11">
        <v>0</v>
      </c>
      <c r="F10" s="11">
        <v>0</v>
      </c>
      <c r="G10" s="11">
        <v>0</v>
      </c>
      <c r="H10" s="11">
        <v>491.56978029999999</v>
      </c>
      <c r="I10" s="11">
        <v>8103.0444922500001</v>
      </c>
      <c r="J10" s="11">
        <v>10948.872905750002</v>
      </c>
      <c r="K10" s="11">
        <v>24654.881290475005</v>
      </c>
      <c r="L10" s="11">
        <v>27681.9664209525</v>
      </c>
      <c r="M10" s="11">
        <v>29756.055843246766</v>
      </c>
      <c r="N10" s="44"/>
      <c r="O10" s="92"/>
      <c r="P10" s="92"/>
      <c r="Q10" s="92"/>
      <c r="R10" s="92"/>
      <c r="S10" s="92"/>
      <c r="T10" s="92"/>
      <c r="U10" s="92"/>
      <c r="V10" s="22"/>
      <c r="W10" s="92"/>
      <c r="X10" s="92"/>
      <c r="Y10" s="92"/>
      <c r="Z10" s="92"/>
      <c r="AA10" s="92"/>
      <c r="AB10" s="92"/>
      <c r="AC10" s="92"/>
      <c r="AD10" s="22"/>
    </row>
    <row r="11" spans="2:30" x14ac:dyDescent="0.2">
      <c r="C11" s="2" t="s">
        <v>36</v>
      </c>
      <c r="D11" s="11">
        <v>0</v>
      </c>
      <c r="E11" s="11">
        <v>0</v>
      </c>
      <c r="F11" s="11">
        <v>0</v>
      </c>
      <c r="G11" s="11">
        <v>0</v>
      </c>
      <c r="H11" s="11">
        <v>0</v>
      </c>
      <c r="I11" s="11">
        <v>0</v>
      </c>
      <c r="J11" s="11">
        <v>0</v>
      </c>
      <c r="K11" s="11">
        <v>0</v>
      </c>
      <c r="L11" s="11">
        <v>0</v>
      </c>
      <c r="M11" s="11">
        <v>0</v>
      </c>
      <c r="N11" s="44"/>
      <c r="O11" s="92"/>
      <c r="P11" s="92"/>
      <c r="Q11" s="92"/>
      <c r="R11" s="92"/>
      <c r="S11" s="92"/>
      <c r="T11" s="92"/>
      <c r="U11" s="92"/>
      <c r="V11" s="22"/>
      <c r="W11" s="92"/>
      <c r="X11" s="92"/>
      <c r="Y11" s="92"/>
      <c r="Z11" s="92"/>
      <c r="AA11" s="92"/>
      <c r="AB11" s="92"/>
      <c r="AC11" s="92"/>
      <c r="AD11" s="22"/>
    </row>
    <row r="12" spans="2:30" x14ac:dyDescent="0.2">
      <c r="C12" s="2" t="s">
        <v>37</v>
      </c>
      <c r="D12" s="11">
        <v>0</v>
      </c>
      <c r="E12" s="11">
        <v>0</v>
      </c>
      <c r="F12" s="11">
        <v>0</v>
      </c>
      <c r="G12" s="11">
        <v>0</v>
      </c>
      <c r="H12" s="11">
        <v>0</v>
      </c>
      <c r="I12" s="11">
        <v>0</v>
      </c>
      <c r="J12" s="11">
        <v>0</v>
      </c>
      <c r="K12" s="11">
        <v>0</v>
      </c>
      <c r="L12" s="11">
        <v>0</v>
      </c>
      <c r="M12" s="11">
        <v>0</v>
      </c>
      <c r="N12" s="44"/>
      <c r="O12" s="92"/>
      <c r="P12" s="92"/>
      <c r="Q12" s="92"/>
      <c r="R12" s="92"/>
      <c r="S12" s="92"/>
      <c r="T12" s="92"/>
      <c r="U12" s="92"/>
      <c r="V12" s="22"/>
      <c r="W12" s="92"/>
      <c r="X12" s="92"/>
      <c r="Y12" s="92"/>
      <c r="Z12" s="92"/>
      <c r="AA12" s="92"/>
      <c r="AB12" s="92"/>
      <c r="AC12" s="92"/>
      <c r="AD12" s="22"/>
    </row>
    <row r="13" spans="2:30" x14ac:dyDescent="0.2">
      <c r="D13" s="17">
        <v>0</v>
      </c>
      <c r="E13" s="17">
        <v>0</v>
      </c>
      <c r="F13" s="17">
        <v>1000</v>
      </c>
      <c r="G13" s="17">
        <v>82531.563754400006</v>
      </c>
      <c r="H13" s="17">
        <v>122892.44507499998</v>
      </c>
      <c r="I13" s="17">
        <v>162060.88984499997</v>
      </c>
      <c r="J13" s="17">
        <v>218977.45811500002</v>
      </c>
      <c r="K13" s="17">
        <v>246548.81290475003</v>
      </c>
      <c r="L13" s="17">
        <v>276819.66420952498</v>
      </c>
      <c r="M13" s="17">
        <v>297560.55843246763</v>
      </c>
      <c r="N13" s="36">
        <v>0.27384143905164993</v>
      </c>
      <c r="O13" s="22"/>
      <c r="P13" s="22"/>
      <c r="Q13" s="22"/>
      <c r="R13" s="22"/>
      <c r="S13" s="22"/>
      <c r="T13" s="22"/>
      <c r="U13" s="22"/>
      <c r="V13" s="22"/>
      <c r="W13" s="22"/>
      <c r="X13" s="22"/>
      <c r="Y13" s="22"/>
      <c r="Z13" s="22"/>
      <c r="AA13" s="22"/>
      <c r="AB13" s="22"/>
      <c r="AC13" s="22"/>
      <c r="AD13" s="22"/>
    </row>
    <row r="14" spans="2:30" x14ac:dyDescent="0.2">
      <c r="C14" s="2"/>
      <c r="D14" s="100"/>
      <c r="E14" s="46"/>
      <c r="F14" s="46"/>
      <c r="G14" s="22"/>
      <c r="H14" s="22"/>
      <c r="I14" s="22"/>
      <c r="J14" s="22"/>
    </row>
    <row r="15" spans="2:30" ht="135" customHeight="1" x14ac:dyDescent="0.2">
      <c r="D15" s="46"/>
      <c r="E15" s="46"/>
      <c r="F15" s="46"/>
      <c r="G15" s="46"/>
      <c r="H15" s="46"/>
      <c r="I15" s="46"/>
      <c r="J15" s="46"/>
      <c r="K15" s="46"/>
      <c r="L15" s="46"/>
      <c r="M15" s="46"/>
    </row>
    <row r="17" spans="2:16" x14ac:dyDescent="0.2">
      <c r="B17" s="8" t="s">
        <v>161</v>
      </c>
      <c r="C17" s="2"/>
      <c r="D17" s="100"/>
      <c r="E17" s="46"/>
      <c r="F17" s="46"/>
      <c r="G17" s="22"/>
      <c r="H17" s="22"/>
      <c r="I17" s="22"/>
      <c r="J17" s="22"/>
      <c r="P17" s="8" t="s">
        <v>165</v>
      </c>
    </row>
    <row r="18" spans="2:16" x14ac:dyDescent="0.2">
      <c r="C18" s="94"/>
      <c r="D18" s="95">
        <v>2014</v>
      </c>
      <c r="E18" s="95">
        <v>2015</v>
      </c>
      <c r="F18" s="95">
        <v>2016</v>
      </c>
      <c r="G18" s="95">
        <v>2017</v>
      </c>
      <c r="H18" s="95">
        <v>2018</v>
      </c>
      <c r="I18" s="95">
        <v>2019</v>
      </c>
      <c r="J18" s="95">
        <v>2020</v>
      </c>
      <c r="K18" s="95">
        <v>2021</v>
      </c>
      <c r="L18" s="95">
        <v>2022</v>
      </c>
      <c r="M18" s="95">
        <v>2023</v>
      </c>
      <c r="N18" s="8" t="s">
        <v>31</v>
      </c>
    </row>
    <row r="19" spans="2:16" x14ac:dyDescent="0.2">
      <c r="C19" s="2" t="s">
        <v>34</v>
      </c>
      <c r="D19" s="73">
        <v>0</v>
      </c>
      <c r="E19" s="73">
        <v>0</v>
      </c>
      <c r="F19" s="73">
        <v>2250000</v>
      </c>
      <c r="G19" s="73">
        <v>220866471.85001999</v>
      </c>
      <c r="H19" s="73">
        <v>315782430.41938651</v>
      </c>
      <c r="I19" s="73">
        <v>387313010.7786864</v>
      </c>
      <c r="J19" s="73">
        <v>512445263.10155255</v>
      </c>
      <c r="K19" s="73">
        <v>523632207.51955295</v>
      </c>
      <c r="L19" s="73">
        <v>567162748.93650556</v>
      </c>
      <c r="M19" s="73">
        <v>586609081.54933429</v>
      </c>
      <c r="N19" s="44">
        <v>0.2075790807592246</v>
      </c>
    </row>
    <row r="20" spans="2:16" x14ac:dyDescent="0.2">
      <c r="C20" s="2" t="s">
        <v>83</v>
      </c>
      <c r="D20" s="73">
        <v>0</v>
      </c>
      <c r="E20" s="73">
        <v>0</v>
      </c>
      <c r="F20" s="73">
        <v>0</v>
      </c>
      <c r="G20" s="73">
        <v>0</v>
      </c>
      <c r="H20" s="73">
        <v>1268202.5318047651</v>
      </c>
      <c r="I20" s="73">
        <v>20384895.304141391</v>
      </c>
      <c r="J20" s="73">
        <v>26970803.321134347</v>
      </c>
      <c r="K20" s="73">
        <v>58181356.39106144</v>
      </c>
      <c r="L20" s="73">
        <v>63018083.215167284</v>
      </c>
      <c r="M20" s="73">
        <v>65178786.838814914</v>
      </c>
      <c r="N20" s="44"/>
    </row>
    <row r="21" spans="2:16" x14ac:dyDescent="0.2">
      <c r="C21" s="2" t="s">
        <v>36</v>
      </c>
      <c r="D21" s="73">
        <v>0</v>
      </c>
      <c r="E21" s="73">
        <v>0</v>
      </c>
      <c r="F21" s="73">
        <v>0</v>
      </c>
      <c r="G21" s="73">
        <v>0</v>
      </c>
      <c r="H21" s="73">
        <v>0</v>
      </c>
      <c r="I21" s="73">
        <v>0</v>
      </c>
      <c r="J21" s="73">
        <v>0</v>
      </c>
      <c r="K21" s="73">
        <v>0</v>
      </c>
      <c r="L21" s="73">
        <v>0</v>
      </c>
      <c r="M21" s="73">
        <v>0</v>
      </c>
      <c r="N21" s="44"/>
    </row>
    <row r="22" spans="2:16" x14ac:dyDescent="0.2">
      <c r="C22" s="2" t="s">
        <v>37</v>
      </c>
      <c r="D22" s="73">
        <v>0</v>
      </c>
      <c r="E22" s="73">
        <v>0</v>
      </c>
      <c r="F22" s="73">
        <v>0</v>
      </c>
      <c r="G22" s="73">
        <v>0</v>
      </c>
      <c r="H22" s="73">
        <v>0</v>
      </c>
      <c r="I22" s="73">
        <v>0</v>
      </c>
      <c r="J22" s="73">
        <v>0</v>
      </c>
      <c r="K22" s="73">
        <v>0</v>
      </c>
      <c r="L22" s="73">
        <v>0</v>
      </c>
      <c r="M22" s="73">
        <v>0</v>
      </c>
      <c r="N22" s="44"/>
    </row>
    <row r="23" spans="2:16" x14ac:dyDescent="0.2">
      <c r="D23" s="74">
        <v>0</v>
      </c>
      <c r="E23" s="74">
        <v>0</v>
      </c>
      <c r="F23" s="74">
        <v>2250000</v>
      </c>
      <c r="G23" s="74">
        <v>220866471.85001999</v>
      </c>
      <c r="H23" s="74">
        <v>317050632.95119125</v>
      </c>
      <c r="I23" s="74">
        <v>407697906.08282781</v>
      </c>
      <c r="J23" s="74">
        <v>539416066.42268693</v>
      </c>
      <c r="K23" s="74">
        <v>581813563.91061437</v>
      </c>
      <c r="L23" s="74">
        <v>630180832.15167284</v>
      </c>
      <c r="M23" s="74">
        <v>651787868.38814926</v>
      </c>
      <c r="N23" s="36">
        <v>0.2332953076155313</v>
      </c>
    </row>
    <row r="25" spans="2:16" ht="140.25" customHeight="1" x14ac:dyDescent="0.2">
      <c r="C25" s="63"/>
      <c r="D25" s="75"/>
      <c r="E25" s="75"/>
      <c r="F25" s="75"/>
      <c r="G25" s="75"/>
      <c r="H25" s="75"/>
      <c r="I25" s="75"/>
      <c r="J25" s="75"/>
      <c r="K25" s="75"/>
      <c r="L25" s="75"/>
      <c r="M25" s="75"/>
    </row>
    <row r="26" spans="2:16" x14ac:dyDescent="0.2">
      <c r="C26" s="2"/>
      <c r="D26" s="100"/>
      <c r="E26" s="46"/>
      <c r="F26" s="46"/>
      <c r="G26" s="22"/>
      <c r="H26" s="22"/>
      <c r="I26" s="22"/>
      <c r="J26" s="22"/>
    </row>
    <row r="27" spans="2:16" x14ac:dyDescent="0.2">
      <c r="B27" s="8" t="s">
        <v>162</v>
      </c>
      <c r="C27" s="2"/>
      <c r="D27" s="100"/>
      <c r="E27" s="46"/>
      <c r="F27" s="46"/>
      <c r="G27" s="22"/>
      <c r="H27" s="22"/>
      <c r="I27" s="22"/>
      <c r="J27" s="22"/>
      <c r="P27" s="8" t="s">
        <v>166</v>
      </c>
    </row>
    <row r="28" spans="2:16" x14ac:dyDescent="0.2">
      <c r="C28" s="94"/>
      <c r="D28" s="95">
        <v>2014</v>
      </c>
      <c r="E28" s="95">
        <v>2015</v>
      </c>
      <c r="F28" s="95">
        <v>2016</v>
      </c>
      <c r="G28" s="95">
        <v>2017</v>
      </c>
      <c r="H28" s="95">
        <v>2018</v>
      </c>
      <c r="I28" s="95">
        <v>2019</v>
      </c>
      <c r="J28" s="95">
        <v>2020</v>
      </c>
      <c r="K28" s="95">
        <v>2021</v>
      </c>
      <c r="L28" s="95">
        <v>2022</v>
      </c>
      <c r="M28" s="95">
        <v>2023</v>
      </c>
      <c r="N28" s="8" t="s">
        <v>31</v>
      </c>
    </row>
    <row r="29" spans="2:16" s="48" customFormat="1" ht="15" x14ac:dyDescent="0.25">
      <c r="C29" s="45" t="s">
        <v>63</v>
      </c>
      <c r="D29" s="11">
        <v>0</v>
      </c>
      <c r="E29" s="11">
        <v>0</v>
      </c>
      <c r="F29" s="11">
        <v>650</v>
      </c>
      <c r="G29" s="11">
        <v>53645.516440360007</v>
      </c>
      <c r="H29" s="11">
        <v>80002.981743825003</v>
      </c>
      <c r="I29" s="11">
        <v>59557.377018037485</v>
      </c>
      <c r="J29" s="11">
        <v>80474.215857262505</v>
      </c>
      <c r="K29" s="11">
        <v>94921.292968328751</v>
      </c>
      <c r="L29" s="11">
        <v>106575.57072066712</v>
      </c>
      <c r="M29" s="11">
        <v>114560.81499650003</v>
      </c>
      <c r="N29" s="44">
        <v>0.14716225048799814</v>
      </c>
    </row>
    <row r="30" spans="2:16" s="47" customFormat="1" ht="15" x14ac:dyDescent="0.25">
      <c r="C30" s="45" t="s">
        <v>67</v>
      </c>
      <c r="D30" s="11">
        <v>0</v>
      </c>
      <c r="E30" s="11">
        <v>0</v>
      </c>
      <c r="F30" s="11">
        <v>0</v>
      </c>
      <c r="G30" s="11">
        <v>0</v>
      </c>
      <c r="H30" s="11">
        <v>0</v>
      </c>
      <c r="I30" s="11">
        <v>3241.2177968999995</v>
      </c>
      <c r="J30" s="11">
        <v>4379.5491623000007</v>
      </c>
      <c r="K30" s="11">
        <v>4930.976258095</v>
      </c>
      <c r="L30" s="11">
        <v>5536.3932841904998</v>
      </c>
      <c r="M30" s="11">
        <v>5951.2111686493527</v>
      </c>
      <c r="N30" s="44"/>
    </row>
    <row r="31" spans="2:16" s="47" customFormat="1" ht="15" x14ac:dyDescent="0.25">
      <c r="C31" s="45" t="s">
        <v>70</v>
      </c>
      <c r="D31" s="11">
        <v>0</v>
      </c>
      <c r="E31" s="11">
        <v>0</v>
      </c>
      <c r="F31" s="11">
        <v>30</v>
      </c>
      <c r="G31" s="11">
        <v>2475.946912632</v>
      </c>
      <c r="H31" s="11">
        <v>3686.7733522499998</v>
      </c>
      <c r="I31" s="11">
        <v>24309.133476749997</v>
      </c>
      <c r="J31" s="11">
        <v>32846.618717249999</v>
      </c>
      <c r="K31" s="11">
        <v>36982.321935712505</v>
      </c>
      <c r="L31" s="11">
        <v>41522.949631428753</v>
      </c>
      <c r="M31" s="11">
        <v>44634.083764870149</v>
      </c>
      <c r="N31" s="44">
        <v>0.75755681745799985</v>
      </c>
    </row>
    <row r="32" spans="2:16" s="47" customFormat="1" ht="15" x14ac:dyDescent="0.25">
      <c r="C32" s="45" t="s">
        <v>73</v>
      </c>
      <c r="D32" s="11">
        <v>0</v>
      </c>
      <c r="E32" s="11">
        <v>0</v>
      </c>
      <c r="F32" s="11">
        <v>150</v>
      </c>
      <c r="G32" s="11">
        <v>12379.73456316</v>
      </c>
      <c r="H32" s="11">
        <v>18374.878387614001</v>
      </c>
      <c r="I32" s="11">
        <v>23660.889917369997</v>
      </c>
      <c r="J32" s="11">
        <v>31970.708884790001</v>
      </c>
      <c r="K32" s="11">
        <v>35009.931432474499</v>
      </c>
      <c r="L32" s="11">
        <v>39308.39231775255</v>
      </c>
      <c r="M32" s="11">
        <v>42253.599297410408</v>
      </c>
      <c r="N32" s="44">
        <v>0.25995429054758179</v>
      </c>
    </row>
    <row r="33" spans="2:16" s="47" customFormat="1" ht="15" x14ac:dyDescent="0.25">
      <c r="C33" s="45" t="s">
        <v>76</v>
      </c>
      <c r="D33" s="11">
        <v>0</v>
      </c>
      <c r="E33" s="11">
        <v>0</v>
      </c>
      <c r="F33" s="11">
        <v>100</v>
      </c>
      <c r="G33" s="11">
        <v>8253.1563754400013</v>
      </c>
      <c r="H33" s="11">
        <v>12259.750320682</v>
      </c>
      <c r="I33" s="11">
        <v>31196.721295162497</v>
      </c>
      <c r="J33" s="11">
        <v>42153.160687137504</v>
      </c>
      <c r="K33" s="11">
        <v>45611.530387378763</v>
      </c>
      <c r="L33" s="11">
        <v>51211.637878762129</v>
      </c>
      <c r="M33" s="11">
        <v>55048.703310006516</v>
      </c>
      <c r="N33" s="44">
        <v>0.44062092429947586</v>
      </c>
    </row>
    <row r="34" spans="2:16" s="47" customFormat="1" ht="15" x14ac:dyDescent="0.25">
      <c r="C34" s="45" t="s">
        <v>79</v>
      </c>
      <c r="D34" s="11">
        <v>0</v>
      </c>
      <c r="E34" s="11">
        <v>0</v>
      </c>
      <c r="F34" s="11">
        <v>70</v>
      </c>
      <c r="G34" s="11">
        <v>5777.2094628080013</v>
      </c>
      <c r="H34" s="11">
        <v>8568.0612706289994</v>
      </c>
      <c r="I34" s="11">
        <v>20095.550340779999</v>
      </c>
      <c r="J34" s="11">
        <v>27153.204806260001</v>
      </c>
      <c r="K34" s="11">
        <v>29092.759922760506</v>
      </c>
      <c r="L34" s="11">
        <v>32664.720376723948</v>
      </c>
      <c r="M34" s="11">
        <v>35112.145895031179</v>
      </c>
      <c r="N34" s="44">
        <v>0.41407409450906596</v>
      </c>
    </row>
    <row r="35" spans="2:16" s="47" customFormat="1" ht="15" x14ac:dyDescent="0.25">
      <c r="C35" s="45" t="s">
        <v>48</v>
      </c>
      <c r="D35" s="11">
        <v>0</v>
      </c>
      <c r="E35" s="11">
        <v>0</v>
      </c>
      <c r="F35" s="33">
        <v>1000</v>
      </c>
      <c r="G35" s="33">
        <v>82531.563754400006</v>
      </c>
      <c r="H35" s="33">
        <v>122892.44507500001</v>
      </c>
      <c r="I35" s="33">
        <v>162060.889845</v>
      </c>
      <c r="J35" s="33">
        <v>218977.45811500004</v>
      </c>
      <c r="K35" s="33">
        <v>246548.81290475003</v>
      </c>
      <c r="L35" s="33">
        <v>276819.66420952504</v>
      </c>
      <c r="M35" s="33">
        <v>297560.55843246763</v>
      </c>
      <c r="N35" s="36">
        <v>0.27384143905165015</v>
      </c>
    </row>
    <row r="36" spans="2:16" s="47" customFormat="1" x14ac:dyDescent="0.2">
      <c r="C36" s="52"/>
      <c r="D36" s="11"/>
      <c r="E36" s="46"/>
      <c r="F36" s="46"/>
      <c r="G36" s="46"/>
      <c r="H36" s="46"/>
      <c r="I36" s="46"/>
      <c r="J36" s="46"/>
      <c r="K36" s="24"/>
      <c r="L36" s="24"/>
      <c r="M36" s="24"/>
    </row>
    <row r="37" spans="2:16" s="47" customFormat="1" ht="128.25" customHeight="1" x14ac:dyDescent="0.2">
      <c r="C37" s="53"/>
      <c r="D37" s="46"/>
      <c r="E37" s="46"/>
      <c r="F37" s="46"/>
      <c r="G37" s="46"/>
      <c r="H37" s="46"/>
      <c r="I37" s="46"/>
      <c r="J37" s="46"/>
      <c r="K37" s="24"/>
      <c r="L37" s="24"/>
      <c r="M37" s="24"/>
    </row>
    <row r="38" spans="2:16" s="47" customFormat="1" x14ac:dyDescent="0.2">
      <c r="D38" s="28"/>
      <c r="E38" s="28"/>
      <c r="F38" s="28"/>
      <c r="G38" s="28"/>
      <c r="H38" s="28"/>
      <c r="I38" s="28"/>
      <c r="J38" s="28"/>
      <c r="K38" s="24"/>
      <c r="L38" s="24"/>
      <c r="M38" s="24"/>
    </row>
    <row r="39" spans="2:16" s="47" customFormat="1" x14ac:dyDescent="0.2">
      <c r="B39" s="8" t="s">
        <v>163</v>
      </c>
      <c r="C39" s="48"/>
      <c r="D39" s="28"/>
      <c r="E39" s="28"/>
      <c r="F39" s="28"/>
      <c r="G39" s="28"/>
      <c r="H39" s="28"/>
      <c r="I39" s="28"/>
      <c r="J39" s="28"/>
      <c r="K39" s="24"/>
      <c r="L39" s="24"/>
      <c r="M39" s="24"/>
      <c r="P39" s="8" t="s">
        <v>167</v>
      </c>
    </row>
    <row r="40" spans="2:16" x14ac:dyDescent="0.2">
      <c r="C40" s="94"/>
      <c r="D40" s="95">
        <v>2014</v>
      </c>
      <c r="E40" s="95">
        <v>2015</v>
      </c>
      <c r="F40" s="95">
        <v>2016</v>
      </c>
      <c r="G40" s="95">
        <v>2017</v>
      </c>
      <c r="H40" s="95">
        <v>2018</v>
      </c>
      <c r="I40" s="95">
        <v>2019</v>
      </c>
      <c r="J40" s="95">
        <v>2020</v>
      </c>
      <c r="K40" s="95">
        <v>2021</v>
      </c>
      <c r="L40" s="95">
        <v>2022</v>
      </c>
      <c r="M40" s="95">
        <v>2023</v>
      </c>
      <c r="N40" s="8" t="s">
        <v>109</v>
      </c>
    </row>
    <row r="41" spans="2:16" s="47" customFormat="1" x14ac:dyDescent="0.2">
      <c r="C41" s="47" t="s">
        <v>39</v>
      </c>
      <c r="D41" s="28"/>
      <c r="E41" s="28"/>
      <c r="F41" s="26">
        <v>500</v>
      </c>
      <c r="G41" s="141">
        <v>15697.263754400001</v>
      </c>
      <c r="H41" s="141">
        <v>27915.932874999999</v>
      </c>
      <c r="I41" s="141">
        <v>34810.668705000004</v>
      </c>
      <c r="J41" s="141">
        <v>42978.119354999995</v>
      </c>
      <c r="K41" s="141">
        <v>52406.731986750005</v>
      </c>
      <c r="L41" s="141">
        <v>60243.109454924997</v>
      </c>
      <c r="M41" s="141">
        <v>67369.293147667515</v>
      </c>
      <c r="N41" s="44">
        <v>0.19267459652260666</v>
      </c>
    </row>
    <row r="42" spans="2:16" s="47" customFormat="1" x14ac:dyDescent="0.2">
      <c r="C42" s="47" t="s">
        <v>40</v>
      </c>
      <c r="D42" s="28"/>
      <c r="E42" s="28"/>
      <c r="F42" s="26">
        <v>500</v>
      </c>
      <c r="G42" s="75">
        <v>66834.3</v>
      </c>
      <c r="H42" s="75">
        <v>94976.512199999997</v>
      </c>
      <c r="I42" s="75">
        <v>127250.22113999999</v>
      </c>
      <c r="J42" s="75">
        <v>175999.33876000001</v>
      </c>
      <c r="K42" s="75">
        <v>194142.08091800002</v>
      </c>
      <c r="L42" s="75">
        <v>216576.55475459999</v>
      </c>
      <c r="M42" s="75">
        <v>230191.26528480009</v>
      </c>
      <c r="N42" s="44">
        <v>0.19369816048921362</v>
      </c>
    </row>
    <row r="43" spans="2:16" s="47" customFormat="1" x14ac:dyDescent="0.2">
      <c r="C43" s="48"/>
      <c r="D43" s="76">
        <v>0</v>
      </c>
      <c r="E43" s="76">
        <v>0</v>
      </c>
      <c r="F43" s="76">
        <v>1000</v>
      </c>
      <c r="G43" s="76">
        <v>82531.563754400006</v>
      </c>
      <c r="H43" s="76">
        <v>122892.445075</v>
      </c>
      <c r="I43" s="76">
        <v>162060.889845</v>
      </c>
      <c r="J43" s="76">
        <v>218977.45811500002</v>
      </c>
      <c r="K43" s="76">
        <v>246548.81290475003</v>
      </c>
      <c r="L43" s="76">
        <v>276819.66420952498</v>
      </c>
      <c r="M43" s="76">
        <v>297560.55843246763</v>
      </c>
      <c r="N43" s="36">
        <v>0.19346595840251712</v>
      </c>
    </row>
    <row r="44" spans="2:16" s="47" customFormat="1" x14ac:dyDescent="0.2">
      <c r="C44" s="48"/>
      <c r="D44" s="28"/>
      <c r="E44" s="28"/>
      <c r="F44" s="28"/>
      <c r="G44" s="28"/>
      <c r="H44" s="48"/>
      <c r="I44" s="28"/>
      <c r="J44" s="28"/>
      <c r="K44" s="48"/>
      <c r="L44" s="48"/>
      <c r="M44" s="48"/>
    </row>
    <row r="45" spans="2:16" s="47" customFormat="1" x14ac:dyDescent="0.2">
      <c r="C45" s="57"/>
      <c r="D45" s="28"/>
      <c r="E45" s="28"/>
      <c r="F45" s="28"/>
      <c r="G45" s="28"/>
      <c r="H45" s="48"/>
      <c r="I45" s="28"/>
      <c r="J45" s="28"/>
      <c r="K45" s="48"/>
      <c r="L45" s="48"/>
      <c r="M45" s="48"/>
    </row>
    <row r="46" spans="2:16" s="47" customFormat="1" x14ac:dyDescent="0.2">
      <c r="C46" s="57"/>
      <c r="D46" s="28"/>
      <c r="E46" s="28"/>
      <c r="F46" s="28"/>
      <c r="G46" s="28"/>
      <c r="H46" s="48"/>
      <c r="I46" s="28"/>
      <c r="J46" s="28"/>
      <c r="K46" s="48"/>
      <c r="L46" s="48"/>
      <c r="M46" s="48"/>
    </row>
    <row r="47" spans="2:16" s="47" customFormat="1" x14ac:dyDescent="0.2">
      <c r="C47" s="57"/>
      <c r="D47" s="28"/>
      <c r="E47" s="28"/>
      <c r="F47" s="28"/>
      <c r="G47" s="28"/>
      <c r="H47" s="48"/>
      <c r="I47" s="28"/>
      <c r="J47" s="28"/>
      <c r="K47" s="48"/>
      <c r="L47" s="48"/>
      <c r="M47" s="48"/>
    </row>
    <row r="48" spans="2:16" s="47" customFormat="1" x14ac:dyDescent="0.2">
      <c r="C48" s="48"/>
      <c r="D48" s="28"/>
      <c r="E48" s="28"/>
      <c r="F48" s="28"/>
      <c r="G48" s="28"/>
      <c r="H48" s="48"/>
      <c r="I48" s="28"/>
      <c r="J48" s="28"/>
      <c r="K48" s="48"/>
      <c r="L48" s="48"/>
      <c r="M48" s="48"/>
    </row>
    <row r="49" spans="2:24" s="48" customFormat="1" x14ac:dyDescent="0.2">
      <c r="B49" s="47"/>
      <c r="C49" s="16"/>
      <c r="D49" s="13"/>
      <c r="E49" s="13"/>
      <c r="F49" s="13"/>
      <c r="G49" s="13"/>
      <c r="H49" s="13"/>
      <c r="I49" s="13"/>
      <c r="J49" s="13"/>
      <c r="N49" s="47"/>
      <c r="O49" s="47"/>
      <c r="P49" s="47"/>
      <c r="Q49" s="47"/>
      <c r="R49" s="47"/>
      <c r="S49" s="47"/>
      <c r="T49" s="47"/>
      <c r="U49" s="47"/>
      <c r="V49" s="47"/>
      <c r="W49" s="47"/>
      <c r="X49" s="47"/>
    </row>
    <row r="50" spans="2:24" s="48" customFormat="1" x14ac:dyDescent="0.2">
      <c r="B50" s="47"/>
      <c r="C50" s="32"/>
      <c r="D50" s="28"/>
      <c r="E50" s="24"/>
      <c r="F50" s="24"/>
      <c r="G50" s="24"/>
      <c r="H50" s="24"/>
      <c r="I50" s="24"/>
      <c r="J50" s="24"/>
      <c r="N50" s="47"/>
      <c r="O50" s="47"/>
      <c r="P50" s="47"/>
      <c r="Q50" s="47"/>
      <c r="R50" s="47"/>
      <c r="S50" s="47"/>
      <c r="T50" s="47"/>
      <c r="U50" s="47"/>
      <c r="V50" s="47"/>
      <c r="W50" s="47"/>
      <c r="X50" s="47"/>
    </row>
    <row r="51" spans="2:24" s="48" customFormat="1" x14ac:dyDescent="0.2">
      <c r="B51" s="47"/>
      <c r="C51" s="52"/>
      <c r="D51" s="28"/>
      <c r="E51" s="24"/>
      <c r="F51" s="24"/>
      <c r="G51" s="24"/>
      <c r="H51" s="24"/>
      <c r="I51" s="24"/>
      <c r="J51" s="24"/>
      <c r="N51" s="47"/>
      <c r="O51" s="47"/>
      <c r="P51" s="47"/>
      <c r="Q51" s="47"/>
      <c r="R51" s="47"/>
      <c r="S51" s="47"/>
      <c r="T51" s="47"/>
      <c r="U51" s="47"/>
      <c r="V51" s="47"/>
      <c r="W51" s="47"/>
      <c r="X51" s="47"/>
    </row>
    <row r="52" spans="2:24" s="48" customFormat="1" x14ac:dyDescent="0.2">
      <c r="B52" s="47"/>
      <c r="C52" s="52"/>
      <c r="D52" s="28"/>
      <c r="E52" s="24"/>
      <c r="F52" s="24"/>
      <c r="G52" s="24"/>
      <c r="H52" s="24"/>
      <c r="I52" s="24"/>
      <c r="J52" s="24"/>
      <c r="N52" s="47"/>
      <c r="O52" s="47"/>
      <c r="P52" s="47"/>
      <c r="Q52" s="47"/>
      <c r="R52" s="47"/>
      <c r="S52" s="47"/>
      <c r="T52" s="47"/>
      <c r="U52" s="47"/>
      <c r="V52" s="47"/>
      <c r="W52" s="47"/>
      <c r="X52" s="47"/>
    </row>
    <row r="53" spans="2:24" s="48" customFormat="1" x14ac:dyDescent="0.2">
      <c r="B53" s="47"/>
      <c r="C53" s="32"/>
      <c r="D53" s="28"/>
      <c r="E53" s="28"/>
      <c r="F53" s="24"/>
      <c r="G53" s="24"/>
      <c r="H53" s="58"/>
      <c r="I53" s="58"/>
      <c r="J53" s="58"/>
      <c r="N53" s="47"/>
      <c r="O53" s="47"/>
      <c r="P53" s="47"/>
      <c r="Q53" s="47"/>
      <c r="R53" s="47"/>
      <c r="S53" s="47"/>
      <c r="T53" s="47"/>
      <c r="U53" s="47"/>
      <c r="V53" s="47"/>
      <c r="W53" s="47"/>
      <c r="X53" s="47"/>
    </row>
    <row r="54" spans="2:24" s="48" customFormat="1" x14ac:dyDescent="0.2">
      <c r="B54" s="47"/>
      <c r="C54" s="52"/>
      <c r="D54" s="24"/>
      <c r="E54" s="24"/>
      <c r="F54" s="24"/>
      <c r="G54" s="24"/>
      <c r="H54" s="58"/>
      <c r="I54" s="58"/>
      <c r="J54" s="58"/>
      <c r="N54" s="47"/>
      <c r="O54" s="47"/>
      <c r="P54" s="47"/>
      <c r="Q54" s="47"/>
      <c r="R54" s="47"/>
      <c r="S54" s="47"/>
      <c r="T54" s="47"/>
      <c r="U54" s="47"/>
      <c r="V54" s="47"/>
      <c r="W54" s="47"/>
      <c r="X54" s="47"/>
    </row>
    <row r="55" spans="2:24" s="48" customFormat="1" x14ac:dyDescent="0.2">
      <c r="B55" s="47"/>
      <c r="C55" s="52"/>
      <c r="D55" s="24"/>
      <c r="E55" s="24"/>
      <c r="F55" s="59"/>
      <c r="G55" s="24"/>
      <c r="H55" s="24"/>
      <c r="I55" s="59"/>
      <c r="J55" s="60"/>
      <c r="N55" s="47"/>
      <c r="O55" s="47"/>
      <c r="P55" s="47"/>
      <c r="Q55" s="47"/>
      <c r="R55" s="47"/>
      <c r="S55" s="47"/>
      <c r="T55" s="47"/>
      <c r="U55" s="47"/>
      <c r="V55" s="47"/>
      <c r="W55" s="47"/>
      <c r="X55" s="47"/>
    </row>
    <row r="56" spans="2:24" s="48" customFormat="1" x14ac:dyDescent="0.2">
      <c r="B56" s="47"/>
      <c r="C56" s="52"/>
      <c r="D56" s="24"/>
      <c r="E56" s="24"/>
      <c r="F56" s="24"/>
      <c r="G56" s="24"/>
      <c r="H56" s="24"/>
      <c r="I56" s="24"/>
      <c r="J56" s="24"/>
      <c r="N56" s="47"/>
      <c r="O56" s="47"/>
      <c r="P56" s="47"/>
      <c r="Q56" s="47"/>
      <c r="R56" s="47"/>
      <c r="S56" s="47"/>
      <c r="T56" s="47"/>
      <c r="U56" s="47"/>
      <c r="V56" s="47"/>
      <c r="W56" s="47"/>
      <c r="X56" s="47"/>
    </row>
    <row r="57" spans="2:24" s="48" customFormat="1" x14ac:dyDescent="0.2">
      <c r="B57" s="47"/>
      <c r="C57" s="61"/>
      <c r="D57" s="24"/>
      <c r="E57" s="24"/>
      <c r="F57" s="24"/>
      <c r="G57" s="24"/>
      <c r="H57" s="24"/>
      <c r="I57" s="24"/>
      <c r="J57" s="24"/>
      <c r="N57" s="47"/>
      <c r="O57" s="47"/>
      <c r="P57" s="47"/>
      <c r="Q57" s="47"/>
      <c r="R57" s="47"/>
      <c r="S57" s="47"/>
      <c r="T57" s="47"/>
      <c r="U57" s="47"/>
      <c r="V57" s="47"/>
      <c r="W57" s="47"/>
      <c r="X57" s="47"/>
    </row>
    <row r="58" spans="2:24" s="48" customFormat="1" x14ac:dyDescent="0.2">
      <c r="B58" s="47"/>
      <c r="D58" s="28"/>
      <c r="E58" s="28"/>
      <c r="F58" s="28"/>
      <c r="G58" s="28"/>
      <c r="I58" s="28"/>
      <c r="J58" s="28"/>
      <c r="N58" s="47"/>
      <c r="O58" s="47"/>
      <c r="P58" s="47"/>
      <c r="Q58" s="47"/>
      <c r="R58" s="47"/>
      <c r="S58" s="47"/>
      <c r="T58" s="47"/>
      <c r="U58" s="47"/>
      <c r="V58" s="47"/>
      <c r="W58" s="47"/>
      <c r="X58" s="47"/>
    </row>
    <row r="59" spans="2:24" s="48" customFormat="1" x14ac:dyDescent="0.2">
      <c r="B59" s="47"/>
      <c r="D59" s="28"/>
      <c r="E59" s="28"/>
      <c r="F59" s="28"/>
      <c r="G59" s="28"/>
      <c r="I59" s="28"/>
      <c r="J59" s="28"/>
      <c r="N59" s="47"/>
      <c r="O59" s="47"/>
      <c r="P59" s="47"/>
      <c r="Q59" s="47"/>
      <c r="R59" s="47"/>
      <c r="S59" s="47"/>
      <c r="T59" s="47"/>
      <c r="U59" s="47"/>
      <c r="V59" s="47"/>
      <c r="W59" s="47"/>
      <c r="X59" s="47"/>
    </row>
    <row r="60" spans="2:24" s="48" customFormat="1" x14ac:dyDescent="0.2">
      <c r="B60" s="47"/>
      <c r="D60" s="28"/>
      <c r="E60" s="28"/>
      <c r="F60" s="28"/>
      <c r="G60" s="28"/>
      <c r="I60" s="28"/>
      <c r="J60" s="28"/>
      <c r="N60" s="47"/>
      <c r="O60" s="47"/>
      <c r="P60" s="47"/>
      <c r="Q60" s="47"/>
      <c r="R60" s="47"/>
      <c r="S60" s="47"/>
      <c r="T60" s="47"/>
      <c r="U60" s="47"/>
      <c r="V60" s="47"/>
      <c r="W60" s="47"/>
      <c r="X60" s="47"/>
    </row>
    <row r="61" spans="2:24" s="48" customFormat="1" x14ac:dyDescent="0.2">
      <c r="B61" s="47"/>
      <c r="D61" s="28"/>
      <c r="E61" s="28"/>
      <c r="F61" s="28"/>
      <c r="G61" s="28"/>
      <c r="I61" s="28"/>
      <c r="J61" s="28"/>
      <c r="N61" s="47"/>
      <c r="O61" s="47"/>
      <c r="P61" s="47"/>
      <c r="Q61" s="47"/>
      <c r="R61" s="47"/>
      <c r="S61" s="47"/>
      <c r="T61" s="47"/>
      <c r="U61" s="47"/>
      <c r="V61" s="47"/>
      <c r="W61" s="47"/>
      <c r="X61" s="47"/>
    </row>
    <row r="62" spans="2:24" s="47" customFormat="1" x14ac:dyDescent="0.2">
      <c r="B62" s="48"/>
      <c r="C62" s="48"/>
      <c r="D62" s="28"/>
      <c r="E62" s="28"/>
      <c r="F62" s="28"/>
      <c r="G62" s="28"/>
      <c r="H62" s="48"/>
      <c r="I62" s="28"/>
      <c r="J62" s="28"/>
      <c r="K62" s="48"/>
      <c r="L62" s="48"/>
      <c r="M62" s="48"/>
      <c r="O62" s="48"/>
      <c r="P62" s="48"/>
      <c r="Q62" s="48"/>
      <c r="R62" s="48"/>
      <c r="S62" s="48"/>
      <c r="T62" s="48"/>
      <c r="U62" s="48"/>
      <c r="V62" s="48"/>
      <c r="W62" s="48"/>
      <c r="X62" s="48"/>
    </row>
    <row r="63" spans="2:24" s="47" customFormat="1" x14ac:dyDescent="0.2">
      <c r="C63" s="16"/>
      <c r="D63" s="13"/>
      <c r="E63" s="13"/>
      <c r="F63" s="13"/>
      <c r="G63" s="13"/>
      <c r="H63" s="13"/>
      <c r="I63" s="13"/>
      <c r="J63" s="13"/>
      <c r="K63" s="13"/>
      <c r="L63" s="13"/>
      <c r="M63" s="13"/>
    </row>
    <row r="64" spans="2:24" s="47" customFormat="1" x14ac:dyDescent="0.2">
      <c r="C64" s="32"/>
      <c r="D64" s="42"/>
      <c r="E64" s="42"/>
      <c r="F64" s="42"/>
      <c r="G64" s="42"/>
      <c r="H64" s="42"/>
      <c r="I64" s="42"/>
      <c r="J64" s="42"/>
      <c r="K64" s="24"/>
      <c r="L64" s="24"/>
      <c r="M64" s="24"/>
    </row>
    <row r="65" spans="2:15" s="47" customFormat="1" x14ac:dyDescent="0.2">
      <c r="C65" s="32"/>
      <c r="D65" s="42"/>
      <c r="E65" s="42"/>
      <c r="F65" s="42"/>
      <c r="G65" s="42"/>
      <c r="H65" s="42"/>
      <c r="I65" s="42"/>
      <c r="J65" s="42"/>
      <c r="K65" s="24"/>
      <c r="L65" s="24"/>
      <c r="M65" s="24"/>
    </row>
    <row r="66" spans="2:15" s="47" customFormat="1" x14ac:dyDescent="0.2">
      <c r="C66" s="32"/>
      <c r="D66" s="42"/>
      <c r="E66" s="42"/>
      <c r="F66" s="42"/>
      <c r="G66" s="42"/>
      <c r="H66" s="42"/>
      <c r="I66" s="42"/>
      <c r="J66" s="42"/>
      <c r="K66" s="24"/>
      <c r="L66" s="24"/>
      <c r="M66" s="24"/>
    </row>
    <row r="67" spans="2:15" s="47" customFormat="1" x14ac:dyDescent="0.2">
      <c r="C67" s="32"/>
      <c r="D67" s="42"/>
      <c r="E67" s="42"/>
      <c r="F67" s="42"/>
      <c r="G67" s="42"/>
      <c r="H67" s="42"/>
      <c r="I67" s="42"/>
      <c r="J67" s="42"/>
      <c r="K67" s="24"/>
      <c r="L67" s="24"/>
      <c r="M67" s="24"/>
    </row>
    <row r="68" spans="2:15" s="47" customFormat="1" x14ac:dyDescent="0.2">
      <c r="C68" s="13"/>
      <c r="D68" s="43"/>
      <c r="E68" s="43"/>
      <c r="F68" s="43"/>
      <c r="G68" s="43"/>
      <c r="H68" s="43"/>
      <c r="I68" s="43"/>
      <c r="J68" s="43"/>
      <c r="K68" s="24"/>
      <c r="L68" s="24"/>
      <c r="M68" s="24"/>
    </row>
    <row r="69" spans="2:15" s="47" customFormat="1" x14ac:dyDescent="0.2">
      <c r="E69" s="62"/>
      <c r="J69" s="62"/>
      <c r="K69" s="24"/>
      <c r="L69" s="24"/>
      <c r="M69" s="24"/>
      <c r="N69" s="29"/>
      <c r="O69" s="29"/>
    </row>
    <row r="70" spans="2:15" s="47" customFormat="1" x14ac:dyDescent="0.2">
      <c r="C70" s="32"/>
      <c r="D70" s="54"/>
      <c r="E70" s="54"/>
      <c r="F70" s="54"/>
      <c r="G70" s="54"/>
      <c r="H70" s="54"/>
      <c r="I70" s="54"/>
      <c r="J70" s="54"/>
      <c r="K70" s="46"/>
      <c r="L70" s="46"/>
      <c r="M70" s="46"/>
      <c r="N70" s="29"/>
      <c r="O70" s="29"/>
    </row>
    <row r="71" spans="2:15" s="47" customFormat="1" x14ac:dyDescent="0.2">
      <c r="K71" s="26"/>
      <c r="L71" s="26"/>
      <c r="M71" s="26"/>
      <c r="N71" s="29"/>
      <c r="O71" s="29"/>
    </row>
    <row r="72" spans="2:15" s="47" customFormat="1" x14ac:dyDescent="0.2">
      <c r="C72" s="57"/>
      <c r="K72" s="27"/>
      <c r="L72" s="27"/>
      <c r="M72" s="27"/>
      <c r="N72" s="29"/>
      <c r="O72" s="29"/>
    </row>
    <row r="73" spans="2:15" s="47" customFormat="1" x14ac:dyDescent="0.2">
      <c r="C73" s="57"/>
      <c r="K73" s="46"/>
      <c r="L73" s="46"/>
      <c r="M73" s="46"/>
    </row>
    <row r="74" spans="2:15" s="47" customFormat="1" x14ac:dyDescent="0.2">
      <c r="K74" s="27"/>
      <c r="L74" s="27"/>
      <c r="M74" s="27"/>
    </row>
    <row r="75" spans="2:15" s="47" customFormat="1" x14ac:dyDescent="0.2">
      <c r="D75" s="55"/>
      <c r="E75" s="55"/>
      <c r="F75" s="27"/>
      <c r="G75" s="27"/>
      <c r="H75" s="27"/>
      <c r="I75" s="27"/>
      <c r="J75" s="27"/>
      <c r="K75" s="27"/>
      <c r="L75" s="27"/>
      <c r="M75" s="27"/>
    </row>
    <row r="76" spans="2:15" s="47" customFormat="1" x14ac:dyDescent="0.2">
      <c r="D76" s="55"/>
      <c r="E76" s="27"/>
      <c r="F76" s="27"/>
      <c r="G76" s="27"/>
      <c r="H76" s="27"/>
      <c r="I76" s="27"/>
      <c r="J76" s="27"/>
      <c r="K76" s="28"/>
      <c r="L76" s="28"/>
      <c r="M76" s="28"/>
    </row>
    <row r="77" spans="2:15" s="47" customFormat="1" x14ac:dyDescent="0.2">
      <c r="C77" s="32"/>
      <c r="D77" s="24"/>
      <c r="E77" s="28"/>
      <c r="F77" s="28"/>
      <c r="G77" s="28"/>
      <c r="H77" s="28"/>
      <c r="I77" s="28"/>
      <c r="J77" s="28"/>
      <c r="K77" s="13"/>
      <c r="L77" s="13"/>
      <c r="M77" s="13"/>
    </row>
    <row r="78" spans="2:15" s="47" customFormat="1" x14ac:dyDescent="0.2">
      <c r="C78" s="35"/>
      <c r="K78" s="24"/>
      <c r="L78" s="24"/>
      <c r="M78" s="24"/>
    </row>
    <row r="79" spans="2:15" s="47" customFormat="1" x14ac:dyDescent="0.2">
      <c r="D79" s="54"/>
      <c r="E79" s="54"/>
      <c r="F79" s="54"/>
      <c r="G79" s="54"/>
      <c r="H79" s="54"/>
      <c r="I79" s="54"/>
      <c r="J79" s="54"/>
      <c r="K79" s="29"/>
      <c r="L79" s="29"/>
      <c r="M79" s="29"/>
    </row>
    <row r="80" spans="2:15" x14ac:dyDescent="0.2">
      <c r="B80" s="5"/>
      <c r="C80" s="5"/>
      <c r="D80" s="15"/>
      <c r="E80" s="15"/>
      <c r="F80" s="15"/>
      <c r="G80" s="15"/>
      <c r="H80" s="15"/>
      <c r="I80" s="15"/>
      <c r="J80" s="15"/>
      <c r="K80" s="29"/>
      <c r="L80" s="29"/>
      <c r="M80" s="29"/>
    </row>
    <row r="81" spans="1:24" x14ac:dyDescent="0.2">
      <c r="B81" s="5"/>
      <c r="C81" s="5"/>
      <c r="D81" s="15"/>
      <c r="E81" s="15"/>
      <c r="F81" s="15"/>
      <c r="G81" s="15"/>
      <c r="H81" s="15"/>
      <c r="I81" s="15"/>
      <c r="J81" s="15"/>
      <c r="K81" s="29"/>
      <c r="L81" s="29"/>
      <c r="M81" s="29"/>
    </row>
    <row r="82" spans="1:24" x14ac:dyDescent="0.2">
      <c r="B82" s="5"/>
      <c r="C82" s="5"/>
      <c r="D82" s="15"/>
      <c r="E82" s="15"/>
      <c r="F82" s="15"/>
      <c r="G82" s="15"/>
      <c r="H82" s="15"/>
      <c r="I82" s="15"/>
      <c r="J82" s="15"/>
      <c r="K82" s="29"/>
      <c r="L82" s="29"/>
      <c r="M82" s="29"/>
    </row>
    <row r="83" spans="1:24" s="8" customFormat="1" x14ac:dyDescent="0.2">
      <c r="A83" s="1"/>
      <c r="B83" s="5"/>
      <c r="C83" s="5"/>
      <c r="D83" s="15"/>
      <c r="E83" s="15"/>
      <c r="F83" s="15"/>
      <c r="G83" s="15"/>
      <c r="H83" s="15"/>
      <c r="I83" s="15"/>
      <c r="J83" s="15"/>
      <c r="K83" s="23"/>
      <c r="L83" s="23"/>
      <c r="M83" s="23"/>
      <c r="N83" s="1"/>
      <c r="O83" s="1"/>
      <c r="P83" s="1"/>
      <c r="Q83" s="1"/>
      <c r="R83" s="1"/>
      <c r="S83" s="1"/>
      <c r="T83" s="1"/>
      <c r="U83" s="1"/>
      <c r="V83" s="1"/>
      <c r="W83" s="1"/>
      <c r="X83" s="1"/>
    </row>
    <row r="84" spans="1:24" x14ac:dyDescent="0.2">
      <c r="A84" s="8"/>
      <c r="B84" s="5"/>
      <c r="C84" s="5"/>
      <c r="D84" s="15"/>
      <c r="E84" s="15"/>
      <c r="F84" s="15"/>
      <c r="G84" s="15"/>
      <c r="H84" s="15"/>
      <c r="I84" s="15"/>
      <c r="J84" s="15"/>
      <c r="K84" s="23"/>
      <c r="L84" s="23"/>
      <c r="M84" s="23"/>
      <c r="X84" s="8"/>
    </row>
    <row r="85" spans="1:24" x14ac:dyDescent="0.2">
      <c r="A85" s="8"/>
      <c r="B85" s="5"/>
      <c r="C85" s="5"/>
      <c r="D85" s="15"/>
      <c r="E85" s="15"/>
      <c r="F85" s="15"/>
      <c r="G85" s="15"/>
      <c r="H85" s="15"/>
      <c r="I85" s="15"/>
      <c r="J85" s="15"/>
      <c r="K85" s="23"/>
      <c r="L85" s="23"/>
      <c r="M85" s="23"/>
      <c r="X85" s="8"/>
    </row>
    <row r="86" spans="1:24" x14ac:dyDescent="0.2">
      <c r="A86" s="8"/>
      <c r="B86" s="5"/>
      <c r="C86" s="5"/>
      <c r="D86" s="15"/>
      <c r="E86" s="15"/>
      <c r="F86" s="15"/>
      <c r="G86" s="15"/>
      <c r="H86" s="15"/>
      <c r="I86" s="15"/>
      <c r="J86" s="15"/>
      <c r="K86" s="23"/>
      <c r="L86" s="23"/>
      <c r="M86" s="23"/>
      <c r="X86" s="8"/>
    </row>
    <row r="87" spans="1:24" x14ac:dyDescent="0.2">
      <c r="A87" s="8"/>
      <c r="B87" s="5"/>
      <c r="C87" s="5"/>
      <c r="D87" s="15"/>
      <c r="E87" s="15"/>
      <c r="F87" s="15"/>
      <c r="G87" s="15"/>
      <c r="H87" s="15"/>
      <c r="I87" s="15"/>
      <c r="J87" s="15"/>
      <c r="K87" s="23"/>
      <c r="L87" s="23"/>
      <c r="M87" s="23"/>
      <c r="X87" s="8"/>
    </row>
    <row r="88" spans="1:24" x14ac:dyDescent="0.2">
      <c r="A88" s="8"/>
      <c r="B88" s="5"/>
      <c r="C88" s="5"/>
      <c r="D88" s="15"/>
      <c r="E88" s="15"/>
      <c r="F88" s="15"/>
      <c r="G88" s="15"/>
      <c r="H88" s="15"/>
      <c r="I88" s="15"/>
      <c r="J88" s="15"/>
      <c r="K88" s="23"/>
      <c r="L88" s="23"/>
      <c r="M88" s="23"/>
      <c r="X88" s="8"/>
    </row>
    <row r="89" spans="1:24" x14ac:dyDescent="0.2">
      <c r="A89" s="8"/>
      <c r="B89" s="5"/>
      <c r="C89" s="5"/>
      <c r="D89" s="15"/>
      <c r="E89" s="15"/>
      <c r="F89" s="15"/>
      <c r="G89" s="15"/>
      <c r="H89" s="15"/>
      <c r="I89" s="15"/>
      <c r="J89" s="15"/>
      <c r="K89" s="23"/>
      <c r="L89" s="23"/>
      <c r="M89" s="23"/>
      <c r="X89" s="8"/>
    </row>
    <row r="90" spans="1:24" x14ac:dyDescent="0.2">
      <c r="A90" s="8"/>
      <c r="B90" s="5"/>
      <c r="C90" s="5"/>
      <c r="D90" s="15"/>
      <c r="E90" s="15"/>
      <c r="F90" s="15"/>
      <c r="G90" s="15"/>
      <c r="H90" s="15"/>
      <c r="I90" s="15"/>
      <c r="J90" s="15"/>
      <c r="K90" s="23"/>
      <c r="L90" s="23"/>
      <c r="M90" s="23"/>
      <c r="X90" s="8"/>
    </row>
    <row r="91" spans="1:24" x14ac:dyDescent="0.2">
      <c r="A91" s="8"/>
      <c r="B91" s="5"/>
      <c r="C91" s="5"/>
      <c r="D91" s="15"/>
      <c r="E91" s="15"/>
      <c r="F91" s="15"/>
      <c r="G91" s="15"/>
      <c r="H91" s="15"/>
      <c r="I91" s="15"/>
      <c r="J91" s="15"/>
      <c r="K91" s="23"/>
      <c r="L91" s="23"/>
      <c r="M91" s="23"/>
      <c r="X91" s="8"/>
    </row>
    <row r="92" spans="1:24" s="47" customFormat="1" x14ac:dyDescent="0.2">
      <c r="A92" s="48"/>
      <c r="D92" s="29"/>
      <c r="E92" s="29"/>
      <c r="F92" s="29"/>
      <c r="G92" s="29"/>
      <c r="H92" s="29"/>
      <c r="I92" s="29"/>
      <c r="J92" s="29"/>
      <c r="K92" s="48"/>
      <c r="L92" s="48"/>
      <c r="M92" s="48"/>
      <c r="X92" s="48"/>
    </row>
    <row r="93" spans="1:24" s="47" customFormat="1" x14ac:dyDescent="0.2">
      <c r="A93" s="48"/>
      <c r="D93" s="29"/>
      <c r="E93" s="29"/>
      <c r="F93" s="29"/>
      <c r="G93" s="29"/>
      <c r="H93" s="29"/>
      <c r="I93" s="29"/>
      <c r="J93" s="29"/>
      <c r="K93" s="48"/>
      <c r="L93" s="48"/>
      <c r="M93" s="48"/>
      <c r="X93" s="48"/>
    </row>
    <row r="94" spans="1:24" s="47" customFormat="1" x14ac:dyDescent="0.2">
      <c r="A94" s="48"/>
      <c r="D94" s="29"/>
      <c r="E94" s="29"/>
      <c r="F94" s="29"/>
      <c r="G94" s="29"/>
      <c r="H94" s="29"/>
      <c r="I94" s="29"/>
      <c r="J94" s="29"/>
      <c r="K94" s="48"/>
      <c r="L94" s="48"/>
      <c r="M94" s="48"/>
      <c r="X94" s="48"/>
    </row>
    <row r="95" spans="1:24" s="47" customFormat="1" x14ac:dyDescent="0.2">
      <c r="A95" s="48"/>
      <c r="D95" s="29"/>
      <c r="E95" s="29"/>
      <c r="F95" s="29"/>
      <c r="G95" s="29"/>
      <c r="H95" s="29"/>
      <c r="I95" s="29"/>
      <c r="J95" s="29"/>
      <c r="K95" s="48"/>
      <c r="L95" s="48"/>
      <c r="M95" s="48"/>
      <c r="X95" s="48"/>
    </row>
    <row r="96" spans="1:24" s="47" customFormat="1" x14ac:dyDescent="0.2">
      <c r="A96" s="48"/>
      <c r="D96" s="29"/>
      <c r="E96" s="29"/>
      <c r="F96" s="29"/>
      <c r="G96" s="29"/>
      <c r="H96" s="29"/>
      <c r="I96" s="29"/>
      <c r="J96" s="29"/>
      <c r="K96" s="48"/>
      <c r="L96" s="48"/>
      <c r="M96" s="48"/>
      <c r="X96" s="48"/>
    </row>
    <row r="97" spans="1:24" s="47" customFormat="1" x14ac:dyDescent="0.2">
      <c r="A97" s="48"/>
      <c r="D97" s="29"/>
      <c r="E97" s="29"/>
      <c r="F97" s="29"/>
      <c r="G97" s="29"/>
      <c r="H97" s="29"/>
      <c r="I97" s="29"/>
      <c r="J97" s="29"/>
      <c r="K97" s="48"/>
      <c r="L97" s="48"/>
      <c r="M97" s="48"/>
      <c r="X97" s="48"/>
    </row>
    <row r="98" spans="1:24" s="47" customFormat="1" x14ac:dyDescent="0.2">
      <c r="A98" s="48"/>
      <c r="D98" s="29"/>
      <c r="E98" s="29"/>
      <c r="F98" s="29"/>
      <c r="G98" s="29"/>
      <c r="H98" s="29"/>
      <c r="I98" s="29"/>
      <c r="J98" s="29"/>
      <c r="K98" s="48"/>
      <c r="L98" s="48"/>
      <c r="M98" s="48"/>
      <c r="X98" s="48"/>
    </row>
    <row r="99" spans="1:24" s="47" customFormat="1" x14ac:dyDescent="0.2">
      <c r="A99" s="48"/>
      <c r="D99" s="29"/>
      <c r="E99" s="29"/>
      <c r="F99" s="29"/>
      <c r="G99" s="29"/>
      <c r="H99" s="29"/>
      <c r="I99" s="29"/>
      <c r="J99" s="29"/>
      <c r="K99" s="48"/>
      <c r="L99" s="48"/>
      <c r="M99" s="48"/>
      <c r="X99" s="48"/>
    </row>
    <row r="100" spans="1:24" s="47" customFormat="1" x14ac:dyDescent="0.2">
      <c r="A100" s="48"/>
      <c r="D100" s="29"/>
      <c r="E100" s="29"/>
      <c r="F100" s="29"/>
      <c r="G100" s="29"/>
      <c r="H100" s="29"/>
      <c r="I100" s="29"/>
      <c r="J100" s="29"/>
      <c r="K100" s="48"/>
      <c r="L100" s="48"/>
      <c r="M100" s="48"/>
      <c r="X100" s="48"/>
    </row>
    <row r="101" spans="1:24" s="47" customFormat="1" x14ac:dyDescent="0.2">
      <c r="A101" s="48"/>
      <c r="D101" s="29"/>
      <c r="E101" s="29"/>
      <c r="F101" s="29"/>
      <c r="G101" s="29"/>
      <c r="H101" s="29"/>
      <c r="I101" s="29"/>
      <c r="J101" s="29"/>
      <c r="K101" s="48"/>
      <c r="L101" s="48"/>
      <c r="M101" s="48"/>
      <c r="X101" s="48"/>
    </row>
    <row r="102" spans="1:24" s="47" customFormat="1" x14ac:dyDescent="0.2">
      <c r="A102" s="48"/>
      <c r="D102" s="29"/>
      <c r="E102" s="29"/>
      <c r="F102" s="29"/>
      <c r="G102" s="29"/>
      <c r="H102" s="29"/>
      <c r="I102" s="29"/>
      <c r="J102" s="29"/>
      <c r="K102" s="48"/>
      <c r="L102" s="48"/>
      <c r="M102" s="48"/>
      <c r="X102" s="48"/>
    </row>
    <row r="103" spans="1:24" s="47" customFormat="1" x14ac:dyDescent="0.2">
      <c r="A103" s="48"/>
      <c r="D103" s="29"/>
      <c r="E103" s="29"/>
      <c r="F103" s="29"/>
      <c r="G103" s="29"/>
      <c r="H103" s="29"/>
      <c r="I103" s="29"/>
      <c r="J103" s="29"/>
      <c r="K103" s="48"/>
      <c r="L103" s="48"/>
      <c r="M103" s="48"/>
      <c r="X103" s="48"/>
    </row>
    <row r="104" spans="1:24" s="47" customFormat="1" x14ac:dyDescent="0.2">
      <c r="A104" s="48"/>
      <c r="D104" s="29"/>
      <c r="E104" s="29"/>
      <c r="F104" s="29"/>
      <c r="G104" s="29"/>
      <c r="H104" s="29"/>
      <c r="I104" s="29"/>
      <c r="J104" s="29"/>
      <c r="K104" s="48"/>
      <c r="L104" s="48"/>
      <c r="M104" s="48"/>
      <c r="X104" s="48"/>
    </row>
    <row r="105" spans="1:24" s="47" customFormat="1" x14ac:dyDescent="0.2">
      <c r="A105" s="48"/>
      <c r="D105" s="29"/>
      <c r="E105" s="29"/>
      <c r="F105" s="29"/>
      <c r="G105" s="29"/>
      <c r="H105" s="29"/>
      <c r="I105" s="29"/>
      <c r="J105" s="29"/>
      <c r="K105" s="48"/>
      <c r="L105" s="48"/>
      <c r="M105" s="48"/>
      <c r="X105" s="48"/>
    </row>
    <row r="106" spans="1:24" s="47" customFormat="1" x14ac:dyDescent="0.2">
      <c r="A106" s="48"/>
      <c r="D106" s="29"/>
      <c r="E106" s="29"/>
      <c r="F106" s="29"/>
      <c r="G106" s="29"/>
      <c r="H106" s="29"/>
      <c r="I106" s="29"/>
      <c r="J106" s="29"/>
      <c r="K106" s="48"/>
      <c r="L106" s="48"/>
      <c r="M106" s="48"/>
      <c r="X106" s="48"/>
    </row>
    <row r="107" spans="1:24" s="47" customFormat="1" x14ac:dyDescent="0.2">
      <c r="A107" s="48"/>
      <c r="B107" s="48"/>
      <c r="D107" s="29"/>
      <c r="E107" s="29"/>
      <c r="F107" s="29"/>
      <c r="G107" s="29"/>
      <c r="H107" s="29"/>
      <c r="I107" s="29"/>
      <c r="J107" s="29"/>
      <c r="K107" s="48"/>
      <c r="L107" s="48"/>
      <c r="M107" s="48"/>
      <c r="N107" s="48"/>
      <c r="X107" s="48"/>
    </row>
    <row r="108" spans="1:24" s="47" customFormat="1" x14ac:dyDescent="0.2">
      <c r="A108" s="48"/>
      <c r="C108" s="16"/>
      <c r="D108" s="13"/>
      <c r="E108" s="13"/>
      <c r="F108" s="13"/>
      <c r="G108" s="13"/>
      <c r="H108" s="13"/>
      <c r="I108" s="13"/>
      <c r="J108" s="13"/>
      <c r="K108" s="48"/>
      <c r="L108" s="48"/>
      <c r="M108" s="48"/>
      <c r="X108" s="48"/>
    </row>
    <row r="109" spans="1:24" s="47" customFormat="1" x14ac:dyDescent="0.2">
      <c r="A109" s="48"/>
      <c r="C109" s="32"/>
      <c r="D109" s="46"/>
      <c r="E109" s="46"/>
      <c r="F109" s="46"/>
      <c r="G109" s="46"/>
      <c r="H109" s="46"/>
      <c r="I109" s="46"/>
      <c r="J109" s="46"/>
      <c r="K109" s="48"/>
      <c r="L109" s="48"/>
      <c r="M109" s="48"/>
      <c r="X109" s="48"/>
    </row>
    <row r="110" spans="1:24" s="47" customFormat="1" x14ac:dyDescent="0.2">
      <c r="A110" s="48"/>
      <c r="D110" s="46"/>
      <c r="E110" s="46"/>
      <c r="F110" s="46"/>
      <c r="G110" s="46"/>
      <c r="H110" s="46"/>
      <c r="I110" s="46"/>
      <c r="J110" s="46"/>
      <c r="K110" s="24"/>
      <c r="L110" s="24"/>
      <c r="M110" s="24"/>
      <c r="X110" s="48"/>
    </row>
    <row r="111" spans="1:24" s="47" customFormat="1" x14ac:dyDescent="0.2">
      <c r="A111" s="48"/>
      <c r="D111" s="46"/>
      <c r="E111" s="46"/>
      <c r="F111" s="46"/>
      <c r="G111" s="46"/>
      <c r="H111" s="46"/>
      <c r="I111" s="46"/>
      <c r="J111" s="46"/>
      <c r="K111" s="24"/>
      <c r="L111" s="24"/>
      <c r="M111" s="24"/>
      <c r="X111" s="48"/>
    </row>
    <row r="112" spans="1:24" s="47" customFormat="1" x14ac:dyDescent="0.2">
      <c r="A112" s="48"/>
      <c r="D112" s="46"/>
      <c r="E112" s="46"/>
      <c r="F112" s="46"/>
      <c r="G112" s="46"/>
      <c r="H112" s="46"/>
      <c r="I112" s="46"/>
      <c r="J112" s="46"/>
      <c r="K112" s="24"/>
      <c r="L112" s="24"/>
      <c r="M112" s="24"/>
      <c r="X112" s="48"/>
    </row>
    <row r="113" spans="1:24" s="47" customFormat="1" x14ac:dyDescent="0.2">
      <c r="A113" s="48"/>
      <c r="D113" s="29"/>
      <c r="E113" s="29"/>
      <c r="F113" s="29"/>
      <c r="G113" s="29"/>
      <c r="H113" s="29"/>
      <c r="I113" s="29"/>
      <c r="J113" s="29"/>
      <c r="K113" s="48"/>
      <c r="L113" s="48"/>
      <c r="M113" s="48"/>
      <c r="X113" s="48"/>
    </row>
    <row r="114" spans="1:24" s="47" customFormat="1" x14ac:dyDescent="0.2">
      <c r="A114" s="48"/>
      <c r="D114" s="29"/>
      <c r="E114" s="29"/>
      <c r="F114" s="29"/>
      <c r="G114" s="29"/>
      <c r="H114" s="29"/>
      <c r="I114" s="29"/>
      <c r="J114" s="29"/>
      <c r="K114" s="48"/>
      <c r="L114" s="48"/>
      <c r="M114" s="48"/>
      <c r="X114" s="48"/>
    </row>
    <row r="115" spans="1:24" s="47" customFormat="1" x14ac:dyDescent="0.2">
      <c r="A115" s="48"/>
      <c r="C115" s="57"/>
      <c r="D115" s="29"/>
      <c r="E115" s="29"/>
      <c r="F115" s="29"/>
      <c r="G115" s="29"/>
      <c r="H115" s="29"/>
      <c r="I115" s="29"/>
      <c r="J115" s="29"/>
      <c r="K115" s="48"/>
      <c r="L115" s="48"/>
      <c r="M115" s="48"/>
      <c r="X115" s="48"/>
    </row>
    <row r="116" spans="1:24" s="47" customFormat="1" x14ac:dyDescent="0.2">
      <c r="A116" s="48"/>
      <c r="C116" s="57"/>
      <c r="D116" s="29"/>
      <c r="E116" s="29"/>
      <c r="F116" s="29"/>
      <c r="G116" s="29"/>
      <c r="H116" s="29"/>
      <c r="I116" s="29"/>
      <c r="J116" s="29"/>
      <c r="K116" s="48"/>
      <c r="L116" s="48"/>
      <c r="M116" s="48"/>
      <c r="X116" s="48"/>
    </row>
    <row r="117" spans="1:24" s="47" customFormat="1" x14ac:dyDescent="0.2">
      <c r="A117" s="48"/>
      <c r="C117" s="57"/>
      <c r="D117" s="29"/>
      <c r="E117" s="29"/>
      <c r="F117" s="29"/>
      <c r="G117" s="29"/>
      <c r="H117" s="29"/>
      <c r="I117" s="29"/>
      <c r="J117" s="29"/>
      <c r="K117" s="48"/>
      <c r="L117" s="48"/>
      <c r="M117" s="48"/>
      <c r="X117" s="48"/>
    </row>
    <row r="118" spans="1:24" s="47" customFormat="1" x14ac:dyDescent="0.2">
      <c r="A118" s="48"/>
      <c r="C118" s="57"/>
      <c r="D118" s="29"/>
      <c r="E118" s="29"/>
      <c r="F118" s="29"/>
      <c r="G118" s="29"/>
      <c r="H118" s="29"/>
      <c r="I118" s="29"/>
      <c r="J118" s="29"/>
      <c r="K118" s="48"/>
      <c r="L118" s="48"/>
      <c r="M118" s="48"/>
      <c r="X118" s="48"/>
    </row>
    <row r="119" spans="1:24" s="47" customFormat="1" x14ac:dyDescent="0.2">
      <c r="A119" s="48"/>
      <c r="D119" s="29"/>
      <c r="E119" s="29"/>
      <c r="F119" s="29"/>
      <c r="G119" s="29"/>
      <c r="H119" s="29"/>
      <c r="I119" s="29"/>
      <c r="J119" s="29"/>
      <c r="K119" s="48"/>
      <c r="L119" s="48"/>
      <c r="M119" s="48"/>
      <c r="X119" s="48"/>
    </row>
    <row r="120" spans="1:24" s="47" customFormat="1" x14ac:dyDescent="0.2">
      <c r="A120" s="48"/>
      <c r="D120" s="29"/>
      <c r="E120" s="29"/>
      <c r="F120" s="29"/>
      <c r="G120" s="29"/>
      <c r="H120" s="29"/>
      <c r="I120" s="29"/>
      <c r="J120" s="29"/>
      <c r="K120" s="48"/>
      <c r="L120" s="48"/>
      <c r="M120" s="48"/>
      <c r="X120" s="48"/>
    </row>
    <row r="121" spans="1:24" s="47" customFormat="1" x14ac:dyDescent="0.2">
      <c r="A121" s="48"/>
      <c r="D121" s="29"/>
      <c r="E121" s="29"/>
      <c r="F121" s="29"/>
      <c r="G121" s="29"/>
      <c r="H121" s="29"/>
      <c r="I121" s="29"/>
      <c r="J121" s="29"/>
      <c r="K121" s="48"/>
      <c r="L121" s="48"/>
      <c r="M121" s="48"/>
      <c r="X121" s="48"/>
    </row>
    <row r="122" spans="1:24" s="47" customFormat="1" x14ac:dyDescent="0.2">
      <c r="A122" s="48"/>
      <c r="D122" s="29"/>
      <c r="E122" s="29"/>
      <c r="F122" s="29"/>
      <c r="G122" s="29"/>
      <c r="H122" s="29"/>
      <c r="I122" s="29"/>
      <c r="J122" s="29"/>
      <c r="K122" s="48"/>
      <c r="L122" s="48"/>
      <c r="M122" s="48"/>
      <c r="X122" s="48"/>
    </row>
    <row r="123" spans="1:24" s="47" customFormat="1" x14ac:dyDescent="0.2">
      <c r="A123" s="48"/>
      <c r="D123" s="29"/>
      <c r="E123" s="29"/>
      <c r="F123" s="29"/>
      <c r="G123" s="29"/>
      <c r="H123" s="29"/>
      <c r="I123" s="29"/>
      <c r="J123" s="29"/>
      <c r="K123" s="48"/>
      <c r="L123" s="48"/>
      <c r="M123" s="48"/>
      <c r="X123" s="48"/>
    </row>
    <row r="124" spans="1:24" s="47" customFormat="1" x14ac:dyDescent="0.2">
      <c r="A124" s="48"/>
      <c r="D124" s="29"/>
      <c r="E124" s="29"/>
      <c r="F124" s="29"/>
      <c r="G124" s="29"/>
      <c r="H124" s="29"/>
      <c r="I124" s="29"/>
      <c r="J124" s="29"/>
      <c r="K124" s="48"/>
      <c r="L124" s="48"/>
      <c r="M124" s="48"/>
      <c r="X124" s="48"/>
    </row>
    <row r="125" spans="1:24" s="47" customFormat="1" x14ac:dyDescent="0.2">
      <c r="A125" s="48"/>
      <c r="D125" s="29"/>
      <c r="E125" s="29"/>
      <c r="F125" s="29"/>
      <c r="G125" s="29"/>
      <c r="H125" s="29"/>
      <c r="I125" s="29"/>
      <c r="J125" s="29"/>
      <c r="K125" s="48"/>
      <c r="L125" s="48"/>
      <c r="M125" s="48"/>
      <c r="X125" s="48"/>
    </row>
    <row r="126" spans="1:24" s="47" customFormat="1" x14ac:dyDescent="0.2">
      <c r="A126" s="48"/>
      <c r="D126" s="29"/>
      <c r="E126" s="29"/>
      <c r="F126" s="29"/>
      <c r="G126" s="29"/>
      <c r="H126" s="29"/>
      <c r="I126" s="29"/>
      <c r="J126" s="29"/>
      <c r="K126" s="48"/>
      <c r="L126" s="48"/>
      <c r="M126" s="48"/>
      <c r="X126" s="48"/>
    </row>
    <row r="127" spans="1:24" s="47" customFormat="1" x14ac:dyDescent="0.2">
      <c r="A127" s="48"/>
      <c r="D127" s="29"/>
      <c r="E127" s="29"/>
      <c r="F127" s="29"/>
      <c r="G127" s="29"/>
      <c r="H127" s="29"/>
      <c r="I127" s="29"/>
      <c r="J127" s="29"/>
      <c r="K127" s="48"/>
      <c r="L127" s="48"/>
      <c r="M127" s="48"/>
      <c r="X127" s="48"/>
    </row>
    <row r="128" spans="1:24" s="47" customFormat="1" x14ac:dyDescent="0.2">
      <c r="A128" s="48"/>
      <c r="D128" s="29"/>
      <c r="E128" s="29"/>
      <c r="F128" s="29"/>
      <c r="G128" s="29"/>
      <c r="H128" s="29"/>
      <c r="I128" s="29"/>
      <c r="J128" s="29"/>
      <c r="K128" s="48"/>
      <c r="L128" s="48"/>
      <c r="M128" s="48"/>
      <c r="X128" s="48"/>
    </row>
    <row r="129" spans="1:24" s="47" customFormat="1" x14ac:dyDescent="0.2">
      <c r="A129" s="48"/>
      <c r="D129" s="29"/>
      <c r="E129" s="29"/>
      <c r="F129" s="29"/>
      <c r="G129" s="29"/>
      <c r="H129" s="29"/>
      <c r="I129" s="29"/>
      <c r="J129" s="29"/>
      <c r="K129" s="48"/>
      <c r="L129" s="48"/>
      <c r="M129" s="48"/>
      <c r="X129" s="48"/>
    </row>
    <row r="130" spans="1:24" s="47" customFormat="1" x14ac:dyDescent="0.2">
      <c r="A130" s="48"/>
      <c r="D130" s="29"/>
      <c r="E130" s="29"/>
      <c r="F130" s="29"/>
      <c r="G130" s="29"/>
      <c r="H130" s="29"/>
      <c r="I130" s="29"/>
      <c r="J130" s="29"/>
      <c r="K130" s="48"/>
      <c r="L130" s="48"/>
      <c r="M130" s="48"/>
      <c r="X130" s="48"/>
    </row>
    <row r="131" spans="1:24" s="47" customFormat="1" x14ac:dyDescent="0.2">
      <c r="B131" s="48"/>
      <c r="C131" s="48"/>
      <c r="D131" s="48"/>
      <c r="E131" s="48"/>
      <c r="F131" s="48"/>
      <c r="G131" s="48"/>
      <c r="H131" s="48"/>
      <c r="I131" s="48"/>
      <c r="J131" s="48"/>
      <c r="K131" s="13"/>
      <c r="L131" s="13"/>
      <c r="M131" s="13"/>
      <c r="N131" s="48"/>
      <c r="O131" s="48"/>
      <c r="P131" s="48"/>
      <c r="Q131" s="48"/>
      <c r="R131" s="48"/>
      <c r="S131" s="48"/>
      <c r="T131" s="48"/>
      <c r="U131" s="48"/>
      <c r="V131" s="48"/>
      <c r="W131" s="48"/>
    </row>
    <row r="132" spans="1:24" s="47" customFormat="1" x14ac:dyDescent="0.2">
      <c r="C132" s="16"/>
      <c r="D132" s="13"/>
      <c r="E132" s="13"/>
      <c r="F132" s="13"/>
      <c r="G132" s="13"/>
      <c r="H132" s="13"/>
      <c r="I132" s="13"/>
      <c r="J132" s="13"/>
      <c r="K132" s="13"/>
      <c r="L132" s="13"/>
      <c r="M132" s="13"/>
    </row>
    <row r="133" spans="1:24" s="47" customFormat="1" x14ac:dyDescent="0.2">
      <c r="D133" s="26"/>
      <c r="E133" s="26"/>
      <c r="F133" s="26"/>
      <c r="G133" s="26"/>
      <c r="H133" s="26"/>
      <c r="I133" s="26"/>
      <c r="J133" s="26"/>
      <c r="K133" s="24"/>
      <c r="L133" s="24"/>
      <c r="M133" s="24"/>
    </row>
    <row r="134" spans="1:24" s="47" customFormat="1" x14ac:dyDescent="0.2">
      <c r="D134" s="26"/>
      <c r="E134" s="26"/>
      <c r="F134" s="26"/>
      <c r="G134" s="26"/>
      <c r="H134" s="26"/>
      <c r="I134" s="26"/>
      <c r="J134" s="26"/>
      <c r="K134" s="24"/>
      <c r="L134" s="24"/>
      <c r="M134" s="24"/>
    </row>
    <row r="135" spans="1:24" s="47" customFormat="1" x14ac:dyDescent="0.2">
      <c r="D135" s="26"/>
      <c r="E135" s="26"/>
      <c r="F135" s="26"/>
      <c r="G135" s="26"/>
      <c r="H135" s="26"/>
      <c r="I135" s="26"/>
      <c r="J135" s="26"/>
      <c r="K135" s="24"/>
      <c r="L135" s="24"/>
      <c r="M135" s="24"/>
    </row>
    <row r="136" spans="1:24" s="47" customFormat="1" x14ac:dyDescent="0.2">
      <c r="D136" s="26"/>
      <c r="E136" s="26"/>
      <c r="F136" s="26"/>
      <c r="G136" s="26"/>
      <c r="H136" s="26"/>
      <c r="I136" s="26"/>
      <c r="J136" s="26"/>
      <c r="K136" s="24"/>
      <c r="L136" s="24"/>
      <c r="M136" s="24"/>
    </row>
    <row r="137" spans="1:24" s="47" customFormat="1" x14ac:dyDescent="0.2">
      <c r="D137" s="26"/>
      <c r="E137" s="26"/>
      <c r="F137" s="26"/>
      <c r="G137" s="26"/>
      <c r="H137" s="26"/>
      <c r="I137" s="26"/>
      <c r="J137" s="26"/>
      <c r="K137" s="24"/>
      <c r="L137" s="24"/>
      <c r="M137" s="24"/>
    </row>
    <row r="138" spans="1:24" s="47" customFormat="1" x14ac:dyDescent="0.2">
      <c r="C138" s="48"/>
      <c r="D138" s="28"/>
      <c r="E138" s="28"/>
      <c r="F138" s="28"/>
      <c r="G138" s="28"/>
      <c r="H138" s="28"/>
      <c r="I138" s="28"/>
      <c r="J138" s="28"/>
      <c r="K138" s="24"/>
      <c r="L138" s="24"/>
      <c r="M138" s="24"/>
    </row>
    <row r="139" spans="1:24" s="47" customFormat="1" x14ac:dyDescent="0.2">
      <c r="D139" s="26"/>
    </row>
    <row r="140" spans="1:24" s="47" customFormat="1" x14ac:dyDescent="0.2">
      <c r="C140" s="35"/>
      <c r="D140" s="26"/>
    </row>
    <row r="141" spans="1:24" s="47" customFormat="1" x14ac:dyDescent="0.2">
      <c r="C141" s="50"/>
      <c r="D141" s="26"/>
    </row>
    <row r="142" spans="1:24" s="47" customFormat="1" x14ac:dyDescent="0.2">
      <c r="D142" s="26"/>
    </row>
    <row r="143" spans="1:24" s="47" customFormat="1" x14ac:dyDescent="0.2">
      <c r="D143" s="26"/>
    </row>
    <row r="144" spans="1:24" s="47" customFormat="1" x14ac:dyDescent="0.2">
      <c r="D144" s="65"/>
      <c r="E144" s="65"/>
      <c r="F144" s="65"/>
      <c r="G144" s="65"/>
      <c r="H144" s="65"/>
      <c r="I144" s="65"/>
      <c r="J144" s="65"/>
    </row>
    <row r="145" spans="1:24" s="47" customFormat="1" x14ac:dyDescent="0.2">
      <c r="D145" s="65"/>
      <c r="E145" s="65"/>
      <c r="F145" s="65"/>
      <c r="G145" s="65"/>
      <c r="H145" s="65"/>
      <c r="I145" s="65"/>
      <c r="J145" s="65"/>
    </row>
    <row r="146" spans="1:24" s="47" customFormat="1" x14ac:dyDescent="0.2">
      <c r="D146" s="65"/>
      <c r="E146" s="65"/>
      <c r="F146" s="65"/>
      <c r="G146" s="65"/>
      <c r="H146" s="65"/>
      <c r="I146" s="65"/>
      <c r="J146" s="65"/>
    </row>
    <row r="147" spans="1:24" s="47" customFormat="1" x14ac:dyDescent="0.2">
      <c r="D147" s="65"/>
      <c r="E147" s="65"/>
      <c r="F147" s="65"/>
      <c r="G147" s="65"/>
      <c r="H147" s="65"/>
      <c r="I147" s="65"/>
      <c r="J147" s="65"/>
    </row>
    <row r="148" spans="1:24" s="47" customFormat="1" x14ac:dyDescent="0.2">
      <c r="D148" s="65"/>
      <c r="E148" s="65"/>
      <c r="F148" s="65"/>
      <c r="G148" s="65"/>
      <c r="H148" s="65"/>
      <c r="I148" s="65"/>
      <c r="J148" s="65"/>
    </row>
    <row r="149" spans="1:24" s="47" customFormat="1" x14ac:dyDescent="0.2">
      <c r="D149" s="66"/>
      <c r="E149" s="66"/>
      <c r="F149" s="66"/>
      <c r="G149" s="66"/>
      <c r="H149" s="66"/>
      <c r="I149" s="66"/>
      <c r="J149" s="66"/>
    </row>
    <row r="150" spans="1:24" s="47" customFormat="1" x14ac:dyDescent="0.2">
      <c r="D150" s="26"/>
    </row>
    <row r="151" spans="1:24" s="47" customFormat="1" x14ac:dyDescent="0.2">
      <c r="D151" s="26"/>
    </row>
    <row r="152" spans="1:24" s="48" customFormat="1" x14ac:dyDescent="0.2">
      <c r="A152" s="47"/>
      <c r="B152" s="47"/>
      <c r="C152" s="47"/>
      <c r="D152" s="26"/>
      <c r="E152" s="47"/>
      <c r="F152" s="47"/>
      <c r="G152" s="47"/>
      <c r="H152" s="47"/>
      <c r="I152" s="47"/>
      <c r="J152" s="47"/>
      <c r="K152" s="47"/>
      <c r="L152" s="47"/>
      <c r="M152" s="47"/>
      <c r="N152" s="47"/>
      <c r="O152" s="47"/>
      <c r="P152" s="47"/>
      <c r="Q152" s="47"/>
      <c r="R152" s="47"/>
      <c r="S152" s="47"/>
      <c r="T152" s="47"/>
      <c r="U152" s="47"/>
      <c r="V152" s="47"/>
      <c r="W152" s="47"/>
      <c r="X152" s="47"/>
    </row>
    <row r="153" spans="1:24" s="47" customFormat="1" x14ac:dyDescent="0.2">
      <c r="A153" s="48"/>
      <c r="D153" s="26"/>
      <c r="K153" s="48"/>
      <c r="L153" s="48"/>
      <c r="M153" s="48"/>
      <c r="X153" s="48"/>
    </row>
    <row r="154" spans="1:24" s="47" customFormat="1" x14ac:dyDescent="0.2">
      <c r="B154" s="48"/>
      <c r="C154" s="48"/>
      <c r="D154" s="48"/>
      <c r="E154" s="48"/>
      <c r="F154" s="48"/>
      <c r="G154" s="48"/>
      <c r="H154" s="48"/>
      <c r="I154" s="48"/>
      <c r="J154" s="48"/>
      <c r="K154" s="13"/>
      <c r="L154" s="13"/>
      <c r="M154" s="13"/>
      <c r="N154" s="48"/>
      <c r="O154" s="48"/>
      <c r="P154" s="48"/>
      <c r="Q154" s="48"/>
      <c r="R154" s="48"/>
      <c r="S154" s="48"/>
      <c r="T154" s="48"/>
      <c r="U154" s="48"/>
      <c r="V154" s="48"/>
      <c r="W154" s="48"/>
    </row>
    <row r="155" spans="1:24" s="47" customFormat="1" x14ac:dyDescent="0.2">
      <c r="C155" s="16"/>
      <c r="D155" s="13"/>
      <c r="E155" s="13"/>
      <c r="F155" s="13"/>
      <c r="G155" s="13"/>
      <c r="H155" s="13"/>
      <c r="I155" s="13"/>
      <c r="J155" s="13"/>
      <c r="K155" s="13"/>
      <c r="L155" s="13"/>
      <c r="M155" s="13"/>
    </row>
    <row r="156" spans="1:24" s="47" customFormat="1" x14ac:dyDescent="0.2">
      <c r="D156" s="26"/>
      <c r="E156" s="26"/>
      <c r="F156" s="26"/>
      <c r="G156" s="26"/>
      <c r="H156" s="26"/>
      <c r="I156" s="26"/>
      <c r="J156" s="26"/>
      <c r="K156" s="24"/>
      <c r="L156" s="24"/>
      <c r="M156" s="24"/>
    </row>
    <row r="157" spans="1:24" s="47" customFormat="1" x14ac:dyDescent="0.2">
      <c r="D157" s="26"/>
      <c r="E157" s="26"/>
      <c r="F157" s="26"/>
      <c r="G157" s="26"/>
      <c r="H157" s="26"/>
      <c r="I157" s="26"/>
      <c r="J157" s="26"/>
      <c r="K157" s="24"/>
      <c r="L157" s="24"/>
      <c r="M157" s="24"/>
    </row>
    <row r="158" spans="1:24" s="47" customFormat="1" x14ac:dyDescent="0.2">
      <c r="D158" s="26"/>
      <c r="E158" s="26"/>
      <c r="F158" s="26"/>
      <c r="G158" s="26"/>
      <c r="H158" s="26"/>
      <c r="I158" s="26"/>
      <c r="J158" s="26"/>
      <c r="K158" s="24"/>
      <c r="L158" s="24"/>
      <c r="M158" s="24"/>
    </row>
    <row r="159" spans="1:24" s="47" customFormat="1" x14ac:dyDescent="0.2">
      <c r="D159" s="26"/>
      <c r="E159" s="26"/>
      <c r="F159" s="26"/>
      <c r="G159" s="26"/>
      <c r="H159" s="26"/>
      <c r="I159" s="26"/>
      <c r="J159" s="26"/>
      <c r="K159" s="24"/>
      <c r="L159" s="24"/>
      <c r="M159" s="24"/>
    </row>
    <row r="160" spans="1:24" s="47" customFormat="1" x14ac:dyDescent="0.2">
      <c r="D160" s="26"/>
      <c r="E160" s="26"/>
      <c r="F160" s="26"/>
      <c r="G160" s="26"/>
      <c r="H160" s="26"/>
      <c r="I160" s="26"/>
      <c r="J160" s="26"/>
      <c r="K160" s="24"/>
      <c r="L160" s="24"/>
      <c r="M160" s="24"/>
    </row>
    <row r="161" spans="3:13" s="47" customFormat="1" x14ac:dyDescent="0.2">
      <c r="D161" s="26"/>
      <c r="E161" s="26"/>
      <c r="F161" s="26"/>
      <c r="G161" s="26"/>
      <c r="H161" s="26"/>
      <c r="I161" s="26"/>
      <c r="J161" s="26"/>
      <c r="K161" s="24"/>
      <c r="L161" s="24"/>
      <c r="M161" s="24"/>
    </row>
    <row r="162" spans="3:13" s="47" customFormat="1" x14ac:dyDescent="0.2">
      <c r="C162" s="13"/>
      <c r="D162" s="28"/>
      <c r="E162" s="28"/>
      <c r="F162" s="28"/>
      <c r="G162" s="28"/>
      <c r="H162" s="28"/>
      <c r="I162" s="28"/>
      <c r="J162" s="28"/>
      <c r="K162" s="24"/>
      <c r="L162" s="24"/>
      <c r="M162" s="24"/>
    </row>
    <row r="163" spans="3:13" s="47" customFormat="1" x14ac:dyDescent="0.2"/>
    <row r="164" spans="3:13" s="47" customFormat="1" x14ac:dyDescent="0.2"/>
    <row r="165" spans="3:13" s="47" customFormat="1" x14ac:dyDescent="0.2"/>
    <row r="166" spans="3:13" s="47" customFormat="1" x14ac:dyDescent="0.2">
      <c r="D166" s="68"/>
      <c r="E166" s="68"/>
      <c r="F166" s="68"/>
      <c r="G166" s="68"/>
      <c r="H166" s="68"/>
      <c r="I166" s="68"/>
      <c r="J166" s="68"/>
    </row>
    <row r="167" spans="3:13" s="47" customFormat="1" x14ac:dyDescent="0.2">
      <c r="D167" s="68"/>
      <c r="E167" s="68"/>
      <c r="F167" s="68"/>
      <c r="G167" s="68"/>
      <c r="H167" s="68"/>
      <c r="I167" s="68"/>
      <c r="J167" s="68"/>
    </row>
    <row r="168" spans="3:13" s="47" customFormat="1" x14ac:dyDescent="0.2">
      <c r="D168" s="68"/>
      <c r="E168" s="68"/>
      <c r="F168" s="68"/>
      <c r="G168" s="68"/>
      <c r="H168" s="68"/>
      <c r="I168" s="68"/>
      <c r="J168" s="68"/>
    </row>
    <row r="169" spans="3:13" s="47" customFormat="1" x14ac:dyDescent="0.2">
      <c r="D169" s="68"/>
      <c r="E169" s="68"/>
      <c r="F169" s="68"/>
      <c r="G169" s="68"/>
      <c r="H169" s="68"/>
      <c r="I169" s="68"/>
      <c r="J169" s="68"/>
    </row>
    <row r="170" spans="3:13" s="47" customFormat="1" x14ac:dyDescent="0.2">
      <c r="D170" s="68"/>
      <c r="E170" s="68"/>
      <c r="F170" s="68"/>
      <c r="G170" s="68"/>
      <c r="H170" s="68"/>
      <c r="I170" s="68"/>
      <c r="J170" s="68"/>
    </row>
    <row r="171" spans="3:13" s="47" customFormat="1" x14ac:dyDescent="0.2">
      <c r="D171" s="68"/>
      <c r="E171" s="68"/>
      <c r="F171" s="68"/>
      <c r="G171" s="68"/>
      <c r="H171" s="68"/>
      <c r="I171" s="68"/>
      <c r="J171" s="68"/>
    </row>
    <row r="172" spans="3:13" s="47" customFormat="1" x14ac:dyDescent="0.2">
      <c r="D172" s="66"/>
      <c r="E172" s="66"/>
      <c r="F172" s="66"/>
      <c r="G172" s="66"/>
      <c r="H172" s="66"/>
      <c r="I172" s="66"/>
      <c r="J172" s="66"/>
    </row>
    <row r="173" spans="3:13" s="47" customFormat="1" x14ac:dyDescent="0.2">
      <c r="C173" s="35"/>
    </row>
    <row r="174" spans="3:13" s="47" customFormat="1" x14ac:dyDescent="0.2"/>
    <row r="175" spans="3:13" s="47" customFormat="1" x14ac:dyDescent="0.2"/>
    <row r="176" spans="3:13" s="47" customFormat="1" x14ac:dyDescent="0.2"/>
    <row r="177" spans="1:24" s="47" customFormat="1" x14ac:dyDescent="0.2"/>
    <row r="178" spans="1:24" s="47" customFormat="1" x14ac:dyDescent="0.2">
      <c r="D178" s="64"/>
      <c r="E178" s="64"/>
      <c r="F178" s="64"/>
      <c r="G178" s="64"/>
      <c r="H178" s="64"/>
      <c r="I178" s="64"/>
      <c r="J178" s="64"/>
    </row>
    <row r="179" spans="1:24" s="47" customFormat="1" x14ac:dyDescent="0.2">
      <c r="D179" s="64"/>
      <c r="E179" s="64"/>
      <c r="F179" s="64"/>
      <c r="G179" s="64"/>
      <c r="H179" s="64"/>
      <c r="I179" s="64"/>
      <c r="J179" s="64"/>
    </row>
    <row r="180" spans="1:24" s="48" customFormat="1"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row>
    <row r="181" spans="1:24" s="47" customFormat="1" x14ac:dyDescent="0.2">
      <c r="A181" s="48"/>
      <c r="K181" s="48"/>
      <c r="L181" s="48"/>
      <c r="M181" s="48"/>
      <c r="X181" s="48"/>
    </row>
    <row r="182" spans="1:24" s="47" customFormat="1" x14ac:dyDescent="0.2">
      <c r="B182" s="48"/>
      <c r="C182" s="48"/>
      <c r="D182" s="48"/>
      <c r="E182" s="48"/>
      <c r="F182" s="48"/>
      <c r="G182" s="48"/>
      <c r="H182" s="48"/>
      <c r="I182" s="48"/>
      <c r="J182" s="48"/>
      <c r="K182" s="13"/>
      <c r="L182" s="13"/>
      <c r="M182" s="13"/>
      <c r="N182" s="48"/>
      <c r="O182" s="48"/>
      <c r="P182" s="48"/>
      <c r="Q182" s="48"/>
      <c r="R182" s="48"/>
      <c r="S182" s="48"/>
      <c r="T182" s="48"/>
      <c r="U182" s="48"/>
      <c r="V182" s="48"/>
      <c r="W182" s="48"/>
    </row>
    <row r="183" spans="1:24" s="47" customFormat="1" x14ac:dyDescent="0.2">
      <c r="C183" s="16"/>
      <c r="D183" s="13"/>
      <c r="E183" s="13"/>
      <c r="F183" s="13"/>
      <c r="G183" s="13"/>
      <c r="H183" s="13"/>
      <c r="I183" s="13"/>
      <c r="J183" s="13"/>
      <c r="K183" s="13"/>
      <c r="L183" s="13"/>
      <c r="M183" s="13"/>
    </row>
    <row r="184" spans="1:24" s="47" customFormat="1" x14ac:dyDescent="0.2">
      <c r="D184" s="26"/>
      <c r="E184" s="26"/>
      <c r="F184" s="26"/>
      <c r="G184" s="26"/>
      <c r="H184" s="26"/>
      <c r="I184" s="26"/>
      <c r="J184" s="26"/>
      <c r="K184" s="24"/>
      <c r="L184" s="24"/>
      <c r="M184" s="24"/>
    </row>
    <row r="185" spans="1:24" s="47" customFormat="1" x14ac:dyDescent="0.2">
      <c r="D185" s="26"/>
      <c r="E185" s="26"/>
      <c r="F185" s="26"/>
      <c r="G185" s="26"/>
      <c r="H185" s="26"/>
      <c r="I185" s="26"/>
      <c r="J185" s="26"/>
      <c r="K185" s="24"/>
      <c r="L185" s="24"/>
      <c r="M185" s="24"/>
    </row>
    <row r="186" spans="1:24" s="47" customFormat="1" x14ac:dyDescent="0.2">
      <c r="D186" s="26"/>
      <c r="E186" s="26"/>
      <c r="F186" s="26"/>
      <c r="G186" s="26"/>
      <c r="H186" s="26"/>
      <c r="I186" s="26"/>
      <c r="J186" s="26"/>
      <c r="K186" s="24"/>
      <c r="L186" s="24"/>
      <c r="M186" s="24"/>
    </row>
    <row r="187" spans="1:24" s="47" customFormat="1" x14ac:dyDescent="0.2">
      <c r="D187" s="26"/>
      <c r="E187" s="26"/>
      <c r="F187" s="26"/>
      <c r="G187" s="26"/>
      <c r="H187" s="26"/>
      <c r="I187" s="26"/>
      <c r="J187" s="26"/>
      <c r="K187" s="24"/>
      <c r="L187" s="24"/>
      <c r="M187" s="24"/>
    </row>
    <row r="188" spans="1:24" s="47" customFormat="1" x14ac:dyDescent="0.2">
      <c r="K188" s="24"/>
      <c r="L188" s="24"/>
      <c r="M188" s="24"/>
    </row>
    <row r="189" spans="1:24" s="47" customFormat="1" x14ac:dyDescent="0.2">
      <c r="C189" s="48"/>
      <c r="D189" s="28"/>
      <c r="E189" s="28"/>
      <c r="F189" s="28"/>
      <c r="G189" s="28"/>
      <c r="H189" s="28"/>
      <c r="I189" s="28"/>
      <c r="J189" s="28"/>
      <c r="K189" s="24"/>
      <c r="L189" s="24"/>
      <c r="M189" s="24"/>
    </row>
    <row r="190" spans="1:24" s="47" customFormat="1" x14ac:dyDescent="0.2"/>
    <row r="191" spans="1:24" s="47" customFormat="1" x14ac:dyDescent="0.2"/>
    <row r="192" spans="1:24" s="47" customFormat="1" x14ac:dyDescent="0.2"/>
    <row r="193" spans="4:10" s="47" customFormat="1" x14ac:dyDescent="0.2"/>
    <row r="194" spans="4:10" s="47" customFormat="1" x14ac:dyDescent="0.2">
      <c r="D194" s="65"/>
      <c r="E194" s="65"/>
      <c r="F194" s="65"/>
      <c r="G194" s="65"/>
      <c r="H194" s="65"/>
      <c r="I194" s="65"/>
      <c r="J194" s="65"/>
    </row>
    <row r="195" spans="4:10" s="47" customFormat="1" x14ac:dyDescent="0.2">
      <c r="D195" s="65"/>
      <c r="E195" s="65"/>
      <c r="F195" s="65"/>
      <c r="G195" s="65"/>
      <c r="H195" s="65"/>
      <c r="I195" s="65"/>
      <c r="J195" s="65"/>
    </row>
    <row r="196" spans="4:10" s="47" customFormat="1" x14ac:dyDescent="0.2">
      <c r="D196" s="65"/>
      <c r="E196" s="65"/>
      <c r="F196" s="65"/>
      <c r="G196" s="65"/>
      <c r="H196" s="65"/>
      <c r="I196" s="65"/>
      <c r="J196" s="65"/>
    </row>
    <row r="197" spans="4:10" s="47" customFormat="1" x14ac:dyDescent="0.2">
      <c r="D197" s="49"/>
      <c r="E197" s="49"/>
      <c r="F197" s="49"/>
      <c r="G197" s="49"/>
      <c r="H197" s="49"/>
      <c r="I197" s="49"/>
      <c r="J197" s="49"/>
    </row>
    <row r="198" spans="4:10" s="47" customFormat="1" x14ac:dyDescent="0.2">
      <c r="D198" s="66"/>
      <c r="E198" s="66"/>
      <c r="F198" s="66"/>
      <c r="G198" s="66"/>
      <c r="H198" s="66"/>
      <c r="I198" s="66"/>
      <c r="J198" s="66"/>
    </row>
    <row r="199" spans="4:10" s="47" customFormat="1" x14ac:dyDescent="0.2"/>
    <row r="200" spans="4:10" s="47" customFormat="1" x14ac:dyDescent="0.2"/>
    <row r="201" spans="4:10" s="47" customFormat="1" x14ac:dyDescent="0.2"/>
    <row r="202" spans="4:10" s="47" customFormat="1" x14ac:dyDescent="0.2"/>
    <row r="203" spans="4:10" s="47" customFormat="1" x14ac:dyDescent="0.2"/>
    <row r="204" spans="4:10" s="47" customFormat="1" x14ac:dyDescent="0.2"/>
    <row r="205" spans="4:10" s="47" customFormat="1" x14ac:dyDescent="0.2"/>
    <row r="206" spans="4:10" s="47" customFormat="1" x14ac:dyDescent="0.2"/>
    <row r="207" spans="4:10" s="47" customFormat="1" x14ac:dyDescent="0.2"/>
    <row r="208" spans="4:10" s="47" customFormat="1" x14ac:dyDescent="0.2"/>
    <row r="209" spans="1:24" s="48" customFormat="1"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row>
    <row r="210" spans="1:24" s="47" customFormat="1" x14ac:dyDescent="0.2">
      <c r="A210" s="48"/>
      <c r="K210" s="48"/>
      <c r="L210" s="48"/>
      <c r="M210" s="48"/>
      <c r="X210" s="48"/>
    </row>
    <row r="211" spans="1:24" s="47" customFormat="1" x14ac:dyDescent="0.2">
      <c r="B211" s="48"/>
      <c r="C211" s="48"/>
      <c r="D211" s="48"/>
      <c r="E211" s="48"/>
      <c r="F211" s="48"/>
      <c r="G211" s="48"/>
      <c r="H211" s="48"/>
      <c r="I211" s="48"/>
      <c r="J211" s="48"/>
      <c r="K211" s="13"/>
      <c r="L211" s="13"/>
      <c r="M211" s="13"/>
      <c r="N211" s="48"/>
      <c r="O211" s="48"/>
      <c r="P211" s="48"/>
      <c r="Q211" s="48"/>
      <c r="R211" s="48"/>
      <c r="S211" s="48"/>
      <c r="T211" s="48"/>
      <c r="U211" s="48"/>
      <c r="V211" s="48"/>
      <c r="W211" s="48"/>
    </row>
    <row r="212" spans="1:24" s="47" customFormat="1" x14ac:dyDescent="0.2">
      <c r="C212" s="16"/>
      <c r="D212" s="13"/>
      <c r="E212" s="13"/>
      <c r="F212" s="13"/>
      <c r="G212" s="13"/>
      <c r="H212" s="13"/>
      <c r="I212" s="13"/>
      <c r="J212" s="13"/>
      <c r="K212" s="13"/>
      <c r="L212" s="13"/>
      <c r="M212" s="13"/>
    </row>
    <row r="213" spans="1:24" s="47" customFormat="1" x14ac:dyDescent="0.2">
      <c r="D213" s="26"/>
      <c r="E213" s="26"/>
      <c r="F213" s="26"/>
      <c r="G213" s="26"/>
      <c r="H213" s="26"/>
      <c r="I213" s="26"/>
      <c r="J213" s="26"/>
      <c r="K213" s="24"/>
      <c r="L213" s="24"/>
      <c r="M213" s="24"/>
    </row>
    <row r="214" spans="1:24" s="47" customFormat="1" x14ac:dyDescent="0.2">
      <c r="D214" s="26"/>
      <c r="E214" s="26"/>
      <c r="F214" s="26"/>
      <c r="G214" s="26"/>
      <c r="H214" s="26"/>
      <c r="I214" s="26"/>
      <c r="J214" s="26"/>
      <c r="K214" s="24"/>
      <c r="L214" s="24"/>
      <c r="M214" s="24"/>
    </row>
    <row r="215" spans="1:24" s="47" customFormat="1" x14ac:dyDescent="0.2">
      <c r="D215" s="26"/>
      <c r="E215" s="26"/>
      <c r="F215" s="26"/>
      <c r="G215" s="26"/>
      <c r="H215" s="26"/>
      <c r="I215" s="26"/>
      <c r="J215" s="26"/>
      <c r="K215" s="24"/>
      <c r="L215" s="24"/>
      <c r="M215" s="24"/>
    </row>
    <row r="216" spans="1:24" s="47" customFormat="1" x14ac:dyDescent="0.2">
      <c r="K216" s="24"/>
      <c r="L216" s="24"/>
      <c r="M216" s="24"/>
    </row>
    <row r="217" spans="1:24" s="47" customFormat="1" x14ac:dyDescent="0.2">
      <c r="C217" s="48"/>
      <c r="D217" s="28"/>
      <c r="E217" s="28"/>
      <c r="F217" s="28"/>
      <c r="G217" s="28"/>
      <c r="H217" s="28"/>
      <c r="I217" s="28"/>
      <c r="J217" s="28"/>
      <c r="K217" s="24"/>
      <c r="L217" s="24"/>
      <c r="M217" s="24"/>
    </row>
    <row r="218" spans="1:24" s="47" customFormat="1" x14ac:dyDescent="0.2"/>
    <row r="219" spans="1:24" s="47" customFormat="1" x14ac:dyDescent="0.2"/>
    <row r="220" spans="1:24" s="47" customFormat="1" x14ac:dyDescent="0.2"/>
    <row r="221" spans="1:24" s="47" customFormat="1" x14ac:dyDescent="0.2"/>
    <row r="222" spans="1:24" s="47" customFormat="1" x14ac:dyDescent="0.2"/>
    <row r="223" spans="1:24" s="47" customFormat="1" x14ac:dyDescent="0.2"/>
    <row r="224" spans="1:24" s="47" customFormat="1" x14ac:dyDescent="0.2"/>
    <row r="225" spans="1:24" s="47" customFormat="1" x14ac:dyDescent="0.2">
      <c r="D225" s="65"/>
      <c r="E225" s="65"/>
      <c r="F225" s="65"/>
      <c r="G225" s="65"/>
      <c r="H225" s="65"/>
      <c r="I225" s="65"/>
      <c r="J225" s="65"/>
    </row>
    <row r="226" spans="1:24" s="47" customFormat="1" x14ac:dyDescent="0.2">
      <c r="D226" s="65"/>
      <c r="E226" s="65"/>
      <c r="F226" s="65"/>
      <c r="G226" s="65"/>
      <c r="H226" s="65"/>
      <c r="I226" s="65"/>
      <c r="J226" s="65"/>
    </row>
    <row r="227" spans="1:24" s="47" customFormat="1" x14ac:dyDescent="0.2">
      <c r="D227" s="67"/>
      <c r="E227" s="67"/>
      <c r="F227" s="67"/>
      <c r="G227" s="67"/>
      <c r="H227" s="67"/>
      <c r="I227" s="67"/>
      <c r="J227" s="67"/>
    </row>
    <row r="228" spans="1:24" s="47" customFormat="1" x14ac:dyDescent="0.2"/>
    <row r="229" spans="1:24" s="47" customFormat="1" x14ac:dyDescent="0.2"/>
    <row r="230" spans="1:24" s="47" customFormat="1" x14ac:dyDescent="0.2"/>
    <row r="231" spans="1:24" s="47" customFormat="1" x14ac:dyDescent="0.2"/>
    <row r="232" spans="1:24" s="47" customFormat="1" x14ac:dyDescent="0.2"/>
    <row r="233" spans="1:24" s="47" customFormat="1" x14ac:dyDescent="0.2"/>
    <row r="234" spans="1:24" s="47" customFormat="1" x14ac:dyDescent="0.2"/>
    <row r="235" spans="1:24" s="47" customFormat="1" x14ac:dyDescent="0.2"/>
    <row r="236" spans="1:24" s="48" customFormat="1" x14ac:dyDescent="0.2">
      <c r="A236" s="47"/>
      <c r="B236" s="47"/>
      <c r="C236" s="47"/>
      <c r="D236" s="47"/>
      <c r="E236" s="47"/>
      <c r="F236" s="47"/>
      <c r="G236" s="47"/>
      <c r="H236" s="47"/>
      <c r="I236" s="47"/>
      <c r="J236" s="47"/>
      <c r="N236" s="47"/>
      <c r="O236" s="47"/>
      <c r="P236" s="47"/>
      <c r="Q236" s="47"/>
      <c r="R236" s="47"/>
      <c r="S236" s="47"/>
      <c r="T236" s="47"/>
      <c r="U236" s="47"/>
      <c r="V236" s="47"/>
      <c r="W236" s="47"/>
      <c r="X236" s="47"/>
    </row>
    <row r="237" spans="1:24" s="47" customFormat="1" x14ac:dyDescent="0.2">
      <c r="A237" s="48"/>
      <c r="C237" s="48"/>
      <c r="D237" s="48"/>
      <c r="E237" s="48"/>
      <c r="F237" s="48"/>
      <c r="G237" s="48"/>
      <c r="H237" s="48"/>
      <c r="I237" s="48"/>
      <c r="J237" s="48"/>
      <c r="K237" s="13"/>
      <c r="L237" s="13"/>
      <c r="M237" s="13"/>
      <c r="X237" s="48"/>
    </row>
    <row r="238" spans="1:24" s="47" customFormat="1" x14ac:dyDescent="0.2">
      <c r="B238" s="48"/>
      <c r="C238" s="16"/>
      <c r="D238" s="13"/>
      <c r="E238" s="13"/>
      <c r="F238" s="13"/>
      <c r="G238" s="13"/>
      <c r="H238" s="13"/>
      <c r="I238" s="13"/>
      <c r="J238" s="13"/>
      <c r="K238" s="13"/>
      <c r="L238" s="13"/>
      <c r="M238" s="13"/>
      <c r="N238" s="48"/>
      <c r="O238" s="48"/>
      <c r="P238" s="48"/>
      <c r="Q238" s="48"/>
      <c r="R238" s="48"/>
      <c r="S238" s="48"/>
      <c r="T238" s="48"/>
      <c r="U238" s="48"/>
      <c r="V238" s="48"/>
      <c r="W238" s="48"/>
    </row>
    <row r="239" spans="1:24" s="47" customFormat="1" x14ac:dyDescent="0.2">
      <c r="D239" s="46"/>
      <c r="E239" s="46"/>
      <c r="F239" s="46"/>
      <c r="G239" s="46"/>
      <c r="H239" s="46"/>
      <c r="I239" s="46"/>
      <c r="J239" s="46"/>
      <c r="K239" s="24"/>
      <c r="L239" s="24"/>
      <c r="M239" s="24"/>
    </row>
    <row r="240" spans="1:24" s="47" customFormat="1" x14ac:dyDescent="0.2">
      <c r="D240" s="26"/>
      <c r="E240" s="26"/>
      <c r="F240" s="26"/>
      <c r="G240" s="26"/>
      <c r="H240" s="26"/>
      <c r="I240" s="26"/>
      <c r="J240" s="26"/>
      <c r="K240" s="24"/>
      <c r="L240" s="24"/>
      <c r="M240" s="24"/>
    </row>
    <row r="241" spans="3:13" s="47" customFormat="1" x14ac:dyDescent="0.2">
      <c r="D241" s="26"/>
      <c r="E241" s="26"/>
      <c r="F241" s="26"/>
      <c r="G241" s="26"/>
      <c r="H241" s="26"/>
      <c r="I241" s="26"/>
      <c r="J241" s="26"/>
      <c r="K241" s="24"/>
      <c r="L241" s="24"/>
      <c r="M241" s="24"/>
    </row>
    <row r="242" spans="3:13" s="47" customFormat="1" x14ac:dyDescent="0.2">
      <c r="D242" s="26"/>
      <c r="E242" s="26"/>
      <c r="F242" s="26"/>
      <c r="G242" s="26"/>
      <c r="H242" s="26"/>
      <c r="I242" s="26"/>
      <c r="J242" s="26"/>
      <c r="K242" s="24"/>
      <c r="L242" s="24"/>
      <c r="M242" s="24"/>
    </row>
    <row r="243" spans="3:13" s="47" customFormat="1" x14ac:dyDescent="0.2">
      <c r="K243" s="24"/>
      <c r="L243" s="24"/>
      <c r="M243" s="24"/>
    </row>
    <row r="244" spans="3:13" s="47" customFormat="1" x14ac:dyDescent="0.2">
      <c r="C244" s="48"/>
      <c r="D244" s="28"/>
      <c r="E244" s="28"/>
      <c r="F244" s="28"/>
      <c r="G244" s="28"/>
      <c r="H244" s="28"/>
      <c r="I244" s="28"/>
      <c r="J244" s="28"/>
      <c r="K244" s="24"/>
      <c r="L244" s="24"/>
      <c r="M244" s="24"/>
    </row>
    <row r="245" spans="3:13" s="47" customFormat="1" x14ac:dyDescent="0.2"/>
    <row r="246" spans="3:13" s="47" customFormat="1" x14ac:dyDescent="0.2"/>
    <row r="247" spans="3:13" s="47" customFormat="1" x14ac:dyDescent="0.2"/>
    <row r="248" spans="3:13" s="47" customFormat="1" x14ac:dyDescent="0.2"/>
    <row r="249" spans="3:13" s="47" customFormat="1" x14ac:dyDescent="0.2"/>
    <row r="250" spans="3:13" s="47" customFormat="1" x14ac:dyDescent="0.2"/>
    <row r="251" spans="3:13" s="47" customFormat="1" x14ac:dyDescent="0.2"/>
    <row r="252" spans="3:13" s="47" customFormat="1" x14ac:dyDescent="0.2"/>
    <row r="253" spans="3:13" s="47" customFormat="1" x14ac:dyDescent="0.2"/>
    <row r="254" spans="3:13" s="47" customFormat="1" x14ac:dyDescent="0.2"/>
    <row r="255" spans="3:13" s="47" customFormat="1" x14ac:dyDescent="0.2"/>
    <row r="256" spans="3:13" s="47" customFormat="1" x14ac:dyDescent="0.2"/>
    <row r="257" s="47" customFormat="1" x14ac:dyDescent="0.2"/>
    <row r="258" s="47" customFormat="1" x14ac:dyDescent="0.2"/>
    <row r="259" s="47" customFormat="1" x14ac:dyDescent="0.2"/>
    <row r="260" s="47" customFormat="1" x14ac:dyDescent="0.2"/>
    <row r="261" s="47" customFormat="1" x14ac:dyDescent="0.2"/>
    <row r="262" s="47" customFormat="1" x14ac:dyDescent="0.2"/>
    <row r="263" s="47" customFormat="1" x14ac:dyDescent="0.2"/>
    <row r="264" s="47" customFormat="1" x14ac:dyDescent="0.2"/>
    <row r="265" s="47" customFormat="1" x14ac:dyDescent="0.2"/>
    <row r="266" s="47" customFormat="1" x14ac:dyDescent="0.2"/>
    <row r="267" s="47" customFormat="1" x14ac:dyDescent="0.2"/>
    <row r="268" s="47" customFormat="1" x14ac:dyDescent="0.2"/>
    <row r="269" s="47" customFormat="1" x14ac:dyDescent="0.2"/>
    <row r="270" s="47" customFormat="1" x14ac:dyDescent="0.2"/>
    <row r="271" s="47" customFormat="1" x14ac:dyDescent="0.2"/>
    <row r="272" s="47" customFormat="1" x14ac:dyDescent="0.2"/>
    <row r="273" s="47" customFormat="1" x14ac:dyDescent="0.2"/>
    <row r="274" s="47" customFormat="1" x14ac:dyDescent="0.2"/>
    <row r="275" s="47" customFormat="1" x14ac:dyDescent="0.2"/>
    <row r="276" s="47" customFormat="1" x14ac:dyDescent="0.2"/>
    <row r="277" s="47" customFormat="1" x14ac:dyDescent="0.2"/>
    <row r="278" s="47" customFormat="1" x14ac:dyDescent="0.2"/>
    <row r="279" s="47" customFormat="1" x14ac:dyDescent="0.2"/>
    <row r="280" s="47" customFormat="1" x14ac:dyDescent="0.2"/>
    <row r="281" s="47" customFormat="1" x14ac:dyDescent="0.2"/>
    <row r="282" s="47" customFormat="1" x14ac:dyDescent="0.2"/>
    <row r="283" s="47" customFormat="1" x14ac:dyDescent="0.2"/>
    <row r="284" s="47" customFormat="1" x14ac:dyDescent="0.2"/>
    <row r="285" s="47" customFormat="1" x14ac:dyDescent="0.2"/>
    <row r="286" s="47" customFormat="1" x14ac:dyDescent="0.2"/>
    <row r="287" s="47" customFormat="1" x14ac:dyDescent="0.2"/>
    <row r="288" s="47" customFormat="1" x14ac:dyDescent="0.2"/>
    <row r="289" s="47" customFormat="1" x14ac:dyDescent="0.2"/>
    <row r="290" s="47" customFormat="1" x14ac:dyDescent="0.2"/>
    <row r="291" s="47" customFormat="1" x14ac:dyDescent="0.2"/>
    <row r="292" s="47" customFormat="1" x14ac:dyDescent="0.2"/>
    <row r="293" s="47" customFormat="1" x14ac:dyDescent="0.2"/>
    <row r="294" s="47" customFormat="1" x14ac:dyDescent="0.2"/>
    <row r="295" s="47" customFormat="1" x14ac:dyDescent="0.2"/>
    <row r="296" s="47" customFormat="1" x14ac:dyDescent="0.2"/>
    <row r="297" s="47" customFormat="1" x14ac:dyDescent="0.2"/>
    <row r="298" s="47" customFormat="1" x14ac:dyDescent="0.2"/>
    <row r="299" s="47" customFormat="1" x14ac:dyDescent="0.2"/>
    <row r="300" s="47" customFormat="1" x14ac:dyDescent="0.2"/>
    <row r="301" s="47" customFormat="1" x14ac:dyDescent="0.2"/>
    <row r="302" s="47" customFormat="1" x14ac:dyDescent="0.2"/>
    <row r="303" s="47" customFormat="1" x14ac:dyDescent="0.2"/>
    <row r="304" s="47" customFormat="1" x14ac:dyDescent="0.2"/>
    <row r="305" s="47" customFormat="1" x14ac:dyDescent="0.2"/>
    <row r="306" s="47" customFormat="1" x14ac:dyDescent="0.2"/>
    <row r="307" s="47" customFormat="1" x14ac:dyDescent="0.2"/>
    <row r="308" s="47" customFormat="1" x14ac:dyDescent="0.2"/>
    <row r="309" s="47" customFormat="1" x14ac:dyDescent="0.2"/>
    <row r="310" s="47" customFormat="1" x14ac:dyDescent="0.2"/>
    <row r="311" s="47" customFormat="1" x14ac:dyDescent="0.2"/>
    <row r="312" s="47" customFormat="1" x14ac:dyDescent="0.2"/>
    <row r="313" s="47" customFormat="1" x14ac:dyDescent="0.2"/>
    <row r="314" s="47" customFormat="1" x14ac:dyDescent="0.2"/>
    <row r="315" s="47" customFormat="1" x14ac:dyDescent="0.2"/>
    <row r="316" s="47" customFormat="1" x14ac:dyDescent="0.2"/>
    <row r="317" s="47" customFormat="1" x14ac:dyDescent="0.2"/>
    <row r="318" s="47" customFormat="1" x14ac:dyDescent="0.2"/>
    <row r="319" s="47" customFormat="1" x14ac:dyDescent="0.2"/>
    <row r="320" s="47" customFormat="1" x14ac:dyDescent="0.2"/>
    <row r="321" s="47" customFormat="1" x14ac:dyDescent="0.2"/>
    <row r="322" s="47" customFormat="1" x14ac:dyDescent="0.2"/>
    <row r="323" s="47" customFormat="1" x14ac:dyDescent="0.2"/>
    <row r="324" s="47" customFormat="1" x14ac:dyDescent="0.2"/>
    <row r="325" s="47" customFormat="1" x14ac:dyDescent="0.2"/>
    <row r="326" s="47" customFormat="1" x14ac:dyDescent="0.2"/>
    <row r="327" s="47" customFormat="1" x14ac:dyDescent="0.2"/>
    <row r="328" s="47" customFormat="1" x14ac:dyDescent="0.2"/>
    <row r="329" s="47" customFormat="1" x14ac:dyDescent="0.2"/>
    <row r="330" s="47" customFormat="1" x14ac:dyDescent="0.2"/>
    <row r="331" s="47" customFormat="1" x14ac:dyDescent="0.2"/>
    <row r="332" s="47" customFormat="1" x14ac:dyDescent="0.2"/>
    <row r="333" s="47" customFormat="1" x14ac:dyDescent="0.2"/>
    <row r="334" s="47" customFormat="1" x14ac:dyDescent="0.2"/>
    <row r="335" s="47" customFormat="1" x14ac:dyDescent="0.2"/>
    <row r="336" s="47" customFormat="1" x14ac:dyDescent="0.2"/>
    <row r="337" s="47" customFormat="1" x14ac:dyDescent="0.2"/>
    <row r="338" s="47" customFormat="1" x14ac:dyDescent="0.2"/>
    <row r="339" s="47" customFormat="1" x14ac:dyDescent="0.2"/>
    <row r="340" s="47" customFormat="1" x14ac:dyDescent="0.2"/>
    <row r="341" s="47" customFormat="1" x14ac:dyDescent="0.2"/>
    <row r="342" s="47" customFormat="1" x14ac:dyDescent="0.2"/>
    <row r="343" s="47" customFormat="1" x14ac:dyDescent="0.2"/>
    <row r="344" s="47" customFormat="1" x14ac:dyDescent="0.2"/>
    <row r="345" s="47" customFormat="1" x14ac:dyDescent="0.2"/>
    <row r="346" s="47" customFormat="1" x14ac:dyDescent="0.2"/>
    <row r="347" s="47" customFormat="1" x14ac:dyDescent="0.2"/>
    <row r="348" s="47" customFormat="1" x14ac:dyDescent="0.2"/>
    <row r="349" s="47" customFormat="1" x14ac:dyDescent="0.2"/>
    <row r="350" s="47" customFormat="1" x14ac:dyDescent="0.2"/>
    <row r="351" s="47" customFormat="1" x14ac:dyDescent="0.2"/>
    <row r="352" s="47" customFormat="1" x14ac:dyDescent="0.2"/>
    <row r="353" s="47" customFormat="1" x14ac:dyDescent="0.2"/>
    <row r="354" s="47" customFormat="1" x14ac:dyDescent="0.2"/>
    <row r="355" s="47" customFormat="1" x14ac:dyDescent="0.2"/>
    <row r="356" s="47" customFormat="1" x14ac:dyDescent="0.2"/>
    <row r="357" s="47" customFormat="1" x14ac:dyDescent="0.2"/>
    <row r="358" s="47" customFormat="1" x14ac:dyDescent="0.2"/>
    <row r="359" s="47" customFormat="1" x14ac:dyDescent="0.2"/>
    <row r="360" s="47" customFormat="1" x14ac:dyDescent="0.2"/>
    <row r="361" s="47" customFormat="1" x14ac:dyDescent="0.2"/>
    <row r="362" s="47" customFormat="1" x14ac:dyDescent="0.2"/>
    <row r="363" s="47" customFormat="1" x14ac:dyDescent="0.2"/>
    <row r="364" s="47" customFormat="1" x14ac:dyDescent="0.2"/>
    <row r="365" s="47" customFormat="1" x14ac:dyDescent="0.2"/>
    <row r="366" s="47" customFormat="1" x14ac:dyDescent="0.2"/>
    <row r="367" s="47" customFormat="1" x14ac:dyDescent="0.2"/>
    <row r="368" s="47" customFormat="1" x14ac:dyDescent="0.2"/>
    <row r="369" s="47" customFormat="1" x14ac:dyDescent="0.2"/>
    <row r="370" s="47" customFormat="1" x14ac:dyDescent="0.2"/>
    <row r="371" s="47" customFormat="1" x14ac:dyDescent="0.2"/>
    <row r="372" s="47" customFormat="1" x14ac:dyDescent="0.2"/>
    <row r="373" s="47" customFormat="1" x14ac:dyDescent="0.2"/>
    <row r="374" s="47" customFormat="1" x14ac:dyDescent="0.2"/>
    <row r="375" s="47" customFormat="1" x14ac:dyDescent="0.2"/>
    <row r="376" s="47" customFormat="1" x14ac:dyDescent="0.2"/>
    <row r="377" s="47" customFormat="1" x14ac:dyDescent="0.2"/>
    <row r="378" s="47" customFormat="1" x14ac:dyDescent="0.2"/>
    <row r="379" s="47" customFormat="1" x14ac:dyDescent="0.2"/>
    <row r="380" s="47" customFormat="1" x14ac:dyDescent="0.2"/>
    <row r="381" s="47" customFormat="1" x14ac:dyDescent="0.2"/>
    <row r="382" s="47" customFormat="1" x14ac:dyDescent="0.2"/>
    <row r="383" s="47" customFormat="1" x14ac:dyDescent="0.2"/>
    <row r="384" s="47" customFormat="1" x14ac:dyDescent="0.2"/>
    <row r="385" s="47" customFormat="1" x14ac:dyDescent="0.2"/>
    <row r="386" s="47" customFormat="1" x14ac:dyDescent="0.2"/>
    <row r="387" s="47" customFormat="1" x14ac:dyDescent="0.2"/>
    <row r="388" s="47" customFormat="1" x14ac:dyDescent="0.2"/>
    <row r="389" s="47" customFormat="1" x14ac:dyDescent="0.2"/>
    <row r="390" s="47" customFormat="1" x14ac:dyDescent="0.2"/>
    <row r="391" s="47" customFormat="1" x14ac:dyDescent="0.2"/>
    <row r="392" s="47" customFormat="1" x14ac:dyDescent="0.2"/>
    <row r="393" s="47" customFormat="1" x14ac:dyDescent="0.2"/>
    <row r="394" s="47" customFormat="1" x14ac:dyDescent="0.2"/>
    <row r="395" s="47" customFormat="1" x14ac:dyDescent="0.2"/>
    <row r="396" s="47" customFormat="1" x14ac:dyDescent="0.2"/>
    <row r="397" s="47" customFormat="1" x14ac:dyDescent="0.2"/>
    <row r="398" s="47" customFormat="1" x14ac:dyDescent="0.2"/>
    <row r="399" s="47" customFormat="1" x14ac:dyDescent="0.2"/>
    <row r="400" s="47" customFormat="1" x14ac:dyDescent="0.2"/>
    <row r="401" s="47" customFormat="1" x14ac:dyDescent="0.2"/>
    <row r="402" s="47" customFormat="1" x14ac:dyDescent="0.2"/>
    <row r="403" s="47" customFormat="1" x14ac:dyDescent="0.2"/>
    <row r="404" s="47" customFormat="1" x14ac:dyDescent="0.2"/>
    <row r="405" s="47" customFormat="1" x14ac:dyDescent="0.2"/>
    <row r="406" s="47" customFormat="1" x14ac:dyDescent="0.2"/>
    <row r="407" s="47" customFormat="1" x14ac:dyDescent="0.2"/>
    <row r="408" s="47" customFormat="1" x14ac:dyDescent="0.2"/>
    <row r="409" s="47" customFormat="1" x14ac:dyDescent="0.2"/>
    <row r="410" s="47" customFormat="1" x14ac:dyDescent="0.2"/>
    <row r="411" s="47" customFormat="1" x14ac:dyDescent="0.2"/>
    <row r="412" s="47" customFormat="1" x14ac:dyDescent="0.2"/>
    <row r="413" s="47" customFormat="1" x14ac:dyDescent="0.2"/>
    <row r="414" s="47" customFormat="1" x14ac:dyDescent="0.2"/>
    <row r="415" s="47" customFormat="1" x14ac:dyDescent="0.2"/>
    <row r="416" s="47" customFormat="1" x14ac:dyDescent="0.2"/>
    <row r="417" s="47" customFormat="1" x14ac:dyDescent="0.2"/>
    <row r="418" s="47" customFormat="1" x14ac:dyDescent="0.2"/>
    <row r="419" s="47" customFormat="1" x14ac:dyDescent="0.2"/>
    <row r="420" s="47" customFormat="1" x14ac:dyDescent="0.2"/>
    <row r="421" s="47" customFormat="1" x14ac:dyDescent="0.2"/>
    <row r="422" s="47" customFormat="1" x14ac:dyDescent="0.2"/>
    <row r="423" s="47" customFormat="1" x14ac:dyDescent="0.2"/>
    <row r="424" s="47" customFormat="1" x14ac:dyDescent="0.2"/>
    <row r="425" s="47" customFormat="1" x14ac:dyDescent="0.2"/>
    <row r="426" s="47" customFormat="1" x14ac:dyDescent="0.2"/>
    <row r="427" s="47" customFormat="1" x14ac:dyDescent="0.2"/>
    <row r="428" s="47" customFormat="1" x14ac:dyDescent="0.2"/>
    <row r="429" s="47" customFormat="1" x14ac:dyDescent="0.2"/>
    <row r="430" s="47" customFormat="1" x14ac:dyDescent="0.2"/>
    <row r="431" s="47" customFormat="1" x14ac:dyDescent="0.2"/>
  </sheetData>
  <pageMargins left="0.75" right="0.75" top="1" bottom="1" header="0.5" footer="0.5"/>
  <pageSetup orientation="landscape" horizontalDpi="4294967293" verticalDpi="4294967293" r:id="rId1"/>
  <headerFooter alignWithMargins="0"/>
  <rowBreaks count="3" manualBreakCount="3">
    <brk id="82" max="16383" man="1"/>
    <brk id="151" max="16383" man="1"/>
    <brk id="177" max="16383" man="1"/>
  </rowBreaks>
  <colBreaks count="1" manualBreakCount="1">
    <brk id="13"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456"/>
  <sheetViews>
    <sheetView zoomScale="90" zoomScaleNormal="90" workbookViewId="0"/>
  </sheetViews>
  <sheetFormatPr defaultColWidth="9.140625" defaultRowHeight="12.75" x14ac:dyDescent="0.2"/>
  <cols>
    <col min="1" max="2" width="5.28515625" style="1" customWidth="1"/>
    <col min="3" max="3" width="25.28515625" style="1" customWidth="1"/>
    <col min="4" max="10" width="13.42578125" style="1" customWidth="1"/>
    <col min="11" max="13" width="12.85546875" style="22" customWidth="1"/>
    <col min="14" max="14" width="11" style="1" customWidth="1"/>
    <col min="15" max="15" width="11.28515625" style="1" customWidth="1"/>
    <col min="16" max="16384" width="9.140625" style="1"/>
  </cols>
  <sheetData>
    <row r="1" spans="2:27" x14ac:dyDescent="0.2">
      <c r="C1" s="1" t="s">
        <v>0</v>
      </c>
      <c r="D1" s="9"/>
      <c r="F1" s="100"/>
    </row>
    <row r="2" spans="2:27" x14ac:dyDescent="0.2">
      <c r="C2" s="1" t="s">
        <v>140</v>
      </c>
      <c r="D2" s="100"/>
      <c r="E2" s="100"/>
      <c r="F2" s="100"/>
    </row>
    <row r="3" spans="2:27" x14ac:dyDescent="0.2">
      <c r="C3" s="2">
        <v>43462</v>
      </c>
      <c r="D3" s="100"/>
      <c r="E3" s="46"/>
      <c r="F3" s="46"/>
      <c r="G3" s="22"/>
      <c r="H3" s="22"/>
      <c r="I3" s="22"/>
      <c r="J3" s="22"/>
    </row>
    <row r="4" spans="2:27" x14ac:dyDescent="0.2">
      <c r="C4" s="2"/>
      <c r="D4" s="100"/>
      <c r="E4" s="46"/>
      <c r="F4" s="46"/>
      <c r="G4" s="22"/>
      <c r="H4" s="22"/>
      <c r="I4" s="22"/>
      <c r="J4" s="22"/>
    </row>
    <row r="5" spans="2:27" x14ac:dyDescent="0.2">
      <c r="C5" s="2"/>
      <c r="D5" s="100"/>
      <c r="E5" s="46"/>
      <c r="F5" s="46"/>
      <c r="G5" s="22"/>
      <c r="H5" s="22"/>
      <c r="I5" s="22"/>
      <c r="J5" s="22"/>
    </row>
    <row r="6" spans="2:27" x14ac:dyDescent="0.2">
      <c r="B6" s="8" t="s">
        <v>168</v>
      </c>
      <c r="C6" s="2"/>
      <c r="D6" s="100"/>
      <c r="E6" s="46"/>
      <c r="F6" s="46"/>
      <c r="G6" s="22"/>
      <c r="H6" s="22"/>
      <c r="I6" s="22"/>
      <c r="J6" s="22"/>
      <c r="P6" s="8" t="s">
        <v>169</v>
      </c>
    </row>
    <row r="7" spans="2:27" ht="15" x14ac:dyDescent="0.25">
      <c r="C7" s="94"/>
      <c r="D7" s="95">
        <v>2014</v>
      </c>
      <c r="E7" s="95">
        <v>2015</v>
      </c>
      <c r="F7" s="95">
        <v>2016</v>
      </c>
      <c r="G7" s="95">
        <v>2017</v>
      </c>
      <c r="H7" s="95">
        <v>2018</v>
      </c>
      <c r="I7" s="95">
        <v>2019</v>
      </c>
      <c r="J7" s="95">
        <v>2020</v>
      </c>
      <c r="K7" s="95">
        <v>2021</v>
      </c>
      <c r="L7" s="95">
        <v>2022</v>
      </c>
      <c r="M7" s="95">
        <v>2023</v>
      </c>
      <c r="N7" s="8" t="s">
        <v>112</v>
      </c>
      <c r="O7" s="109"/>
      <c r="P7" s="109"/>
      <c r="Q7" s="109"/>
      <c r="R7" s="109"/>
      <c r="S7" s="109"/>
      <c r="T7" s="109"/>
      <c r="U7" s="22"/>
      <c r="V7" s="22"/>
      <c r="W7" s="22"/>
      <c r="X7" s="22"/>
      <c r="Y7" s="22"/>
      <c r="Z7" s="22"/>
      <c r="AA7" s="22"/>
    </row>
    <row r="8" spans="2:27" x14ac:dyDescent="0.2">
      <c r="C8" s="2" t="s">
        <v>34</v>
      </c>
      <c r="D8" s="11">
        <v>0</v>
      </c>
      <c r="E8" s="11">
        <v>0</v>
      </c>
      <c r="F8" s="11">
        <v>0</v>
      </c>
      <c r="G8" s="11">
        <v>100</v>
      </c>
      <c r="H8" s="11">
        <v>300</v>
      </c>
      <c r="I8" s="11">
        <v>3530.8378932727283</v>
      </c>
      <c r="J8" s="11">
        <v>13136.210263472727</v>
      </c>
      <c r="K8" s="11">
        <v>39484.213291545457</v>
      </c>
      <c r="L8" s="11">
        <v>90518.043367267368</v>
      </c>
      <c r="M8" s="11">
        <v>109670.68042769164</v>
      </c>
      <c r="N8" s="44">
        <v>2.21130648500045</v>
      </c>
      <c r="O8" s="92"/>
      <c r="P8" s="92"/>
      <c r="Q8" s="92"/>
      <c r="R8" s="92"/>
      <c r="S8" s="92"/>
      <c r="T8" s="92"/>
      <c r="U8" s="92"/>
      <c r="V8" s="22"/>
      <c r="W8" s="22"/>
      <c r="X8" s="22"/>
      <c r="Y8" s="22"/>
      <c r="Z8" s="22"/>
      <c r="AA8" s="22"/>
    </row>
    <row r="9" spans="2:27" x14ac:dyDescent="0.2">
      <c r="C9" s="2" t="s">
        <v>96</v>
      </c>
      <c r="D9" s="11">
        <v>0</v>
      </c>
      <c r="E9" s="11">
        <v>0</v>
      </c>
      <c r="F9" s="11">
        <v>0</v>
      </c>
      <c r="G9" s="11">
        <v>400</v>
      </c>
      <c r="H9" s="11">
        <v>800</v>
      </c>
      <c r="I9" s="11">
        <v>22103.579166666666</v>
      </c>
      <c r="J9" s="11">
        <v>53394.070833333331</v>
      </c>
      <c r="K9" s="11">
        <v>84271.475000000006</v>
      </c>
      <c r="L9" s="11">
        <v>147460.79166666666</v>
      </c>
      <c r="M9" s="11">
        <v>244808.44166666665</v>
      </c>
      <c r="N9" s="44">
        <v>1.91380890576343</v>
      </c>
      <c r="O9" s="92"/>
      <c r="P9" s="92"/>
      <c r="Q9" s="92"/>
      <c r="R9" s="92"/>
      <c r="S9" s="92"/>
      <c r="T9" s="92"/>
      <c r="U9" s="92"/>
      <c r="V9" s="22"/>
      <c r="W9" s="22"/>
      <c r="X9" s="22"/>
      <c r="Y9" s="22"/>
      <c r="Z9" s="22"/>
      <c r="AA9" s="22"/>
    </row>
    <row r="10" spans="2:27" x14ac:dyDescent="0.2">
      <c r="C10" s="2" t="s">
        <v>106</v>
      </c>
      <c r="D10" s="11">
        <v>0</v>
      </c>
      <c r="E10" s="11">
        <v>0</v>
      </c>
      <c r="F10" s="11">
        <v>0</v>
      </c>
      <c r="G10" s="11">
        <v>69.850265625000006</v>
      </c>
      <c r="H10" s="11">
        <v>3927.6008900923316</v>
      </c>
      <c r="I10" s="11">
        <v>9354.7126263893842</v>
      </c>
      <c r="J10" s="11">
        <v>11747.976822592</v>
      </c>
      <c r="K10" s="11">
        <v>15612.335011897601</v>
      </c>
      <c r="L10" s="11">
        <v>34650.404366085284</v>
      </c>
      <c r="M10" s="11">
        <v>66336.744292115283</v>
      </c>
      <c r="N10" s="44">
        <v>2.1351934888748758</v>
      </c>
      <c r="O10" s="92"/>
      <c r="P10" s="92"/>
      <c r="Q10" s="92"/>
      <c r="R10" s="92"/>
      <c r="S10" s="92"/>
      <c r="T10" s="92"/>
      <c r="U10" s="92"/>
      <c r="V10" s="22"/>
      <c r="W10" s="22"/>
      <c r="X10" s="22"/>
      <c r="Y10" s="22"/>
      <c r="Z10" s="22"/>
      <c r="AA10" s="22"/>
    </row>
    <row r="11" spans="2:27" x14ac:dyDescent="0.2">
      <c r="C11" s="79" t="s">
        <v>84</v>
      </c>
      <c r="D11" s="33">
        <v>0</v>
      </c>
      <c r="E11" s="33">
        <v>0</v>
      </c>
      <c r="F11" s="33">
        <v>0</v>
      </c>
      <c r="G11" s="33">
        <v>569.85026562500002</v>
      </c>
      <c r="H11" s="33">
        <v>5027.6008900923316</v>
      </c>
      <c r="I11" s="33">
        <v>34989.129686328779</v>
      </c>
      <c r="J11" s="33">
        <v>78278.257919398049</v>
      </c>
      <c r="K11" s="33">
        <v>139368.02330344307</v>
      </c>
      <c r="L11" s="33">
        <v>272629.23940001935</v>
      </c>
      <c r="M11" s="33">
        <v>420815.86638647359</v>
      </c>
      <c r="N11" s="36">
        <v>2.0064585815225988</v>
      </c>
      <c r="O11" s="92"/>
      <c r="P11" s="92"/>
      <c r="Q11" s="92"/>
      <c r="R11" s="92"/>
      <c r="S11" s="92"/>
      <c r="T11" s="92"/>
      <c r="U11" s="92"/>
      <c r="V11" s="22"/>
      <c r="W11" s="22"/>
      <c r="X11" s="22"/>
      <c r="Y11" s="22"/>
      <c r="Z11" s="22"/>
      <c r="AA11" s="22"/>
    </row>
    <row r="12" spans="2:27" x14ac:dyDescent="0.2">
      <c r="C12" s="2"/>
      <c r="D12" s="11"/>
      <c r="E12" s="11"/>
      <c r="F12" s="11"/>
      <c r="G12" s="11"/>
      <c r="H12" s="11"/>
      <c r="I12" s="11"/>
      <c r="J12" s="11"/>
      <c r="K12" s="11"/>
      <c r="L12" s="11"/>
      <c r="M12" s="11"/>
      <c r="N12" s="44"/>
      <c r="O12" s="92"/>
      <c r="P12" s="92"/>
      <c r="Q12" s="92"/>
      <c r="R12" s="92"/>
      <c r="S12" s="92"/>
      <c r="T12" s="92"/>
      <c r="U12" s="92"/>
    </row>
    <row r="13" spans="2:27" x14ac:dyDescent="0.2">
      <c r="C13" s="113" t="s">
        <v>127</v>
      </c>
      <c r="D13" s="100"/>
      <c r="E13" s="46"/>
      <c r="F13" s="46"/>
      <c r="G13" s="22"/>
      <c r="H13" s="22"/>
      <c r="I13" s="22"/>
      <c r="J13" s="22"/>
      <c r="L13" s="98"/>
      <c r="M13" s="98"/>
    </row>
    <row r="14" spans="2:27" ht="119.25" customHeight="1" x14ac:dyDescent="0.2"/>
    <row r="15" spans="2:27" x14ac:dyDescent="0.2">
      <c r="D15" s="72"/>
      <c r="E15" s="72"/>
      <c r="F15" s="72"/>
      <c r="G15" s="72"/>
      <c r="H15" s="72"/>
      <c r="I15" s="72"/>
      <c r="J15" s="72"/>
      <c r="K15" s="72"/>
    </row>
    <row r="16" spans="2:27" x14ac:dyDescent="0.2">
      <c r="B16" s="8" t="s">
        <v>170</v>
      </c>
      <c r="C16" s="2"/>
      <c r="D16" s="100"/>
      <c r="E16" s="46"/>
      <c r="F16" s="46"/>
      <c r="G16" s="22"/>
      <c r="H16" s="22"/>
      <c r="I16" s="22"/>
      <c r="J16" s="22"/>
      <c r="P16" s="8" t="s">
        <v>182</v>
      </c>
    </row>
    <row r="17" spans="2:32" x14ac:dyDescent="0.2">
      <c r="C17" s="94"/>
      <c r="D17" s="95">
        <v>2014</v>
      </c>
      <c r="E17" s="95">
        <v>2015</v>
      </c>
      <c r="F17" s="95">
        <v>2016</v>
      </c>
      <c r="G17" s="95">
        <v>2017</v>
      </c>
      <c r="H17" s="95">
        <v>2018</v>
      </c>
      <c r="I17" s="95">
        <v>2019</v>
      </c>
      <c r="J17" s="95">
        <v>2020</v>
      </c>
      <c r="K17" s="95">
        <v>2021</v>
      </c>
      <c r="L17" s="95">
        <v>2022</v>
      </c>
      <c r="M17" s="95">
        <v>2023</v>
      </c>
      <c r="N17" s="8" t="s">
        <v>112</v>
      </c>
      <c r="X17" s="22"/>
      <c r="Y17" s="22"/>
      <c r="Z17" s="22"/>
      <c r="AA17" s="22"/>
      <c r="AB17" s="22"/>
      <c r="AC17" s="22"/>
      <c r="AD17" s="22"/>
      <c r="AE17" s="22"/>
      <c r="AF17" s="22"/>
    </row>
    <row r="18" spans="2:32" x14ac:dyDescent="0.2">
      <c r="C18" s="2" t="s">
        <v>34</v>
      </c>
      <c r="D18" s="118">
        <v>0</v>
      </c>
      <c r="E18" s="118">
        <v>0</v>
      </c>
      <c r="F18" s="73">
        <v>0</v>
      </c>
      <c r="G18" s="73">
        <v>297000</v>
      </c>
      <c r="H18" s="73">
        <v>882090</v>
      </c>
      <c r="I18" s="73">
        <v>11254540.217862109</v>
      </c>
      <c r="J18" s="73">
        <v>40266669.483101733</v>
      </c>
      <c r="K18" s="73">
        <v>114900038.61445913</v>
      </c>
      <c r="L18" s="73">
        <v>243760684.94623721</v>
      </c>
      <c r="M18" s="73">
        <v>282202940.77581745</v>
      </c>
      <c r="N18" s="44"/>
    </row>
    <row r="19" spans="2:32" x14ac:dyDescent="0.2">
      <c r="C19" s="2" t="s">
        <v>83</v>
      </c>
      <c r="D19" s="118">
        <v>0</v>
      </c>
      <c r="E19" s="118">
        <v>0</v>
      </c>
      <c r="F19" s="73">
        <v>0</v>
      </c>
      <c r="G19" s="73">
        <v>1188000</v>
      </c>
      <c r="H19" s="73">
        <v>2385098.7228199998</v>
      </c>
      <c r="I19" s="73">
        <v>23022108.022300892</v>
      </c>
      <c r="J19" s="73">
        <v>103671568.56596884</v>
      </c>
      <c r="K19" s="73">
        <v>173741346.32286641</v>
      </c>
      <c r="L19" s="73">
        <v>229164433.15416563</v>
      </c>
      <c r="M19" s="73">
        <v>291484948.78206384</v>
      </c>
      <c r="N19" s="44">
        <v>1.5020728416061551</v>
      </c>
    </row>
    <row r="20" spans="2:32" x14ac:dyDescent="0.2">
      <c r="C20" s="2" t="s">
        <v>97</v>
      </c>
      <c r="D20" s="118">
        <v>0</v>
      </c>
      <c r="E20" s="118">
        <v>0</v>
      </c>
      <c r="F20" s="73">
        <v>0</v>
      </c>
      <c r="G20" s="73">
        <v>604005.28890625003</v>
      </c>
      <c r="H20" s="73">
        <v>34835065.297138482</v>
      </c>
      <c r="I20" s="73">
        <v>26331863.152406521</v>
      </c>
      <c r="J20" s="73">
        <v>24764599.056936547</v>
      </c>
      <c r="K20" s="73">
        <v>24987687.332497895</v>
      </c>
      <c r="L20" s="73">
        <v>25345802.301493865</v>
      </c>
      <c r="M20" s="73">
        <v>25836608.319531571</v>
      </c>
      <c r="N20" s="44"/>
    </row>
    <row r="21" spans="2:32" x14ac:dyDescent="0.2">
      <c r="D21" s="74">
        <v>0</v>
      </c>
      <c r="E21" s="74">
        <v>0</v>
      </c>
      <c r="F21" s="74">
        <v>0</v>
      </c>
      <c r="G21" s="74">
        <v>2089005.2889062501</v>
      </c>
      <c r="H21" s="74">
        <v>38102254.019958481</v>
      </c>
      <c r="I21" s="74">
        <v>60608511.39256952</v>
      </c>
      <c r="J21" s="74">
        <v>168702837.1060071</v>
      </c>
      <c r="K21" s="74">
        <v>313629072.26982343</v>
      </c>
      <c r="L21" s="74">
        <v>498270920.40189672</v>
      </c>
      <c r="M21" s="74">
        <v>599524497.87741292</v>
      </c>
      <c r="N21" s="36">
        <v>1.5682929862028621</v>
      </c>
    </row>
    <row r="22" spans="2:32" x14ac:dyDescent="0.2">
      <c r="C22" s="113" t="s">
        <v>126</v>
      </c>
    </row>
    <row r="23" spans="2:32" x14ac:dyDescent="0.2">
      <c r="C23" s="113" t="s">
        <v>128</v>
      </c>
    </row>
    <row r="24" spans="2:32" x14ac:dyDescent="0.2">
      <c r="C24" s="113" t="s">
        <v>129</v>
      </c>
    </row>
    <row r="25" spans="2:32" ht="145.5" customHeight="1" x14ac:dyDescent="0.2"/>
    <row r="26" spans="2:32" s="22" customFormat="1" x14ac:dyDescent="0.2">
      <c r="B26" s="23" t="s">
        <v>171</v>
      </c>
      <c r="C26" s="63"/>
      <c r="D26" s="108"/>
      <c r="E26" s="46"/>
      <c r="F26" s="46"/>
      <c r="P26" s="23" t="s">
        <v>183</v>
      </c>
    </row>
    <row r="27" spans="2:32" s="22" customFormat="1" x14ac:dyDescent="0.2">
      <c r="C27" s="138"/>
      <c r="D27" s="139">
        <v>2014</v>
      </c>
      <c r="E27" s="139">
        <v>2015</v>
      </c>
      <c r="F27" s="139">
        <v>2016</v>
      </c>
      <c r="G27" s="139">
        <v>2017</v>
      </c>
      <c r="H27" s="139">
        <v>2018</v>
      </c>
      <c r="I27" s="139">
        <v>2019</v>
      </c>
      <c r="J27" s="139">
        <v>2020</v>
      </c>
      <c r="K27" s="139">
        <v>2021</v>
      </c>
      <c r="L27" s="139">
        <v>2022</v>
      </c>
      <c r="M27" s="139">
        <v>2023</v>
      </c>
      <c r="N27" s="23" t="s">
        <v>112</v>
      </c>
    </row>
    <row r="28" spans="2:32" s="48" customFormat="1" ht="15" x14ac:dyDescent="0.25">
      <c r="C28" s="71" t="s">
        <v>63</v>
      </c>
      <c r="D28" s="75">
        <v>0</v>
      </c>
      <c r="E28" s="75">
        <v>0</v>
      </c>
      <c r="F28" s="75">
        <v>0</v>
      </c>
      <c r="G28" s="75">
        <v>569.85026562500002</v>
      </c>
      <c r="H28" s="75">
        <v>5027.6008900923316</v>
      </c>
      <c r="I28" s="75">
        <v>34989.129686328779</v>
      </c>
      <c r="J28" s="75">
        <v>78278.257919398049</v>
      </c>
      <c r="K28" s="75">
        <v>139368.02330344307</v>
      </c>
      <c r="L28" s="75">
        <v>272629.23940001935</v>
      </c>
      <c r="M28" s="75">
        <v>420815.86638647359</v>
      </c>
      <c r="N28" s="119">
        <v>2.0064585815225988</v>
      </c>
    </row>
    <row r="29" spans="2:32" s="47" customFormat="1" ht="15" x14ac:dyDescent="0.25">
      <c r="C29" s="71" t="s">
        <v>67</v>
      </c>
      <c r="D29" s="75">
        <v>0</v>
      </c>
      <c r="E29" s="75">
        <v>0</v>
      </c>
      <c r="F29" s="75">
        <v>0</v>
      </c>
      <c r="G29" s="75">
        <v>0</v>
      </c>
      <c r="H29" s="75">
        <v>0</v>
      </c>
      <c r="I29" s="75">
        <v>0</v>
      </c>
      <c r="J29" s="75">
        <v>0</v>
      </c>
      <c r="K29" s="75">
        <v>0</v>
      </c>
      <c r="L29" s="75">
        <v>0</v>
      </c>
      <c r="M29" s="75">
        <v>0</v>
      </c>
    </row>
    <row r="30" spans="2:32" s="47" customFormat="1" ht="15" x14ac:dyDescent="0.25">
      <c r="C30" s="71" t="s">
        <v>70</v>
      </c>
      <c r="D30" s="75">
        <v>0</v>
      </c>
      <c r="E30" s="75">
        <v>0</v>
      </c>
      <c r="F30" s="75">
        <v>0</v>
      </c>
      <c r="G30" s="75">
        <v>0</v>
      </c>
      <c r="H30" s="75">
        <v>0</v>
      </c>
      <c r="I30" s="75">
        <v>0</v>
      </c>
      <c r="J30" s="75">
        <v>0</v>
      </c>
      <c r="K30" s="75">
        <v>0</v>
      </c>
      <c r="L30" s="75">
        <v>0</v>
      </c>
      <c r="M30" s="75">
        <v>0</v>
      </c>
    </row>
    <row r="31" spans="2:32" s="47" customFormat="1" ht="15" x14ac:dyDescent="0.25">
      <c r="C31" s="71" t="s">
        <v>73</v>
      </c>
      <c r="D31" s="75">
        <v>0</v>
      </c>
      <c r="E31" s="75">
        <v>0</v>
      </c>
      <c r="F31" s="75">
        <v>0</v>
      </c>
      <c r="G31" s="75">
        <v>0</v>
      </c>
      <c r="H31" s="75">
        <v>0</v>
      </c>
      <c r="I31" s="75">
        <v>0</v>
      </c>
      <c r="J31" s="75">
        <v>0</v>
      </c>
      <c r="K31" s="75">
        <v>0</v>
      </c>
      <c r="L31" s="75">
        <v>0</v>
      </c>
      <c r="M31" s="75">
        <v>0</v>
      </c>
    </row>
    <row r="32" spans="2:32" s="47" customFormat="1" ht="15" x14ac:dyDescent="0.25">
      <c r="C32" s="71" t="s">
        <v>76</v>
      </c>
      <c r="D32" s="75">
        <v>0</v>
      </c>
      <c r="E32" s="75">
        <v>0</v>
      </c>
      <c r="F32" s="75">
        <v>0</v>
      </c>
      <c r="G32" s="75">
        <v>0</v>
      </c>
      <c r="H32" s="75">
        <v>0</v>
      </c>
      <c r="I32" s="75">
        <v>0</v>
      </c>
      <c r="J32" s="75">
        <v>0</v>
      </c>
      <c r="K32" s="75">
        <v>0</v>
      </c>
      <c r="L32" s="75">
        <v>0</v>
      </c>
      <c r="M32" s="75">
        <v>0</v>
      </c>
    </row>
    <row r="33" spans="3:14" s="47" customFormat="1" ht="15" x14ac:dyDescent="0.25">
      <c r="C33" s="71" t="s">
        <v>79</v>
      </c>
      <c r="D33" s="75">
        <v>0</v>
      </c>
      <c r="E33" s="75">
        <v>0</v>
      </c>
      <c r="F33" s="75">
        <v>0</v>
      </c>
      <c r="G33" s="75">
        <v>0</v>
      </c>
      <c r="H33" s="75">
        <v>0</v>
      </c>
      <c r="I33" s="75">
        <v>0</v>
      </c>
      <c r="J33" s="75">
        <v>0</v>
      </c>
      <c r="K33" s="75">
        <v>0</v>
      </c>
      <c r="L33" s="75">
        <v>0</v>
      </c>
      <c r="M33" s="75">
        <v>0</v>
      </c>
    </row>
    <row r="34" spans="3:14" s="47" customFormat="1" ht="15" x14ac:dyDescent="0.25">
      <c r="C34" s="71" t="s">
        <v>48</v>
      </c>
      <c r="D34" s="76">
        <v>0</v>
      </c>
      <c r="E34" s="76">
        <v>0</v>
      </c>
      <c r="F34" s="76">
        <v>0</v>
      </c>
      <c r="G34" s="76">
        <v>569.85026562500002</v>
      </c>
      <c r="H34" s="76">
        <v>5027.6008900923316</v>
      </c>
      <c r="I34" s="76">
        <v>34989.129686328779</v>
      </c>
      <c r="J34" s="76">
        <v>78278.257919398049</v>
      </c>
      <c r="K34" s="76">
        <v>139368.02330344307</v>
      </c>
      <c r="L34" s="76">
        <v>272629.23940001935</v>
      </c>
      <c r="M34" s="76">
        <v>420815.86638647359</v>
      </c>
      <c r="N34" s="117">
        <v>2.0064585815225988</v>
      </c>
    </row>
    <row r="35" spans="3:14" s="47" customFormat="1" x14ac:dyDescent="0.2">
      <c r="C35" s="52"/>
      <c r="D35" s="46"/>
      <c r="E35" s="46"/>
      <c r="F35" s="46"/>
      <c r="G35" s="46"/>
      <c r="H35" s="46"/>
      <c r="I35" s="46"/>
      <c r="J35" s="46"/>
      <c r="K35" s="24"/>
      <c r="L35" s="24"/>
      <c r="M35" s="24"/>
    </row>
    <row r="36" spans="3:14" s="47" customFormat="1" x14ac:dyDescent="0.2">
      <c r="C36" s="53"/>
      <c r="D36" s="46"/>
      <c r="E36" s="46"/>
      <c r="F36" s="46"/>
      <c r="G36" s="46"/>
      <c r="H36" s="46"/>
      <c r="I36" s="46"/>
      <c r="J36" s="46"/>
      <c r="K36" s="24"/>
      <c r="L36" s="24"/>
      <c r="M36" s="24"/>
    </row>
    <row r="37" spans="3:14" s="47" customFormat="1" x14ac:dyDescent="0.2">
      <c r="C37" s="53"/>
      <c r="D37" s="46"/>
      <c r="E37" s="46"/>
      <c r="F37" s="46"/>
      <c r="G37" s="46"/>
      <c r="H37" s="46"/>
      <c r="I37" s="46"/>
      <c r="J37" s="46"/>
      <c r="K37" s="24"/>
      <c r="L37" s="24"/>
      <c r="M37" s="24"/>
    </row>
    <row r="38" spans="3:14" s="47" customFormat="1" x14ac:dyDescent="0.2">
      <c r="D38" s="46"/>
      <c r="E38" s="46"/>
      <c r="F38" s="46"/>
      <c r="G38" s="46"/>
      <c r="H38" s="46"/>
      <c r="I38" s="46"/>
      <c r="J38" s="46"/>
      <c r="K38" s="24"/>
      <c r="L38" s="24"/>
      <c r="M38" s="24"/>
    </row>
    <row r="39" spans="3:14" s="47" customFormat="1" x14ac:dyDescent="0.2">
      <c r="D39" s="46"/>
      <c r="E39" s="46"/>
      <c r="F39" s="46"/>
      <c r="G39" s="46"/>
      <c r="H39" s="46"/>
      <c r="I39" s="46"/>
      <c r="J39" s="46"/>
      <c r="K39" s="24"/>
      <c r="L39" s="24"/>
      <c r="M39" s="24"/>
    </row>
    <row r="40" spans="3:14" s="47" customFormat="1" x14ac:dyDescent="0.2">
      <c r="C40" s="13"/>
      <c r="D40" s="28"/>
      <c r="E40" s="28"/>
      <c r="F40" s="28"/>
      <c r="G40" s="28"/>
      <c r="H40" s="28"/>
      <c r="I40" s="28"/>
      <c r="J40" s="28"/>
      <c r="K40" s="24"/>
      <c r="L40" s="24"/>
      <c r="M40" s="24"/>
    </row>
    <row r="41" spans="3:14" s="47" customFormat="1" x14ac:dyDescent="0.2">
      <c r="C41" s="48"/>
      <c r="D41" s="56"/>
      <c r="E41" s="56"/>
      <c r="F41" s="56"/>
      <c r="G41" s="56"/>
      <c r="H41" s="28"/>
      <c r="I41" s="56"/>
      <c r="J41" s="56"/>
      <c r="K41" s="24"/>
      <c r="L41" s="24"/>
      <c r="M41" s="24"/>
    </row>
    <row r="42" spans="3:14" s="47" customFormat="1" x14ac:dyDescent="0.2">
      <c r="D42" s="28"/>
      <c r="E42" s="28"/>
      <c r="F42" s="28"/>
      <c r="G42" s="28"/>
      <c r="H42" s="28"/>
      <c r="I42" s="28"/>
      <c r="J42" s="28"/>
      <c r="K42" s="24"/>
      <c r="L42" s="24"/>
      <c r="M42" s="24"/>
    </row>
    <row r="43" spans="3:14" s="47" customFormat="1" x14ac:dyDescent="0.2">
      <c r="N43" s="22"/>
    </row>
    <row r="44" spans="3:14" s="47" customFormat="1" x14ac:dyDescent="0.2">
      <c r="N44" s="22"/>
    </row>
    <row r="45" spans="3:14" s="47" customFormat="1" x14ac:dyDescent="0.2">
      <c r="N45" s="1"/>
    </row>
    <row r="46" spans="3:14" s="47" customFormat="1" x14ac:dyDescent="0.2">
      <c r="N46" s="1"/>
    </row>
    <row r="47" spans="3:14" s="47" customFormat="1" x14ac:dyDescent="0.2">
      <c r="C47" s="48"/>
      <c r="D47" s="56"/>
      <c r="E47" s="56"/>
      <c r="F47" s="56"/>
      <c r="G47" s="56"/>
      <c r="H47" s="28"/>
      <c r="I47" s="56"/>
      <c r="J47" s="56"/>
      <c r="K47" s="24"/>
      <c r="L47" s="24"/>
      <c r="M47" s="24"/>
    </row>
    <row r="48" spans="3:14" s="47" customFormat="1" x14ac:dyDescent="0.2">
      <c r="C48" s="48"/>
      <c r="D48" s="28"/>
      <c r="E48" s="28"/>
      <c r="F48" s="28"/>
      <c r="G48" s="28"/>
      <c r="H48" s="28"/>
      <c r="I48" s="28"/>
      <c r="J48" s="28"/>
      <c r="K48" s="24"/>
      <c r="L48" s="24"/>
      <c r="M48" s="24"/>
    </row>
    <row r="49" spans="2:24" s="47" customFormat="1" x14ac:dyDescent="0.2">
      <c r="C49" s="48"/>
      <c r="D49" s="28"/>
      <c r="E49" s="28"/>
      <c r="F49" s="28"/>
      <c r="G49" s="28"/>
      <c r="H49" s="28"/>
      <c r="I49" s="28"/>
      <c r="J49" s="28"/>
      <c r="K49" s="24"/>
      <c r="L49" s="24"/>
      <c r="M49" s="24"/>
    </row>
    <row r="50" spans="2:24" s="47" customFormat="1" x14ac:dyDescent="0.2">
      <c r="D50" s="28"/>
      <c r="E50" s="28"/>
      <c r="F50" s="28"/>
      <c r="G50" s="28"/>
      <c r="H50" s="28"/>
      <c r="I50" s="28"/>
      <c r="J50" s="28"/>
      <c r="K50" s="24"/>
      <c r="L50" s="24"/>
      <c r="M50" s="24"/>
    </row>
    <row r="51" spans="2:24" s="47" customFormat="1" x14ac:dyDescent="0.2">
      <c r="D51" s="28"/>
      <c r="E51" s="28"/>
      <c r="F51" s="28"/>
      <c r="G51" s="28"/>
      <c r="H51" s="48"/>
      <c r="I51" s="28"/>
      <c r="J51" s="28"/>
      <c r="K51" s="48"/>
      <c r="L51" s="48"/>
      <c r="M51" s="48"/>
    </row>
    <row r="52" spans="2:24" s="47" customFormat="1" x14ac:dyDescent="0.2">
      <c r="D52" s="28"/>
      <c r="E52" s="28"/>
      <c r="F52" s="28"/>
      <c r="G52" s="28"/>
      <c r="H52" s="48"/>
      <c r="I52" s="28"/>
      <c r="J52" s="28"/>
      <c r="K52" s="48"/>
      <c r="L52" s="48"/>
      <c r="M52" s="48"/>
    </row>
    <row r="53" spans="2:24" s="47" customFormat="1" x14ac:dyDescent="0.2">
      <c r="C53" s="48"/>
      <c r="D53" s="28"/>
      <c r="E53" s="28"/>
      <c r="F53" s="28"/>
      <c r="G53" s="28"/>
      <c r="H53" s="48"/>
      <c r="I53" s="28"/>
      <c r="J53" s="28"/>
      <c r="K53" s="48"/>
      <c r="L53" s="48"/>
      <c r="M53" s="48"/>
    </row>
    <row r="54" spans="2:24" s="47" customFormat="1" x14ac:dyDescent="0.2">
      <c r="C54" s="48"/>
      <c r="D54" s="28"/>
      <c r="E54" s="28"/>
      <c r="F54" s="28"/>
      <c r="G54" s="28"/>
      <c r="H54" s="48"/>
      <c r="I54" s="28"/>
      <c r="J54" s="28"/>
      <c r="K54" s="48"/>
      <c r="L54" s="48"/>
      <c r="M54" s="48"/>
    </row>
    <row r="55" spans="2:24" s="47" customFormat="1" x14ac:dyDescent="0.2">
      <c r="C55" s="57"/>
      <c r="D55" s="28"/>
      <c r="E55" s="28"/>
      <c r="F55" s="28"/>
      <c r="G55" s="28"/>
      <c r="H55" s="48"/>
      <c r="I55" s="28"/>
      <c r="J55" s="28"/>
      <c r="K55" s="48"/>
      <c r="L55" s="48"/>
      <c r="M55" s="48"/>
    </row>
    <row r="56" spans="2:24" s="47" customFormat="1" x14ac:dyDescent="0.2">
      <c r="C56" s="57"/>
      <c r="D56" s="28"/>
      <c r="E56" s="28"/>
      <c r="F56" s="28"/>
      <c r="G56" s="28"/>
      <c r="H56" s="48"/>
      <c r="I56" s="28"/>
      <c r="J56" s="28"/>
      <c r="K56" s="48"/>
      <c r="L56" s="48"/>
      <c r="M56" s="48"/>
    </row>
    <row r="57" spans="2:24" s="47" customFormat="1" x14ac:dyDescent="0.2">
      <c r="C57" s="57"/>
      <c r="D57" s="28"/>
      <c r="E57" s="28"/>
      <c r="F57" s="28"/>
      <c r="G57" s="28"/>
      <c r="H57" s="48"/>
      <c r="I57" s="28"/>
      <c r="J57" s="28"/>
      <c r="K57" s="48"/>
      <c r="L57" s="48"/>
      <c r="M57" s="48"/>
    </row>
    <row r="58" spans="2:24" s="47" customFormat="1" x14ac:dyDescent="0.2">
      <c r="C58" s="48"/>
      <c r="D58" s="28"/>
      <c r="E58" s="28"/>
      <c r="F58" s="28"/>
      <c r="G58" s="28"/>
      <c r="H58" s="48"/>
      <c r="I58" s="28"/>
      <c r="J58" s="28"/>
      <c r="K58" s="48"/>
      <c r="L58" s="48"/>
      <c r="M58" s="48"/>
    </row>
    <row r="59" spans="2:24" s="48" customFormat="1" x14ac:dyDescent="0.2">
      <c r="B59" s="47"/>
      <c r="C59" s="16"/>
      <c r="D59" s="13"/>
      <c r="E59" s="13"/>
      <c r="F59" s="13"/>
      <c r="G59" s="13"/>
      <c r="H59" s="13"/>
      <c r="I59" s="13"/>
      <c r="J59" s="13"/>
      <c r="N59" s="47"/>
      <c r="O59" s="47"/>
      <c r="P59" s="47"/>
      <c r="Q59" s="47"/>
      <c r="R59" s="47"/>
      <c r="S59" s="47"/>
      <c r="T59" s="47"/>
      <c r="U59" s="47"/>
      <c r="V59" s="47"/>
      <c r="W59" s="47"/>
      <c r="X59" s="47"/>
    </row>
    <row r="60" spans="2:24" s="48" customFormat="1" x14ac:dyDescent="0.2">
      <c r="B60" s="47"/>
      <c r="C60" s="32"/>
      <c r="D60" s="28"/>
      <c r="E60" s="24"/>
      <c r="F60" s="24"/>
      <c r="G60" s="24"/>
      <c r="H60" s="24"/>
      <c r="I60" s="24"/>
      <c r="J60" s="24"/>
      <c r="N60" s="47"/>
      <c r="O60" s="47"/>
      <c r="P60" s="47"/>
      <c r="Q60" s="47"/>
      <c r="R60" s="47"/>
      <c r="S60" s="47"/>
      <c r="T60" s="47"/>
      <c r="U60" s="47"/>
      <c r="V60" s="47"/>
      <c r="W60" s="47"/>
      <c r="X60" s="47"/>
    </row>
    <row r="61" spans="2:24" s="48" customFormat="1" x14ac:dyDescent="0.2">
      <c r="B61" s="47"/>
      <c r="C61" s="52"/>
      <c r="D61" s="28"/>
      <c r="E61" s="24"/>
      <c r="F61" s="24"/>
      <c r="G61" s="24"/>
      <c r="H61" s="24"/>
      <c r="I61" s="24"/>
      <c r="J61" s="24"/>
      <c r="N61" s="47"/>
      <c r="O61" s="47"/>
      <c r="P61" s="47"/>
      <c r="Q61" s="47"/>
      <c r="R61" s="47"/>
      <c r="S61" s="47"/>
      <c r="T61" s="47"/>
      <c r="U61" s="47"/>
      <c r="V61" s="47"/>
      <c r="W61" s="47"/>
      <c r="X61" s="47"/>
    </row>
    <row r="62" spans="2:24" s="48" customFormat="1" x14ac:dyDescent="0.2">
      <c r="B62" s="47"/>
      <c r="C62" s="52"/>
      <c r="D62" s="28"/>
      <c r="E62" s="24"/>
      <c r="F62" s="24"/>
      <c r="G62" s="24"/>
      <c r="H62" s="24"/>
      <c r="I62" s="24"/>
      <c r="J62" s="24"/>
      <c r="N62" s="47"/>
      <c r="O62" s="47"/>
      <c r="P62" s="47"/>
      <c r="Q62" s="47"/>
      <c r="R62" s="47"/>
      <c r="S62" s="47"/>
      <c r="T62" s="47"/>
      <c r="U62" s="47"/>
      <c r="V62" s="47"/>
      <c r="W62" s="47"/>
      <c r="X62" s="47"/>
    </row>
    <row r="63" spans="2:24" s="48" customFormat="1" x14ac:dyDescent="0.2">
      <c r="B63" s="47"/>
      <c r="C63" s="32"/>
      <c r="D63" s="28"/>
      <c r="E63" s="28"/>
      <c r="F63" s="24"/>
      <c r="G63" s="24"/>
      <c r="H63" s="58"/>
      <c r="I63" s="58"/>
      <c r="J63" s="58"/>
      <c r="N63" s="47"/>
      <c r="O63" s="47"/>
      <c r="P63" s="47"/>
      <c r="Q63" s="47"/>
      <c r="R63" s="47"/>
      <c r="S63" s="47"/>
      <c r="T63" s="47"/>
      <c r="U63" s="47"/>
      <c r="V63" s="47"/>
      <c r="W63" s="47"/>
      <c r="X63" s="47"/>
    </row>
    <row r="64" spans="2:24" s="48" customFormat="1" x14ac:dyDescent="0.2">
      <c r="B64" s="47"/>
      <c r="C64" s="52"/>
      <c r="D64" s="24"/>
      <c r="E64" s="24"/>
      <c r="F64" s="24"/>
      <c r="G64" s="24"/>
      <c r="H64" s="58"/>
      <c r="I64" s="58"/>
      <c r="J64" s="58"/>
      <c r="N64" s="47"/>
      <c r="O64" s="47"/>
      <c r="P64" s="47"/>
      <c r="Q64" s="47"/>
      <c r="R64" s="47"/>
      <c r="S64" s="47"/>
      <c r="T64" s="47"/>
      <c r="U64" s="47"/>
      <c r="V64" s="47"/>
      <c r="W64" s="47"/>
      <c r="X64" s="47"/>
    </row>
    <row r="65" spans="2:24" s="48" customFormat="1" x14ac:dyDescent="0.2">
      <c r="B65" s="47"/>
      <c r="C65" s="52"/>
      <c r="D65" s="24"/>
      <c r="E65" s="24"/>
      <c r="F65" s="59"/>
      <c r="G65" s="24"/>
      <c r="H65" s="24"/>
      <c r="I65" s="59"/>
      <c r="J65" s="60"/>
      <c r="N65" s="47"/>
      <c r="O65" s="47"/>
      <c r="P65" s="47"/>
      <c r="Q65" s="47"/>
      <c r="R65" s="47"/>
      <c r="S65" s="47"/>
      <c r="T65" s="47"/>
      <c r="U65" s="47"/>
      <c r="V65" s="47"/>
      <c r="W65" s="47"/>
      <c r="X65" s="47"/>
    </row>
    <row r="66" spans="2:24" s="48" customFormat="1" x14ac:dyDescent="0.2">
      <c r="B66" s="47"/>
      <c r="C66" s="52"/>
      <c r="D66" s="24"/>
      <c r="E66" s="24"/>
      <c r="F66" s="24"/>
      <c r="G66" s="24"/>
      <c r="H66" s="24"/>
      <c r="I66" s="24"/>
      <c r="J66" s="24"/>
      <c r="N66" s="47"/>
      <c r="O66" s="47"/>
      <c r="P66" s="47"/>
      <c r="Q66" s="47"/>
      <c r="R66" s="47"/>
      <c r="S66" s="47"/>
      <c r="T66" s="47"/>
      <c r="U66" s="47"/>
      <c r="V66" s="47"/>
      <c r="W66" s="47"/>
      <c r="X66" s="47"/>
    </row>
    <row r="67" spans="2:24" s="48" customFormat="1" x14ac:dyDescent="0.2">
      <c r="B67" s="47"/>
      <c r="C67" s="61"/>
      <c r="D67" s="24"/>
      <c r="E67" s="24"/>
      <c r="F67" s="24"/>
      <c r="G67" s="24"/>
      <c r="H67" s="24"/>
      <c r="I67" s="24"/>
      <c r="J67" s="24"/>
      <c r="N67" s="47"/>
      <c r="O67" s="47"/>
      <c r="P67" s="47"/>
      <c r="Q67" s="47"/>
      <c r="R67" s="47"/>
      <c r="S67" s="47"/>
      <c r="T67" s="47"/>
      <c r="U67" s="47"/>
      <c r="V67" s="47"/>
      <c r="W67" s="47"/>
      <c r="X67" s="47"/>
    </row>
    <row r="68" spans="2:24" s="48" customFormat="1" x14ac:dyDescent="0.2">
      <c r="B68" s="47"/>
      <c r="D68" s="28"/>
      <c r="E68" s="28"/>
      <c r="F68" s="28"/>
      <c r="G68" s="28"/>
      <c r="I68" s="28"/>
      <c r="J68" s="28"/>
      <c r="N68" s="47"/>
      <c r="O68" s="47"/>
      <c r="P68" s="47"/>
      <c r="Q68" s="47"/>
      <c r="R68" s="47"/>
      <c r="S68" s="47"/>
      <c r="T68" s="47"/>
      <c r="U68" s="47"/>
      <c r="V68" s="47"/>
      <c r="W68" s="47"/>
      <c r="X68" s="47"/>
    </row>
    <row r="69" spans="2:24" s="48" customFormat="1" x14ac:dyDescent="0.2">
      <c r="B69" s="47"/>
      <c r="D69" s="28"/>
      <c r="E69" s="28"/>
      <c r="F69" s="28"/>
      <c r="G69" s="28"/>
      <c r="I69" s="28"/>
      <c r="J69" s="28"/>
      <c r="N69" s="47"/>
      <c r="O69" s="47"/>
      <c r="P69" s="47"/>
      <c r="Q69" s="47"/>
      <c r="R69" s="47"/>
      <c r="S69" s="47"/>
      <c r="T69" s="47"/>
      <c r="U69" s="47"/>
      <c r="V69" s="47"/>
      <c r="W69" s="47"/>
      <c r="X69" s="47"/>
    </row>
    <row r="70" spans="2:24" s="48" customFormat="1" x14ac:dyDescent="0.2">
      <c r="B70" s="47"/>
      <c r="D70" s="28"/>
      <c r="E70" s="28"/>
      <c r="F70" s="28"/>
      <c r="G70" s="28"/>
      <c r="I70" s="28"/>
      <c r="J70" s="28"/>
      <c r="N70" s="47"/>
      <c r="O70" s="47"/>
      <c r="P70" s="47"/>
      <c r="Q70" s="47"/>
      <c r="R70" s="47"/>
      <c r="S70" s="47"/>
      <c r="T70" s="47"/>
      <c r="U70" s="47"/>
      <c r="V70" s="47"/>
      <c r="W70" s="47"/>
      <c r="X70" s="47"/>
    </row>
    <row r="71" spans="2:24" s="48" customFormat="1" x14ac:dyDescent="0.2">
      <c r="B71" s="47"/>
      <c r="D71" s="28"/>
      <c r="E71" s="28"/>
      <c r="F71" s="28"/>
      <c r="G71" s="28"/>
      <c r="I71" s="28"/>
      <c r="J71" s="28"/>
      <c r="N71" s="47"/>
      <c r="O71" s="47"/>
      <c r="P71" s="47"/>
      <c r="Q71" s="47"/>
      <c r="R71" s="47"/>
      <c r="S71" s="47"/>
      <c r="T71" s="47"/>
      <c r="U71" s="47"/>
      <c r="V71" s="47"/>
      <c r="W71" s="47"/>
      <c r="X71" s="47"/>
    </row>
    <row r="72" spans="2:24" s="47" customFormat="1" x14ac:dyDescent="0.2">
      <c r="B72" s="48"/>
      <c r="C72" s="48"/>
      <c r="D72" s="28"/>
      <c r="E72" s="28"/>
      <c r="F72" s="28"/>
      <c r="G72" s="28"/>
      <c r="H72" s="48"/>
      <c r="I72" s="28"/>
      <c r="J72" s="28"/>
      <c r="K72" s="48"/>
      <c r="L72" s="48"/>
      <c r="M72" s="48"/>
      <c r="O72" s="48"/>
      <c r="P72" s="48"/>
      <c r="Q72" s="48"/>
      <c r="R72" s="48"/>
      <c r="S72" s="48"/>
      <c r="T72" s="48"/>
      <c r="U72" s="48"/>
      <c r="V72" s="48"/>
      <c r="W72" s="48"/>
      <c r="X72" s="48"/>
    </row>
    <row r="73" spans="2:24" s="47" customFormat="1" x14ac:dyDescent="0.2">
      <c r="C73" s="16"/>
      <c r="D73" s="13"/>
      <c r="E73" s="13"/>
      <c r="F73" s="13"/>
      <c r="G73" s="13"/>
      <c r="H73" s="13"/>
      <c r="I73" s="13"/>
      <c r="J73" s="13"/>
      <c r="K73" s="13"/>
      <c r="L73" s="13"/>
      <c r="M73" s="13"/>
    </row>
    <row r="74" spans="2:24" s="47" customFormat="1" x14ac:dyDescent="0.2">
      <c r="C74" s="32"/>
      <c r="D74" s="42"/>
      <c r="E74" s="42"/>
      <c r="F74" s="42"/>
      <c r="G74" s="42"/>
      <c r="H74" s="42"/>
      <c r="I74" s="42"/>
      <c r="J74" s="42"/>
      <c r="K74" s="24"/>
      <c r="L74" s="24"/>
      <c r="M74" s="24"/>
    </row>
    <row r="75" spans="2:24" s="47" customFormat="1" x14ac:dyDescent="0.2">
      <c r="C75" s="32"/>
      <c r="D75" s="42"/>
      <c r="E75" s="42"/>
      <c r="F75" s="42"/>
      <c r="G75" s="42"/>
      <c r="H75" s="42"/>
      <c r="I75" s="42"/>
      <c r="J75" s="42"/>
      <c r="K75" s="24"/>
      <c r="L75" s="24"/>
      <c r="M75" s="24"/>
    </row>
    <row r="76" spans="2:24" s="47" customFormat="1" x14ac:dyDescent="0.2">
      <c r="C76" s="32"/>
      <c r="D76" s="42"/>
      <c r="E76" s="42"/>
      <c r="F76" s="42"/>
      <c r="G76" s="42"/>
      <c r="H76" s="42"/>
      <c r="I76" s="42"/>
      <c r="J76" s="42"/>
      <c r="K76" s="24"/>
      <c r="L76" s="24"/>
      <c r="M76" s="24"/>
    </row>
    <row r="77" spans="2:24" s="47" customFormat="1" x14ac:dyDescent="0.2">
      <c r="C77" s="32"/>
      <c r="D77" s="42"/>
      <c r="E77" s="42"/>
      <c r="F77" s="42"/>
      <c r="G77" s="42"/>
      <c r="H77" s="42"/>
      <c r="I77" s="42"/>
      <c r="J77" s="42"/>
      <c r="K77" s="24"/>
      <c r="L77" s="24"/>
      <c r="M77" s="24"/>
    </row>
    <row r="78" spans="2:24" s="47" customFormat="1" x14ac:dyDescent="0.2">
      <c r="C78" s="13"/>
      <c r="D78" s="43"/>
      <c r="E78" s="43"/>
      <c r="F78" s="43"/>
      <c r="G78" s="43"/>
      <c r="H78" s="43"/>
      <c r="I78" s="43"/>
      <c r="J78" s="43"/>
      <c r="K78" s="24"/>
      <c r="L78" s="24"/>
      <c r="M78" s="24"/>
    </row>
    <row r="79" spans="2:24" s="47" customFormat="1" x14ac:dyDescent="0.2">
      <c r="E79" s="62"/>
      <c r="J79" s="62"/>
      <c r="K79" s="24"/>
      <c r="L79" s="24"/>
      <c r="M79" s="24"/>
      <c r="N79" s="29"/>
      <c r="O79" s="29"/>
    </row>
    <row r="80" spans="2:24" s="47" customFormat="1" x14ac:dyDescent="0.2">
      <c r="C80" s="32"/>
      <c r="D80" s="54"/>
      <c r="E80" s="54"/>
      <c r="F80" s="54"/>
      <c r="G80" s="54"/>
      <c r="H80" s="54"/>
      <c r="I80" s="54"/>
      <c r="J80" s="54"/>
      <c r="K80" s="46"/>
      <c r="L80" s="46"/>
      <c r="M80" s="46"/>
      <c r="N80" s="29"/>
      <c r="O80" s="29"/>
    </row>
    <row r="81" spans="1:24" s="47" customFormat="1" x14ac:dyDescent="0.2">
      <c r="K81" s="26"/>
      <c r="L81" s="26"/>
      <c r="M81" s="26"/>
      <c r="N81" s="29"/>
      <c r="O81" s="29"/>
    </row>
    <row r="82" spans="1:24" s="47" customFormat="1" x14ac:dyDescent="0.2">
      <c r="C82" s="57"/>
      <c r="K82" s="27"/>
      <c r="L82" s="27"/>
      <c r="M82" s="27"/>
      <c r="N82" s="29"/>
      <c r="O82" s="29"/>
    </row>
    <row r="83" spans="1:24" s="47" customFormat="1" x14ac:dyDescent="0.2">
      <c r="C83" s="57"/>
      <c r="K83" s="46"/>
      <c r="L83" s="46"/>
      <c r="M83" s="46"/>
    </row>
    <row r="84" spans="1:24" s="47" customFormat="1" x14ac:dyDescent="0.2">
      <c r="K84" s="27"/>
      <c r="L84" s="27"/>
      <c r="M84" s="27"/>
    </row>
    <row r="85" spans="1:24" s="47" customFormat="1" x14ac:dyDescent="0.2">
      <c r="D85" s="55"/>
      <c r="E85" s="55"/>
      <c r="F85" s="27"/>
      <c r="G85" s="27"/>
      <c r="H85" s="27"/>
      <c r="I85" s="27"/>
      <c r="J85" s="27"/>
      <c r="K85" s="27"/>
      <c r="L85" s="27"/>
      <c r="M85" s="27"/>
    </row>
    <row r="86" spans="1:24" s="47" customFormat="1" x14ac:dyDescent="0.2">
      <c r="D86" s="55"/>
      <c r="E86" s="27"/>
      <c r="F86" s="27"/>
      <c r="G86" s="27"/>
      <c r="H86" s="27"/>
      <c r="I86" s="27"/>
      <c r="J86" s="27"/>
      <c r="K86" s="28"/>
      <c r="L86" s="28"/>
      <c r="M86" s="28"/>
    </row>
    <row r="87" spans="1:24" s="47" customFormat="1" x14ac:dyDescent="0.2">
      <c r="C87" s="32"/>
      <c r="D87" s="24"/>
      <c r="E87" s="28"/>
      <c r="F87" s="28"/>
      <c r="G87" s="28"/>
      <c r="H87" s="28"/>
      <c r="I87" s="28"/>
      <c r="J87" s="28"/>
      <c r="K87" s="13"/>
      <c r="L87" s="13"/>
      <c r="M87" s="13"/>
    </row>
    <row r="88" spans="1:24" s="47" customFormat="1" x14ac:dyDescent="0.2">
      <c r="C88" s="35"/>
      <c r="K88" s="24"/>
      <c r="L88" s="24"/>
      <c r="M88" s="24"/>
    </row>
    <row r="89" spans="1:24" s="47" customFormat="1" x14ac:dyDescent="0.2">
      <c r="D89" s="54"/>
      <c r="E89" s="54"/>
      <c r="F89" s="54"/>
      <c r="G89" s="54"/>
      <c r="H89" s="54"/>
      <c r="I89" s="54"/>
      <c r="J89" s="54"/>
      <c r="K89" s="29"/>
      <c r="L89" s="29"/>
      <c r="M89" s="29"/>
    </row>
    <row r="90" spans="1:24" s="47" customFormat="1" x14ac:dyDescent="0.2">
      <c r="D90" s="29"/>
      <c r="E90" s="29"/>
      <c r="F90" s="29"/>
      <c r="G90" s="29"/>
      <c r="H90" s="29"/>
      <c r="I90" s="29"/>
      <c r="J90" s="29"/>
      <c r="K90" s="29"/>
      <c r="L90" s="29"/>
      <c r="M90" s="29"/>
    </row>
    <row r="91" spans="1:24" s="47" customFormat="1" x14ac:dyDescent="0.2">
      <c r="D91" s="29"/>
      <c r="E91" s="29"/>
      <c r="F91" s="29"/>
      <c r="G91" s="29"/>
      <c r="H91" s="29"/>
      <c r="I91" s="29"/>
      <c r="J91" s="29"/>
      <c r="K91" s="29"/>
      <c r="L91" s="29"/>
      <c r="M91" s="29"/>
    </row>
    <row r="92" spans="1:24" s="47" customFormat="1" x14ac:dyDescent="0.2">
      <c r="D92" s="29"/>
      <c r="E92" s="29"/>
      <c r="F92" s="29"/>
      <c r="G92" s="29"/>
      <c r="H92" s="29"/>
      <c r="I92" s="29"/>
      <c r="J92" s="29"/>
      <c r="K92" s="29"/>
      <c r="L92" s="29"/>
      <c r="M92" s="29"/>
    </row>
    <row r="93" spans="1:24" s="48" customFormat="1" x14ac:dyDescent="0.2">
      <c r="A93" s="47"/>
      <c r="B93" s="47"/>
      <c r="C93" s="47"/>
      <c r="D93" s="29"/>
      <c r="E93" s="29"/>
      <c r="F93" s="29"/>
      <c r="G93" s="29"/>
      <c r="H93" s="29"/>
      <c r="I93" s="29"/>
      <c r="J93" s="29"/>
      <c r="N93" s="47"/>
      <c r="O93" s="47"/>
      <c r="P93" s="47"/>
      <c r="Q93" s="47"/>
      <c r="R93" s="47"/>
      <c r="S93" s="47"/>
      <c r="T93" s="47"/>
      <c r="U93" s="47"/>
      <c r="V93" s="47"/>
      <c r="W93" s="47"/>
      <c r="X93" s="47"/>
    </row>
    <row r="94" spans="1:24" s="47" customFormat="1" x14ac:dyDescent="0.2">
      <c r="A94" s="48"/>
      <c r="D94" s="29"/>
      <c r="E94" s="29"/>
      <c r="F94" s="29"/>
      <c r="G94" s="29"/>
      <c r="H94" s="29"/>
      <c r="I94" s="29"/>
      <c r="J94" s="29"/>
      <c r="K94" s="48"/>
      <c r="L94" s="48"/>
      <c r="M94" s="48"/>
      <c r="X94" s="48"/>
    </row>
    <row r="95" spans="1:24" s="47" customFormat="1" x14ac:dyDescent="0.2">
      <c r="A95" s="48"/>
      <c r="D95" s="29"/>
      <c r="E95" s="29"/>
      <c r="F95" s="29"/>
      <c r="G95" s="29"/>
      <c r="H95" s="29"/>
      <c r="I95" s="29"/>
      <c r="J95" s="29"/>
      <c r="K95" s="48"/>
      <c r="L95" s="48"/>
      <c r="M95" s="48"/>
      <c r="X95" s="48"/>
    </row>
    <row r="96" spans="1:24" s="47" customFormat="1" x14ac:dyDescent="0.2">
      <c r="A96" s="48"/>
      <c r="D96" s="29"/>
      <c r="E96" s="29"/>
      <c r="F96" s="29"/>
      <c r="G96" s="29"/>
      <c r="H96" s="29"/>
      <c r="I96" s="29"/>
      <c r="J96" s="29"/>
      <c r="K96" s="48"/>
      <c r="L96" s="48"/>
      <c r="M96" s="48"/>
      <c r="X96" s="48"/>
    </row>
    <row r="97" spans="1:24" s="47" customFormat="1" x14ac:dyDescent="0.2">
      <c r="A97" s="48"/>
      <c r="D97" s="29"/>
      <c r="E97" s="29"/>
      <c r="F97" s="29"/>
      <c r="G97" s="29"/>
      <c r="H97" s="29"/>
      <c r="I97" s="29"/>
      <c r="J97" s="29"/>
      <c r="K97" s="48"/>
      <c r="L97" s="48"/>
      <c r="M97" s="48"/>
      <c r="X97" s="48"/>
    </row>
    <row r="98" spans="1:24" s="47" customFormat="1" x14ac:dyDescent="0.2">
      <c r="A98" s="48"/>
      <c r="D98" s="29"/>
      <c r="E98" s="29"/>
      <c r="F98" s="29"/>
      <c r="G98" s="29"/>
      <c r="H98" s="29"/>
      <c r="I98" s="29"/>
      <c r="J98" s="29"/>
      <c r="K98" s="48"/>
      <c r="L98" s="48"/>
      <c r="M98" s="48"/>
      <c r="X98" s="48"/>
    </row>
    <row r="99" spans="1:24" s="47" customFormat="1" x14ac:dyDescent="0.2">
      <c r="A99" s="48"/>
      <c r="D99" s="29"/>
      <c r="E99" s="29"/>
      <c r="F99" s="29"/>
      <c r="G99" s="29"/>
      <c r="H99" s="29"/>
      <c r="I99" s="29"/>
      <c r="J99" s="29"/>
      <c r="K99" s="48"/>
      <c r="L99" s="48"/>
      <c r="M99" s="48"/>
      <c r="X99" s="48"/>
    </row>
    <row r="100" spans="1:24" s="47" customFormat="1" x14ac:dyDescent="0.2">
      <c r="A100" s="48"/>
      <c r="D100" s="29"/>
      <c r="E100" s="29"/>
      <c r="F100" s="29"/>
      <c r="G100" s="29"/>
      <c r="H100" s="29"/>
      <c r="I100" s="29"/>
      <c r="J100" s="29"/>
      <c r="K100" s="48"/>
      <c r="L100" s="48"/>
      <c r="M100" s="48"/>
      <c r="X100" s="48"/>
    </row>
    <row r="101" spans="1:24" s="47" customFormat="1" x14ac:dyDescent="0.2">
      <c r="A101" s="48"/>
      <c r="D101" s="29"/>
      <c r="E101" s="29"/>
      <c r="F101" s="29"/>
      <c r="G101" s="29"/>
      <c r="H101" s="29"/>
      <c r="I101" s="29"/>
      <c r="J101" s="29"/>
      <c r="K101" s="48"/>
      <c r="L101" s="48"/>
      <c r="M101" s="48"/>
      <c r="X101" s="48"/>
    </row>
    <row r="102" spans="1:24" s="47" customFormat="1" x14ac:dyDescent="0.2">
      <c r="A102" s="48"/>
      <c r="D102" s="29"/>
      <c r="E102" s="29"/>
      <c r="F102" s="29"/>
      <c r="G102" s="29"/>
      <c r="H102" s="29"/>
      <c r="I102" s="29"/>
      <c r="J102" s="29"/>
      <c r="K102" s="48"/>
      <c r="L102" s="48"/>
      <c r="M102" s="48"/>
      <c r="X102" s="48"/>
    </row>
    <row r="103" spans="1:24" s="47" customFormat="1" x14ac:dyDescent="0.2">
      <c r="A103" s="48"/>
      <c r="D103" s="29"/>
      <c r="E103" s="29"/>
      <c r="F103" s="29"/>
      <c r="G103" s="29"/>
      <c r="H103" s="29"/>
      <c r="I103" s="29"/>
      <c r="J103" s="29"/>
      <c r="K103" s="48"/>
      <c r="L103" s="48"/>
      <c r="M103" s="48"/>
      <c r="X103" s="48"/>
    </row>
    <row r="104" spans="1:24" s="47" customFormat="1" x14ac:dyDescent="0.2">
      <c r="A104" s="48"/>
      <c r="D104" s="29"/>
      <c r="E104" s="29"/>
      <c r="F104" s="29"/>
      <c r="G104" s="29"/>
      <c r="H104" s="29"/>
      <c r="I104" s="29"/>
      <c r="J104" s="29"/>
      <c r="K104" s="48"/>
      <c r="L104" s="48"/>
      <c r="M104" s="48"/>
      <c r="X104" s="48"/>
    </row>
    <row r="105" spans="1:24" s="47" customFormat="1" x14ac:dyDescent="0.2">
      <c r="A105" s="48"/>
      <c r="D105" s="29"/>
      <c r="E105" s="29"/>
      <c r="F105" s="29"/>
      <c r="G105" s="29"/>
      <c r="H105" s="29"/>
      <c r="I105" s="29"/>
      <c r="J105" s="29"/>
      <c r="K105" s="48"/>
      <c r="L105" s="48"/>
      <c r="M105" s="48"/>
      <c r="X105" s="48"/>
    </row>
    <row r="106" spans="1:24" s="47" customFormat="1" x14ac:dyDescent="0.2">
      <c r="A106" s="48"/>
      <c r="D106" s="29"/>
      <c r="E106" s="29"/>
      <c r="F106" s="29"/>
      <c r="G106" s="29"/>
      <c r="H106" s="29"/>
      <c r="I106" s="29"/>
      <c r="J106" s="29"/>
      <c r="K106" s="48"/>
      <c r="L106" s="48"/>
      <c r="M106" s="48"/>
      <c r="X106" s="48"/>
    </row>
    <row r="107" spans="1:24" s="47" customFormat="1" x14ac:dyDescent="0.2">
      <c r="A107" s="48"/>
      <c r="D107" s="29"/>
      <c r="E107" s="29"/>
      <c r="F107" s="29"/>
      <c r="G107" s="29"/>
      <c r="H107" s="29"/>
      <c r="I107" s="29"/>
      <c r="J107" s="29"/>
      <c r="K107" s="48"/>
      <c r="L107" s="48"/>
      <c r="M107" s="48"/>
      <c r="X107" s="48"/>
    </row>
    <row r="108" spans="1:24" s="47" customFormat="1" x14ac:dyDescent="0.2">
      <c r="A108" s="48"/>
      <c r="D108" s="29"/>
      <c r="E108" s="29"/>
      <c r="F108" s="29"/>
      <c r="G108" s="29"/>
      <c r="H108" s="29"/>
      <c r="I108" s="29"/>
      <c r="J108" s="29"/>
      <c r="K108" s="48"/>
      <c r="L108" s="48"/>
      <c r="M108" s="48"/>
      <c r="X108" s="48"/>
    </row>
    <row r="109" spans="1:24" s="47" customFormat="1" x14ac:dyDescent="0.2">
      <c r="A109" s="48"/>
      <c r="D109" s="29"/>
      <c r="E109" s="29"/>
      <c r="F109" s="29"/>
      <c r="G109" s="29"/>
      <c r="H109" s="29"/>
      <c r="I109" s="29"/>
      <c r="J109" s="29"/>
      <c r="K109" s="48"/>
      <c r="L109" s="48"/>
      <c r="M109" s="48"/>
      <c r="X109" s="48"/>
    </row>
    <row r="110" spans="1:24" s="47" customFormat="1" x14ac:dyDescent="0.2">
      <c r="A110" s="48"/>
      <c r="D110" s="29"/>
      <c r="E110" s="29"/>
      <c r="F110" s="29"/>
      <c r="G110" s="29"/>
      <c r="H110" s="29"/>
      <c r="I110" s="29"/>
      <c r="J110" s="29"/>
      <c r="K110" s="48"/>
      <c r="L110" s="48"/>
      <c r="M110" s="48"/>
      <c r="X110" s="48"/>
    </row>
    <row r="111" spans="1:24" s="47" customFormat="1" x14ac:dyDescent="0.2">
      <c r="A111" s="48"/>
      <c r="D111" s="29"/>
      <c r="E111" s="29"/>
      <c r="F111" s="29"/>
      <c r="G111" s="29"/>
      <c r="H111" s="29"/>
      <c r="I111" s="29"/>
      <c r="J111" s="29"/>
      <c r="K111" s="48"/>
      <c r="L111" s="48"/>
      <c r="M111" s="48"/>
      <c r="X111" s="48"/>
    </row>
    <row r="112" spans="1:24" s="47" customFormat="1" x14ac:dyDescent="0.2">
      <c r="A112" s="48"/>
      <c r="D112" s="29"/>
      <c r="E112" s="29"/>
      <c r="F112" s="29"/>
      <c r="G112" s="29"/>
      <c r="H112" s="29"/>
      <c r="I112" s="29"/>
      <c r="J112" s="29"/>
      <c r="K112" s="48"/>
      <c r="L112" s="48"/>
      <c r="M112" s="48"/>
      <c r="X112" s="48"/>
    </row>
    <row r="113" spans="1:24" s="47" customFormat="1" x14ac:dyDescent="0.2">
      <c r="A113" s="48"/>
      <c r="D113" s="29"/>
      <c r="E113" s="29"/>
      <c r="F113" s="29"/>
      <c r="G113" s="29"/>
      <c r="H113" s="29"/>
      <c r="I113" s="29"/>
      <c r="J113" s="29"/>
      <c r="K113" s="48"/>
      <c r="L113" s="48"/>
      <c r="M113" s="48"/>
      <c r="X113" s="48"/>
    </row>
    <row r="114" spans="1:24" s="47" customFormat="1" x14ac:dyDescent="0.2">
      <c r="A114" s="48"/>
      <c r="D114" s="29"/>
      <c r="E114" s="29"/>
      <c r="F114" s="29"/>
      <c r="G114" s="29"/>
      <c r="H114" s="29"/>
      <c r="I114" s="29"/>
      <c r="J114" s="29"/>
      <c r="K114" s="48"/>
      <c r="L114" s="48"/>
      <c r="M114" s="48"/>
      <c r="X114" s="48"/>
    </row>
    <row r="115" spans="1:24" s="47" customFormat="1" x14ac:dyDescent="0.2">
      <c r="A115" s="48"/>
      <c r="D115" s="29"/>
      <c r="E115" s="29"/>
      <c r="F115" s="29"/>
      <c r="G115" s="29"/>
      <c r="H115" s="29"/>
      <c r="I115" s="29"/>
      <c r="J115" s="29"/>
      <c r="K115" s="48"/>
      <c r="L115" s="48"/>
      <c r="M115" s="48"/>
      <c r="X115" s="48"/>
    </row>
    <row r="116" spans="1:24" s="47" customFormat="1" x14ac:dyDescent="0.2">
      <c r="A116" s="48"/>
      <c r="D116" s="29"/>
      <c r="E116" s="29"/>
      <c r="F116" s="29"/>
      <c r="G116" s="29"/>
      <c r="H116" s="29"/>
      <c r="I116" s="29"/>
      <c r="J116" s="29"/>
      <c r="K116" s="48"/>
      <c r="L116" s="48"/>
      <c r="M116" s="48"/>
      <c r="X116" s="48"/>
    </row>
    <row r="117" spans="1:24" s="47" customFormat="1" x14ac:dyDescent="0.2">
      <c r="A117" s="48"/>
      <c r="B117" s="48"/>
      <c r="D117" s="29"/>
      <c r="E117" s="29"/>
      <c r="F117" s="29"/>
      <c r="G117" s="29"/>
      <c r="H117" s="29"/>
      <c r="I117" s="29"/>
      <c r="J117" s="29"/>
      <c r="K117" s="48"/>
      <c r="L117" s="48"/>
      <c r="M117" s="48"/>
      <c r="N117" s="48"/>
      <c r="X117" s="48"/>
    </row>
    <row r="118" spans="1:24" s="47" customFormat="1" x14ac:dyDescent="0.2">
      <c r="A118" s="48"/>
      <c r="C118" s="16"/>
      <c r="D118" s="13"/>
      <c r="E118" s="13"/>
      <c r="F118" s="13"/>
      <c r="G118" s="13"/>
      <c r="H118" s="13"/>
      <c r="I118" s="13"/>
      <c r="J118" s="13"/>
      <c r="K118" s="48"/>
      <c r="L118" s="48"/>
      <c r="M118" s="48"/>
      <c r="X118" s="48"/>
    </row>
    <row r="119" spans="1:24" s="47" customFormat="1" x14ac:dyDescent="0.2">
      <c r="A119" s="48"/>
      <c r="C119" s="32"/>
      <c r="D119" s="46"/>
      <c r="E119" s="46"/>
      <c r="F119" s="46"/>
      <c r="G119" s="46"/>
      <c r="H119" s="46"/>
      <c r="I119" s="46"/>
      <c r="J119" s="46"/>
      <c r="K119" s="48"/>
      <c r="L119" s="48"/>
      <c r="M119" s="48"/>
      <c r="X119" s="48"/>
    </row>
    <row r="120" spans="1:24" s="47" customFormat="1" x14ac:dyDescent="0.2">
      <c r="A120" s="48"/>
      <c r="D120" s="46"/>
      <c r="E120" s="46"/>
      <c r="F120" s="46"/>
      <c r="G120" s="46"/>
      <c r="H120" s="46"/>
      <c r="I120" s="46"/>
      <c r="J120" s="46"/>
      <c r="K120" s="24"/>
      <c r="L120" s="24"/>
      <c r="M120" s="24"/>
      <c r="X120" s="48"/>
    </row>
    <row r="121" spans="1:24" s="47" customFormat="1" x14ac:dyDescent="0.2">
      <c r="A121" s="48"/>
      <c r="D121" s="46"/>
      <c r="E121" s="46"/>
      <c r="F121" s="46"/>
      <c r="G121" s="46"/>
      <c r="H121" s="46"/>
      <c r="I121" s="46"/>
      <c r="J121" s="46"/>
      <c r="K121" s="24"/>
      <c r="L121" s="24"/>
      <c r="M121" s="24"/>
      <c r="X121" s="48"/>
    </row>
    <row r="122" spans="1:24" s="47" customFormat="1" x14ac:dyDescent="0.2">
      <c r="A122" s="48"/>
      <c r="D122" s="46"/>
      <c r="E122" s="46"/>
      <c r="F122" s="46"/>
      <c r="G122" s="46"/>
      <c r="H122" s="46"/>
      <c r="I122" s="46"/>
      <c r="J122" s="46"/>
      <c r="K122" s="24"/>
      <c r="L122" s="24"/>
      <c r="M122" s="24"/>
      <c r="X122" s="48"/>
    </row>
    <row r="123" spans="1:24" s="47" customFormat="1" x14ac:dyDescent="0.2">
      <c r="A123" s="48"/>
      <c r="D123" s="29"/>
      <c r="E123" s="29"/>
      <c r="F123" s="29"/>
      <c r="G123" s="29"/>
      <c r="H123" s="29"/>
      <c r="I123" s="29"/>
      <c r="J123" s="29"/>
      <c r="K123" s="48"/>
      <c r="L123" s="48"/>
      <c r="M123" s="48"/>
      <c r="X123" s="48"/>
    </row>
    <row r="124" spans="1:24" s="47" customFormat="1" x14ac:dyDescent="0.2">
      <c r="A124" s="48"/>
      <c r="D124" s="29"/>
      <c r="E124" s="29"/>
      <c r="F124" s="29"/>
      <c r="G124" s="29"/>
      <c r="H124" s="29"/>
      <c r="I124" s="29"/>
      <c r="J124" s="29"/>
      <c r="K124" s="48"/>
      <c r="L124" s="48"/>
      <c r="M124" s="48"/>
      <c r="X124" s="48"/>
    </row>
    <row r="125" spans="1:24" s="47" customFormat="1" x14ac:dyDescent="0.2">
      <c r="A125" s="48"/>
      <c r="C125" s="57"/>
      <c r="D125" s="29"/>
      <c r="E125" s="29"/>
      <c r="F125" s="29"/>
      <c r="G125" s="29"/>
      <c r="H125" s="29"/>
      <c r="I125" s="29"/>
      <c r="J125" s="29"/>
      <c r="K125" s="48"/>
      <c r="L125" s="48"/>
      <c r="M125" s="48"/>
      <c r="X125" s="48"/>
    </row>
    <row r="126" spans="1:24" s="47" customFormat="1" x14ac:dyDescent="0.2">
      <c r="A126" s="48"/>
      <c r="C126" s="57"/>
      <c r="D126" s="29"/>
      <c r="E126" s="29"/>
      <c r="F126" s="29"/>
      <c r="G126" s="29"/>
      <c r="H126" s="29"/>
      <c r="I126" s="29"/>
      <c r="J126" s="29"/>
      <c r="K126" s="48"/>
      <c r="L126" s="48"/>
      <c r="M126" s="48"/>
      <c r="X126" s="48"/>
    </row>
    <row r="127" spans="1:24" s="47" customFormat="1" x14ac:dyDescent="0.2">
      <c r="A127" s="48"/>
      <c r="C127" s="57"/>
      <c r="D127" s="29"/>
      <c r="E127" s="29"/>
      <c r="F127" s="29"/>
      <c r="G127" s="29"/>
      <c r="H127" s="29"/>
      <c r="I127" s="29"/>
      <c r="J127" s="29"/>
      <c r="K127" s="48"/>
      <c r="L127" s="48"/>
      <c r="M127" s="48"/>
      <c r="X127" s="48"/>
    </row>
    <row r="128" spans="1:24" s="47" customFormat="1" x14ac:dyDescent="0.2">
      <c r="A128" s="48"/>
      <c r="C128" s="57"/>
      <c r="D128" s="29"/>
      <c r="E128" s="29"/>
      <c r="F128" s="29"/>
      <c r="G128" s="29"/>
      <c r="H128" s="29"/>
      <c r="I128" s="29"/>
      <c r="J128" s="29"/>
      <c r="K128" s="48"/>
      <c r="L128" s="48"/>
      <c r="M128" s="48"/>
      <c r="X128" s="48"/>
    </row>
    <row r="129" spans="1:24" s="47" customFormat="1" x14ac:dyDescent="0.2">
      <c r="A129" s="48"/>
      <c r="D129" s="29"/>
      <c r="E129" s="29"/>
      <c r="F129" s="29"/>
      <c r="G129" s="29"/>
      <c r="H129" s="29"/>
      <c r="I129" s="29"/>
      <c r="J129" s="29"/>
      <c r="K129" s="48"/>
      <c r="L129" s="48"/>
      <c r="M129" s="48"/>
      <c r="X129" s="48"/>
    </row>
    <row r="130" spans="1:24" s="47" customFormat="1" x14ac:dyDescent="0.2">
      <c r="A130" s="48"/>
      <c r="D130" s="29"/>
      <c r="E130" s="29"/>
      <c r="F130" s="29"/>
      <c r="G130" s="29"/>
      <c r="H130" s="29"/>
      <c r="I130" s="29"/>
      <c r="J130" s="29"/>
      <c r="K130" s="48"/>
      <c r="L130" s="48"/>
      <c r="M130" s="48"/>
      <c r="X130" s="48"/>
    </row>
    <row r="131" spans="1:24" s="47" customFormat="1" x14ac:dyDescent="0.2">
      <c r="A131" s="48"/>
      <c r="D131" s="29"/>
      <c r="E131" s="29"/>
      <c r="F131" s="29"/>
      <c r="G131" s="29"/>
      <c r="H131" s="29"/>
      <c r="I131" s="29"/>
      <c r="J131" s="29"/>
      <c r="K131" s="48"/>
      <c r="L131" s="48"/>
      <c r="M131" s="48"/>
      <c r="X131" s="48"/>
    </row>
    <row r="132" spans="1:24" s="47" customFormat="1" x14ac:dyDescent="0.2">
      <c r="A132" s="48"/>
      <c r="D132" s="29"/>
      <c r="E132" s="29"/>
      <c r="F132" s="29"/>
      <c r="G132" s="29"/>
      <c r="H132" s="29"/>
      <c r="I132" s="29"/>
      <c r="J132" s="29"/>
      <c r="K132" s="48"/>
      <c r="L132" s="48"/>
      <c r="M132" s="48"/>
      <c r="X132" s="48"/>
    </row>
    <row r="133" spans="1:24" s="47" customFormat="1" x14ac:dyDescent="0.2">
      <c r="A133" s="48"/>
      <c r="D133" s="29"/>
      <c r="E133" s="29"/>
      <c r="F133" s="29"/>
      <c r="G133" s="29"/>
      <c r="H133" s="29"/>
      <c r="I133" s="29"/>
      <c r="J133" s="29"/>
      <c r="K133" s="48"/>
      <c r="L133" s="48"/>
      <c r="M133" s="48"/>
      <c r="X133" s="48"/>
    </row>
    <row r="134" spans="1:24" s="47" customFormat="1" x14ac:dyDescent="0.2">
      <c r="A134" s="48"/>
      <c r="D134" s="29"/>
      <c r="E134" s="29"/>
      <c r="F134" s="29"/>
      <c r="G134" s="29"/>
      <c r="H134" s="29"/>
      <c r="I134" s="29"/>
      <c r="J134" s="29"/>
      <c r="K134" s="48"/>
      <c r="L134" s="48"/>
      <c r="M134" s="48"/>
      <c r="X134" s="48"/>
    </row>
    <row r="135" spans="1:24" s="47" customFormat="1" x14ac:dyDescent="0.2">
      <c r="A135" s="48"/>
      <c r="D135" s="29"/>
      <c r="E135" s="29"/>
      <c r="F135" s="29"/>
      <c r="G135" s="29"/>
      <c r="H135" s="29"/>
      <c r="I135" s="29"/>
      <c r="J135" s="29"/>
      <c r="K135" s="48"/>
      <c r="L135" s="48"/>
      <c r="M135" s="48"/>
      <c r="X135" s="48"/>
    </row>
    <row r="136" spans="1:24" s="47" customFormat="1" x14ac:dyDescent="0.2">
      <c r="A136" s="48"/>
      <c r="D136" s="29"/>
      <c r="E136" s="29"/>
      <c r="F136" s="29"/>
      <c r="G136" s="29"/>
      <c r="H136" s="29"/>
      <c r="I136" s="29"/>
      <c r="J136" s="29"/>
      <c r="K136" s="48"/>
      <c r="L136" s="48"/>
      <c r="M136" s="48"/>
      <c r="X136" s="48"/>
    </row>
    <row r="137" spans="1:24" s="47" customFormat="1" x14ac:dyDescent="0.2">
      <c r="A137" s="48"/>
      <c r="D137" s="29"/>
      <c r="E137" s="29"/>
      <c r="F137" s="29"/>
      <c r="G137" s="29"/>
      <c r="H137" s="29"/>
      <c r="I137" s="29"/>
      <c r="J137" s="29"/>
      <c r="K137" s="48"/>
      <c r="L137" s="48"/>
      <c r="M137" s="48"/>
      <c r="X137" s="48"/>
    </row>
    <row r="138" spans="1:24" s="47" customFormat="1" x14ac:dyDescent="0.2">
      <c r="A138" s="48"/>
      <c r="D138" s="29"/>
      <c r="E138" s="29"/>
      <c r="F138" s="29"/>
      <c r="G138" s="29"/>
      <c r="H138" s="29"/>
      <c r="I138" s="29"/>
      <c r="J138" s="29"/>
      <c r="K138" s="48"/>
      <c r="L138" s="48"/>
      <c r="M138" s="48"/>
      <c r="X138" s="48"/>
    </row>
    <row r="139" spans="1:24" s="47" customFormat="1" x14ac:dyDescent="0.2">
      <c r="A139" s="48"/>
      <c r="D139" s="29"/>
      <c r="E139" s="29"/>
      <c r="F139" s="29"/>
      <c r="G139" s="29"/>
      <c r="H139" s="29"/>
      <c r="I139" s="29"/>
      <c r="J139" s="29"/>
      <c r="K139" s="48"/>
      <c r="L139" s="48"/>
      <c r="M139" s="48"/>
      <c r="X139" s="48"/>
    </row>
    <row r="140" spans="1:24" s="47" customFormat="1" x14ac:dyDescent="0.2">
      <c r="A140" s="48"/>
      <c r="D140" s="29"/>
      <c r="E140" s="29"/>
      <c r="F140" s="29"/>
      <c r="G140" s="29"/>
      <c r="H140" s="29"/>
      <c r="I140" s="29"/>
      <c r="J140" s="29"/>
      <c r="K140" s="48"/>
      <c r="L140" s="48"/>
      <c r="M140" s="48"/>
      <c r="X140" s="48"/>
    </row>
    <row r="141" spans="1:24" s="47" customFormat="1" x14ac:dyDescent="0.2">
      <c r="B141" s="48"/>
      <c r="C141" s="48"/>
      <c r="D141" s="48"/>
      <c r="E141" s="48"/>
      <c r="F141" s="48"/>
      <c r="G141" s="48"/>
      <c r="H141" s="48"/>
      <c r="I141" s="48"/>
      <c r="J141" s="48"/>
      <c r="K141" s="13"/>
      <c r="L141" s="13"/>
      <c r="M141" s="13"/>
      <c r="N141" s="48"/>
      <c r="O141" s="48"/>
      <c r="P141" s="48"/>
      <c r="Q141" s="48"/>
      <c r="R141" s="48"/>
      <c r="S141" s="48"/>
      <c r="T141" s="48"/>
      <c r="U141" s="48"/>
      <c r="V141" s="48"/>
      <c r="W141" s="48"/>
    </row>
    <row r="142" spans="1:24" s="47" customFormat="1" x14ac:dyDescent="0.2">
      <c r="C142" s="16"/>
      <c r="D142" s="13"/>
      <c r="E142" s="13"/>
      <c r="F142" s="13"/>
      <c r="G142" s="13"/>
      <c r="H142" s="13"/>
      <c r="I142" s="13"/>
      <c r="J142" s="13"/>
      <c r="K142" s="13"/>
      <c r="L142" s="13"/>
      <c r="M142" s="13"/>
    </row>
    <row r="143" spans="1:24" s="47" customFormat="1" x14ac:dyDescent="0.2">
      <c r="D143" s="26"/>
      <c r="E143" s="26"/>
      <c r="F143" s="26"/>
      <c r="G143" s="26"/>
      <c r="H143" s="26"/>
      <c r="I143" s="26"/>
      <c r="J143" s="26"/>
      <c r="K143" s="24"/>
      <c r="L143" s="24"/>
      <c r="M143" s="24"/>
    </row>
    <row r="144" spans="1:24" s="47" customFormat="1" x14ac:dyDescent="0.2">
      <c r="D144" s="26"/>
      <c r="E144" s="26"/>
      <c r="F144" s="26"/>
      <c r="G144" s="26"/>
      <c r="H144" s="26"/>
      <c r="I144" s="26"/>
      <c r="J144" s="26"/>
      <c r="K144" s="24"/>
      <c r="L144" s="24"/>
      <c r="M144" s="24"/>
    </row>
    <row r="145" spans="3:13" s="47" customFormat="1" x14ac:dyDescent="0.2">
      <c r="D145" s="26"/>
      <c r="E145" s="26"/>
      <c r="F145" s="26"/>
      <c r="G145" s="26"/>
      <c r="H145" s="26"/>
      <c r="I145" s="26"/>
      <c r="J145" s="26"/>
      <c r="K145" s="24"/>
      <c r="L145" s="24"/>
      <c r="M145" s="24"/>
    </row>
    <row r="146" spans="3:13" s="47" customFormat="1" x14ac:dyDescent="0.2">
      <c r="D146" s="26"/>
      <c r="E146" s="26"/>
      <c r="F146" s="26"/>
      <c r="G146" s="26"/>
      <c r="H146" s="26"/>
      <c r="I146" s="26"/>
      <c r="J146" s="26"/>
      <c r="K146" s="24"/>
      <c r="L146" s="24"/>
      <c r="M146" s="24"/>
    </row>
    <row r="147" spans="3:13" s="47" customFormat="1" x14ac:dyDescent="0.2">
      <c r="D147" s="26"/>
      <c r="E147" s="26"/>
      <c r="F147" s="26"/>
      <c r="G147" s="26"/>
      <c r="H147" s="26"/>
      <c r="I147" s="26"/>
      <c r="J147" s="26"/>
      <c r="K147" s="24"/>
      <c r="L147" s="24"/>
      <c r="M147" s="24"/>
    </row>
    <row r="148" spans="3:13" s="47" customFormat="1" x14ac:dyDescent="0.2">
      <c r="C148" s="48"/>
      <c r="D148" s="28"/>
      <c r="E148" s="28"/>
      <c r="F148" s="28"/>
      <c r="G148" s="28"/>
      <c r="H148" s="28"/>
      <c r="I148" s="28"/>
      <c r="J148" s="28"/>
      <c r="K148" s="24"/>
      <c r="L148" s="24"/>
      <c r="M148" s="24"/>
    </row>
    <row r="149" spans="3:13" s="47" customFormat="1" x14ac:dyDescent="0.2">
      <c r="D149" s="26"/>
    </row>
    <row r="150" spans="3:13" s="47" customFormat="1" x14ac:dyDescent="0.2">
      <c r="C150" s="35"/>
      <c r="D150" s="26"/>
    </row>
    <row r="151" spans="3:13" s="47" customFormat="1" x14ac:dyDescent="0.2">
      <c r="C151" s="50"/>
      <c r="D151" s="26"/>
    </row>
    <row r="152" spans="3:13" s="47" customFormat="1" x14ac:dyDescent="0.2">
      <c r="D152" s="26"/>
    </row>
    <row r="153" spans="3:13" s="47" customFormat="1" x14ac:dyDescent="0.2">
      <c r="D153" s="26"/>
    </row>
    <row r="154" spans="3:13" s="47" customFormat="1" x14ac:dyDescent="0.2">
      <c r="D154" s="65"/>
      <c r="E154" s="65"/>
      <c r="F154" s="65"/>
      <c r="G154" s="65"/>
      <c r="H154" s="65"/>
      <c r="I154" s="65"/>
      <c r="J154" s="65"/>
    </row>
    <row r="155" spans="3:13" s="47" customFormat="1" x14ac:dyDescent="0.2">
      <c r="D155" s="65"/>
      <c r="E155" s="65"/>
      <c r="F155" s="65"/>
      <c r="G155" s="65"/>
      <c r="H155" s="65"/>
      <c r="I155" s="65"/>
      <c r="J155" s="65"/>
    </row>
    <row r="156" spans="3:13" s="47" customFormat="1" x14ac:dyDescent="0.2">
      <c r="D156" s="65"/>
      <c r="E156" s="65"/>
      <c r="F156" s="65"/>
      <c r="G156" s="65"/>
      <c r="H156" s="65"/>
      <c r="I156" s="65"/>
      <c r="J156" s="65"/>
    </row>
    <row r="157" spans="3:13" s="47" customFormat="1" x14ac:dyDescent="0.2">
      <c r="D157" s="65"/>
      <c r="E157" s="65"/>
      <c r="F157" s="65"/>
      <c r="G157" s="65"/>
      <c r="H157" s="65"/>
      <c r="I157" s="65"/>
      <c r="J157" s="65"/>
    </row>
    <row r="158" spans="3:13" s="47" customFormat="1" x14ac:dyDescent="0.2">
      <c r="D158" s="65"/>
      <c r="E158" s="65"/>
      <c r="F158" s="65"/>
      <c r="G158" s="65"/>
      <c r="H158" s="65"/>
      <c r="I158" s="65"/>
      <c r="J158" s="65"/>
    </row>
    <row r="159" spans="3:13" s="47" customFormat="1" x14ac:dyDescent="0.2">
      <c r="D159" s="66"/>
      <c r="E159" s="66"/>
      <c r="F159" s="66"/>
      <c r="G159" s="66"/>
      <c r="H159" s="66"/>
      <c r="I159" s="66"/>
      <c r="J159" s="66"/>
    </row>
    <row r="160" spans="3:13" s="47" customFormat="1" x14ac:dyDescent="0.2">
      <c r="D160" s="26"/>
    </row>
    <row r="161" spans="1:24" s="47" customFormat="1" x14ac:dyDescent="0.2">
      <c r="D161" s="26"/>
    </row>
    <row r="162" spans="1:24" s="48" customFormat="1" x14ac:dyDescent="0.2">
      <c r="A162" s="47"/>
      <c r="B162" s="47"/>
      <c r="C162" s="47"/>
      <c r="D162" s="26"/>
      <c r="E162" s="47"/>
      <c r="F162" s="47"/>
      <c r="G162" s="47"/>
      <c r="H162" s="47"/>
      <c r="I162" s="47"/>
      <c r="J162" s="47"/>
      <c r="K162" s="47"/>
      <c r="L162" s="47"/>
      <c r="M162" s="47"/>
      <c r="N162" s="47"/>
      <c r="O162" s="47"/>
      <c r="P162" s="47"/>
      <c r="Q162" s="47"/>
      <c r="R162" s="47"/>
      <c r="S162" s="47"/>
      <c r="T162" s="47"/>
      <c r="U162" s="47"/>
      <c r="V162" s="47"/>
      <c r="W162" s="47"/>
      <c r="X162" s="47"/>
    </row>
    <row r="163" spans="1:24" s="47" customFormat="1" x14ac:dyDescent="0.2">
      <c r="A163" s="48"/>
      <c r="D163" s="26"/>
      <c r="K163" s="48"/>
      <c r="L163" s="48"/>
      <c r="M163" s="48"/>
      <c r="X163" s="48"/>
    </row>
    <row r="164" spans="1:24" s="47" customFormat="1" x14ac:dyDescent="0.2">
      <c r="B164" s="48"/>
      <c r="C164" s="48"/>
      <c r="D164" s="48"/>
      <c r="E164" s="48"/>
      <c r="F164" s="48"/>
      <c r="G164" s="48"/>
      <c r="H164" s="48"/>
      <c r="I164" s="48"/>
      <c r="J164" s="48"/>
      <c r="K164" s="13"/>
      <c r="L164" s="13"/>
      <c r="M164" s="13"/>
      <c r="N164" s="48"/>
      <c r="O164" s="48"/>
      <c r="P164" s="48"/>
      <c r="Q164" s="48"/>
      <c r="R164" s="48"/>
      <c r="S164" s="48"/>
      <c r="T164" s="48"/>
      <c r="U164" s="48"/>
      <c r="V164" s="48"/>
      <c r="W164" s="48"/>
    </row>
    <row r="165" spans="1:24" s="47" customFormat="1" x14ac:dyDescent="0.2">
      <c r="C165" s="16"/>
      <c r="D165" s="13"/>
      <c r="E165" s="13"/>
      <c r="F165" s="13"/>
      <c r="G165" s="13"/>
      <c r="H165" s="13"/>
      <c r="I165" s="13"/>
      <c r="J165" s="13"/>
      <c r="K165" s="13"/>
      <c r="L165" s="13"/>
      <c r="M165" s="13"/>
    </row>
    <row r="166" spans="1:24" s="47" customFormat="1" x14ac:dyDescent="0.2">
      <c r="D166" s="26"/>
      <c r="E166" s="26"/>
      <c r="F166" s="26"/>
      <c r="G166" s="26"/>
      <c r="H166" s="26"/>
      <c r="I166" s="26"/>
      <c r="J166" s="26"/>
      <c r="K166" s="24"/>
      <c r="L166" s="24"/>
      <c r="M166" s="24"/>
    </row>
    <row r="167" spans="1:24" s="47" customFormat="1" x14ac:dyDescent="0.2">
      <c r="D167" s="26"/>
      <c r="E167" s="26"/>
      <c r="F167" s="26"/>
      <c r="G167" s="26"/>
      <c r="H167" s="26"/>
      <c r="I167" s="26"/>
      <c r="J167" s="26"/>
      <c r="K167" s="24"/>
      <c r="L167" s="24"/>
      <c r="M167" s="24"/>
    </row>
    <row r="168" spans="1:24" s="47" customFormat="1" x14ac:dyDescent="0.2">
      <c r="D168" s="26"/>
      <c r="E168" s="26"/>
      <c r="F168" s="26"/>
      <c r="G168" s="26"/>
      <c r="H168" s="26"/>
      <c r="I168" s="26"/>
      <c r="J168" s="26"/>
      <c r="K168" s="24"/>
      <c r="L168" s="24"/>
      <c r="M168" s="24"/>
    </row>
    <row r="169" spans="1:24" s="47" customFormat="1" x14ac:dyDescent="0.2">
      <c r="D169" s="26"/>
      <c r="E169" s="26"/>
      <c r="F169" s="26"/>
      <c r="G169" s="26"/>
      <c r="H169" s="26"/>
      <c r="I169" s="26"/>
      <c r="J169" s="26"/>
      <c r="K169" s="24"/>
      <c r="L169" s="24"/>
      <c r="M169" s="24"/>
    </row>
    <row r="170" spans="1:24" s="47" customFormat="1" x14ac:dyDescent="0.2">
      <c r="D170" s="26"/>
      <c r="E170" s="26"/>
      <c r="F170" s="26"/>
      <c r="G170" s="26"/>
      <c r="H170" s="26"/>
      <c r="I170" s="26"/>
      <c r="J170" s="26"/>
      <c r="K170" s="24"/>
      <c r="L170" s="24"/>
      <c r="M170" s="24"/>
    </row>
    <row r="171" spans="1:24" s="47" customFormat="1" x14ac:dyDescent="0.2">
      <c r="D171" s="26"/>
      <c r="E171" s="26"/>
      <c r="F171" s="26"/>
      <c r="G171" s="26"/>
      <c r="H171" s="26"/>
      <c r="I171" s="26"/>
      <c r="J171" s="26"/>
      <c r="K171" s="24"/>
      <c r="L171" s="24"/>
      <c r="M171" s="24"/>
    </row>
    <row r="172" spans="1:24" s="47" customFormat="1" x14ac:dyDescent="0.2">
      <c r="C172" s="13"/>
      <c r="D172" s="28"/>
      <c r="E172" s="28"/>
      <c r="F172" s="28"/>
      <c r="G172" s="28"/>
      <c r="H172" s="28"/>
      <c r="I172" s="28"/>
      <c r="J172" s="28"/>
      <c r="K172" s="24"/>
      <c r="L172" s="24"/>
      <c r="M172" s="24"/>
    </row>
    <row r="173" spans="1:24" s="47" customFormat="1" x14ac:dyDescent="0.2"/>
    <row r="174" spans="1:24" s="47" customFormat="1" x14ac:dyDescent="0.2"/>
    <row r="175" spans="1:24" s="47" customFormat="1" x14ac:dyDescent="0.2"/>
    <row r="176" spans="1:24" s="47" customFormat="1" x14ac:dyDescent="0.2">
      <c r="D176" s="68"/>
      <c r="E176" s="68"/>
      <c r="F176" s="68"/>
      <c r="G176" s="68"/>
      <c r="H176" s="68"/>
      <c r="I176" s="68"/>
      <c r="J176" s="68"/>
    </row>
    <row r="177" spans="1:24" s="47" customFormat="1" x14ac:dyDescent="0.2">
      <c r="D177" s="68"/>
      <c r="E177" s="68"/>
      <c r="F177" s="68"/>
      <c r="G177" s="68"/>
      <c r="H177" s="68"/>
      <c r="I177" s="68"/>
      <c r="J177" s="68"/>
    </row>
    <row r="178" spans="1:24" s="47" customFormat="1" x14ac:dyDescent="0.2">
      <c r="D178" s="68"/>
      <c r="E178" s="68"/>
      <c r="F178" s="68"/>
      <c r="G178" s="68"/>
      <c r="H178" s="68"/>
      <c r="I178" s="68"/>
      <c r="J178" s="68"/>
    </row>
    <row r="179" spans="1:24" s="47" customFormat="1" x14ac:dyDescent="0.2">
      <c r="D179" s="68"/>
      <c r="E179" s="68"/>
      <c r="F179" s="68"/>
      <c r="G179" s="68"/>
      <c r="H179" s="68"/>
      <c r="I179" s="68"/>
      <c r="J179" s="68"/>
    </row>
    <row r="180" spans="1:24" s="47" customFormat="1" x14ac:dyDescent="0.2">
      <c r="D180" s="68"/>
      <c r="E180" s="68"/>
      <c r="F180" s="68"/>
      <c r="G180" s="68"/>
      <c r="H180" s="68"/>
      <c r="I180" s="68"/>
      <c r="J180" s="68"/>
    </row>
    <row r="181" spans="1:24" s="47" customFormat="1" x14ac:dyDescent="0.2">
      <c r="D181" s="68"/>
      <c r="E181" s="68"/>
      <c r="F181" s="68"/>
      <c r="G181" s="68"/>
      <c r="H181" s="68"/>
      <c r="I181" s="68"/>
      <c r="J181" s="68"/>
    </row>
    <row r="182" spans="1:24" s="47" customFormat="1" x14ac:dyDescent="0.2">
      <c r="D182" s="66"/>
      <c r="E182" s="66"/>
      <c r="F182" s="66"/>
      <c r="G182" s="66"/>
      <c r="H182" s="66"/>
      <c r="I182" s="66"/>
      <c r="J182" s="66"/>
    </row>
    <row r="183" spans="1:24" s="47" customFormat="1" x14ac:dyDescent="0.2">
      <c r="C183" s="35"/>
    </row>
    <row r="184" spans="1:24" s="47" customFormat="1" x14ac:dyDescent="0.2"/>
    <row r="185" spans="1:24" s="47" customFormat="1" x14ac:dyDescent="0.2"/>
    <row r="186" spans="1:24" s="47" customFormat="1" x14ac:dyDescent="0.2"/>
    <row r="187" spans="1:24" s="47" customFormat="1" x14ac:dyDescent="0.2"/>
    <row r="188" spans="1:24" s="47" customFormat="1" x14ac:dyDescent="0.2">
      <c r="D188" s="64"/>
      <c r="E188" s="64"/>
      <c r="F188" s="64"/>
      <c r="G188" s="64"/>
      <c r="H188" s="64"/>
      <c r="I188" s="64"/>
      <c r="J188" s="64"/>
    </row>
    <row r="189" spans="1:24" s="47" customFormat="1" x14ac:dyDescent="0.2">
      <c r="D189" s="64"/>
      <c r="E189" s="64"/>
      <c r="F189" s="64"/>
      <c r="G189" s="64"/>
      <c r="H189" s="64"/>
      <c r="I189" s="64"/>
      <c r="J189" s="64"/>
    </row>
    <row r="190" spans="1:24" s="48" customFormat="1"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row>
    <row r="191" spans="1:24" s="47" customFormat="1" x14ac:dyDescent="0.2">
      <c r="A191" s="48"/>
      <c r="K191" s="48"/>
      <c r="L191" s="48"/>
      <c r="M191" s="48"/>
      <c r="X191" s="48"/>
    </row>
    <row r="192" spans="1:24" s="47" customFormat="1" x14ac:dyDescent="0.2">
      <c r="B192" s="48"/>
      <c r="C192" s="48"/>
      <c r="D192" s="48"/>
      <c r="E192" s="48"/>
      <c r="F192" s="48"/>
      <c r="G192" s="48"/>
      <c r="H192" s="48"/>
      <c r="I192" s="48"/>
      <c r="J192" s="48"/>
      <c r="K192" s="13"/>
      <c r="L192" s="13"/>
      <c r="M192" s="13"/>
      <c r="N192" s="48"/>
      <c r="O192" s="48"/>
      <c r="P192" s="48"/>
      <c r="Q192" s="48"/>
      <c r="R192" s="48"/>
      <c r="S192" s="48"/>
      <c r="T192" s="48"/>
      <c r="U192" s="48"/>
      <c r="V192" s="48"/>
      <c r="W192" s="48"/>
    </row>
    <row r="193" spans="3:13" s="47" customFormat="1" x14ac:dyDescent="0.2">
      <c r="C193" s="16"/>
      <c r="D193" s="13"/>
      <c r="E193" s="13"/>
      <c r="F193" s="13"/>
      <c r="G193" s="13"/>
      <c r="H193" s="13"/>
      <c r="I193" s="13"/>
      <c r="J193" s="13"/>
      <c r="K193" s="13"/>
      <c r="L193" s="13"/>
      <c r="M193" s="13"/>
    </row>
    <row r="194" spans="3:13" s="47" customFormat="1" x14ac:dyDescent="0.2">
      <c r="D194" s="26"/>
      <c r="E194" s="26"/>
      <c r="F194" s="26"/>
      <c r="G194" s="26"/>
      <c r="H194" s="26"/>
      <c r="I194" s="26"/>
      <c r="J194" s="26"/>
      <c r="K194" s="24"/>
      <c r="L194" s="24"/>
      <c r="M194" s="24"/>
    </row>
    <row r="195" spans="3:13" s="47" customFormat="1" x14ac:dyDescent="0.2">
      <c r="D195" s="26"/>
      <c r="E195" s="26"/>
      <c r="F195" s="26"/>
      <c r="G195" s="26"/>
      <c r="H195" s="26"/>
      <c r="I195" s="26"/>
      <c r="J195" s="26"/>
      <c r="K195" s="24"/>
      <c r="L195" s="24"/>
      <c r="M195" s="24"/>
    </row>
    <row r="196" spans="3:13" s="47" customFormat="1" x14ac:dyDescent="0.2">
      <c r="D196" s="26"/>
      <c r="E196" s="26"/>
      <c r="F196" s="26"/>
      <c r="G196" s="26"/>
      <c r="H196" s="26"/>
      <c r="I196" s="26"/>
      <c r="J196" s="26"/>
      <c r="K196" s="24"/>
      <c r="L196" s="24"/>
      <c r="M196" s="24"/>
    </row>
    <row r="197" spans="3:13" s="47" customFormat="1" x14ac:dyDescent="0.2">
      <c r="D197" s="26"/>
      <c r="E197" s="26"/>
      <c r="F197" s="26"/>
      <c r="G197" s="26"/>
      <c r="H197" s="26"/>
      <c r="I197" s="26"/>
      <c r="J197" s="26"/>
      <c r="K197" s="24"/>
      <c r="L197" s="24"/>
      <c r="M197" s="24"/>
    </row>
    <row r="198" spans="3:13" s="47" customFormat="1" x14ac:dyDescent="0.2">
      <c r="K198" s="24"/>
      <c r="L198" s="24"/>
      <c r="M198" s="24"/>
    </row>
    <row r="199" spans="3:13" s="47" customFormat="1" x14ac:dyDescent="0.2">
      <c r="C199" s="48"/>
      <c r="D199" s="28"/>
      <c r="E199" s="28"/>
      <c r="F199" s="28"/>
      <c r="G199" s="28"/>
      <c r="H199" s="28"/>
      <c r="I199" s="28"/>
      <c r="J199" s="28"/>
      <c r="K199" s="24"/>
      <c r="L199" s="24"/>
      <c r="M199" s="24"/>
    </row>
    <row r="200" spans="3:13" s="47" customFormat="1" x14ac:dyDescent="0.2"/>
    <row r="201" spans="3:13" s="47" customFormat="1" x14ac:dyDescent="0.2"/>
    <row r="202" spans="3:13" s="47" customFormat="1" x14ac:dyDescent="0.2"/>
    <row r="203" spans="3:13" s="47" customFormat="1" x14ac:dyDescent="0.2"/>
    <row r="204" spans="3:13" s="47" customFormat="1" x14ac:dyDescent="0.2">
      <c r="D204" s="65"/>
      <c r="E204" s="65"/>
      <c r="F204" s="65"/>
      <c r="G204" s="65"/>
      <c r="H204" s="65"/>
      <c r="I204" s="65"/>
      <c r="J204" s="65"/>
    </row>
    <row r="205" spans="3:13" s="47" customFormat="1" x14ac:dyDescent="0.2">
      <c r="D205" s="65"/>
      <c r="E205" s="65"/>
      <c r="F205" s="65"/>
      <c r="G205" s="65"/>
      <c r="H205" s="65"/>
      <c r="I205" s="65"/>
      <c r="J205" s="65"/>
    </row>
    <row r="206" spans="3:13" s="47" customFormat="1" x14ac:dyDescent="0.2">
      <c r="D206" s="65"/>
      <c r="E206" s="65"/>
      <c r="F206" s="65"/>
      <c r="G206" s="65"/>
      <c r="H206" s="65"/>
      <c r="I206" s="65"/>
      <c r="J206" s="65"/>
    </row>
    <row r="207" spans="3:13" s="47" customFormat="1" x14ac:dyDescent="0.2">
      <c r="D207" s="49"/>
      <c r="E207" s="49"/>
      <c r="F207" s="49"/>
      <c r="G207" s="49"/>
      <c r="H207" s="49"/>
      <c r="I207" s="49"/>
      <c r="J207" s="49"/>
    </row>
    <row r="208" spans="3:13" s="47" customFormat="1" x14ac:dyDescent="0.2">
      <c r="D208" s="66"/>
      <c r="E208" s="66"/>
      <c r="F208" s="66"/>
      <c r="G208" s="66"/>
      <c r="H208" s="66"/>
      <c r="I208" s="66"/>
      <c r="J208" s="66"/>
    </row>
    <row r="209" spans="1:24" s="47" customFormat="1" x14ac:dyDescent="0.2"/>
    <row r="210" spans="1:24" s="47" customFormat="1" x14ac:dyDescent="0.2"/>
    <row r="211" spans="1:24" s="47" customFormat="1" x14ac:dyDescent="0.2"/>
    <row r="212" spans="1:24" s="47" customFormat="1" x14ac:dyDescent="0.2"/>
    <row r="213" spans="1:24" s="47" customFormat="1" x14ac:dyDescent="0.2"/>
    <row r="214" spans="1:24" s="47" customFormat="1" x14ac:dyDescent="0.2"/>
    <row r="215" spans="1:24" s="47" customFormat="1" x14ac:dyDescent="0.2"/>
    <row r="216" spans="1:24" s="47" customFormat="1" x14ac:dyDescent="0.2"/>
    <row r="217" spans="1:24" s="47" customFormat="1" x14ac:dyDescent="0.2"/>
    <row r="218" spans="1:24" s="47" customFormat="1" x14ac:dyDescent="0.2"/>
    <row r="219" spans="1:24" s="48" customFormat="1"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row>
    <row r="220" spans="1:24" s="47" customFormat="1" x14ac:dyDescent="0.2">
      <c r="A220" s="48"/>
      <c r="K220" s="48"/>
      <c r="L220" s="48"/>
      <c r="M220" s="48"/>
      <c r="X220" s="48"/>
    </row>
    <row r="221" spans="1:24" s="47" customFormat="1" x14ac:dyDescent="0.2">
      <c r="B221" s="48"/>
      <c r="C221" s="48"/>
      <c r="D221" s="48"/>
      <c r="E221" s="48"/>
      <c r="F221" s="48"/>
      <c r="G221" s="48"/>
      <c r="H221" s="48"/>
      <c r="I221" s="48"/>
      <c r="J221" s="48"/>
      <c r="K221" s="13"/>
      <c r="L221" s="13"/>
      <c r="M221" s="13"/>
      <c r="N221" s="48"/>
      <c r="O221" s="48"/>
      <c r="P221" s="48"/>
      <c r="Q221" s="48"/>
      <c r="R221" s="48"/>
      <c r="S221" s="48"/>
      <c r="T221" s="48"/>
      <c r="U221" s="48"/>
      <c r="V221" s="48"/>
      <c r="W221" s="48"/>
    </row>
    <row r="222" spans="1:24" s="47" customFormat="1" x14ac:dyDescent="0.2">
      <c r="C222" s="16"/>
      <c r="D222" s="13"/>
      <c r="E222" s="13"/>
      <c r="F222" s="13"/>
      <c r="G222" s="13"/>
      <c r="H222" s="13"/>
      <c r="I222" s="13"/>
      <c r="J222" s="13"/>
      <c r="K222" s="13"/>
      <c r="L222" s="13"/>
      <c r="M222" s="13"/>
    </row>
    <row r="223" spans="1:24" s="47" customFormat="1" x14ac:dyDescent="0.2">
      <c r="D223" s="26"/>
      <c r="E223" s="26"/>
      <c r="F223" s="26"/>
      <c r="G223" s="26"/>
      <c r="H223" s="26"/>
      <c r="I223" s="26"/>
      <c r="J223" s="26"/>
      <c r="K223" s="24"/>
      <c r="L223" s="24"/>
      <c r="M223" s="24"/>
    </row>
    <row r="224" spans="1:24" s="47" customFormat="1" x14ac:dyDescent="0.2">
      <c r="D224" s="26"/>
      <c r="E224" s="26"/>
      <c r="F224" s="26"/>
      <c r="G224" s="26"/>
      <c r="H224" s="26"/>
      <c r="I224" s="26"/>
      <c r="J224" s="26"/>
      <c r="K224" s="24"/>
      <c r="L224" s="24"/>
      <c r="M224" s="24"/>
    </row>
    <row r="225" spans="3:13" s="47" customFormat="1" x14ac:dyDescent="0.2">
      <c r="D225" s="26"/>
      <c r="E225" s="26"/>
      <c r="F225" s="26"/>
      <c r="G225" s="26"/>
      <c r="H225" s="26"/>
      <c r="I225" s="26"/>
      <c r="J225" s="26"/>
      <c r="K225" s="24"/>
      <c r="L225" s="24"/>
      <c r="M225" s="24"/>
    </row>
    <row r="226" spans="3:13" s="47" customFormat="1" x14ac:dyDescent="0.2">
      <c r="K226" s="24"/>
      <c r="L226" s="24"/>
      <c r="M226" s="24"/>
    </row>
    <row r="227" spans="3:13" s="47" customFormat="1" x14ac:dyDescent="0.2">
      <c r="C227" s="48"/>
      <c r="D227" s="28"/>
      <c r="E227" s="28"/>
      <c r="F227" s="28"/>
      <c r="G227" s="28"/>
      <c r="H227" s="28"/>
      <c r="I227" s="28"/>
      <c r="J227" s="28"/>
      <c r="K227" s="24"/>
      <c r="L227" s="24"/>
      <c r="M227" s="24"/>
    </row>
    <row r="228" spans="3:13" s="47" customFormat="1" x14ac:dyDescent="0.2"/>
    <row r="229" spans="3:13" s="47" customFormat="1" x14ac:dyDescent="0.2"/>
    <row r="230" spans="3:13" s="47" customFormat="1" x14ac:dyDescent="0.2"/>
    <row r="231" spans="3:13" s="47" customFormat="1" x14ac:dyDescent="0.2"/>
    <row r="232" spans="3:13" s="47" customFormat="1" x14ac:dyDescent="0.2"/>
    <row r="233" spans="3:13" s="47" customFormat="1" x14ac:dyDescent="0.2"/>
    <row r="234" spans="3:13" s="47" customFormat="1" x14ac:dyDescent="0.2"/>
    <row r="235" spans="3:13" s="47" customFormat="1" x14ac:dyDescent="0.2">
      <c r="D235" s="65"/>
      <c r="E235" s="65"/>
      <c r="F235" s="65"/>
      <c r="G235" s="65"/>
      <c r="H235" s="65"/>
      <c r="I235" s="65"/>
      <c r="J235" s="65"/>
    </row>
    <row r="236" spans="3:13" s="47" customFormat="1" x14ac:dyDescent="0.2">
      <c r="D236" s="65"/>
      <c r="E236" s="65"/>
      <c r="F236" s="65"/>
      <c r="G236" s="65"/>
      <c r="H236" s="65"/>
      <c r="I236" s="65"/>
      <c r="J236" s="65"/>
    </row>
    <row r="237" spans="3:13" s="47" customFormat="1" x14ac:dyDescent="0.2">
      <c r="D237" s="67"/>
      <c r="E237" s="67"/>
      <c r="F237" s="67"/>
      <c r="G237" s="67"/>
      <c r="H237" s="67"/>
      <c r="I237" s="67"/>
      <c r="J237" s="67"/>
    </row>
    <row r="238" spans="3:13" s="47" customFormat="1" x14ac:dyDescent="0.2"/>
    <row r="239" spans="3:13" s="47" customFormat="1" x14ac:dyDescent="0.2"/>
    <row r="240" spans="3:13" s="47" customFormat="1" x14ac:dyDescent="0.2"/>
    <row r="241" spans="1:24" s="47" customFormat="1" x14ac:dyDescent="0.2"/>
    <row r="242" spans="1:24" s="47" customFormat="1" x14ac:dyDescent="0.2"/>
    <row r="243" spans="1:24" s="47" customFormat="1" x14ac:dyDescent="0.2"/>
    <row r="244" spans="1:24" s="47" customFormat="1" x14ac:dyDescent="0.2"/>
    <row r="245" spans="1:24" s="47" customFormat="1" x14ac:dyDescent="0.2"/>
    <row r="246" spans="1:24" s="48" customFormat="1" x14ac:dyDescent="0.2">
      <c r="A246" s="47"/>
      <c r="B246" s="47"/>
      <c r="C246" s="47"/>
      <c r="D246" s="47"/>
      <c r="E246" s="47"/>
      <c r="F246" s="47"/>
      <c r="G246" s="47"/>
      <c r="H246" s="47"/>
      <c r="I246" s="47"/>
      <c r="J246" s="47"/>
      <c r="N246" s="47"/>
      <c r="O246" s="47"/>
      <c r="P246" s="47"/>
      <c r="Q246" s="47"/>
      <c r="R246" s="47"/>
      <c r="S246" s="47"/>
      <c r="T246" s="47"/>
      <c r="U246" s="47"/>
      <c r="V246" s="47"/>
      <c r="W246" s="47"/>
      <c r="X246" s="47"/>
    </row>
    <row r="247" spans="1:24" s="47" customFormat="1" x14ac:dyDescent="0.2">
      <c r="A247" s="48"/>
      <c r="C247" s="48"/>
      <c r="D247" s="48"/>
      <c r="E247" s="48"/>
      <c r="F247" s="48"/>
      <c r="G247" s="48"/>
      <c r="H247" s="48"/>
      <c r="I247" s="48"/>
      <c r="J247" s="48"/>
      <c r="K247" s="13"/>
      <c r="L247" s="13"/>
      <c r="M247" s="13"/>
      <c r="X247" s="48"/>
    </row>
    <row r="248" spans="1:24" s="47" customFormat="1" x14ac:dyDescent="0.2">
      <c r="B248" s="48"/>
      <c r="C248" s="16"/>
      <c r="D248" s="13"/>
      <c r="E248" s="13"/>
      <c r="F248" s="13"/>
      <c r="G248" s="13"/>
      <c r="H248" s="13"/>
      <c r="I248" s="13"/>
      <c r="J248" s="13"/>
      <c r="K248" s="13"/>
      <c r="L248" s="13"/>
      <c r="M248" s="13"/>
      <c r="N248" s="48"/>
      <c r="O248" s="48"/>
      <c r="P248" s="48"/>
      <c r="Q248" s="48"/>
      <c r="R248" s="48"/>
      <c r="S248" s="48"/>
      <c r="T248" s="48"/>
      <c r="U248" s="48"/>
      <c r="V248" s="48"/>
      <c r="W248" s="48"/>
    </row>
    <row r="249" spans="1:24" s="47" customFormat="1" x14ac:dyDescent="0.2">
      <c r="D249" s="46"/>
      <c r="E249" s="46"/>
      <c r="F249" s="46"/>
      <c r="G249" s="46"/>
      <c r="H249" s="46"/>
      <c r="I249" s="46"/>
      <c r="J249" s="46"/>
      <c r="K249" s="24"/>
      <c r="L249" s="24"/>
      <c r="M249" s="24"/>
    </row>
    <row r="250" spans="1:24" s="47" customFormat="1" x14ac:dyDescent="0.2">
      <c r="D250" s="26"/>
      <c r="E250" s="26"/>
      <c r="F250" s="26"/>
      <c r="G250" s="26"/>
      <c r="H250" s="26"/>
      <c r="I250" s="26"/>
      <c r="J250" s="26"/>
      <c r="K250" s="24"/>
      <c r="L250" s="24"/>
      <c r="M250" s="24"/>
    </row>
    <row r="251" spans="1:24" s="47" customFormat="1" x14ac:dyDescent="0.2">
      <c r="D251" s="26"/>
      <c r="E251" s="26"/>
      <c r="F251" s="26"/>
      <c r="G251" s="26"/>
      <c r="H251" s="26"/>
      <c r="I251" s="26"/>
      <c r="J251" s="26"/>
      <c r="K251" s="24"/>
      <c r="L251" s="24"/>
      <c r="M251" s="24"/>
    </row>
    <row r="252" spans="1:24" s="47" customFormat="1" x14ac:dyDescent="0.2">
      <c r="D252" s="26"/>
      <c r="E252" s="26"/>
      <c r="F252" s="26"/>
      <c r="G252" s="26"/>
      <c r="H252" s="26"/>
      <c r="I252" s="26"/>
      <c r="J252" s="26"/>
      <c r="K252" s="24"/>
      <c r="L252" s="24"/>
      <c r="M252" s="24"/>
    </row>
    <row r="253" spans="1:24" s="47" customFormat="1" x14ac:dyDescent="0.2">
      <c r="K253" s="24"/>
      <c r="L253" s="24"/>
      <c r="M253" s="24"/>
    </row>
    <row r="254" spans="1:24" s="47" customFormat="1" x14ac:dyDescent="0.2">
      <c r="C254" s="48"/>
      <c r="D254" s="28"/>
      <c r="E254" s="28"/>
      <c r="F254" s="28"/>
      <c r="G254" s="28"/>
      <c r="H254" s="28"/>
      <c r="I254" s="28"/>
      <c r="J254" s="28"/>
      <c r="K254" s="24"/>
      <c r="L254" s="24"/>
      <c r="M254" s="24"/>
    </row>
    <row r="255" spans="1:24" s="47" customFormat="1" x14ac:dyDescent="0.2"/>
    <row r="256" spans="1:24" s="47" customFormat="1" x14ac:dyDescent="0.2"/>
    <row r="257" s="47" customFormat="1" x14ac:dyDescent="0.2"/>
    <row r="258" s="47" customFormat="1" x14ac:dyDescent="0.2"/>
    <row r="259" s="47" customFormat="1" x14ac:dyDescent="0.2"/>
    <row r="260" s="47" customFormat="1" x14ac:dyDescent="0.2"/>
    <row r="261" s="47" customFormat="1" x14ac:dyDescent="0.2"/>
    <row r="262" s="47" customFormat="1" x14ac:dyDescent="0.2"/>
    <row r="263" s="47" customFormat="1" x14ac:dyDescent="0.2"/>
    <row r="264" s="47" customFormat="1" x14ac:dyDescent="0.2"/>
    <row r="265" s="47" customFormat="1" x14ac:dyDescent="0.2"/>
    <row r="266" s="47" customFormat="1" x14ac:dyDescent="0.2"/>
    <row r="267" s="47" customFormat="1" x14ac:dyDescent="0.2"/>
    <row r="268" s="47" customFormat="1" x14ac:dyDescent="0.2"/>
    <row r="269" s="47" customFormat="1" x14ac:dyDescent="0.2"/>
    <row r="270" s="47" customFormat="1" x14ac:dyDescent="0.2"/>
    <row r="271" s="47" customFormat="1" x14ac:dyDescent="0.2"/>
    <row r="272" s="47" customFormat="1" x14ac:dyDescent="0.2"/>
    <row r="273" s="47" customFormat="1" x14ac:dyDescent="0.2"/>
    <row r="274" s="47" customFormat="1" x14ac:dyDescent="0.2"/>
    <row r="275" s="47" customFormat="1" x14ac:dyDescent="0.2"/>
    <row r="276" s="47" customFormat="1" x14ac:dyDescent="0.2"/>
    <row r="277" s="47" customFormat="1" x14ac:dyDescent="0.2"/>
    <row r="278" s="47" customFormat="1" x14ac:dyDescent="0.2"/>
    <row r="279" s="47" customFormat="1" x14ac:dyDescent="0.2"/>
    <row r="280" s="47" customFormat="1" x14ac:dyDescent="0.2"/>
    <row r="281" s="47" customFormat="1" x14ac:dyDescent="0.2"/>
    <row r="282" s="47" customFormat="1" x14ac:dyDescent="0.2"/>
    <row r="283" s="47" customFormat="1" x14ac:dyDescent="0.2"/>
    <row r="284" s="47" customFormat="1" x14ac:dyDescent="0.2"/>
    <row r="285" s="47" customFormat="1" x14ac:dyDescent="0.2"/>
    <row r="286" s="47" customFormat="1" x14ac:dyDescent="0.2"/>
    <row r="287" s="47" customFormat="1" x14ac:dyDescent="0.2"/>
    <row r="288" s="47" customFormat="1" x14ac:dyDescent="0.2"/>
    <row r="289" s="47" customFormat="1" x14ac:dyDescent="0.2"/>
    <row r="290" s="47" customFormat="1" x14ac:dyDescent="0.2"/>
    <row r="291" s="47" customFormat="1" x14ac:dyDescent="0.2"/>
    <row r="292" s="47" customFormat="1" x14ac:dyDescent="0.2"/>
    <row r="293" s="47" customFormat="1" x14ac:dyDescent="0.2"/>
    <row r="294" s="47" customFormat="1" x14ac:dyDescent="0.2"/>
    <row r="295" s="47" customFormat="1" x14ac:dyDescent="0.2"/>
    <row r="296" s="47" customFormat="1" x14ac:dyDescent="0.2"/>
    <row r="297" s="47" customFormat="1" x14ac:dyDescent="0.2"/>
    <row r="298" s="47" customFormat="1" x14ac:dyDescent="0.2"/>
    <row r="299" s="47" customFormat="1" x14ac:dyDescent="0.2"/>
    <row r="300" s="47" customFormat="1" x14ac:dyDescent="0.2"/>
    <row r="301" s="47" customFormat="1" x14ac:dyDescent="0.2"/>
    <row r="302" s="47" customFormat="1" x14ac:dyDescent="0.2"/>
    <row r="303" s="47" customFormat="1" x14ac:dyDescent="0.2"/>
    <row r="304" s="47" customFormat="1" x14ac:dyDescent="0.2"/>
    <row r="305" s="47" customFormat="1" x14ac:dyDescent="0.2"/>
    <row r="306" s="47" customFormat="1" x14ac:dyDescent="0.2"/>
    <row r="307" s="47" customFormat="1" x14ac:dyDescent="0.2"/>
    <row r="308" s="47" customFormat="1" x14ac:dyDescent="0.2"/>
    <row r="309" s="47" customFormat="1" x14ac:dyDescent="0.2"/>
    <row r="310" s="47" customFormat="1" x14ac:dyDescent="0.2"/>
    <row r="311" s="47" customFormat="1" x14ac:dyDescent="0.2"/>
    <row r="312" s="47" customFormat="1" x14ac:dyDescent="0.2"/>
    <row r="313" s="47" customFormat="1" x14ac:dyDescent="0.2"/>
    <row r="314" s="47" customFormat="1" x14ac:dyDescent="0.2"/>
    <row r="315" s="47" customFormat="1" x14ac:dyDescent="0.2"/>
    <row r="316" s="47" customFormat="1" x14ac:dyDescent="0.2"/>
    <row r="317" s="47" customFormat="1" x14ac:dyDescent="0.2"/>
    <row r="318" s="47" customFormat="1" x14ac:dyDescent="0.2"/>
    <row r="319" s="47" customFormat="1" x14ac:dyDescent="0.2"/>
    <row r="320" s="47" customFormat="1" x14ac:dyDescent="0.2"/>
    <row r="321" s="47" customFormat="1" x14ac:dyDescent="0.2"/>
    <row r="322" s="47" customFormat="1" x14ac:dyDescent="0.2"/>
    <row r="323" s="47" customFormat="1" x14ac:dyDescent="0.2"/>
    <row r="324" s="47" customFormat="1" x14ac:dyDescent="0.2"/>
    <row r="325" s="47" customFormat="1" x14ac:dyDescent="0.2"/>
    <row r="326" s="47" customFormat="1" x14ac:dyDescent="0.2"/>
    <row r="327" s="47" customFormat="1" x14ac:dyDescent="0.2"/>
    <row r="328" s="47" customFormat="1" x14ac:dyDescent="0.2"/>
    <row r="329" s="47" customFormat="1" x14ac:dyDescent="0.2"/>
    <row r="330" s="47" customFormat="1" x14ac:dyDescent="0.2"/>
    <row r="331" s="47" customFormat="1" x14ac:dyDescent="0.2"/>
    <row r="332" s="47" customFormat="1" x14ac:dyDescent="0.2"/>
    <row r="333" s="47" customFormat="1" x14ac:dyDescent="0.2"/>
    <row r="334" s="47" customFormat="1" x14ac:dyDescent="0.2"/>
    <row r="335" s="47" customFormat="1" x14ac:dyDescent="0.2"/>
    <row r="336" s="47" customFormat="1" x14ac:dyDescent="0.2"/>
    <row r="337" s="47" customFormat="1" x14ac:dyDescent="0.2"/>
    <row r="338" s="47" customFormat="1" x14ac:dyDescent="0.2"/>
    <row r="339" s="47" customFormat="1" x14ac:dyDescent="0.2"/>
    <row r="340" s="47" customFormat="1" x14ac:dyDescent="0.2"/>
    <row r="341" s="47" customFormat="1" x14ac:dyDescent="0.2"/>
    <row r="342" s="47" customFormat="1" x14ac:dyDescent="0.2"/>
    <row r="343" s="47" customFormat="1" x14ac:dyDescent="0.2"/>
    <row r="344" s="47" customFormat="1" x14ac:dyDescent="0.2"/>
    <row r="345" s="47" customFormat="1" x14ac:dyDescent="0.2"/>
    <row r="346" s="47" customFormat="1" x14ac:dyDescent="0.2"/>
    <row r="347" s="47" customFormat="1" x14ac:dyDescent="0.2"/>
    <row r="348" s="47" customFormat="1" x14ac:dyDescent="0.2"/>
    <row r="349" s="47" customFormat="1" x14ac:dyDescent="0.2"/>
    <row r="350" s="47" customFormat="1" x14ac:dyDescent="0.2"/>
    <row r="351" s="47" customFormat="1" x14ac:dyDescent="0.2"/>
    <row r="352" s="47" customFormat="1" x14ac:dyDescent="0.2"/>
    <row r="353" s="47" customFormat="1" x14ac:dyDescent="0.2"/>
    <row r="354" s="47" customFormat="1" x14ac:dyDescent="0.2"/>
    <row r="355" s="47" customFormat="1" x14ac:dyDescent="0.2"/>
    <row r="356" s="47" customFormat="1" x14ac:dyDescent="0.2"/>
    <row r="357" s="47" customFormat="1" x14ac:dyDescent="0.2"/>
    <row r="358" s="47" customFormat="1" x14ac:dyDescent="0.2"/>
    <row r="359" s="47" customFormat="1" x14ac:dyDescent="0.2"/>
    <row r="360" s="47" customFormat="1" x14ac:dyDescent="0.2"/>
    <row r="361" s="47" customFormat="1" x14ac:dyDescent="0.2"/>
    <row r="362" s="47" customFormat="1" x14ac:dyDescent="0.2"/>
    <row r="363" s="47" customFormat="1" x14ac:dyDescent="0.2"/>
    <row r="364" s="47" customFormat="1" x14ac:dyDescent="0.2"/>
    <row r="365" s="47" customFormat="1" x14ac:dyDescent="0.2"/>
    <row r="366" s="47" customFormat="1" x14ac:dyDescent="0.2"/>
    <row r="367" s="47" customFormat="1" x14ac:dyDescent="0.2"/>
    <row r="368" s="47" customFormat="1" x14ac:dyDescent="0.2"/>
    <row r="369" s="47" customFormat="1" x14ac:dyDescent="0.2"/>
    <row r="370" s="47" customFormat="1" x14ac:dyDescent="0.2"/>
    <row r="371" s="47" customFormat="1" x14ac:dyDescent="0.2"/>
    <row r="372" s="47" customFormat="1" x14ac:dyDescent="0.2"/>
    <row r="373" s="47" customFormat="1" x14ac:dyDescent="0.2"/>
    <row r="374" s="47" customFormat="1" x14ac:dyDescent="0.2"/>
    <row r="375" s="47" customFormat="1" x14ac:dyDescent="0.2"/>
    <row r="376" s="47" customFormat="1" x14ac:dyDescent="0.2"/>
    <row r="377" s="47" customFormat="1" x14ac:dyDescent="0.2"/>
    <row r="378" s="47" customFormat="1" x14ac:dyDescent="0.2"/>
    <row r="379" s="47" customFormat="1" x14ac:dyDescent="0.2"/>
    <row r="380" s="47" customFormat="1" x14ac:dyDescent="0.2"/>
    <row r="381" s="47" customFormat="1" x14ac:dyDescent="0.2"/>
    <row r="382" s="47" customFormat="1" x14ac:dyDescent="0.2"/>
    <row r="383" s="47" customFormat="1" x14ac:dyDescent="0.2"/>
    <row r="384" s="47" customFormat="1" x14ac:dyDescent="0.2"/>
    <row r="385" s="47" customFormat="1" x14ac:dyDescent="0.2"/>
    <row r="386" s="47" customFormat="1" x14ac:dyDescent="0.2"/>
    <row r="387" s="47" customFormat="1" x14ac:dyDescent="0.2"/>
    <row r="388" s="47" customFormat="1" x14ac:dyDescent="0.2"/>
    <row r="389" s="47" customFormat="1" x14ac:dyDescent="0.2"/>
    <row r="390" s="47" customFormat="1" x14ac:dyDescent="0.2"/>
    <row r="391" s="47" customFormat="1" x14ac:dyDescent="0.2"/>
    <row r="392" s="47" customFormat="1" x14ac:dyDescent="0.2"/>
    <row r="393" s="47" customFormat="1" x14ac:dyDescent="0.2"/>
    <row r="394" s="47" customFormat="1" x14ac:dyDescent="0.2"/>
    <row r="395" s="47" customFormat="1" x14ac:dyDescent="0.2"/>
    <row r="396" s="47" customFormat="1" x14ac:dyDescent="0.2"/>
    <row r="397" s="47" customFormat="1" x14ac:dyDescent="0.2"/>
    <row r="398" s="47" customFormat="1" x14ac:dyDescent="0.2"/>
    <row r="399" s="47" customFormat="1" x14ac:dyDescent="0.2"/>
    <row r="400" s="47" customFormat="1" x14ac:dyDescent="0.2"/>
    <row r="401" s="47" customFormat="1" x14ac:dyDescent="0.2"/>
    <row r="402" s="47" customFormat="1" x14ac:dyDescent="0.2"/>
    <row r="403" s="47" customFormat="1" x14ac:dyDescent="0.2"/>
    <row r="404" s="47" customFormat="1" x14ac:dyDescent="0.2"/>
    <row r="405" s="47" customFormat="1" x14ac:dyDescent="0.2"/>
    <row r="406" s="47" customFormat="1" x14ac:dyDescent="0.2"/>
    <row r="407" s="47" customFormat="1" x14ac:dyDescent="0.2"/>
    <row r="408" s="47" customFormat="1" x14ac:dyDescent="0.2"/>
    <row r="409" s="47" customFormat="1" x14ac:dyDescent="0.2"/>
    <row r="410" s="47" customFormat="1" x14ac:dyDescent="0.2"/>
    <row r="411" s="47" customFormat="1" x14ac:dyDescent="0.2"/>
    <row r="412" s="47" customFormat="1" x14ac:dyDescent="0.2"/>
    <row r="413" s="47" customFormat="1" x14ac:dyDescent="0.2"/>
    <row r="414" s="47" customFormat="1" x14ac:dyDescent="0.2"/>
    <row r="415" s="47" customFormat="1" x14ac:dyDescent="0.2"/>
    <row r="416" s="47" customFormat="1" x14ac:dyDescent="0.2"/>
    <row r="417" s="47" customFormat="1" x14ac:dyDescent="0.2"/>
    <row r="418" s="47" customFormat="1" x14ac:dyDescent="0.2"/>
    <row r="419" s="47" customFormat="1" x14ac:dyDescent="0.2"/>
    <row r="420" s="47" customFormat="1" x14ac:dyDescent="0.2"/>
    <row r="421" s="47" customFormat="1" x14ac:dyDescent="0.2"/>
    <row r="422" s="47" customFormat="1" x14ac:dyDescent="0.2"/>
    <row r="423" s="47" customFormat="1" x14ac:dyDescent="0.2"/>
    <row r="424" s="47" customFormat="1" x14ac:dyDescent="0.2"/>
    <row r="425" s="47" customFormat="1" x14ac:dyDescent="0.2"/>
    <row r="426" s="47" customFormat="1" x14ac:dyDescent="0.2"/>
    <row r="427" s="47" customFormat="1" x14ac:dyDescent="0.2"/>
    <row r="428" s="47" customFormat="1" x14ac:dyDescent="0.2"/>
    <row r="429" s="47" customFormat="1" x14ac:dyDescent="0.2"/>
    <row r="430" s="47" customFormat="1" x14ac:dyDescent="0.2"/>
    <row r="431" s="47" customFormat="1" x14ac:dyDescent="0.2"/>
    <row r="432" s="47" customFormat="1" x14ac:dyDescent="0.2"/>
    <row r="433" s="47" customFormat="1" x14ac:dyDescent="0.2"/>
    <row r="434" s="47" customFormat="1" x14ac:dyDescent="0.2"/>
    <row r="435" s="47" customFormat="1" x14ac:dyDescent="0.2"/>
    <row r="436" s="47" customFormat="1" x14ac:dyDescent="0.2"/>
    <row r="437" s="47" customFormat="1" x14ac:dyDescent="0.2"/>
    <row r="438" s="47" customFormat="1" x14ac:dyDescent="0.2"/>
    <row r="439" s="47" customFormat="1" x14ac:dyDescent="0.2"/>
    <row r="440" s="47" customFormat="1" x14ac:dyDescent="0.2"/>
    <row r="441" s="47" customFormat="1" x14ac:dyDescent="0.2"/>
    <row r="442" s="47" customFormat="1" x14ac:dyDescent="0.2"/>
    <row r="443" s="47" customFormat="1" x14ac:dyDescent="0.2"/>
    <row r="444" s="47" customFormat="1" x14ac:dyDescent="0.2"/>
    <row r="445" s="47" customFormat="1" x14ac:dyDescent="0.2"/>
    <row r="446" s="47" customFormat="1" x14ac:dyDescent="0.2"/>
    <row r="447" s="47" customFormat="1" x14ac:dyDescent="0.2"/>
    <row r="448" s="47" customFormat="1" x14ac:dyDescent="0.2"/>
    <row r="449" s="47" customFormat="1" x14ac:dyDescent="0.2"/>
    <row r="450" s="47" customFormat="1" x14ac:dyDescent="0.2"/>
    <row r="451" s="47" customFormat="1" x14ac:dyDescent="0.2"/>
    <row r="452" s="47" customFormat="1" x14ac:dyDescent="0.2"/>
    <row r="453" s="47" customFormat="1" x14ac:dyDescent="0.2"/>
    <row r="454" s="47" customFormat="1" x14ac:dyDescent="0.2"/>
    <row r="455" s="47" customFormat="1" x14ac:dyDescent="0.2"/>
    <row r="456" s="47" customFormat="1" x14ac:dyDescent="0.2"/>
  </sheetData>
  <pageMargins left="0.75" right="0.75" top="1" bottom="1" header="0.5" footer="0.5"/>
  <pageSetup orientation="landscape" horizontalDpi="4294967293" verticalDpi="4294967293" r:id="rId1"/>
  <headerFooter alignWithMargins="0"/>
  <rowBreaks count="3" manualBreakCount="3">
    <brk id="92" max="16383" man="1"/>
    <brk id="161" max="16383" man="1"/>
    <brk id="187" max="16383" man="1"/>
  </rowBreaks>
  <colBreaks count="1" manualBreakCount="1">
    <brk id="13"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457"/>
  <sheetViews>
    <sheetView zoomScale="90" zoomScaleNormal="90" workbookViewId="0"/>
  </sheetViews>
  <sheetFormatPr defaultColWidth="9.140625" defaultRowHeight="12.75" x14ac:dyDescent="0.2"/>
  <cols>
    <col min="1" max="2" width="5.28515625" style="1" customWidth="1"/>
    <col min="3" max="3" width="25.28515625" style="1" customWidth="1"/>
    <col min="4" max="10" width="13.42578125" style="1" customWidth="1"/>
    <col min="11" max="13" width="12.85546875" style="22" customWidth="1"/>
    <col min="14" max="14" width="11" style="1" bestFit="1" customWidth="1"/>
    <col min="15" max="15" width="11.28515625" style="1" bestFit="1" customWidth="1"/>
    <col min="16" max="16384" width="9.140625" style="1"/>
  </cols>
  <sheetData>
    <row r="1" spans="2:28" x14ac:dyDescent="0.2">
      <c r="C1" s="1" t="s">
        <v>0</v>
      </c>
      <c r="D1" s="9"/>
      <c r="F1" s="100"/>
    </row>
    <row r="2" spans="2:28" x14ac:dyDescent="0.2">
      <c r="C2" s="1" t="s">
        <v>140</v>
      </c>
      <c r="D2" s="100"/>
      <c r="E2" s="100"/>
      <c r="F2" s="100"/>
    </row>
    <row r="3" spans="2:28" x14ac:dyDescent="0.2">
      <c r="C3" s="2">
        <v>43462</v>
      </c>
      <c r="D3" s="100"/>
      <c r="E3" s="46"/>
      <c r="F3" s="46"/>
      <c r="G3" s="22"/>
      <c r="H3" s="22"/>
      <c r="I3" s="22"/>
      <c r="J3" s="22"/>
    </row>
    <row r="4" spans="2:28" x14ac:dyDescent="0.2">
      <c r="C4" s="2"/>
      <c r="D4" s="100"/>
      <c r="E4" s="46"/>
      <c r="F4" s="46"/>
      <c r="G4" s="22"/>
      <c r="H4" s="22"/>
      <c r="I4" s="22"/>
      <c r="J4" s="22"/>
    </row>
    <row r="5" spans="2:28" x14ac:dyDescent="0.2">
      <c r="C5" s="2"/>
      <c r="D5" s="100"/>
      <c r="E5" s="46"/>
      <c r="F5" s="46"/>
      <c r="G5" s="22"/>
      <c r="H5" s="22"/>
      <c r="I5" s="22"/>
      <c r="J5" s="22"/>
    </row>
    <row r="6" spans="2:28" x14ac:dyDescent="0.2">
      <c r="B6" s="8" t="s">
        <v>172</v>
      </c>
      <c r="C6" s="2"/>
      <c r="D6" s="100"/>
      <c r="E6" s="46"/>
      <c r="F6" s="46"/>
      <c r="G6" s="22"/>
      <c r="H6" s="22"/>
      <c r="I6" s="22"/>
      <c r="J6" s="22"/>
      <c r="P6" s="8" t="s">
        <v>175</v>
      </c>
    </row>
    <row r="7" spans="2:28" ht="15" x14ac:dyDescent="0.25">
      <c r="C7" s="94"/>
      <c r="D7" s="95">
        <v>2014</v>
      </c>
      <c r="E7" s="95">
        <v>2015</v>
      </c>
      <c r="F7" s="95">
        <v>2016</v>
      </c>
      <c r="G7" s="95">
        <v>2017</v>
      </c>
      <c r="H7" s="95">
        <v>2018</v>
      </c>
      <c r="I7" s="95">
        <v>2019</v>
      </c>
      <c r="J7" s="95">
        <v>2020</v>
      </c>
      <c r="K7" s="95">
        <v>2021</v>
      </c>
      <c r="L7" s="95">
        <v>2022</v>
      </c>
      <c r="M7" s="95">
        <v>2023</v>
      </c>
      <c r="N7" s="8" t="s">
        <v>31</v>
      </c>
      <c r="O7" s="109"/>
      <c r="P7" s="109"/>
      <c r="Q7" s="109"/>
      <c r="R7" s="109"/>
      <c r="S7" s="109"/>
      <c r="T7" s="109"/>
      <c r="U7" s="22"/>
      <c r="V7" s="22"/>
      <c r="W7" s="22"/>
      <c r="X7" s="22"/>
      <c r="Y7" s="22"/>
      <c r="Z7" s="22"/>
      <c r="AA7" s="22"/>
      <c r="AB7" s="22"/>
    </row>
    <row r="8" spans="2:28" x14ac:dyDescent="0.2">
      <c r="C8" s="2" t="s">
        <v>34</v>
      </c>
      <c r="D8" s="11">
        <v>0</v>
      </c>
      <c r="E8" s="11">
        <v>0</v>
      </c>
      <c r="F8" s="11">
        <v>0</v>
      </c>
      <c r="G8" s="11">
        <v>0</v>
      </c>
      <c r="H8" s="11">
        <v>0</v>
      </c>
      <c r="I8" s="11">
        <v>0</v>
      </c>
      <c r="J8" s="11">
        <v>0</v>
      </c>
      <c r="K8" s="11">
        <v>0</v>
      </c>
      <c r="L8" s="11">
        <v>0</v>
      </c>
      <c r="M8" s="11">
        <v>0</v>
      </c>
      <c r="N8" s="44"/>
      <c r="O8" s="92"/>
      <c r="P8" s="92"/>
      <c r="Q8" s="92"/>
      <c r="R8" s="92"/>
      <c r="S8" s="92"/>
      <c r="T8" s="92"/>
      <c r="U8" s="92"/>
      <c r="V8" s="22"/>
      <c r="W8" s="22"/>
      <c r="X8" s="22"/>
      <c r="Y8" s="22"/>
      <c r="Z8" s="22"/>
      <c r="AA8" s="22"/>
      <c r="AB8" s="22"/>
    </row>
    <row r="9" spans="2:28" x14ac:dyDescent="0.2">
      <c r="C9" s="2" t="s">
        <v>96</v>
      </c>
      <c r="D9" s="11">
        <v>0</v>
      </c>
      <c r="E9" s="11">
        <v>0</v>
      </c>
      <c r="F9" s="11">
        <v>0</v>
      </c>
      <c r="G9" s="11">
        <v>0</v>
      </c>
      <c r="H9" s="11">
        <v>0</v>
      </c>
      <c r="I9" s="11">
        <v>4764.5446874999998</v>
      </c>
      <c r="J9" s="11">
        <v>10082.350256250002</v>
      </c>
      <c r="K9" s="11">
        <v>21277.022685000004</v>
      </c>
      <c r="L9" s="11">
        <v>33593.152931999997</v>
      </c>
      <c r="M9" s="11">
        <v>58800.607107562508</v>
      </c>
      <c r="N9" s="44"/>
      <c r="O9" s="92"/>
      <c r="P9" s="92"/>
      <c r="Q9" s="92"/>
      <c r="R9" s="92"/>
      <c r="S9" s="92"/>
      <c r="T9" s="92"/>
      <c r="U9" s="92"/>
      <c r="V9" s="22"/>
      <c r="W9" s="22"/>
      <c r="X9" s="22"/>
      <c r="Y9" s="22"/>
      <c r="Z9" s="22"/>
      <c r="AA9" s="22"/>
      <c r="AB9" s="22"/>
    </row>
    <row r="10" spans="2:28" x14ac:dyDescent="0.2">
      <c r="C10" s="2" t="s">
        <v>36</v>
      </c>
      <c r="D10" s="11">
        <v>0</v>
      </c>
      <c r="E10" s="11">
        <v>0</v>
      </c>
      <c r="F10" s="11">
        <v>0</v>
      </c>
      <c r="G10" s="11">
        <v>0</v>
      </c>
      <c r="H10" s="11">
        <v>0</v>
      </c>
      <c r="I10" s="11">
        <v>5611.9642447500009</v>
      </c>
      <c r="J10" s="11">
        <v>12105.432872055004</v>
      </c>
      <c r="K10" s="11">
        <v>19589.760284947428</v>
      </c>
      <c r="L10" s="11">
        <v>35233.475211145123</v>
      </c>
      <c r="M10" s="11">
        <v>57048.253812470015</v>
      </c>
      <c r="N10" s="44"/>
      <c r="O10" s="92"/>
      <c r="P10" s="92"/>
      <c r="Q10" s="92"/>
      <c r="R10" s="92"/>
      <c r="S10" s="92"/>
      <c r="T10" s="92"/>
      <c r="U10" s="92"/>
      <c r="V10" s="22"/>
      <c r="W10" s="22"/>
      <c r="X10" s="22"/>
      <c r="Y10" s="22"/>
      <c r="Z10" s="22"/>
      <c r="AA10" s="22"/>
      <c r="AB10" s="22"/>
    </row>
    <row r="11" spans="2:28" x14ac:dyDescent="0.2">
      <c r="C11" s="79" t="s">
        <v>84</v>
      </c>
      <c r="D11" s="33">
        <v>0</v>
      </c>
      <c r="E11" s="33">
        <v>0</v>
      </c>
      <c r="F11" s="33">
        <v>0</v>
      </c>
      <c r="G11" s="33">
        <v>0</v>
      </c>
      <c r="H11" s="33">
        <v>0</v>
      </c>
      <c r="I11" s="33">
        <v>10376.508932250001</v>
      </c>
      <c r="J11" s="33">
        <v>22187.783128305004</v>
      </c>
      <c r="K11" s="33">
        <v>40866.782969947431</v>
      </c>
      <c r="L11" s="33">
        <v>68826.628143145121</v>
      </c>
      <c r="M11" s="33">
        <v>115848.86092003252</v>
      </c>
      <c r="N11" s="44"/>
      <c r="O11" s="92"/>
      <c r="P11" s="92"/>
      <c r="Q11" s="92"/>
      <c r="R11" s="92"/>
      <c r="S11" s="92"/>
      <c r="T11" s="92"/>
      <c r="U11" s="92"/>
      <c r="V11" s="22"/>
      <c r="W11" s="22"/>
      <c r="X11" s="22"/>
      <c r="Y11" s="22"/>
      <c r="Z11" s="22"/>
      <c r="AA11" s="22"/>
      <c r="AB11" s="22"/>
    </row>
    <row r="12" spans="2:28" x14ac:dyDescent="0.2">
      <c r="C12" s="2"/>
      <c r="D12" s="11"/>
      <c r="E12" s="11"/>
      <c r="F12" s="11"/>
      <c r="G12" s="11"/>
      <c r="H12" s="11"/>
      <c r="I12" s="11"/>
      <c r="J12" s="11"/>
      <c r="K12" s="11"/>
      <c r="L12" s="11"/>
      <c r="M12" s="11"/>
      <c r="N12" s="44"/>
      <c r="O12" s="92"/>
      <c r="P12" s="92"/>
      <c r="Q12" s="92"/>
      <c r="R12" s="92"/>
      <c r="S12" s="92"/>
      <c r="T12" s="92"/>
      <c r="U12" s="92"/>
      <c r="V12" s="22"/>
      <c r="W12" s="22"/>
      <c r="X12" s="22"/>
      <c r="Y12" s="22"/>
      <c r="Z12" s="22"/>
      <c r="AA12" s="22"/>
      <c r="AB12" s="22"/>
    </row>
    <row r="13" spans="2:28" x14ac:dyDescent="0.2">
      <c r="C13" s="2" t="s">
        <v>37</v>
      </c>
      <c r="D13" s="11">
        <v>0</v>
      </c>
      <c r="E13" s="11">
        <v>0</v>
      </c>
      <c r="F13" s="11">
        <v>0</v>
      </c>
      <c r="G13" s="11">
        <v>0</v>
      </c>
      <c r="H13" s="11">
        <v>0</v>
      </c>
      <c r="I13" s="11">
        <v>910.99420500000031</v>
      </c>
      <c r="J13" s="11">
        <v>10112.035675500005</v>
      </c>
      <c r="K13" s="11">
        <v>22246.478486100012</v>
      </c>
      <c r="L13" s="11">
        <v>60621.653874622541</v>
      </c>
      <c r="M13" s="11">
        <v>130942.77236918471</v>
      </c>
      <c r="N13" s="44"/>
      <c r="O13" s="92"/>
      <c r="P13" s="92"/>
      <c r="Q13" s="92"/>
      <c r="R13" s="92"/>
      <c r="S13" s="92"/>
      <c r="T13" s="92"/>
      <c r="U13" s="92"/>
      <c r="V13" s="22"/>
      <c r="W13" s="22"/>
      <c r="X13" s="22"/>
      <c r="Y13" s="22"/>
      <c r="Z13" s="22"/>
      <c r="AA13" s="22"/>
      <c r="AB13" s="22"/>
    </row>
    <row r="14" spans="2:28" x14ac:dyDescent="0.2">
      <c r="D14" s="17">
        <v>0</v>
      </c>
      <c r="E14" s="17">
        <v>0</v>
      </c>
      <c r="F14" s="17">
        <v>0</v>
      </c>
      <c r="G14" s="17">
        <v>0</v>
      </c>
      <c r="H14" s="17">
        <v>0</v>
      </c>
      <c r="I14" s="17">
        <v>11287.503137250002</v>
      </c>
      <c r="J14" s="17">
        <v>32299.818803805007</v>
      </c>
      <c r="K14" s="17">
        <v>63113.261456047447</v>
      </c>
      <c r="L14" s="17">
        <v>129448.28201776766</v>
      </c>
      <c r="M14" s="17">
        <v>246791.63328921722</v>
      </c>
      <c r="N14" s="44"/>
      <c r="O14" s="22"/>
      <c r="P14" s="22"/>
      <c r="Q14" s="22"/>
      <c r="R14" s="22"/>
      <c r="S14" s="22"/>
      <c r="T14" s="22"/>
      <c r="U14" s="22"/>
      <c r="V14" s="22"/>
      <c r="W14" s="22"/>
      <c r="X14" s="22"/>
      <c r="Y14" s="22"/>
      <c r="Z14" s="22"/>
      <c r="AA14" s="22"/>
      <c r="AB14" s="22"/>
    </row>
    <row r="15" spans="2:28" ht="155.25" customHeight="1" x14ac:dyDescent="0.2">
      <c r="C15" s="2"/>
      <c r="D15" s="100"/>
      <c r="E15" s="46"/>
      <c r="F15" s="46"/>
      <c r="G15" s="22"/>
      <c r="H15" s="22"/>
      <c r="I15" s="22"/>
      <c r="J15" s="22"/>
      <c r="O15" s="22"/>
      <c r="P15" s="22"/>
      <c r="Q15" s="22"/>
      <c r="R15" s="22"/>
      <c r="S15" s="22"/>
      <c r="T15" s="22"/>
      <c r="U15" s="22"/>
      <c r="V15" s="22"/>
      <c r="W15" s="22"/>
      <c r="X15" s="22"/>
      <c r="Y15" s="22"/>
      <c r="Z15" s="22"/>
      <c r="AA15" s="22"/>
      <c r="AB15" s="22"/>
    </row>
    <row r="16" spans="2:28" x14ac:dyDescent="0.2">
      <c r="D16" s="72"/>
      <c r="E16" s="72"/>
      <c r="F16" s="72"/>
      <c r="G16" s="72"/>
      <c r="H16" s="72"/>
      <c r="I16" s="72"/>
      <c r="J16" s="72"/>
      <c r="K16" s="72"/>
    </row>
    <row r="17" spans="2:16" x14ac:dyDescent="0.2">
      <c r="B17" s="8" t="s">
        <v>173</v>
      </c>
      <c r="C17" s="2"/>
      <c r="D17" s="100"/>
      <c r="E17" s="46"/>
      <c r="F17" s="46"/>
      <c r="G17" s="22"/>
      <c r="H17" s="22"/>
      <c r="I17" s="22"/>
      <c r="J17" s="22"/>
      <c r="P17" s="8" t="s">
        <v>176</v>
      </c>
    </row>
    <row r="18" spans="2:16" x14ac:dyDescent="0.2">
      <c r="C18" s="94"/>
      <c r="D18" s="95">
        <v>2014</v>
      </c>
      <c r="E18" s="95">
        <v>2015</v>
      </c>
      <c r="F18" s="95">
        <v>2016</v>
      </c>
      <c r="G18" s="95">
        <v>2017</v>
      </c>
      <c r="H18" s="95">
        <v>2018</v>
      </c>
      <c r="I18" s="95">
        <v>2019</v>
      </c>
      <c r="J18" s="95">
        <v>2020</v>
      </c>
      <c r="K18" s="95">
        <v>2021</v>
      </c>
      <c r="L18" s="95">
        <v>2022</v>
      </c>
      <c r="M18" s="95">
        <v>2023</v>
      </c>
      <c r="N18" s="8" t="s">
        <v>31</v>
      </c>
    </row>
    <row r="19" spans="2:16" x14ac:dyDescent="0.2">
      <c r="C19" s="2" t="s">
        <v>34</v>
      </c>
      <c r="D19" s="73">
        <v>0</v>
      </c>
      <c r="E19" s="73">
        <v>0</v>
      </c>
      <c r="F19" s="73">
        <v>0</v>
      </c>
      <c r="G19" s="73">
        <v>0</v>
      </c>
      <c r="H19" s="73">
        <v>0</v>
      </c>
      <c r="I19" s="73">
        <v>0</v>
      </c>
      <c r="J19" s="73">
        <v>0</v>
      </c>
      <c r="K19" s="73">
        <v>0</v>
      </c>
      <c r="L19" s="73">
        <v>0</v>
      </c>
      <c r="M19" s="73">
        <v>0</v>
      </c>
      <c r="N19" s="44"/>
    </row>
    <row r="20" spans="2:16" x14ac:dyDescent="0.2">
      <c r="C20" s="2" t="s">
        <v>83</v>
      </c>
      <c r="D20" s="73">
        <v>0</v>
      </c>
      <c r="E20" s="73">
        <v>0</v>
      </c>
      <c r="F20" s="73">
        <v>0</v>
      </c>
      <c r="G20" s="73">
        <v>0</v>
      </c>
      <c r="H20" s="73">
        <v>0</v>
      </c>
      <c r="I20" s="73">
        <v>2267397.7133837002</v>
      </c>
      <c r="J20" s="73">
        <v>4558182.2493352527</v>
      </c>
      <c r="K20" s="73">
        <v>9138278.0228531286</v>
      </c>
      <c r="L20" s="73">
        <v>13419242.167306742</v>
      </c>
      <c r="M20" s="73">
        <v>21861674.473191589</v>
      </c>
      <c r="N20" s="44"/>
    </row>
    <row r="21" spans="2:16" x14ac:dyDescent="0.2">
      <c r="C21" s="2" t="s">
        <v>36</v>
      </c>
      <c r="D21" s="73">
        <v>0</v>
      </c>
      <c r="E21" s="73">
        <v>0</v>
      </c>
      <c r="F21" s="73">
        <v>0</v>
      </c>
      <c r="G21" s="73">
        <v>0</v>
      </c>
      <c r="H21" s="73">
        <v>0</v>
      </c>
      <c r="I21" s="73">
        <v>2008835.5296084688</v>
      </c>
      <c r="J21" s="73">
        <v>4116550.1889204918</v>
      </c>
      <c r="K21" s="73">
        <v>6328573.3473161515</v>
      </c>
      <c r="L21" s="73">
        <v>10813238.521842225</v>
      </c>
      <c r="M21" s="73">
        <v>16632834.355125338</v>
      </c>
      <c r="N21" s="44"/>
    </row>
    <row r="22" spans="2:16" x14ac:dyDescent="0.2">
      <c r="C22" s="2" t="s">
        <v>37</v>
      </c>
      <c r="D22" s="73">
        <v>0</v>
      </c>
      <c r="E22" s="73">
        <v>0</v>
      </c>
      <c r="F22" s="73">
        <v>0</v>
      </c>
      <c r="G22" s="73">
        <v>0</v>
      </c>
      <c r="H22" s="73">
        <v>0</v>
      </c>
      <c r="I22" s="73">
        <v>326095.72093824792</v>
      </c>
      <c r="J22" s="73">
        <v>3438679.3772938247</v>
      </c>
      <c r="K22" s="73">
        <v>7186839.8985440945</v>
      </c>
      <c r="L22" s="73">
        <v>18604931.787356026</v>
      </c>
      <c r="M22" s="73">
        <v>38177320.027654566</v>
      </c>
      <c r="N22" s="44"/>
    </row>
    <row r="23" spans="2:16" x14ac:dyDescent="0.2">
      <c r="D23" s="74">
        <v>0</v>
      </c>
      <c r="E23" s="74">
        <v>0</v>
      </c>
      <c r="F23" s="74">
        <v>0</v>
      </c>
      <c r="G23" s="74">
        <v>0</v>
      </c>
      <c r="H23" s="74">
        <v>0</v>
      </c>
      <c r="I23" s="74">
        <v>4602328.9639304169</v>
      </c>
      <c r="J23" s="74">
        <v>12113411.815549569</v>
      </c>
      <c r="K23" s="74">
        <v>22653691.268713374</v>
      </c>
      <c r="L23" s="74">
        <v>42837412.476504996</v>
      </c>
      <c r="M23" s="74">
        <v>76671828.855971485</v>
      </c>
      <c r="N23" s="44"/>
    </row>
    <row r="25" spans="2:16" x14ac:dyDescent="0.2">
      <c r="C25" s="113" t="s">
        <v>98</v>
      </c>
    </row>
    <row r="27" spans="2:16" ht="122.25" customHeight="1" x14ac:dyDescent="0.2"/>
    <row r="28" spans="2:16" x14ac:dyDescent="0.2">
      <c r="C28" s="2"/>
      <c r="D28" s="100"/>
      <c r="E28" s="46"/>
      <c r="F28" s="46"/>
      <c r="G28" s="22"/>
      <c r="H28" s="22"/>
      <c r="I28" s="22"/>
      <c r="J28" s="22"/>
    </row>
    <row r="29" spans="2:16" x14ac:dyDescent="0.2">
      <c r="B29" s="8" t="s">
        <v>174</v>
      </c>
      <c r="C29" s="2"/>
      <c r="D29" s="100"/>
      <c r="E29" s="46"/>
      <c r="F29" s="46"/>
      <c r="G29" s="22"/>
      <c r="H29" s="22"/>
      <c r="I29" s="22"/>
      <c r="J29" s="22"/>
      <c r="P29" s="8" t="s">
        <v>177</v>
      </c>
    </row>
    <row r="30" spans="2:16" x14ac:dyDescent="0.2">
      <c r="C30" s="94"/>
      <c r="D30" s="95">
        <v>2014</v>
      </c>
      <c r="E30" s="95">
        <v>2015</v>
      </c>
      <c r="F30" s="95">
        <v>2016</v>
      </c>
      <c r="G30" s="95">
        <v>2017</v>
      </c>
      <c r="H30" s="95">
        <v>2018</v>
      </c>
      <c r="I30" s="95">
        <v>2019</v>
      </c>
      <c r="J30" s="95">
        <v>2020</v>
      </c>
      <c r="K30" s="95">
        <v>2021</v>
      </c>
      <c r="L30" s="95">
        <v>2022</v>
      </c>
      <c r="M30" s="95">
        <v>2023</v>
      </c>
      <c r="N30" s="8" t="s">
        <v>31</v>
      </c>
    </row>
    <row r="31" spans="2:16" s="48" customFormat="1" ht="15" x14ac:dyDescent="0.25">
      <c r="C31" s="45" t="s">
        <v>63</v>
      </c>
      <c r="D31" s="11">
        <v>0</v>
      </c>
      <c r="E31" s="11">
        <v>0</v>
      </c>
      <c r="F31" s="11">
        <v>0</v>
      </c>
      <c r="G31" s="11">
        <v>0</v>
      </c>
      <c r="H31" s="11">
        <v>0</v>
      </c>
      <c r="I31" s="11">
        <v>7263.5562525750001</v>
      </c>
      <c r="J31" s="11">
        <v>15531.448189813502</v>
      </c>
      <c r="K31" s="11">
        <v>28606.748078963203</v>
      </c>
      <c r="L31" s="11">
        <v>48178.639700201587</v>
      </c>
      <c r="M31" s="11">
        <v>81094.202644022764</v>
      </c>
    </row>
    <row r="32" spans="2:16" s="47" customFormat="1" ht="15" x14ac:dyDescent="0.25">
      <c r="C32" s="45" t="s">
        <v>67</v>
      </c>
      <c r="D32" s="11">
        <v>0</v>
      </c>
      <c r="E32" s="11">
        <v>0</v>
      </c>
      <c r="F32" s="11">
        <v>0</v>
      </c>
      <c r="G32" s="11">
        <v>0</v>
      </c>
      <c r="H32" s="11">
        <v>0</v>
      </c>
      <c r="I32" s="11">
        <v>103.76508932250002</v>
      </c>
      <c r="J32" s="11">
        <v>221.87783128305006</v>
      </c>
      <c r="K32" s="11">
        <v>408.66782969947428</v>
      </c>
      <c r="L32" s="11">
        <v>688.26628143145126</v>
      </c>
      <c r="M32" s="11">
        <v>1158.4886092003253</v>
      </c>
    </row>
    <row r="33" spans="3:14" s="47" customFormat="1" ht="15" x14ac:dyDescent="0.25">
      <c r="C33" s="45" t="s">
        <v>70</v>
      </c>
      <c r="D33" s="11">
        <v>0</v>
      </c>
      <c r="E33" s="11">
        <v>0</v>
      </c>
      <c r="F33" s="11">
        <v>0</v>
      </c>
      <c r="G33" s="11">
        <v>0</v>
      </c>
      <c r="H33" s="11">
        <v>0</v>
      </c>
      <c r="I33" s="11">
        <v>2075.3017864500002</v>
      </c>
      <c r="J33" s="11">
        <v>4437.5566256610018</v>
      </c>
      <c r="K33" s="11">
        <v>8173.356593989487</v>
      </c>
      <c r="L33" s="11">
        <v>13765.325628629023</v>
      </c>
      <c r="M33" s="11">
        <v>23169.772184006506</v>
      </c>
    </row>
    <row r="34" spans="3:14" s="47" customFormat="1" ht="15" x14ac:dyDescent="0.25">
      <c r="C34" s="45" t="s">
        <v>73</v>
      </c>
      <c r="D34" s="11">
        <v>0</v>
      </c>
      <c r="E34" s="11">
        <v>0</v>
      </c>
      <c r="F34" s="11">
        <v>0</v>
      </c>
      <c r="G34" s="11">
        <v>0</v>
      </c>
      <c r="H34" s="11">
        <v>0</v>
      </c>
      <c r="I34" s="11">
        <v>207.53017864500003</v>
      </c>
      <c r="J34" s="11">
        <v>443.75566256610011</v>
      </c>
      <c r="K34" s="11">
        <v>817.33565939894856</v>
      </c>
      <c r="L34" s="11">
        <v>1376.5325628629025</v>
      </c>
      <c r="M34" s="11">
        <v>2316.9772184006506</v>
      </c>
    </row>
    <row r="35" spans="3:14" s="47" customFormat="1" ht="15" x14ac:dyDescent="0.25">
      <c r="C35" s="45" t="s">
        <v>76</v>
      </c>
      <c r="D35" s="11">
        <v>0</v>
      </c>
      <c r="E35" s="11">
        <v>0</v>
      </c>
      <c r="F35" s="11">
        <v>0</v>
      </c>
      <c r="G35" s="11">
        <v>0</v>
      </c>
      <c r="H35" s="11">
        <v>0</v>
      </c>
      <c r="I35" s="11">
        <v>622.59053593499993</v>
      </c>
      <c r="J35" s="11">
        <v>1331.2669876983005</v>
      </c>
      <c r="K35" s="11">
        <v>2452.0069781968459</v>
      </c>
      <c r="L35" s="11">
        <v>4129.5976885887067</v>
      </c>
      <c r="M35" s="11">
        <v>6950.9316552019509</v>
      </c>
    </row>
    <row r="36" spans="3:14" s="47" customFormat="1" ht="15" x14ac:dyDescent="0.25">
      <c r="C36" s="45" t="s">
        <v>79</v>
      </c>
      <c r="D36" s="11">
        <v>0</v>
      </c>
      <c r="E36" s="11">
        <v>0</v>
      </c>
      <c r="F36" s="11">
        <v>0</v>
      </c>
      <c r="G36" s="11">
        <v>0</v>
      </c>
      <c r="H36" s="11">
        <v>0</v>
      </c>
      <c r="I36" s="11">
        <v>103.76508932250002</v>
      </c>
      <c r="J36" s="11">
        <v>221.87783128305006</v>
      </c>
      <c r="K36" s="11">
        <v>408.66782969947428</v>
      </c>
      <c r="L36" s="11">
        <v>688.26628143145126</v>
      </c>
      <c r="M36" s="11">
        <v>1158.4886092003253</v>
      </c>
    </row>
    <row r="37" spans="3:14" s="47" customFormat="1" ht="15" x14ac:dyDescent="0.25">
      <c r="C37" s="45" t="s">
        <v>48</v>
      </c>
      <c r="D37" s="33">
        <v>0</v>
      </c>
      <c r="E37" s="33">
        <v>0</v>
      </c>
      <c r="F37" s="33">
        <v>0</v>
      </c>
      <c r="G37" s="33">
        <v>0</v>
      </c>
      <c r="H37" s="33">
        <v>0</v>
      </c>
      <c r="I37" s="33">
        <v>10376.508932250001</v>
      </c>
      <c r="J37" s="33">
        <v>22187.783128305011</v>
      </c>
      <c r="K37" s="33">
        <v>40866.782969947439</v>
      </c>
      <c r="L37" s="33">
        <v>68826.628143145121</v>
      </c>
      <c r="M37" s="33">
        <v>115848.86092003253</v>
      </c>
    </row>
    <row r="38" spans="3:14" s="47" customFormat="1" x14ac:dyDescent="0.2">
      <c r="C38" s="52"/>
      <c r="D38" s="46"/>
      <c r="E38" s="46"/>
      <c r="F38" s="46"/>
      <c r="G38" s="46"/>
      <c r="H38" s="46"/>
      <c r="I38" s="46"/>
      <c r="J38" s="46"/>
      <c r="K38" s="24"/>
      <c r="L38" s="24"/>
      <c r="M38" s="24"/>
    </row>
    <row r="39" spans="3:14" s="47" customFormat="1" x14ac:dyDescent="0.2">
      <c r="C39" s="53"/>
      <c r="D39" s="46"/>
      <c r="E39" s="46"/>
      <c r="F39" s="46"/>
      <c r="G39" s="46"/>
      <c r="H39" s="46"/>
      <c r="I39" s="46"/>
      <c r="J39" s="46"/>
      <c r="K39" s="24"/>
      <c r="L39" s="24"/>
      <c r="M39" s="24"/>
    </row>
    <row r="40" spans="3:14" s="47" customFormat="1" x14ac:dyDescent="0.2">
      <c r="C40" s="53"/>
      <c r="D40" s="46"/>
      <c r="E40" s="46"/>
      <c r="F40" s="46"/>
      <c r="G40" s="46"/>
      <c r="H40" s="46"/>
      <c r="I40" s="46"/>
      <c r="J40" s="46"/>
      <c r="K40" s="24"/>
      <c r="L40" s="24"/>
      <c r="M40" s="24"/>
    </row>
    <row r="41" spans="3:14" s="47" customFormat="1" x14ac:dyDescent="0.2">
      <c r="D41" s="46"/>
      <c r="E41" s="46"/>
      <c r="F41" s="46"/>
      <c r="G41" s="46"/>
      <c r="H41" s="46"/>
      <c r="I41" s="46"/>
      <c r="J41" s="46"/>
      <c r="K41" s="24"/>
      <c r="L41" s="24"/>
      <c r="M41" s="24"/>
    </row>
    <row r="42" spans="3:14" s="47" customFormat="1" x14ac:dyDescent="0.2">
      <c r="D42" s="46"/>
      <c r="E42" s="46"/>
      <c r="F42" s="46"/>
      <c r="G42" s="46"/>
      <c r="H42" s="46"/>
      <c r="I42" s="46"/>
      <c r="J42" s="46"/>
      <c r="K42" s="24"/>
      <c r="L42" s="24"/>
      <c r="M42" s="24"/>
    </row>
    <row r="43" spans="3:14" s="47" customFormat="1" x14ac:dyDescent="0.2">
      <c r="C43" s="13"/>
      <c r="D43" s="28"/>
      <c r="E43" s="28"/>
      <c r="F43" s="28"/>
      <c r="G43" s="28"/>
      <c r="H43" s="28"/>
      <c r="I43" s="28"/>
      <c r="J43" s="28"/>
      <c r="K43" s="24"/>
      <c r="L43" s="24"/>
      <c r="M43" s="24"/>
    </row>
    <row r="44" spans="3:14" s="47" customFormat="1" x14ac:dyDescent="0.2">
      <c r="C44" s="48"/>
      <c r="D44" s="56"/>
      <c r="E44" s="56"/>
      <c r="F44" s="56"/>
      <c r="G44" s="56"/>
      <c r="H44" s="28"/>
      <c r="I44" s="56"/>
      <c r="J44" s="56"/>
      <c r="K44" s="24"/>
      <c r="L44" s="24"/>
      <c r="M44" s="24"/>
    </row>
    <row r="45" spans="3:14" s="47" customFormat="1" x14ac:dyDescent="0.2">
      <c r="D45" s="28"/>
      <c r="E45" s="28"/>
      <c r="F45" s="28"/>
      <c r="G45" s="28"/>
      <c r="H45" s="28"/>
      <c r="I45" s="28"/>
      <c r="J45" s="28"/>
      <c r="K45" s="24"/>
      <c r="L45" s="24"/>
      <c r="M45" s="24"/>
    </row>
    <row r="46" spans="3:14" s="47" customFormat="1" x14ac:dyDescent="0.2">
      <c r="N46" s="1"/>
    </row>
    <row r="47" spans="3:14" s="47" customFormat="1" x14ac:dyDescent="0.2">
      <c r="N47" s="1"/>
    </row>
    <row r="48" spans="3:14" s="47" customFormat="1" x14ac:dyDescent="0.2">
      <c r="C48" s="48"/>
      <c r="D48" s="56"/>
      <c r="E48" s="56"/>
      <c r="F48" s="56"/>
      <c r="G48" s="56"/>
      <c r="H48" s="28"/>
      <c r="I48" s="56"/>
      <c r="J48" s="56"/>
      <c r="K48" s="24"/>
      <c r="L48" s="24"/>
      <c r="M48" s="24"/>
    </row>
    <row r="49" spans="2:24" s="47" customFormat="1" x14ac:dyDescent="0.2">
      <c r="C49" s="48"/>
      <c r="D49" s="28"/>
      <c r="E49" s="28"/>
      <c r="F49" s="28"/>
      <c r="G49" s="28"/>
      <c r="H49" s="28"/>
      <c r="I49" s="28"/>
      <c r="J49" s="28"/>
      <c r="K49" s="24"/>
      <c r="L49" s="24"/>
      <c r="M49" s="24"/>
    </row>
    <row r="50" spans="2:24" s="47" customFormat="1" x14ac:dyDescent="0.2">
      <c r="C50" s="48"/>
      <c r="D50" s="28"/>
      <c r="E50" s="28"/>
      <c r="F50" s="28"/>
      <c r="G50" s="28"/>
      <c r="H50" s="28"/>
      <c r="I50" s="28"/>
      <c r="J50" s="28"/>
      <c r="K50" s="24"/>
      <c r="L50" s="24"/>
      <c r="M50" s="24"/>
    </row>
    <row r="51" spans="2:24" s="47" customFormat="1" x14ac:dyDescent="0.2">
      <c r="D51" s="28"/>
      <c r="E51" s="28"/>
      <c r="F51" s="28"/>
      <c r="G51" s="28"/>
      <c r="H51" s="28"/>
      <c r="I51" s="28"/>
      <c r="J51" s="28"/>
      <c r="K51" s="24"/>
      <c r="L51" s="24"/>
      <c r="M51" s="24"/>
    </row>
    <row r="52" spans="2:24" s="47" customFormat="1" x14ac:dyDescent="0.2">
      <c r="D52" s="28"/>
      <c r="E52" s="28"/>
      <c r="F52" s="28"/>
      <c r="G52" s="28"/>
      <c r="H52" s="48"/>
      <c r="I52" s="28"/>
      <c r="J52" s="28"/>
      <c r="K52" s="48"/>
      <c r="L52" s="48"/>
      <c r="M52" s="48"/>
    </row>
    <row r="53" spans="2:24" s="47" customFormat="1" x14ac:dyDescent="0.2">
      <c r="D53" s="28"/>
      <c r="E53" s="28"/>
      <c r="F53" s="28"/>
      <c r="G53" s="28"/>
      <c r="H53" s="48"/>
      <c r="I53" s="28"/>
      <c r="J53" s="28"/>
      <c r="K53" s="48"/>
      <c r="L53" s="48"/>
      <c r="M53" s="48"/>
    </row>
    <row r="54" spans="2:24" s="47" customFormat="1" x14ac:dyDescent="0.2">
      <c r="C54" s="48"/>
      <c r="D54" s="28"/>
      <c r="E54" s="28"/>
      <c r="F54" s="28"/>
      <c r="G54" s="28"/>
      <c r="H54" s="48"/>
      <c r="I54" s="28"/>
      <c r="J54" s="28"/>
      <c r="K54" s="48"/>
      <c r="L54" s="48"/>
      <c r="M54" s="48"/>
    </row>
    <row r="55" spans="2:24" s="47" customFormat="1" x14ac:dyDescent="0.2">
      <c r="C55" s="48"/>
      <c r="D55" s="28"/>
      <c r="E55" s="28"/>
      <c r="F55" s="28"/>
      <c r="G55" s="28"/>
      <c r="H55" s="48"/>
      <c r="I55" s="28"/>
      <c r="J55" s="28"/>
      <c r="K55" s="48"/>
      <c r="L55" s="48"/>
      <c r="M55" s="48"/>
    </row>
    <row r="56" spans="2:24" s="47" customFormat="1" x14ac:dyDescent="0.2">
      <c r="C56" s="57"/>
      <c r="D56" s="28"/>
      <c r="E56" s="28"/>
      <c r="F56" s="28"/>
      <c r="G56" s="28"/>
      <c r="H56" s="48"/>
      <c r="I56" s="28"/>
      <c r="J56" s="28"/>
      <c r="K56" s="48"/>
      <c r="L56" s="48"/>
      <c r="M56" s="48"/>
    </row>
    <row r="57" spans="2:24" s="47" customFormat="1" x14ac:dyDescent="0.2">
      <c r="C57" s="57"/>
      <c r="D57" s="28"/>
      <c r="E57" s="28"/>
      <c r="F57" s="28"/>
      <c r="G57" s="28"/>
      <c r="H57" s="48"/>
      <c r="I57" s="28"/>
      <c r="J57" s="28"/>
      <c r="K57" s="48"/>
      <c r="L57" s="48"/>
      <c r="M57" s="48"/>
    </row>
    <row r="58" spans="2:24" s="47" customFormat="1" x14ac:dyDescent="0.2">
      <c r="C58" s="57"/>
      <c r="D58" s="28"/>
      <c r="E58" s="28"/>
      <c r="F58" s="28"/>
      <c r="G58" s="28"/>
      <c r="H58" s="48"/>
      <c r="I58" s="28"/>
      <c r="J58" s="28"/>
      <c r="K58" s="48"/>
      <c r="L58" s="48"/>
      <c r="M58" s="48"/>
    </row>
    <row r="59" spans="2:24" s="47" customFormat="1" x14ac:dyDescent="0.2">
      <c r="C59" s="48"/>
      <c r="D59" s="28"/>
      <c r="E59" s="28"/>
      <c r="F59" s="28"/>
      <c r="G59" s="28"/>
      <c r="H59" s="48"/>
      <c r="I59" s="28"/>
      <c r="J59" s="28"/>
      <c r="K59" s="48"/>
      <c r="L59" s="48"/>
      <c r="M59" s="48"/>
    </row>
    <row r="60" spans="2:24" s="48" customFormat="1" x14ac:dyDescent="0.2">
      <c r="B60" s="47"/>
      <c r="C60" s="16"/>
      <c r="D60" s="13"/>
      <c r="E60" s="13"/>
      <c r="F60" s="13"/>
      <c r="G60" s="13"/>
      <c r="H60" s="13"/>
      <c r="I60" s="13"/>
      <c r="J60" s="13"/>
      <c r="N60" s="47"/>
      <c r="O60" s="47"/>
      <c r="P60" s="47"/>
      <c r="Q60" s="47"/>
      <c r="R60" s="47"/>
      <c r="S60" s="47"/>
      <c r="T60" s="47"/>
      <c r="U60" s="47"/>
      <c r="V60" s="47"/>
      <c r="W60" s="47"/>
      <c r="X60" s="47"/>
    </row>
    <row r="61" spans="2:24" s="48" customFormat="1" x14ac:dyDescent="0.2">
      <c r="B61" s="47"/>
      <c r="C61" s="32"/>
      <c r="D61" s="28"/>
      <c r="E61" s="24"/>
      <c r="F61" s="24"/>
      <c r="G61" s="24"/>
      <c r="H61" s="24"/>
      <c r="I61" s="24"/>
      <c r="J61" s="24"/>
      <c r="N61" s="47"/>
      <c r="O61" s="47"/>
      <c r="P61" s="47"/>
      <c r="Q61" s="47"/>
      <c r="R61" s="47"/>
      <c r="S61" s="47"/>
      <c r="T61" s="47"/>
      <c r="U61" s="47"/>
      <c r="V61" s="47"/>
      <c r="W61" s="47"/>
      <c r="X61" s="47"/>
    </row>
    <row r="62" spans="2:24" s="48" customFormat="1" x14ac:dyDescent="0.2">
      <c r="B62" s="47"/>
      <c r="C62" s="52"/>
      <c r="D62" s="28"/>
      <c r="E62" s="24"/>
      <c r="F62" s="24"/>
      <c r="G62" s="24"/>
      <c r="H62" s="24"/>
      <c r="I62" s="24"/>
      <c r="J62" s="24"/>
      <c r="N62" s="47"/>
      <c r="O62" s="47"/>
      <c r="P62" s="47"/>
      <c r="Q62" s="47"/>
      <c r="R62" s="47"/>
      <c r="S62" s="47"/>
      <c r="T62" s="47"/>
      <c r="U62" s="47"/>
      <c r="V62" s="47"/>
      <c r="W62" s="47"/>
      <c r="X62" s="47"/>
    </row>
    <row r="63" spans="2:24" s="48" customFormat="1" x14ac:dyDescent="0.2">
      <c r="B63" s="47"/>
      <c r="C63" s="52"/>
      <c r="D63" s="28"/>
      <c r="E63" s="24"/>
      <c r="F63" s="24"/>
      <c r="G63" s="24"/>
      <c r="H63" s="24"/>
      <c r="I63" s="24"/>
      <c r="J63" s="24"/>
      <c r="N63" s="47"/>
      <c r="O63" s="47"/>
      <c r="P63" s="47"/>
      <c r="Q63" s="47"/>
      <c r="R63" s="47"/>
      <c r="S63" s="47"/>
      <c r="T63" s="47"/>
      <c r="U63" s="47"/>
      <c r="V63" s="47"/>
      <c r="W63" s="47"/>
      <c r="X63" s="47"/>
    </row>
    <row r="64" spans="2:24" s="48" customFormat="1" x14ac:dyDescent="0.2">
      <c r="B64" s="47"/>
      <c r="C64" s="32"/>
      <c r="D64" s="28"/>
      <c r="E64" s="28"/>
      <c r="F64" s="24"/>
      <c r="G64" s="24"/>
      <c r="H64" s="58"/>
      <c r="I64" s="58"/>
      <c r="J64" s="58"/>
      <c r="N64" s="47"/>
      <c r="O64" s="47"/>
      <c r="P64" s="47"/>
      <c r="Q64" s="47"/>
      <c r="R64" s="47"/>
      <c r="S64" s="47"/>
      <c r="T64" s="47"/>
      <c r="U64" s="47"/>
      <c r="V64" s="47"/>
      <c r="W64" s="47"/>
      <c r="X64" s="47"/>
    </row>
    <row r="65" spans="2:24" s="48" customFormat="1" x14ac:dyDescent="0.2">
      <c r="B65" s="47"/>
      <c r="C65" s="52"/>
      <c r="D65" s="24"/>
      <c r="E65" s="24"/>
      <c r="F65" s="24"/>
      <c r="G65" s="24"/>
      <c r="H65" s="58"/>
      <c r="I65" s="58"/>
      <c r="J65" s="58"/>
      <c r="N65" s="47"/>
      <c r="O65" s="47"/>
      <c r="P65" s="47"/>
      <c r="Q65" s="47"/>
      <c r="R65" s="47"/>
      <c r="S65" s="47"/>
      <c r="T65" s="47"/>
      <c r="U65" s="47"/>
      <c r="V65" s="47"/>
      <c r="W65" s="47"/>
      <c r="X65" s="47"/>
    </row>
    <row r="66" spans="2:24" s="48" customFormat="1" x14ac:dyDescent="0.2">
      <c r="B66" s="47"/>
      <c r="C66" s="52"/>
      <c r="D66" s="24"/>
      <c r="E66" s="24"/>
      <c r="F66" s="59"/>
      <c r="G66" s="24"/>
      <c r="H66" s="24"/>
      <c r="I66" s="59"/>
      <c r="J66" s="60"/>
      <c r="N66" s="47"/>
      <c r="O66" s="47"/>
      <c r="P66" s="47"/>
      <c r="Q66" s="47"/>
      <c r="R66" s="47"/>
      <c r="S66" s="47"/>
      <c r="T66" s="47"/>
      <c r="U66" s="47"/>
      <c r="V66" s="47"/>
      <c r="W66" s="47"/>
      <c r="X66" s="47"/>
    </row>
    <row r="67" spans="2:24" s="48" customFormat="1" x14ac:dyDescent="0.2">
      <c r="B67" s="47"/>
      <c r="C67" s="52"/>
      <c r="D67" s="24"/>
      <c r="E67" s="24"/>
      <c r="F67" s="24"/>
      <c r="G67" s="24"/>
      <c r="H67" s="24"/>
      <c r="I67" s="24"/>
      <c r="J67" s="24"/>
      <c r="N67" s="47"/>
      <c r="O67" s="47"/>
      <c r="P67" s="47"/>
      <c r="Q67" s="47"/>
      <c r="R67" s="47"/>
      <c r="S67" s="47"/>
      <c r="T67" s="47"/>
      <c r="U67" s="47"/>
      <c r="V67" s="47"/>
      <c r="W67" s="47"/>
      <c r="X67" s="47"/>
    </row>
    <row r="68" spans="2:24" s="48" customFormat="1" x14ac:dyDescent="0.2">
      <c r="B68" s="47"/>
      <c r="C68" s="61"/>
      <c r="D68" s="24"/>
      <c r="E68" s="24"/>
      <c r="F68" s="24"/>
      <c r="G68" s="24"/>
      <c r="H68" s="24"/>
      <c r="I68" s="24"/>
      <c r="J68" s="24"/>
      <c r="N68" s="47"/>
      <c r="O68" s="47"/>
      <c r="P68" s="47"/>
      <c r="Q68" s="47"/>
      <c r="R68" s="47"/>
      <c r="S68" s="47"/>
      <c r="T68" s="47"/>
      <c r="U68" s="47"/>
      <c r="V68" s="47"/>
      <c r="W68" s="47"/>
      <c r="X68" s="47"/>
    </row>
    <row r="69" spans="2:24" s="48" customFormat="1" x14ac:dyDescent="0.2">
      <c r="B69" s="47"/>
      <c r="D69" s="28"/>
      <c r="E69" s="28"/>
      <c r="F69" s="28"/>
      <c r="G69" s="28"/>
      <c r="I69" s="28"/>
      <c r="J69" s="28"/>
      <c r="N69" s="47"/>
      <c r="O69" s="47"/>
      <c r="P69" s="47"/>
      <c r="Q69" s="47"/>
      <c r="R69" s="47"/>
      <c r="S69" s="47"/>
      <c r="T69" s="47"/>
      <c r="U69" s="47"/>
      <c r="V69" s="47"/>
      <c r="W69" s="47"/>
      <c r="X69" s="47"/>
    </row>
    <row r="70" spans="2:24" s="48" customFormat="1" x14ac:dyDescent="0.2">
      <c r="B70" s="47"/>
      <c r="D70" s="28"/>
      <c r="E70" s="28"/>
      <c r="F70" s="28"/>
      <c r="G70" s="28"/>
      <c r="I70" s="28"/>
      <c r="J70" s="28"/>
      <c r="N70" s="47"/>
      <c r="O70" s="47"/>
      <c r="P70" s="47"/>
      <c r="Q70" s="47"/>
      <c r="R70" s="47"/>
      <c r="S70" s="47"/>
      <c r="T70" s="47"/>
      <c r="U70" s="47"/>
      <c r="V70" s="47"/>
      <c r="W70" s="47"/>
      <c r="X70" s="47"/>
    </row>
    <row r="71" spans="2:24" s="48" customFormat="1" x14ac:dyDescent="0.2">
      <c r="B71" s="47"/>
      <c r="D71" s="28"/>
      <c r="E71" s="28"/>
      <c r="F71" s="28"/>
      <c r="G71" s="28"/>
      <c r="I71" s="28"/>
      <c r="J71" s="28"/>
      <c r="N71" s="47"/>
      <c r="O71" s="47"/>
      <c r="P71" s="47"/>
      <c r="Q71" s="47"/>
      <c r="R71" s="47"/>
      <c r="S71" s="47"/>
      <c r="T71" s="47"/>
      <c r="U71" s="47"/>
      <c r="V71" s="47"/>
      <c r="W71" s="47"/>
      <c r="X71" s="47"/>
    </row>
    <row r="72" spans="2:24" s="48" customFormat="1" x14ac:dyDescent="0.2">
      <c r="B72" s="47"/>
      <c r="D72" s="28"/>
      <c r="E72" s="28"/>
      <c r="F72" s="28"/>
      <c r="G72" s="28"/>
      <c r="I72" s="28"/>
      <c r="J72" s="28"/>
      <c r="N72" s="47"/>
      <c r="O72" s="47"/>
      <c r="P72" s="47"/>
      <c r="Q72" s="47"/>
      <c r="R72" s="47"/>
      <c r="S72" s="47"/>
      <c r="T72" s="47"/>
      <c r="U72" s="47"/>
      <c r="V72" s="47"/>
      <c r="W72" s="47"/>
      <c r="X72" s="47"/>
    </row>
    <row r="73" spans="2:24" s="47" customFormat="1" x14ac:dyDescent="0.2">
      <c r="B73" s="48"/>
      <c r="C73" s="48"/>
      <c r="D73" s="28"/>
      <c r="E73" s="28"/>
      <c r="F73" s="28"/>
      <c r="G73" s="28"/>
      <c r="H73" s="48"/>
      <c r="I73" s="28"/>
      <c r="J73" s="28"/>
      <c r="K73" s="48"/>
      <c r="L73" s="48"/>
      <c r="M73" s="48"/>
      <c r="O73" s="48"/>
      <c r="P73" s="48"/>
      <c r="Q73" s="48"/>
      <c r="R73" s="48"/>
      <c r="S73" s="48"/>
      <c r="T73" s="48"/>
      <c r="U73" s="48"/>
      <c r="V73" s="48"/>
      <c r="W73" s="48"/>
      <c r="X73" s="48"/>
    </row>
    <row r="74" spans="2:24" s="47" customFormat="1" x14ac:dyDescent="0.2">
      <c r="C74" s="16"/>
      <c r="D74" s="13"/>
      <c r="E74" s="13"/>
      <c r="F74" s="13"/>
      <c r="G74" s="13"/>
      <c r="H74" s="13"/>
      <c r="I74" s="13"/>
      <c r="J74" s="13"/>
      <c r="K74" s="13"/>
      <c r="L74" s="13"/>
      <c r="M74" s="13"/>
    </row>
    <row r="75" spans="2:24" s="47" customFormat="1" x14ac:dyDescent="0.2">
      <c r="C75" s="32"/>
      <c r="D75" s="42"/>
      <c r="E75" s="42"/>
      <c r="F75" s="42"/>
      <c r="G75" s="42"/>
      <c r="H75" s="42"/>
      <c r="I75" s="42"/>
      <c r="J75" s="42"/>
      <c r="K75" s="24"/>
      <c r="L75" s="24"/>
      <c r="M75" s="24"/>
    </row>
    <row r="76" spans="2:24" s="47" customFormat="1" x14ac:dyDescent="0.2">
      <c r="C76" s="32"/>
      <c r="D76" s="42"/>
      <c r="E76" s="42"/>
      <c r="F76" s="42"/>
      <c r="G76" s="42"/>
      <c r="H76" s="42"/>
      <c r="I76" s="42"/>
      <c r="J76" s="42"/>
      <c r="K76" s="24"/>
      <c r="L76" s="24"/>
      <c r="M76" s="24"/>
    </row>
    <row r="77" spans="2:24" s="47" customFormat="1" x14ac:dyDescent="0.2">
      <c r="C77" s="32"/>
      <c r="D77" s="42"/>
      <c r="E77" s="42"/>
      <c r="F77" s="42"/>
      <c r="G77" s="42"/>
      <c r="H77" s="42"/>
      <c r="I77" s="42"/>
      <c r="J77" s="42"/>
      <c r="K77" s="24"/>
      <c r="L77" s="24"/>
      <c r="M77" s="24"/>
    </row>
    <row r="78" spans="2:24" s="47" customFormat="1" x14ac:dyDescent="0.2">
      <c r="C78" s="32"/>
      <c r="D78" s="42"/>
      <c r="E78" s="42"/>
      <c r="F78" s="42"/>
      <c r="G78" s="42"/>
      <c r="H78" s="42"/>
      <c r="I78" s="42"/>
      <c r="J78" s="42"/>
      <c r="K78" s="24"/>
      <c r="L78" s="24"/>
      <c r="M78" s="24"/>
    </row>
    <row r="79" spans="2:24" s="47" customFormat="1" x14ac:dyDescent="0.2">
      <c r="C79" s="13"/>
      <c r="D79" s="43"/>
      <c r="E79" s="43"/>
      <c r="F79" s="43"/>
      <c r="G79" s="43"/>
      <c r="H79" s="43"/>
      <c r="I79" s="43"/>
      <c r="J79" s="43"/>
      <c r="K79" s="24"/>
      <c r="L79" s="24"/>
      <c r="M79" s="24"/>
    </row>
    <row r="80" spans="2:24" s="47" customFormat="1" x14ac:dyDescent="0.2">
      <c r="E80" s="62"/>
      <c r="J80" s="62"/>
      <c r="K80" s="24"/>
      <c r="L80" s="24"/>
      <c r="M80" s="24"/>
      <c r="N80" s="29"/>
      <c r="O80" s="29"/>
    </row>
    <row r="81" spans="1:24" s="47" customFormat="1" x14ac:dyDescent="0.2">
      <c r="C81" s="32"/>
      <c r="D81" s="54"/>
      <c r="E81" s="54"/>
      <c r="F81" s="54"/>
      <c r="G81" s="54"/>
      <c r="H81" s="54"/>
      <c r="I81" s="54"/>
      <c r="J81" s="54"/>
      <c r="K81" s="46"/>
      <c r="L81" s="46"/>
      <c r="M81" s="46"/>
      <c r="N81" s="29"/>
      <c r="O81" s="29"/>
    </row>
    <row r="82" spans="1:24" s="47" customFormat="1" x14ac:dyDescent="0.2">
      <c r="K82" s="26"/>
      <c r="L82" s="26"/>
      <c r="M82" s="26"/>
      <c r="N82" s="29"/>
      <c r="O82" s="29"/>
    </row>
    <row r="83" spans="1:24" s="47" customFormat="1" x14ac:dyDescent="0.2">
      <c r="C83" s="57"/>
      <c r="K83" s="27"/>
      <c r="L83" s="27"/>
      <c r="M83" s="27"/>
      <c r="N83" s="29"/>
      <c r="O83" s="29"/>
    </row>
    <row r="84" spans="1:24" s="47" customFormat="1" x14ac:dyDescent="0.2">
      <c r="C84" s="57"/>
      <c r="K84" s="46"/>
      <c r="L84" s="46"/>
      <c r="M84" s="46"/>
    </row>
    <row r="85" spans="1:24" s="47" customFormat="1" x14ac:dyDescent="0.2">
      <c r="K85" s="27"/>
      <c r="L85" s="27"/>
      <c r="M85" s="27"/>
    </row>
    <row r="86" spans="1:24" s="47" customFormat="1" x14ac:dyDescent="0.2">
      <c r="D86" s="55"/>
      <c r="E86" s="55"/>
      <c r="F86" s="27"/>
      <c r="G86" s="27"/>
      <c r="H86" s="27"/>
      <c r="I86" s="27"/>
      <c r="J86" s="27"/>
      <c r="K86" s="27"/>
      <c r="L86" s="27"/>
      <c r="M86" s="27"/>
    </row>
    <row r="87" spans="1:24" s="47" customFormat="1" x14ac:dyDescent="0.2">
      <c r="D87" s="55"/>
      <c r="E87" s="27"/>
      <c r="F87" s="27"/>
      <c r="G87" s="27"/>
      <c r="H87" s="27"/>
      <c r="I87" s="27"/>
      <c r="J87" s="27"/>
      <c r="K87" s="28"/>
      <c r="L87" s="28"/>
      <c r="M87" s="28"/>
    </row>
    <row r="88" spans="1:24" s="47" customFormat="1" x14ac:dyDescent="0.2">
      <c r="C88" s="32"/>
      <c r="D88" s="24"/>
      <c r="E88" s="28"/>
      <c r="F88" s="28"/>
      <c r="G88" s="28"/>
      <c r="H88" s="28"/>
      <c r="I88" s="28"/>
      <c r="J88" s="28"/>
      <c r="K88" s="13"/>
      <c r="L88" s="13"/>
      <c r="M88" s="13"/>
    </row>
    <row r="89" spans="1:24" s="47" customFormat="1" x14ac:dyDescent="0.2">
      <c r="C89" s="35"/>
      <c r="K89" s="24"/>
      <c r="L89" s="24"/>
      <c r="M89" s="24"/>
    </row>
    <row r="90" spans="1:24" s="47" customFormat="1" x14ac:dyDescent="0.2">
      <c r="D90" s="54"/>
      <c r="E90" s="54"/>
      <c r="F90" s="54"/>
      <c r="G90" s="54"/>
      <c r="H90" s="54"/>
      <c r="I90" s="54"/>
      <c r="J90" s="54"/>
      <c r="K90" s="29"/>
      <c r="L90" s="29"/>
      <c r="M90" s="29"/>
    </row>
    <row r="91" spans="1:24" s="47" customFormat="1" x14ac:dyDescent="0.2">
      <c r="D91" s="29"/>
      <c r="E91" s="29"/>
      <c r="F91" s="29"/>
      <c r="G91" s="29"/>
      <c r="H91" s="29"/>
      <c r="I91" s="29"/>
      <c r="J91" s="29"/>
      <c r="K91" s="29"/>
      <c r="L91" s="29"/>
      <c r="M91" s="29"/>
    </row>
    <row r="92" spans="1:24" s="47" customFormat="1" x14ac:dyDescent="0.2">
      <c r="D92" s="29"/>
      <c r="E92" s="29"/>
      <c r="F92" s="29"/>
      <c r="G92" s="29"/>
      <c r="H92" s="29"/>
      <c r="I92" s="29"/>
      <c r="J92" s="29"/>
      <c r="K92" s="29"/>
      <c r="L92" s="29"/>
      <c r="M92" s="29"/>
    </row>
    <row r="93" spans="1:24" s="47" customFormat="1" x14ac:dyDescent="0.2">
      <c r="D93" s="29"/>
      <c r="E93" s="29"/>
      <c r="F93" s="29"/>
      <c r="G93" s="29"/>
      <c r="H93" s="29"/>
      <c r="I93" s="29"/>
      <c r="J93" s="29"/>
      <c r="K93" s="29"/>
      <c r="L93" s="29"/>
      <c r="M93" s="29"/>
    </row>
    <row r="94" spans="1:24" s="48" customFormat="1" x14ac:dyDescent="0.2">
      <c r="A94" s="47"/>
      <c r="B94" s="47"/>
      <c r="C94" s="47"/>
      <c r="D94" s="29"/>
      <c r="E94" s="29"/>
      <c r="F94" s="29"/>
      <c r="G94" s="29"/>
      <c r="H94" s="29"/>
      <c r="I94" s="29"/>
      <c r="J94" s="29"/>
      <c r="N94" s="47"/>
      <c r="O94" s="47"/>
      <c r="P94" s="47"/>
      <c r="Q94" s="47"/>
      <c r="R94" s="47"/>
      <c r="S94" s="47"/>
      <c r="T94" s="47"/>
      <c r="U94" s="47"/>
      <c r="V94" s="47"/>
      <c r="W94" s="47"/>
      <c r="X94" s="47"/>
    </row>
    <row r="95" spans="1:24" s="47" customFormat="1" x14ac:dyDescent="0.2">
      <c r="A95" s="48"/>
      <c r="D95" s="29"/>
      <c r="E95" s="29"/>
      <c r="F95" s="29"/>
      <c r="G95" s="29"/>
      <c r="H95" s="29"/>
      <c r="I95" s="29"/>
      <c r="J95" s="29"/>
      <c r="K95" s="48"/>
      <c r="L95" s="48"/>
      <c r="M95" s="48"/>
      <c r="X95" s="48"/>
    </row>
    <row r="96" spans="1:24" s="47" customFormat="1" x14ac:dyDescent="0.2">
      <c r="A96" s="48"/>
      <c r="D96" s="29"/>
      <c r="E96" s="29"/>
      <c r="F96" s="29"/>
      <c r="G96" s="29"/>
      <c r="H96" s="29"/>
      <c r="I96" s="29"/>
      <c r="J96" s="29"/>
      <c r="K96" s="48"/>
      <c r="L96" s="48"/>
      <c r="M96" s="48"/>
      <c r="X96" s="48"/>
    </row>
    <row r="97" spans="1:24" s="47" customFormat="1" x14ac:dyDescent="0.2">
      <c r="A97" s="48"/>
      <c r="D97" s="29"/>
      <c r="E97" s="29"/>
      <c r="F97" s="29"/>
      <c r="G97" s="29"/>
      <c r="H97" s="29"/>
      <c r="I97" s="29"/>
      <c r="J97" s="29"/>
      <c r="K97" s="48"/>
      <c r="L97" s="48"/>
      <c r="M97" s="48"/>
      <c r="X97" s="48"/>
    </row>
    <row r="98" spans="1:24" s="47" customFormat="1" x14ac:dyDescent="0.2">
      <c r="A98" s="48"/>
      <c r="D98" s="29"/>
      <c r="E98" s="29"/>
      <c r="F98" s="29"/>
      <c r="G98" s="29"/>
      <c r="H98" s="29"/>
      <c r="I98" s="29"/>
      <c r="J98" s="29"/>
      <c r="K98" s="48"/>
      <c r="L98" s="48"/>
      <c r="M98" s="48"/>
      <c r="X98" s="48"/>
    </row>
    <row r="99" spans="1:24" s="47" customFormat="1" x14ac:dyDescent="0.2">
      <c r="A99" s="48"/>
      <c r="D99" s="29"/>
      <c r="E99" s="29"/>
      <c r="F99" s="29"/>
      <c r="G99" s="29"/>
      <c r="H99" s="29"/>
      <c r="I99" s="29"/>
      <c r="J99" s="29"/>
      <c r="K99" s="48"/>
      <c r="L99" s="48"/>
      <c r="M99" s="48"/>
      <c r="X99" s="48"/>
    </row>
    <row r="100" spans="1:24" s="47" customFormat="1" x14ac:dyDescent="0.2">
      <c r="A100" s="48"/>
      <c r="D100" s="29"/>
      <c r="E100" s="29"/>
      <c r="F100" s="29"/>
      <c r="G100" s="29"/>
      <c r="H100" s="29"/>
      <c r="I100" s="29"/>
      <c r="J100" s="29"/>
      <c r="K100" s="48"/>
      <c r="L100" s="48"/>
      <c r="M100" s="48"/>
      <c r="X100" s="48"/>
    </row>
    <row r="101" spans="1:24" s="47" customFormat="1" x14ac:dyDescent="0.2">
      <c r="A101" s="48"/>
      <c r="D101" s="29"/>
      <c r="E101" s="29"/>
      <c r="F101" s="29"/>
      <c r="G101" s="29"/>
      <c r="H101" s="29"/>
      <c r="I101" s="29"/>
      <c r="J101" s="29"/>
      <c r="K101" s="48"/>
      <c r="L101" s="48"/>
      <c r="M101" s="48"/>
      <c r="X101" s="48"/>
    </row>
    <row r="102" spans="1:24" s="47" customFormat="1" x14ac:dyDescent="0.2">
      <c r="A102" s="48"/>
      <c r="D102" s="29"/>
      <c r="E102" s="29"/>
      <c r="F102" s="29"/>
      <c r="G102" s="29"/>
      <c r="H102" s="29"/>
      <c r="I102" s="29"/>
      <c r="J102" s="29"/>
      <c r="K102" s="48"/>
      <c r="L102" s="48"/>
      <c r="M102" s="48"/>
      <c r="X102" s="48"/>
    </row>
    <row r="103" spans="1:24" s="47" customFormat="1" x14ac:dyDescent="0.2">
      <c r="A103" s="48"/>
      <c r="D103" s="29"/>
      <c r="E103" s="29"/>
      <c r="F103" s="29"/>
      <c r="G103" s="29"/>
      <c r="H103" s="29"/>
      <c r="I103" s="29"/>
      <c r="J103" s="29"/>
      <c r="K103" s="48"/>
      <c r="L103" s="48"/>
      <c r="M103" s="48"/>
      <c r="X103" s="48"/>
    </row>
    <row r="104" spans="1:24" s="47" customFormat="1" x14ac:dyDescent="0.2">
      <c r="A104" s="48"/>
      <c r="D104" s="29"/>
      <c r="E104" s="29"/>
      <c r="F104" s="29"/>
      <c r="G104" s="29"/>
      <c r="H104" s="29"/>
      <c r="I104" s="29"/>
      <c r="J104" s="29"/>
      <c r="K104" s="48"/>
      <c r="L104" s="48"/>
      <c r="M104" s="48"/>
      <c r="X104" s="48"/>
    </row>
    <row r="105" spans="1:24" s="47" customFormat="1" x14ac:dyDescent="0.2">
      <c r="A105" s="48"/>
      <c r="D105" s="29"/>
      <c r="E105" s="29"/>
      <c r="F105" s="29"/>
      <c r="G105" s="29"/>
      <c r="H105" s="29"/>
      <c r="I105" s="29"/>
      <c r="J105" s="29"/>
      <c r="K105" s="48"/>
      <c r="L105" s="48"/>
      <c r="M105" s="48"/>
      <c r="X105" s="48"/>
    </row>
    <row r="106" spans="1:24" s="47" customFormat="1" x14ac:dyDescent="0.2">
      <c r="A106" s="48"/>
      <c r="D106" s="29"/>
      <c r="E106" s="29"/>
      <c r="F106" s="29"/>
      <c r="G106" s="29"/>
      <c r="H106" s="29"/>
      <c r="I106" s="29"/>
      <c r="J106" s="29"/>
      <c r="K106" s="48"/>
      <c r="L106" s="48"/>
      <c r="M106" s="48"/>
      <c r="X106" s="48"/>
    </row>
    <row r="107" spans="1:24" s="47" customFormat="1" x14ac:dyDescent="0.2">
      <c r="A107" s="48"/>
      <c r="D107" s="29"/>
      <c r="E107" s="29"/>
      <c r="F107" s="29"/>
      <c r="G107" s="29"/>
      <c r="H107" s="29"/>
      <c r="I107" s="29"/>
      <c r="J107" s="29"/>
      <c r="K107" s="48"/>
      <c r="L107" s="48"/>
      <c r="M107" s="48"/>
      <c r="X107" s="48"/>
    </row>
    <row r="108" spans="1:24" s="47" customFormat="1" x14ac:dyDescent="0.2">
      <c r="A108" s="48"/>
      <c r="D108" s="29"/>
      <c r="E108" s="29"/>
      <c r="F108" s="29"/>
      <c r="G108" s="29"/>
      <c r="H108" s="29"/>
      <c r="I108" s="29"/>
      <c r="J108" s="29"/>
      <c r="K108" s="48"/>
      <c r="L108" s="48"/>
      <c r="M108" s="48"/>
      <c r="X108" s="48"/>
    </row>
    <row r="109" spans="1:24" s="47" customFormat="1" x14ac:dyDescent="0.2">
      <c r="A109" s="48"/>
      <c r="D109" s="29"/>
      <c r="E109" s="29"/>
      <c r="F109" s="29"/>
      <c r="G109" s="29"/>
      <c r="H109" s="29"/>
      <c r="I109" s="29"/>
      <c r="J109" s="29"/>
      <c r="K109" s="48"/>
      <c r="L109" s="48"/>
      <c r="M109" s="48"/>
      <c r="X109" s="48"/>
    </row>
    <row r="110" spans="1:24" s="47" customFormat="1" x14ac:dyDescent="0.2">
      <c r="A110" s="48"/>
      <c r="D110" s="29"/>
      <c r="E110" s="29"/>
      <c r="F110" s="29"/>
      <c r="G110" s="29"/>
      <c r="H110" s="29"/>
      <c r="I110" s="29"/>
      <c r="J110" s="29"/>
      <c r="K110" s="48"/>
      <c r="L110" s="48"/>
      <c r="M110" s="48"/>
      <c r="X110" s="48"/>
    </row>
    <row r="111" spans="1:24" s="47" customFormat="1" x14ac:dyDescent="0.2">
      <c r="A111" s="48"/>
      <c r="D111" s="29"/>
      <c r="E111" s="29"/>
      <c r="F111" s="29"/>
      <c r="G111" s="29"/>
      <c r="H111" s="29"/>
      <c r="I111" s="29"/>
      <c r="J111" s="29"/>
      <c r="K111" s="48"/>
      <c r="L111" s="48"/>
      <c r="M111" s="48"/>
      <c r="X111" s="48"/>
    </row>
    <row r="112" spans="1:24" s="47" customFormat="1" x14ac:dyDescent="0.2">
      <c r="A112" s="48"/>
      <c r="D112" s="29"/>
      <c r="E112" s="29"/>
      <c r="F112" s="29"/>
      <c r="G112" s="29"/>
      <c r="H112" s="29"/>
      <c r="I112" s="29"/>
      <c r="J112" s="29"/>
      <c r="K112" s="48"/>
      <c r="L112" s="48"/>
      <c r="M112" s="48"/>
      <c r="X112" s="48"/>
    </row>
    <row r="113" spans="1:24" s="47" customFormat="1" x14ac:dyDescent="0.2">
      <c r="A113" s="48"/>
      <c r="D113" s="29"/>
      <c r="E113" s="29"/>
      <c r="F113" s="29"/>
      <c r="G113" s="29"/>
      <c r="H113" s="29"/>
      <c r="I113" s="29"/>
      <c r="J113" s="29"/>
      <c r="K113" s="48"/>
      <c r="L113" s="48"/>
      <c r="M113" s="48"/>
      <c r="X113" s="48"/>
    </row>
    <row r="114" spans="1:24" s="47" customFormat="1" x14ac:dyDescent="0.2">
      <c r="A114" s="48"/>
      <c r="D114" s="29"/>
      <c r="E114" s="29"/>
      <c r="F114" s="29"/>
      <c r="G114" s="29"/>
      <c r="H114" s="29"/>
      <c r="I114" s="29"/>
      <c r="J114" s="29"/>
      <c r="K114" s="48"/>
      <c r="L114" s="48"/>
      <c r="M114" s="48"/>
      <c r="X114" s="48"/>
    </row>
    <row r="115" spans="1:24" s="47" customFormat="1" x14ac:dyDescent="0.2">
      <c r="A115" s="48"/>
      <c r="D115" s="29"/>
      <c r="E115" s="29"/>
      <c r="F115" s="29"/>
      <c r="G115" s="29"/>
      <c r="H115" s="29"/>
      <c r="I115" s="29"/>
      <c r="J115" s="29"/>
      <c r="K115" s="48"/>
      <c r="L115" s="48"/>
      <c r="M115" s="48"/>
      <c r="X115" s="48"/>
    </row>
    <row r="116" spans="1:24" s="47" customFormat="1" x14ac:dyDescent="0.2">
      <c r="A116" s="48"/>
      <c r="D116" s="29"/>
      <c r="E116" s="29"/>
      <c r="F116" s="29"/>
      <c r="G116" s="29"/>
      <c r="H116" s="29"/>
      <c r="I116" s="29"/>
      <c r="J116" s="29"/>
      <c r="K116" s="48"/>
      <c r="L116" s="48"/>
      <c r="M116" s="48"/>
      <c r="X116" s="48"/>
    </row>
    <row r="117" spans="1:24" s="47" customFormat="1" x14ac:dyDescent="0.2">
      <c r="A117" s="48"/>
      <c r="D117" s="29"/>
      <c r="E117" s="29"/>
      <c r="F117" s="29"/>
      <c r="G117" s="29"/>
      <c r="H117" s="29"/>
      <c r="I117" s="29"/>
      <c r="J117" s="29"/>
      <c r="K117" s="48"/>
      <c r="L117" s="48"/>
      <c r="M117" s="48"/>
      <c r="X117" s="48"/>
    </row>
    <row r="118" spans="1:24" s="47" customFormat="1" x14ac:dyDescent="0.2">
      <c r="A118" s="48"/>
      <c r="B118" s="48"/>
      <c r="D118" s="29"/>
      <c r="E118" s="29"/>
      <c r="F118" s="29"/>
      <c r="G118" s="29"/>
      <c r="H118" s="29"/>
      <c r="I118" s="29"/>
      <c r="J118" s="29"/>
      <c r="K118" s="48"/>
      <c r="L118" s="48"/>
      <c r="M118" s="48"/>
      <c r="N118" s="48"/>
      <c r="X118" s="48"/>
    </row>
    <row r="119" spans="1:24" s="47" customFormat="1" x14ac:dyDescent="0.2">
      <c r="A119" s="48"/>
      <c r="C119" s="16"/>
      <c r="D119" s="13"/>
      <c r="E119" s="13"/>
      <c r="F119" s="13"/>
      <c r="G119" s="13"/>
      <c r="H119" s="13"/>
      <c r="I119" s="13"/>
      <c r="J119" s="13"/>
      <c r="K119" s="48"/>
      <c r="L119" s="48"/>
      <c r="M119" s="48"/>
      <c r="X119" s="48"/>
    </row>
    <row r="120" spans="1:24" s="47" customFormat="1" x14ac:dyDescent="0.2">
      <c r="A120" s="48"/>
      <c r="C120" s="32"/>
      <c r="D120" s="46"/>
      <c r="E120" s="46"/>
      <c r="F120" s="46"/>
      <c r="G120" s="46"/>
      <c r="H120" s="46"/>
      <c r="I120" s="46"/>
      <c r="J120" s="46"/>
      <c r="K120" s="48"/>
      <c r="L120" s="48"/>
      <c r="M120" s="48"/>
      <c r="X120" s="48"/>
    </row>
    <row r="121" spans="1:24" s="47" customFormat="1" x14ac:dyDescent="0.2">
      <c r="A121" s="48"/>
      <c r="D121" s="46"/>
      <c r="E121" s="46"/>
      <c r="F121" s="46"/>
      <c r="G121" s="46"/>
      <c r="H121" s="46"/>
      <c r="I121" s="46"/>
      <c r="J121" s="46"/>
      <c r="K121" s="24"/>
      <c r="L121" s="24"/>
      <c r="M121" s="24"/>
      <c r="X121" s="48"/>
    </row>
    <row r="122" spans="1:24" s="47" customFormat="1" x14ac:dyDescent="0.2">
      <c r="A122" s="48"/>
      <c r="D122" s="46"/>
      <c r="E122" s="46"/>
      <c r="F122" s="46"/>
      <c r="G122" s="46"/>
      <c r="H122" s="46"/>
      <c r="I122" s="46"/>
      <c r="J122" s="46"/>
      <c r="K122" s="24"/>
      <c r="L122" s="24"/>
      <c r="M122" s="24"/>
      <c r="X122" s="48"/>
    </row>
    <row r="123" spans="1:24" s="47" customFormat="1" x14ac:dyDescent="0.2">
      <c r="A123" s="48"/>
      <c r="D123" s="46"/>
      <c r="E123" s="46"/>
      <c r="F123" s="46"/>
      <c r="G123" s="46"/>
      <c r="H123" s="46"/>
      <c r="I123" s="46"/>
      <c r="J123" s="46"/>
      <c r="K123" s="24"/>
      <c r="L123" s="24"/>
      <c r="M123" s="24"/>
      <c r="X123" s="48"/>
    </row>
    <row r="124" spans="1:24" s="47" customFormat="1" x14ac:dyDescent="0.2">
      <c r="A124" s="48"/>
      <c r="D124" s="29"/>
      <c r="E124" s="29"/>
      <c r="F124" s="29"/>
      <c r="G124" s="29"/>
      <c r="H124" s="29"/>
      <c r="I124" s="29"/>
      <c r="J124" s="29"/>
      <c r="K124" s="48"/>
      <c r="L124" s="48"/>
      <c r="M124" s="48"/>
      <c r="X124" s="48"/>
    </row>
    <row r="125" spans="1:24" s="47" customFormat="1" x14ac:dyDescent="0.2">
      <c r="A125" s="48"/>
      <c r="D125" s="29"/>
      <c r="E125" s="29"/>
      <c r="F125" s="29"/>
      <c r="G125" s="29"/>
      <c r="H125" s="29"/>
      <c r="I125" s="29"/>
      <c r="J125" s="29"/>
      <c r="K125" s="48"/>
      <c r="L125" s="48"/>
      <c r="M125" s="48"/>
      <c r="X125" s="48"/>
    </row>
    <row r="126" spans="1:24" s="47" customFormat="1" x14ac:dyDescent="0.2">
      <c r="A126" s="48"/>
      <c r="C126" s="57"/>
      <c r="D126" s="29"/>
      <c r="E126" s="29"/>
      <c r="F126" s="29"/>
      <c r="G126" s="29"/>
      <c r="H126" s="29"/>
      <c r="I126" s="29"/>
      <c r="J126" s="29"/>
      <c r="K126" s="48"/>
      <c r="L126" s="48"/>
      <c r="M126" s="48"/>
      <c r="X126" s="48"/>
    </row>
    <row r="127" spans="1:24" s="47" customFormat="1" x14ac:dyDescent="0.2">
      <c r="A127" s="48"/>
      <c r="C127" s="57"/>
      <c r="D127" s="29"/>
      <c r="E127" s="29"/>
      <c r="F127" s="29"/>
      <c r="G127" s="29"/>
      <c r="H127" s="29"/>
      <c r="I127" s="29"/>
      <c r="J127" s="29"/>
      <c r="K127" s="48"/>
      <c r="L127" s="48"/>
      <c r="M127" s="48"/>
      <c r="X127" s="48"/>
    </row>
    <row r="128" spans="1:24" s="47" customFormat="1" x14ac:dyDescent="0.2">
      <c r="A128" s="48"/>
      <c r="C128" s="57"/>
      <c r="D128" s="29"/>
      <c r="E128" s="29"/>
      <c r="F128" s="29"/>
      <c r="G128" s="29"/>
      <c r="H128" s="29"/>
      <c r="I128" s="29"/>
      <c r="J128" s="29"/>
      <c r="K128" s="48"/>
      <c r="L128" s="48"/>
      <c r="M128" s="48"/>
      <c r="X128" s="48"/>
    </row>
    <row r="129" spans="1:24" s="47" customFormat="1" x14ac:dyDescent="0.2">
      <c r="A129" s="48"/>
      <c r="C129" s="57"/>
      <c r="D129" s="29"/>
      <c r="E129" s="29"/>
      <c r="F129" s="29"/>
      <c r="G129" s="29"/>
      <c r="H129" s="29"/>
      <c r="I129" s="29"/>
      <c r="J129" s="29"/>
      <c r="K129" s="48"/>
      <c r="L129" s="48"/>
      <c r="M129" s="48"/>
      <c r="X129" s="48"/>
    </row>
    <row r="130" spans="1:24" s="47" customFormat="1" x14ac:dyDescent="0.2">
      <c r="A130" s="48"/>
      <c r="D130" s="29"/>
      <c r="E130" s="29"/>
      <c r="F130" s="29"/>
      <c r="G130" s="29"/>
      <c r="H130" s="29"/>
      <c r="I130" s="29"/>
      <c r="J130" s="29"/>
      <c r="K130" s="48"/>
      <c r="L130" s="48"/>
      <c r="M130" s="48"/>
      <c r="X130" s="48"/>
    </row>
    <row r="131" spans="1:24" s="47" customFormat="1" x14ac:dyDescent="0.2">
      <c r="A131" s="48"/>
      <c r="D131" s="29"/>
      <c r="E131" s="29"/>
      <c r="F131" s="29"/>
      <c r="G131" s="29"/>
      <c r="H131" s="29"/>
      <c r="I131" s="29"/>
      <c r="J131" s="29"/>
      <c r="K131" s="48"/>
      <c r="L131" s="48"/>
      <c r="M131" s="48"/>
      <c r="X131" s="48"/>
    </row>
    <row r="132" spans="1:24" s="47" customFormat="1" x14ac:dyDescent="0.2">
      <c r="A132" s="48"/>
      <c r="D132" s="29"/>
      <c r="E132" s="29"/>
      <c r="F132" s="29"/>
      <c r="G132" s="29"/>
      <c r="H132" s="29"/>
      <c r="I132" s="29"/>
      <c r="J132" s="29"/>
      <c r="K132" s="48"/>
      <c r="L132" s="48"/>
      <c r="M132" s="48"/>
      <c r="X132" s="48"/>
    </row>
    <row r="133" spans="1:24" s="47" customFormat="1" x14ac:dyDescent="0.2">
      <c r="A133" s="48"/>
      <c r="D133" s="29"/>
      <c r="E133" s="29"/>
      <c r="F133" s="29"/>
      <c r="G133" s="29"/>
      <c r="H133" s="29"/>
      <c r="I133" s="29"/>
      <c r="J133" s="29"/>
      <c r="K133" s="48"/>
      <c r="L133" s="48"/>
      <c r="M133" s="48"/>
      <c r="X133" s="48"/>
    </row>
    <row r="134" spans="1:24" s="47" customFormat="1" x14ac:dyDescent="0.2">
      <c r="A134" s="48"/>
      <c r="D134" s="29"/>
      <c r="E134" s="29"/>
      <c r="F134" s="29"/>
      <c r="G134" s="29"/>
      <c r="H134" s="29"/>
      <c r="I134" s="29"/>
      <c r="J134" s="29"/>
      <c r="K134" s="48"/>
      <c r="L134" s="48"/>
      <c r="M134" s="48"/>
      <c r="X134" s="48"/>
    </row>
    <row r="135" spans="1:24" s="47" customFormat="1" x14ac:dyDescent="0.2">
      <c r="A135" s="48"/>
      <c r="D135" s="29"/>
      <c r="E135" s="29"/>
      <c r="F135" s="29"/>
      <c r="G135" s="29"/>
      <c r="H135" s="29"/>
      <c r="I135" s="29"/>
      <c r="J135" s="29"/>
      <c r="K135" s="48"/>
      <c r="L135" s="48"/>
      <c r="M135" s="48"/>
      <c r="X135" s="48"/>
    </row>
    <row r="136" spans="1:24" s="47" customFormat="1" x14ac:dyDescent="0.2">
      <c r="A136" s="48"/>
      <c r="D136" s="29"/>
      <c r="E136" s="29"/>
      <c r="F136" s="29"/>
      <c r="G136" s="29"/>
      <c r="H136" s="29"/>
      <c r="I136" s="29"/>
      <c r="J136" s="29"/>
      <c r="K136" s="48"/>
      <c r="L136" s="48"/>
      <c r="M136" s="48"/>
      <c r="X136" s="48"/>
    </row>
    <row r="137" spans="1:24" s="47" customFormat="1" x14ac:dyDescent="0.2">
      <c r="A137" s="48"/>
      <c r="D137" s="29"/>
      <c r="E137" s="29"/>
      <c r="F137" s="29"/>
      <c r="G137" s="29"/>
      <c r="H137" s="29"/>
      <c r="I137" s="29"/>
      <c r="J137" s="29"/>
      <c r="K137" s="48"/>
      <c r="L137" s="48"/>
      <c r="M137" s="48"/>
      <c r="X137" s="48"/>
    </row>
    <row r="138" spans="1:24" s="47" customFormat="1" x14ac:dyDescent="0.2">
      <c r="A138" s="48"/>
      <c r="D138" s="29"/>
      <c r="E138" s="29"/>
      <c r="F138" s="29"/>
      <c r="G138" s="29"/>
      <c r="H138" s="29"/>
      <c r="I138" s="29"/>
      <c r="J138" s="29"/>
      <c r="K138" s="48"/>
      <c r="L138" s="48"/>
      <c r="M138" s="48"/>
      <c r="X138" s="48"/>
    </row>
    <row r="139" spans="1:24" s="47" customFormat="1" x14ac:dyDescent="0.2">
      <c r="A139" s="48"/>
      <c r="D139" s="29"/>
      <c r="E139" s="29"/>
      <c r="F139" s="29"/>
      <c r="G139" s="29"/>
      <c r="H139" s="29"/>
      <c r="I139" s="29"/>
      <c r="J139" s="29"/>
      <c r="K139" s="48"/>
      <c r="L139" s="48"/>
      <c r="M139" s="48"/>
      <c r="X139" s="48"/>
    </row>
    <row r="140" spans="1:24" s="47" customFormat="1" x14ac:dyDescent="0.2">
      <c r="A140" s="48"/>
      <c r="D140" s="29"/>
      <c r="E140" s="29"/>
      <c r="F140" s="29"/>
      <c r="G140" s="29"/>
      <c r="H140" s="29"/>
      <c r="I140" s="29"/>
      <c r="J140" s="29"/>
      <c r="K140" s="48"/>
      <c r="L140" s="48"/>
      <c r="M140" s="48"/>
      <c r="X140" s="48"/>
    </row>
    <row r="141" spans="1:24" s="47" customFormat="1" x14ac:dyDescent="0.2">
      <c r="A141" s="48"/>
      <c r="D141" s="29"/>
      <c r="E141" s="29"/>
      <c r="F141" s="29"/>
      <c r="G141" s="29"/>
      <c r="H141" s="29"/>
      <c r="I141" s="29"/>
      <c r="J141" s="29"/>
      <c r="K141" s="48"/>
      <c r="L141" s="48"/>
      <c r="M141" s="48"/>
      <c r="X141" s="48"/>
    </row>
    <row r="142" spans="1:24" s="47" customFormat="1" x14ac:dyDescent="0.2">
      <c r="B142" s="48"/>
      <c r="C142" s="48"/>
      <c r="D142" s="48"/>
      <c r="E142" s="48"/>
      <c r="F142" s="48"/>
      <c r="G142" s="48"/>
      <c r="H142" s="48"/>
      <c r="I142" s="48"/>
      <c r="J142" s="48"/>
      <c r="K142" s="13"/>
      <c r="L142" s="13"/>
      <c r="M142" s="13"/>
      <c r="N142" s="48"/>
      <c r="O142" s="48"/>
      <c r="P142" s="48"/>
      <c r="Q142" s="48"/>
      <c r="R142" s="48"/>
      <c r="S142" s="48"/>
      <c r="T142" s="48"/>
      <c r="U142" s="48"/>
      <c r="V142" s="48"/>
      <c r="W142" s="48"/>
    </row>
    <row r="143" spans="1:24" s="47" customFormat="1" x14ac:dyDescent="0.2">
      <c r="C143" s="16"/>
      <c r="D143" s="13"/>
      <c r="E143" s="13"/>
      <c r="F143" s="13"/>
      <c r="G143" s="13"/>
      <c r="H143" s="13"/>
      <c r="I143" s="13"/>
      <c r="J143" s="13"/>
      <c r="K143" s="13"/>
      <c r="L143" s="13"/>
      <c r="M143" s="13"/>
    </row>
    <row r="144" spans="1:24" s="47" customFormat="1" x14ac:dyDescent="0.2">
      <c r="D144" s="26"/>
      <c r="E144" s="26"/>
      <c r="F144" s="26"/>
      <c r="G144" s="26"/>
      <c r="H144" s="26"/>
      <c r="I144" s="26"/>
      <c r="J144" s="26"/>
      <c r="K144" s="24"/>
      <c r="L144" s="24"/>
      <c r="M144" s="24"/>
    </row>
    <row r="145" spans="3:13" s="47" customFormat="1" x14ac:dyDescent="0.2">
      <c r="D145" s="26"/>
      <c r="E145" s="26"/>
      <c r="F145" s="26"/>
      <c r="G145" s="26"/>
      <c r="H145" s="26"/>
      <c r="I145" s="26"/>
      <c r="J145" s="26"/>
      <c r="K145" s="24"/>
      <c r="L145" s="24"/>
      <c r="M145" s="24"/>
    </row>
    <row r="146" spans="3:13" s="47" customFormat="1" x14ac:dyDescent="0.2">
      <c r="D146" s="26"/>
      <c r="E146" s="26"/>
      <c r="F146" s="26"/>
      <c r="G146" s="26"/>
      <c r="H146" s="26"/>
      <c r="I146" s="26"/>
      <c r="J146" s="26"/>
      <c r="K146" s="24"/>
      <c r="L146" s="24"/>
      <c r="M146" s="24"/>
    </row>
    <row r="147" spans="3:13" s="47" customFormat="1" x14ac:dyDescent="0.2">
      <c r="D147" s="26"/>
      <c r="E147" s="26"/>
      <c r="F147" s="26"/>
      <c r="G147" s="26"/>
      <c r="H147" s="26"/>
      <c r="I147" s="26"/>
      <c r="J147" s="26"/>
      <c r="K147" s="24"/>
      <c r="L147" s="24"/>
      <c r="M147" s="24"/>
    </row>
    <row r="148" spans="3:13" s="47" customFormat="1" x14ac:dyDescent="0.2">
      <c r="D148" s="26"/>
      <c r="E148" s="26"/>
      <c r="F148" s="26"/>
      <c r="G148" s="26"/>
      <c r="H148" s="26"/>
      <c r="I148" s="26"/>
      <c r="J148" s="26"/>
      <c r="K148" s="24"/>
      <c r="L148" s="24"/>
      <c r="M148" s="24"/>
    </row>
    <row r="149" spans="3:13" s="47" customFormat="1" x14ac:dyDescent="0.2">
      <c r="C149" s="48"/>
      <c r="D149" s="28"/>
      <c r="E149" s="28"/>
      <c r="F149" s="28"/>
      <c r="G149" s="28"/>
      <c r="H149" s="28"/>
      <c r="I149" s="28"/>
      <c r="J149" s="28"/>
      <c r="K149" s="24"/>
      <c r="L149" s="24"/>
      <c r="M149" s="24"/>
    </row>
    <row r="150" spans="3:13" s="47" customFormat="1" x14ac:dyDescent="0.2">
      <c r="D150" s="26"/>
    </row>
    <row r="151" spans="3:13" s="47" customFormat="1" x14ac:dyDescent="0.2">
      <c r="C151" s="35"/>
      <c r="D151" s="26"/>
    </row>
    <row r="152" spans="3:13" s="47" customFormat="1" x14ac:dyDescent="0.2">
      <c r="C152" s="50"/>
      <c r="D152" s="26"/>
    </row>
    <row r="153" spans="3:13" s="47" customFormat="1" x14ac:dyDescent="0.2">
      <c r="D153" s="26"/>
    </row>
    <row r="154" spans="3:13" s="47" customFormat="1" x14ac:dyDescent="0.2">
      <c r="D154" s="26"/>
    </row>
    <row r="155" spans="3:13" s="47" customFormat="1" x14ac:dyDescent="0.2">
      <c r="D155" s="65"/>
      <c r="E155" s="65"/>
      <c r="F155" s="65"/>
      <c r="G155" s="65"/>
      <c r="H155" s="65"/>
      <c r="I155" s="65"/>
      <c r="J155" s="65"/>
    </row>
    <row r="156" spans="3:13" s="47" customFormat="1" x14ac:dyDescent="0.2">
      <c r="D156" s="65"/>
      <c r="E156" s="65"/>
      <c r="F156" s="65"/>
      <c r="G156" s="65"/>
      <c r="H156" s="65"/>
      <c r="I156" s="65"/>
      <c r="J156" s="65"/>
    </row>
    <row r="157" spans="3:13" s="47" customFormat="1" x14ac:dyDescent="0.2">
      <c r="D157" s="65"/>
      <c r="E157" s="65"/>
      <c r="F157" s="65"/>
      <c r="G157" s="65"/>
      <c r="H157" s="65"/>
      <c r="I157" s="65"/>
      <c r="J157" s="65"/>
    </row>
    <row r="158" spans="3:13" s="47" customFormat="1" x14ac:dyDescent="0.2">
      <c r="D158" s="65"/>
      <c r="E158" s="65"/>
      <c r="F158" s="65"/>
      <c r="G158" s="65"/>
      <c r="H158" s="65"/>
      <c r="I158" s="65"/>
      <c r="J158" s="65"/>
    </row>
    <row r="159" spans="3:13" s="47" customFormat="1" x14ac:dyDescent="0.2">
      <c r="D159" s="65"/>
      <c r="E159" s="65"/>
      <c r="F159" s="65"/>
      <c r="G159" s="65"/>
      <c r="H159" s="65"/>
      <c r="I159" s="65"/>
      <c r="J159" s="65"/>
    </row>
    <row r="160" spans="3:13" s="47" customFormat="1" x14ac:dyDescent="0.2">
      <c r="D160" s="66"/>
      <c r="E160" s="66"/>
      <c r="F160" s="66"/>
      <c r="G160" s="66"/>
      <c r="H160" s="66"/>
      <c r="I160" s="66"/>
      <c r="J160" s="66"/>
    </row>
    <row r="161" spans="1:24" s="47" customFormat="1" x14ac:dyDescent="0.2">
      <c r="D161" s="26"/>
    </row>
    <row r="162" spans="1:24" s="47" customFormat="1" x14ac:dyDescent="0.2">
      <c r="D162" s="26"/>
    </row>
    <row r="163" spans="1:24" s="48" customFormat="1" x14ac:dyDescent="0.2">
      <c r="A163" s="47"/>
      <c r="B163" s="47"/>
      <c r="C163" s="47"/>
      <c r="D163" s="26"/>
      <c r="E163" s="47"/>
      <c r="F163" s="47"/>
      <c r="G163" s="47"/>
      <c r="H163" s="47"/>
      <c r="I163" s="47"/>
      <c r="J163" s="47"/>
      <c r="K163" s="47"/>
      <c r="L163" s="47"/>
      <c r="M163" s="47"/>
      <c r="N163" s="47"/>
      <c r="O163" s="47"/>
      <c r="P163" s="47"/>
      <c r="Q163" s="47"/>
      <c r="R163" s="47"/>
      <c r="S163" s="47"/>
      <c r="T163" s="47"/>
      <c r="U163" s="47"/>
      <c r="V163" s="47"/>
      <c r="W163" s="47"/>
      <c r="X163" s="47"/>
    </row>
    <row r="164" spans="1:24" s="47" customFormat="1" x14ac:dyDescent="0.2">
      <c r="A164" s="48"/>
      <c r="D164" s="26"/>
      <c r="K164" s="48"/>
      <c r="L164" s="48"/>
      <c r="M164" s="48"/>
      <c r="X164" s="48"/>
    </row>
    <row r="165" spans="1:24" s="47" customFormat="1" x14ac:dyDescent="0.2">
      <c r="B165" s="48"/>
      <c r="C165" s="48"/>
      <c r="D165" s="48"/>
      <c r="E165" s="48"/>
      <c r="F165" s="48"/>
      <c r="G165" s="48"/>
      <c r="H165" s="48"/>
      <c r="I165" s="48"/>
      <c r="J165" s="48"/>
      <c r="K165" s="13"/>
      <c r="L165" s="13"/>
      <c r="M165" s="13"/>
      <c r="N165" s="48"/>
      <c r="O165" s="48"/>
      <c r="P165" s="48"/>
      <c r="Q165" s="48"/>
      <c r="R165" s="48"/>
      <c r="S165" s="48"/>
      <c r="T165" s="48"/>
      <c r="U165" s="48"/>
      <c r="V165" s="48"/>
      <c r="W165" s="48"/>
    </row>
    <row r="166" spans="1:24" s="47" customFormat="1" x14ac:dyDescent="0.2">
      <c r="C166" s="16"/>
      <c r="D166" s="13"/>
      <c r="E166" s="13"/>
      <c r="F166" s="13"/>
      <c r="G166" s="13"/>
      <c r="H166" s="13"/>
      <c r="I166" s="13"/>
      <c r="J166" s="13"/>
      <c r="K166" s="13"/>
      <c r="L166" s="13"/>
      <c r="M166" s="13"/>
    </row>
    <row r="167" spans="1:24" s="47" customFormat="1" x14ac:dyDescent="0.2">
      <c r="D167" s="26"/>
      <c r="E167" s="26"/>
      <c r="F167" s="26"/>
      <c r="G167" s="26"/>
      <c r="H167" s="26"/>
      <c r="I167" s="26"/>
      <c r="J167" s="26"/>
      <c r="K167" s="24"/>
      <c r="L167" s="24"/>
      <c r="M167" s="24"/>
    </row>
    <row r="168" spans="1:24" s="47" customFormat="1" x14ac:dyDescent="0.2">
      <c r="D168" s="26"/>
      <c r="E168" s="26"/>
      <c r="F168" s="26"/>
      <c r="G168" s="26"/>
      <c r="H168" s="26"/>
      <c r="I168" s="26"/>
      <c r="J168" s="26"/>
      <c r="K168" s="24"/>
      <c r="L168" s="24"/>
      <c r="M168" s="24"/>
    </row>
    <row r="169" spans="1:24" s="47" customFormat="1" x14ac:dyDescent="0.2">
      <c r="D169" s="26"/>
      <c r="E169" s="26"/>
      <c r="F169" s="26"/>
      <c r="G169" s="26"/>
      <c r="H169" s="26"/>
      <c r="I169" s="26"/>
      <c r="J169" s="26"/>
      <c r="K169" s="24"/>
      <c r="L169" s="24"/>
      <c r="M169" s="24"/>
    </row>
    <row r="170" spans="1:24" s="47" customFormat="1" x14ac:dyDescent="0.2">
      <c r="D170" s="26"/>
      <c r="E170" s="26"/>
      <c r="F170" s="26"/>
      <c r="G170" s="26"/>
      <c r="H170" s="26"/>
      <c r="I170" s="26"/>
      <c r="J170" s="26"/>
      <c r="K170" s="24"/>
      <c r="L170" s="24"/>
      <c r="M170" s="24"/>
    </row>
    <row r="171" spans="1:24" s="47" customFormat="1" x14ac:dyDescent="0.2">
      <c r="D171" s="26"/>
      <c r="E171" s="26"/>
      <c r="F171" s="26"/>
      <c r="G171" s="26"/>
      <c r="H171" s="26"/>
      <c r="I171" s="26"/>
      <c r="J171" s="26"/>
      <c r="K171" s="24"/>
      <c r="L171" s="24"/>
      <c r="M171" s="24"/>
    </row>
    <row r="172" spans="1:24" s="47" customFormat="1" x14ac:dyDescent="0.2">
      <c r="D172" s="26"/>
      <c r="E172" s="26"/>
      <c r="F172" s="26"/>
      <c r="G172" s="26"/>
      <c r="H172" s="26"/>
      <c r="I172" s="26"/>
      <c r="J172" s="26"/>
      <c r="K172" s="24"/>
      <c r="L172" s="24"/>
      <c r="M172" s="24"/>
    </row>
    <row r="173" spans="1:24" s="47" customFormat="1" x14ac:dyDescent="0.2">
      <c r="C173" s="13"/>
      <c r="D173" s="28"/>
      <c r="E173" s="28"/>
      <c r="F173" s="28"/>
      <c r="G173" s="28"/>
      <c r="H173" s="28"/>
      <c r="I173" s="28"/>
      <c r="J173" s="28"/>
      <c r="K173" s="24"/>
      <c r="L173" s="24"/>
      <c r="M173" s="24"/>
    </row>
    <row r="174" spans="1:24" s="47" customFormat="1" x14ac:dyDescent="0.2"/>
    <row r="175" spans="1:24" s="47" customFormat="1" x14ac:dyDescent="0.2"/>
    <row r="176" spans="1:24" s="47" customFormat="1" x14ac:dyDescent="0.2"/>
    <row r="177" spans="1:24" s="47" customFormat="1" x14ac:dyDescent="0.2">
      <c r="D177" s="68"/>
      <c r="E177" s="68"/>
      <c r="F177" s="68"/>
      <c r="G177" s="68"/>
      <c r="H177" s="68"/>
      <c r="I177" s="68"/>
      <c r="J177" s="68"/>
    </row>
    <row r="178" spans="1:24" s="47" customFormat="1" x14ac:dyDescent="0.2">
      <c r="D178" s="68"/>
      <c r="E178" s="68"/>
      <c r="F178" s="68"/>
      <c r="G178" s="68"/>
      <c r="H178" s="68"/>
      <c r="I178" s="68"/>
      <c r="J178" s="68"/>
    </row>
    <row r="179" spans="1:24" s="47" customFormat="1" x14ac:dyDescent="0.2">
      <c r="D179" s="68"/>
      <c r="E179" s="68"/>
      <c r="F179" s="68"/>
      <c r="G179" s="68"/>
      <c r="H179" s="68"/>
      <c r="I179" s="68"/>
      <c r="J179" s="68"/>
    </row>
    <row r="180" spans="1:24" s="47" customFormat="1" x14ac:dyDescent="0.2">
      <c r="D180" s="68"/>
      <c r="E180" s="68"/>
      <c r="F180" s="68"/>
      <c r="G180" s="68"/>
      <c r="H180" s="68"/>
      <c r="I180" s="68"/>
      <c r="J180" s="68"/>
    </row>
    <row r="181" spans="1:24" s="47" customFormat="1" x14ac:dyDescent="0.2">
      <c r="D181" s="68"/>
      <c r="E181" s="68"/>
      <c r="F181" s="68"/>
      <c r="G181" s="68"/>
      <c r="H181" s="68"/>
      <c r="I181" s="68"/>
      <c r="J181" s="68"/>
    </row>
    <row r="182" spans="1:24" s="47" customFormat="1" x14ac:dyDescent="0.2">
      <c r="D182" s="68"/>
      <c r="E182" s="68"/>
      <c r="F182" s="68"/>
      <c r="G182" s="68"/>
      <c r="H182" s="68"/>
      <c r="I182" s="68"/>
      <c r="J182" s="68"/>
    </row>
    <row r="183" spans="1:24" s="47" customFormat="1" x14ac:dyDescent="0.2">
      <c r="D183" s="66"/>
      <c r="E183" s="66"/>
      <c r="F183" s="66"/>
      <c r="G183" s="66"/>
      <c r="H183" s="66"/>
      <c r="I183" s="66"/>
      <c r="J183" s="66"/>
    </row>
    <row r="184" spans="1:24" s="47" customFormat="1" x14ac:dyDescent="0.2">
      <c r="C184" s="35"/>
    </row>
    <row r="185" spans="1:24" s="47" customFormat="1" x14ac:dyDescent="0.2"/>
    <row r="186" spans="1:24" s="47" customFormat="1" x14ac:dyDescent="0.2"/>
    <row r="187" spans="1:24" s="47" customFormat="1" x14ac:dyDescent="0.2"/>
    <row r="188" spans="1:24" s="47" customFormat="1" x14ac:dyDescent="0.2"/>
    <row r="189" spans="1:24" s="47" customFormat="1" x14ac:dyDescent="0.2">
      <c r="D189" s="64"/>
      <c r="E189" s="64"/>
      <c r="F189" s="64"/>
      <c r="G189" s="64"/>
      <c r="H189" s="64"/>
      <c r="I189" s="64"/>
      <c r="J189" s="64"/>
    </row>
    <row r="190" spans="1:24" s="47" customFormat="1" x14ac:dyDescent="0.2">
      <c r="D190" s="64"/>
      <c r="E190" s="64"/>
      <c r="F190" s="64"/>
      <c r="G190" s="64"/>
      <c r="H190" s="64"/>
      <c r="I190" s="64"/>
      <c r="J190" s="64"/>
    </row>
    <row r="191" spans="1:24" s="48" customFormat="1"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row>
    <row r="192" spans="1:24" s="47" customFormat="1" x14ac:dyDescent="0.2">
      <c r="A192" s="48"/>
      <c r="K192" s="48"/>
      <c r="L192" s="48"/>
      <c r="M192" s="48"/>
      <c r="X192" s="48"/>
    </row>
    <row r="193" spans="2:23" s="47" customFormat="1" x14ac:dyDescent="0.2">
      <c r="B193" s="48"/>
      <c r="C193" s="48"/>
      <c r="D193" s="48"/>
      <c r="E193" s="48"/>
      <c r="F193" s="48"/>
      <c r="G193" s="48"/>
      <c r="H193" s="48"/>
      <c r="I193" s="48"/>
      <c r="J193" s="48"/>
      <c r="K193" s="13"/>
      <c r="L193" s="13"/>
      <c r="M193" s="13"/>
      <c r="N193" s="48"/>
      <c r="O193" s="48"/>
      <c r="P193" s="48"/>
      <c r="Q193" s="48"/>
      <c r="R193" s="48"/>
      <c r="S193" s="48"/>
      <c r="T193" s="48"/>
      <c r="U193" s="48"/>
      <c r="V193" s="48"/>
      <c r="W193" s="48"/>
    </row>
    <row r="194" spans="2:23" s="47" customFormat="1" x14ac:dyDescent="0.2">
      <c r="C194" s="16"/>
      <c r="D194" s="13"/>
      <c r="E194" s="13"/>
      <c r="F194" s="13"/>
      <c r="G194" s="13"/>
      <c r="H194" s="13"/>
      <c r="I194" s="13"/>
      <c r="J194" s="13"/>
      <c r="K194" s="13"/>
      <c r="L194" s="13"/>
      <c r="M194" s="13"/>
    </row>
    <row r="195" spans="2:23" s="47" customFormat="1" x14ac:dyDescent="0.2">
      <c r="D195" s="26"/>
      <c r="E195" s="26"/>
      <c r="F195" s="26"/>
      <c r="G195" s="26"/>
      <c r="H195" s="26"/>
      <c r="I195" s="26"/>
      <c r="J195" s="26"/>
      <c r="K195" s="24"/>
      <c r="L195" s="24"/>
      <c r="M195" s="24"/>
    </row>
    <row r="196" spans="2:23" s="47" customFormat="1" x14ac:dyDescent="0.2">
      <c r="D196" s="26"/>
      <c r="E196" s="26"/>
      <c r="F196" s="26"/>
      <c r="G196" s="26"/>
      <c r="H196" s="26"/>
      <c r="I196" s="26"/>
      <c r="J196" s="26"/>
      <c r="K196" s="24"/>
      <c r="L196" s="24"/>
      <c r="M196" s="24"/>
    </row>
    <row r="197" spans="2:23" s="47" customFormat="1" x14ac:dyDescent="0.2">
      <c r="D197" s="26"/>
      <c r="E197" s="26"/>
      <c r="F197" s="26"/>
      <c r="G197" s="26"/>
      <c r="H197" s="26"/>
      <c r="I197" s="26"/>
      <c r="J197" s="26"/>
      <c r="K197" s="24"/>
      <c r="L197" s="24"/>
      <c r="M197" s="24"/>
    </row>
    <row r="198" spans="2:23" s="47" customFormat="1" x14ac:dyDescent="0.2">
      <c r="D198" s="26"/>
      <c r="E198" s="26"/>
      <c r="F198" s="26"/>
      <c r="G198" s="26"/>
      <c r="H198" s="26"/>
      <c r="I198" s="26"/>
      <c r="J198" s="26"/>
      <c r="K198" s="24"/>
      <c r="L198" s="24"/>
      <c r="M198" s="24"/>
    </row>
    <row r="199" spans="2:23" s="47" customFormat="1" x14ac:dyDescent="0.2">
      <c r="K199" s="24"/>
      <c r="L199" s="24"/>
      <c r="M199" s="24"/>
    </row>
    <row r="200" spans="2:23" s="47" customFormat="1" x14ac:dyDescent="0.2">
      <c r="C200" s="48"/>
      <c r="D200" s="28"/>
      <c r="E200" s="28"/>
      <c r="F200" s="28"/>
      <c r="G200" s="28"/>
      <c r="H200" s="28"/>
      <c r="I200" s="28"/>
      <c r="J200" s="28"/>
      <c r="K200" s="24"/>
      <c r="L200" s="24"/>
      <c r="M200" s="24"/>
    </row>
    <row r="201" spans="2:23" s="47" customFormat="1" x14ac:dyDescent="0.2"/>
    <row r="202" spans="2:23" s="47" customFormat="1" x14ac:dyDescent="0.2"/>
    <row r="203" spans="2:23" s="47" customFormat="1" x14ac:dyDescent="0.2"/>
    <row r="204" spans="2:23" s="47" customFormat="1" x14ac:dyDescent="0.2"/>
    <row r="205" spans="2:23" s="47" customFormat="1" x14ac:dyDescent="0.2">
      <c r="D205" s="65"/>
      <c r="E205" s="65"/>
      <c r="F205" s="65"/>
      <c r="G205" s="65"/>
      <c r="H205" s="65"/>
      <c r="I205" s="65"/>
      <c r="J205" s="65"/>
    </row>
    <row r="206" spans="2:23" s="47" customFormat="1" x14ac:dyDescent="0.2">
      <c r="D206" s="65"/>
      <c r="E206" s="65"/>
      <c r="F206" s="65"/>
      <c r="G206" s="65"/>
      <c r="H206" s="65"/>
      <c r="I206" s="65"/>
      <c r="J206" s="65"/>
    </row>
    <row r="207" spans="2:23" s="47" customFormat="1" x14ac:dyDescent="0.2">
      <c r="D207" s="65"/>
      <c r="E207" s="65"/>
      <c r="F207" s="65"/>
      <c r="G207" s="65"/>
      <c r="H207" s="65"/>
      <c r="I207" s="65"/>
      <c r="J207" s="65"/>
    </row>
    <row r="208" spans="2:23" s="47" customFormat="1" x14ac:dyDescent="0.2">
      <c r="D208" s="49"/>
      <c r="E208" s="49"/>
      <c r="F208" s="49"/>
      <c r="G208" s="49"/>
      <c r="H208" s="49"/>
      <c r="I208" s="49"/>
      <c r="J208" s="49"/>
    </row>
    <row r="209" spans="1:24" s="47" customFormat="1" x14ac:dyDescent="0.2">
      <c r="D209" s="66"/>
      <c r="E209" s="66"/>
      <c r="F209" s="66"/>
      <c r="G209" s="66"/>
      <c r="H209" s="66"/>
      <c r="I209" s="66"/>
      <c r="J209" s="66"/>
    </row>
    <row r="210" spans="1:24" s="47" customFormat="1" x14ac:dyDescent="0.2"/>
    <row r="211" spans="1:24" s="47" customFormat="1" x14ac:dyDescent="0.2"/>
    <row r="212" spans="1:24" s="47" customFormat="1" x14ac:dyDescent="0.2"/>
    <row r="213" spans="1:24" s="47" customFormat="1" x14ac:dyDescent="0.2"/>
    <row r="214" spans="1:24" s="47" customFormat="1" x14ac:dyDescent="0.2"/>
    <row r="215" spans="1:24" s="47" customFormat="1" x14ac:dyDescent="0.2"/>
    <row r="216" spans="1:24" s="47" customFormat="1" x14ac:dyDescent="0.2"/>
    <row r="217" spans="1:24" s="47" customFormat="1" x14ac:dyDescent="0.2"/>
    <row r="218" spans="1:24" s="47" customFormat="1" x14ac:dyDescent="0.2"/>
    <row r="219" spans="1:24" s="47" customFormat="1" x14ac:dyDescent="0.2"/>
    <row r="220" spans="1:24" s="48" customFormat="1"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row>
    <row r="221" spans="1:24" s="47" customFormat="1" x14ac:dyDescent="0.2">
      <c r="A221" s="48"/>
      <c r="K221" s="48"/>
      <c r="L221" s="48"/>
      <c r="M221" s="48"/>
      <c r="X221" s="48"/>
    </row>
    <row r="222" spans="1:24" s="47" customFormat="1" x14ac:dyDescent="0.2">
      <c r="B222" s="48"/>
      <c r="C222" s="48"/>
      <c r="D222" s="48"/>
      <c r="E222" s="48"/>
      <c r="F222" s="48"/>
      <c r="G222" s="48"/>
      <c r="H222" s="48"/>
      <c r="I222" s="48"/>
      <c r="J222" s="48"/>
      <c r="K222" s="13"/>
      <c r="L222" s="13"/>
      <c r="M222" s="13"/>
      <c r="N222" s="48"/>
      <c r="O222" s="48"/>
      <c r="P222" s="48"/>
      <c r="Q222" s="48"/>
      <c r="R222" s="48"/>
      <c r="S222" s="48"/>
      <c r="T222" s="48"/>
      <c r="U222" s="48"/>
      <c r="V222" s="48"/>
      <c r="W222" s="48"/>
    </row>
    <row r="223" spans="1:24" s="47" customFormat="1" x14ac:dyDescent="0.2">
      <c r="C223" s="16"/>
      <c r="D223" s="13"/>
      <c r="E223" s="13"/>
      <c r="F223" s="13"/>
      <c r="G223" s="13"/>
      <c r="H223" s="13"/>
      <c r="I223" s="13"/>
      <c r="J223" s="13"/>
      <c r="K223" s="13"/>
      <c r="L223" s="13"/>
      <c r="M223" s="13"/>
    </row>
    <row r="224" spans="1:24" s="47" customFormat="1" x14ac:dyDescent="0.2">
      <c r="D224" s="26"/>
      <c r="E224" s="26"/>
      <c r="F224" s="26"/>
      <c r="G224" s="26"/>
      <c r="H224" s="26"/>
      <c r="I224" s="26"/>
      <c r="J224" s="26"/>
      <c r="K224" s="24"/>
      <c r="L224" s="24"/>
      <c r="M224" s="24"/>
    </row>
    <row r="225" spans="3:13" s="47" customFormat="1" x14ac:dyDescent="0.2">
      <c r="D225" s="26"/>
      <c r="E225" s="26"/>
      <c r="F225" s="26"/>
      <c r="G225" s="26"/>
      <c r="H225" s="26"/>
      <c r="I225" s="26"/>
      <c r="J225" s="26"/>
      <c r="K225" s="24"/>
      <c r="L225" s="24"/>
      <c r="M225" s="24"/>
    </row>
    <row r="226" spans="3:13" s="47" customFormat="1" x14ac:dyDescent="0.2">
      <c r="D226" s="26"/>
      <c r="E226" s="26"/>
      <c r="F226" s="26"/>
      <c r="G226" s="26"/>
      <c r="H226" s="26"/>
      <c r="I226" s="26"/>
      <c r="J226" s="26"/>
      <c r="K226" s="24"/>
      <c r="L226" s="24"/>
      <c r="M226" s="24"/>
    </row>
    <row r="227" spans="3:13" s="47" customFormat="1" x14ac:dyDescent="0.2">
      <c r="K227" s="24"/>
      <c r="L227" s="24"/>
      <c r="M227" s="24"/>
    </row>
    <row r="228" spans="3:13" s="47" customFormat="1" x14ac:dyDescent="0.2">
      <c r="C228" s="48"/>
      <c r="D228" s="28"/>
      <c r="E228" s="28"/>
      <c r="F228" s="28"/>
      <c r="G228" s="28"/>
      <c r="H228" s="28"/>
      <c r="I228" s="28"/>
      <c r="J228" s="28"/>
      <c r="K228" s="24"/>
      <c r="L228" s="24"/>
      <c r="M228" s="24"/>
    </row>
    <row r="229" spans="3:13" s="47" customFormat="1" x14ac:dyDescent="0.2"/>
    <row r="230" spans="3:13" s="47" customFormat="1" x14ac:dyDescent="0.2"/>
    <row r="231" spans="3:13" s="47" customFormat="1" x14ac:dyDescent="0.2"/>
    <row r="232" spans="3:13" s="47" customFormat="1" x14ac:dyDescent="0.2"/>
    <row r="233" spans="3:13" s="47" customFormat="1" x14ac:dyDescent="0.2"/>
    <row r="234" spans="3:13" s="47" customFormat="1" x14ac:dyDescent="0.2"/>
    <row r="235" spans="3:13" s="47" customFormat="1" x14ac:dyDescent="0.2"/>
    <row r="236" spans="3:13" s="47" customFormat="1" x14ac:dyDescent="0.2">
      <c r="D236" s="65"/>
      <c r="E236" s="65"/>
      <c r="F236" s="65"/>
      <c r="G236" s="65"/>
      <c r="H236" s="65"/>
      <c r="I236" s="65"/>
      <c r="J236" s="65"/>
    </row>
    <row r="237" spans="3:13" s="47" customFormat="1" x14ac:dyDescent="0.2">
      <c r="D237" s="65"/>
      <c r="E237" s="65"/>
      <c r="F237" s="65"/>
      <c r="G237" s="65"/>
      <c r="H237" s="65"/>
      <c r="I237" s="65"/>
      <c r="J237" s="65"/>
    </row>
    <row r="238" spans="3:13" s="47" customFormat="1" x14ac:dyDescent="0.2">
      <c r="D238" s="67"/>
      <c r="E238" s="67"/>
      <c r="F238" s="67"/>
      <c r="G238" s="67"/>
      <c r="H238" s="67"/>
      <c r="I238" s="67"/>
      <c r="J238" s="67"/>
    </row>
    <row r="239" spans="3:13" s="47" customFormat="1" x14ac:dyDescent="0.2"/>
    <row r="240" spans="3:13" s="47" customFormat="1" x14ac:dyDescent="0.2"/>
    <row r="241" spans="1:24" s="47" customFormat="1" x14ac:dyDescent="0.2"/>
    <row r="242" spans="1:24" s="47" customFormat="1" x14ac:dyDescent="0.2"/>
    <row r="243" spans="1:24" s="47" customFormat="1" x14ac:dyDescent="0.2"/>
    <row r="244" spans="1:24" s="47" customFormat="1" x14ac:dyDescent="0.2"/>
    <row r="245" spans="1:24" s="47" customFormat="1" x14ac:dyDescent="0.2"/>
    <row r="246" spans="1:24" s="47" customFormat="1" x14ac:dyDescent="0.2"/>
    <row r="247" spans="1:24" s="48" customFormat="1" x14ac:dyDescent="0.2">
      <c r="A247" s="47"/>
      <c r="B247" s="47"/>
      <c r="C247" s="47"/>
      <c r="D247" s="47"/>
      <c r="E247" s="47"/>
      <c r="F247" s="47"/>
      <c r="G247" s="47"/>
      <c r="H247" s="47"/>
      <c r="I247" s="47"/>
      <c r="J247" s="47"/>
      <c r="N247" s="47"/>
      <c r="O247" s="47"/>
      <c r="P247" s="47"/>
      <c r="Q247" s="47"/>
      <c r="R247" s="47"/>
      <c r="S247" s="47"/>
      <c r="T247" s="47"/>
      <c r="U247" s="47"/>
      <c r="V247" s="47"/>
      <c r="W247" s="47"/>
      <c r="X247" s="47"/>
    </row>
    <row r="248" spans="1:24" s="47" customFormat="1" x14ac:dyDescent="0.2">
      <c r="A248" s="48"/>
      <c r="C248" s="48"/>
      <c r="D248" s="48"/>
      <c r="E248" s="48"/>
      <c r="F248" s="48"/>
      <c r="G248" s="48"/>
      <c r="H248" s="48"/>
      <c r="I248" s="48"/>
      <c r="J248" s="48"/>
      <c r="K248" s="13"/>
      <c r="L248" s="13"/>
      <c r="M248" s="13"/>
      <c r="X248" s="48"/>
    </row>
    <row r="249" spans="1:24" s="47" customFormat="1" x14ac:dyDescent="0.2">
      <c r="B249" s="48"/>
      <c r="C249" s="16"/>
      <c r="D249" s="13"/>
      <c r="E249" s="13"/>
      <c r="F249" s="13"/>
      <c r="G249" s="13"/>
      <c r="H249" s="13"/>
      <c r="I249" s="13"/>
      <c r="J249" s="13"/>
      <c r="K249" s="13"/>
      <c r="L249" s="13"/>
      <c r="M249" s="13"/>
      <c r="N249" s="48"/>
      <c r="O249" s="48"/>
      <c r="P249" s="48"/>
      <c r="Q249" s="48"/>
      <c r="R249" s="48"/>
      <c r="S249" s="48"/>
      <c r="T249" s="48"/>
      <c r="U249" s="48"/>
      <c r="V249" s="48"/>
      <c r="W249" s="48"/>
    </row>
    <row r="250" spans="1:24" s="47" customFormat="1" x14ac:dyDescent="0.2">
      <c r="D250" s="46"/>
      <c r="E250" s="46"/>
      <c r="F250" s="46"/>
      <c r="G250" s="46"/>
      <c r="H250" s="46"/>
      <c r="I250" s="46"/>
      <c r="J250" s="46"/>
      <c r="K250" s="24"/>
      <c r="L250" s="24"/>
      <c r="M250" s="24"/>
    </row>
    <row r="251" spans="1:24" s="47" customFormat="1" x14ac:dyDescent="0.2">
      <c r="D251" s="26"/>
      <c r="E251" s="26"/>
      <c r="F251" s="26"/>
      <c r="G251" s="26"/>
      <c r="H251" s="26"/>
      <c r="I251" s="26"/>
      <c r="J251" s="26"/>
      <c r="K251" s="24"/>
      <c r="L251" s="24"/>
      <c r="M251" s="24"/>
    </row>
    <row r="252" spans="1:24" s="47" customFormat="1" x14ac:dyDescent="0.2">
      <c r="D252" s="26"/>
      <c r="E252" s="26"/>
      <c r="F252" s="26"/>
      <c r="G252" s="26"/>
      <c r="H252" s="26"/>
      <c r="I252" s="26"/>
      <c r="J252" s="26"/>
      <c r="K252" s="24"/>
      <c r="L252" s="24"/>
      <c r="M252" s="24"/>
    </row>
    <row r="253" spans="1:24" s="47" customFormat="1" x14ac:dyDescent="0.2">
      <c r="D253" s="26"/>
      <c r="E253" s="26"/>
      <c r="F253" s="26"/>
      <c r="G253" s="26"/>
      <c r="H253" s="26"/>
      <c r="I253" s="26"/>
      <c r="J253" s="26"/>
      <c r="K253" s="24"/>
      <c r="L253" s="24"/>
      <c r="M253" s="24"/>
    </row>
    <row r="254" spans="1:24" s="47" customFormat="1" x14ac:dyDescent="0.2">
      <c r="K254" s="24"/>
      <c r="L254" s="24"/>
      <c r="M254" s="24"/>
    </row>
    <row r="255" spans="1:24" s="47" customFormat="1" x14ac:dyDescent="0.2">
      <c r="C255" s="48"/>
      <c r="D255" s="28"/>
      <c r="E255" s="28"/>
      <c r="F255" s="28"/>
      <c r="G255" s="28"/>
      <c r="H255" s="28"/>
      <c r="I255" s="28"/>
      <c r="J255" s="28"/>
      <c r="K255" s="24"/>
      <c r="L255" s="24"/>
      <c r="M255" s="24"/>
    </row>
    <row r="256" spans="1:24" s="47" customFormat="1" x14ac:dyDescent="0.2"/>
    <row r="257" s="47" customFormat="1" x14ac:dyDescent="0.2"/>
    <row r="258" s="47" customFormat="1" x14ac:dyDescent="0.2"/>
    <row r="259" s="47" customFormat="1" x14ac:dyDescent="0.2"/>
    <row r="260" s="47" customFormat="1" x14ac:dyDescent="0.2"/>
    <row r="261" s="47" customFormat="1" x14ac:dyDescent="0.2"/>
    <row r="262" s="47" customFormat="1" x14ac:dyDescent="0.2"/>
    <row r="263" s="47" customFormat="1" x14ac:dyDescent="0.2"/>
    <row r="264" s="47" customFormat="1" x14ac:dyDescent="0.2"/>
    <row r="265" s="47" customFormat="1" x14ac:dyDescent="0.2"/>
    <row r="266" s="47" customFormat="1" x14ac:dyDescent="0.2"/>
    <row r="267" s="47" customFormat="1" x14ac:dyDescent="0.2"/>
    <row r="268" s="47" customFormat="1" x14ac:dyDescent="0.2"/>
    <row r="269" s="47" customFormat="1" x14ac:dyDescent="0.2"/>
    <row r="270" s="47" customFormat="1" x14ac:dyDescent="0.2"/>
    <row r="271" s="47" customFormat="1" x14ac:dyDescent="0.2"/>
    <row r="272" s="47" customFormat="1" x14ac:dyDescent="0.2"/>
    <row r="273" s="47" customFormat="1" x14ac:dyDescent="0.2"/>
    <row r="274" s="47" customFormat="1" x14ac:dyDescent="0.2"/>
    <row r="275" s="47" customFormat="1" x14ac:dyDescent="0.2"/>
    <row r="276" s="47" customFormat="1" x14ac:dyDescent="0.2"/>
    <row r="277" s="47" customFormat="1" x14ac:dyDescent="0.2"/>
    <row r="278" s="47" customFormat="1" x14ac:dyDescent="0.2"/>
    <row r="279" s="47" customFormat="1" x14ac:dyDescent="0.2"/>
    <row r="280" s="47" customFormat="1" x14ac:dyDescent="0.2"/>
    <row r="281" s="47" customFormat="1" x14ac:dyDescent="0.2"/>
    <row r="282" s="47" customFormat="1" x14ac:dyDescent="0.2"/>
    <row r="283" s="47" customFormat="1" x14ac:dyDescent="0.2"/>
    <row r="284" s="47" customFormat="1" x14ac:dyDescent="0.2"/>
    <row r="285" s="47" customFormat="1" x14ac:dyDescent="0.2"/>
    <row r="286" s="47" customFormat="1" x14ac:dyDescent="0.2"/>
    <row r="287" s="47" customFormat="1" x14ac:dyDescent="0.2"/>
    <row r="288" s="47" customFormat="1" x14ac:dyDescent="0.2"/>
    <row r="289" s="47" customFormat="1" x14ac:dyDescent="0.2"/>
    <row r="290" s="47" customFormat="1" x14ac:dyDescent="0.2"/>
    <row r="291" s="47" customFormat="1" x14ac:dyDescent="0.2"/>
    <row r="292" s="47" customFormat="1" x14ac:dyDescent="0.2"/>
    <row r="293" s="47" customFormat="1" x14ac:dyDescent="0.2"/>
    <row r="294" s="47" customFormat="1" x14ac:dyDescent="0.2"/>
    <row r="295" s="47" customFormat="1" x14ac:dyDescent="0.2"/>
    <row r="296" s="47" customFormat="1" x14ac:dyDescent="0.2"/>
    <row r="297" s="47" customFormat="1" x14ac:dyDescent="0.2"/>
    <row r="298" s="47" customFormat="1" x14ac:dyDescent="0.2"/>
    <row r="299" s="47" customFormat="1" x14ac:dyDescent="0.2"/>
    <row r="300" s="47" customFormat="1" x14ac:dyDescent="0.2"/>
    <row r="301" s="47" customFormat="1" x14ac:dyDescent="0.2"/>
    <row r="302" s="47" customFormat="1" x14ac:dyDescent="0.2"/>
    <row r="303" s="47" customFormat="1" x14ac:dyDescent="0.2"/>
    <row r="304" s="47" customFormat="1" x14ac:dyDescent="0.2"/>
    <row r="305" s="47" customFormat="1" x14ac:dyDescent="0.2"/>
    <row r="306" s="47" customFormat="1" x14ac:dyDescent="0.2"/>
    <row r="307" s="47" customFormat="1" x14ac:dyDescent="0.2"/>
    <row r="308" s="47" customFormat="1" x14ac:dyDescent="0.2"/>
    <row r="309" s="47" customFormat="1" x14ac:dyDescent="0.2"/>
    <row r="310" s="47" customFormat="1" x14ac:dyDescent="0.2"/>
    <row r="311" s="47" customFormat="1" x14ac:dyDescent="0.2"/>
    <row r="312" s="47" customFormat="1" x14ac:dyDescent="0.2"/>
    <row r="313" s="47" customFormat="1" x14ac:dyDescent="0.2"/>
    <row r="314" s="47" customFormat="1" x14ac:dyDescent="0.2"/>
    <row r="315" s="47" customFormat="1" x14ac:dyDescent="0.2"/>
    <row r="316" s="47" customFormat="1" x14ac:dyDescent="0.2"/>
    <row r="317" s="47" customFormat="1" x14ac:dyDescent="0.2"/>
    <row r="318" s="47" customFormat="1" x14ac:dyDescent="0.2"/>
    <row r="319" s="47" customFormat="1" x14ac:dyDescent="0.2"/>
    <row r="320" s="47" customFormat="1" x14ac:dyDescent="0.2"/>
    <row r="321" s="47" customFormat="1" x14ac:dyDescent="0.2"/>
    <row r="322" s="47" customFormat="1" x14ac:dyDescent="0.2"/>
    <row r="323" s="47" customFormat="1" x14ac:dyDescent="0.2"/>
    <row r="324" s="47" customFormat="1" x14ac:dyDescent="0.2"/>
    <row r="325" s="47" customFormat="1" x14ac:dyDescent="0.2"/>
    <row r="326" s="47" customFormat="1" x14ac:dyDescent="0.2"/>
    <row r="327" s="47" customFormat="1" x14ac:dyDescent="0.2"/>
    <row r="328" s="47" customFormat="1" x14ac:dyDescent="0.2"/>
    <row r="329" s="47" customFormat="1" x14ac:dyDescent="0.2"/>
    <row r="330" s="47" customFormat="1" x14ac:dyDescent="0.2"/>
    <row r="331" s="47" customFormat="1" x14ac:dyDescent="0.2"/>
    <row r="332" s="47" customFormat="1" x14ac:dyDescent="0.2"/>
    <row r="333" s="47" customFormat="1" x14ac:dyDescent="0.2"/>
    <row r="334" s="47" customFormat="1" x14ac:dyDescent="0.2"/>
    <row r="335" s="47" customFormat="1" x14ac:dyDescent="0.2"/>
    <row r="336" s="47" customFormat="1" x14ac:dyDescent="0.2"/>
    <row r="337" s="47" customFormat="1" x14ac:dyDescent="0.2"/>
    <row r="338" s="47" customFormat="1" x14ac:dyDescent="0.2"/>
    <row r="339" s="47" customFormat="1" x14ac:dyDescent="0.2"/>
    <row r="340" s="47" customFormat="1" x14ac:dyDescent="0.2"/>
    <row r="341" s="47" customFormat="1" x14ac:dyDescent="0.2"/>
    <row r="342" s="47" customFormat="1" x14ac:dyDescent="0.2"/>
    <row r="343" s="47" customFormat="1" x14ac:dyDescent="0.2"/>
    <row r="344" s="47" customFormat="1" x14ac:dyDescent="0.2"/>
    <row r="345" s="47" customFormat="1" x14ac:dyDescent="0.2"/>
    <row r="346" s="47" customFormat="1" x14ac:dyDescent="0.2"/>
    <row r="347" s="47" customFormat="1" x14ac:dyDescent="0.2"/>
    <row r="348" s="47" customFormat="1" x14ac:dyDescent="0.2"/>
    <row r="349" s="47" customFormat="1" x14ac:dyDescent="0.2"/>
    <row r="350" s="47" customFormat="1" x14ac:dyDescent="0.2"/>
    <row r="351" s="47" customFormat="1" x14ac:dyDescent="0.2"/>
    <row r="352" s="47" customFormat="1" x14ac:dyDescent="0.2"/>
    <row r="353" s="47" customFormat="1" x14ac:dyDescent="0.2"/>
    <row r="354" s="47" customFormat="1" x14ac:dyDescent="0.2"/>
    <row r="355" s="47" customFormat="1" x14ac:dyDescent="0.2"/>
    <row r="356" s="47" customFormat="1" x14ac:dyDescent="0.2"/>
    <row r="357" s="47" customFormat="1" x14ac:dyDescent="0.2"/>
    <row r="358" s="47" customFormat="1" x14ac:dyDescent="0.2"/>
    <row r="359" s="47" customFormat="1" x14ac:dyDescent="0.2"/>
    <row r="360" s="47" customFormat="1" x14ac:dyDescent="0.2"/>
    <row r="361" s="47" customFormat="1" x14ac:dyDescent="0.2"/>
    <row r="362" s="47" customFormat="1" x14ac:dyDescent="0.2"/>
    <row r="363" s="47" customFormat="1" x14ac:dyDescent="0.2"/>
    <row r="364" s="47" customFormat="1" x14ac:dyDescent="0.2"/>
    <row r="365" s="47" customFormat="1" x14ac:dyDescent="0.2"/>
    <row r="366" s="47" customFormat="1" x14ac:dyDescent="0.2"/>
    <row r="367" s="47" customFormat="1" x14ac:dyDescent="0.2"/>
    <row r="368" s="47" customFormat="1" x14ac:dyDescent="0.2"/>
    <row r="369" s="47" customFormat="1" x14ac:dyDescent="0.2"/>
    <row r="370" s="47" customFormat="1" x14ac:dyDescent="0.2"/>
    <row r="371" s="47" customFormat="1" x14ac:dyDescent="0.2"/>
    <row r="372" s="47" customFormat="1" x14ac:dyDescent="0.2"/>
    <row r="373" s="47" customFormat="1" x14ac:dyDescent="0.2"/>
    <row r="374" s="47" customFormat="1" x14ac:dyDescent="0.2"/>
    <row r="375" s="47" customFormat="1" x14ac:dyDescent="0.2"/>
    <row r="376" s="47" customFormat="1" x14ac:dyDescent="0.2"/>
    <row r="377" s="47" customFormat="1" x14ac:dyDescent="0.2"/>
    <row r="378" s="47" customFormat="1" x14ac:dyDescent="0.2"/>
    <row r="379" s="47" customFormat="1" x14ac:dyDescent="0.2"/>
    <row r="380" s="47" customFormat="1" x14ac:dyDescent="0.2"/>
    <row r="381" s="47" customFormat="1" x14ac:dyDescent="0.2"/>
    <row r="382" s="47" customFormat="1" x14ac:dyDescent="0.2"/>
    <row r="383" s="47" customFormat="1" x14ac:dyDescent="0.2"/>
    <row r="384" s="47" customFormat="1" x14ac:dyDescent="0.2"/>
    <row r="385" s="47" customFormat="1" x14ac:dyDescent="0.2"/>
    <row r="386" s="47" customFormat="1" x14ac:dyDescent="0.2"/>
    <row r="387" s="47" customFormat="1" x14ac:dyDescent="0.2"/>
    <row r="388" s="47" customFormat="1" x14ac:dyDescent="0.2"/>
    <row r="389" s="47" customFormat="1" x14ac:dyDescent="0.2"/>
    <row r="390" s="47" customFormat="1" x14ac:dyDescent="0.2"/>
    <row r="391" s="47" customFormat="1" x14ac:dyDescent="0.2"/>
    <row r="392" s="47" customFormat="1" x14ac:dyDescent="0.2"/>
    <row r="393" s="47" customFormat="1" x14ac:dyDescent="0.2"/>
    <row r="394" s="47" customFormat="1" x14ac:dyDescent="0.2"/>
    <row r="395" s="47" customFormat="1" x14ac:dyDescent="0.2"/>
    <row r="396" s="47" customFormat="1" x14ac:dyDescent="0.2"/>
    <row r="397" s="47" customFormat="1" x14ac:dyDescent="0.2"/>
    <row r="398" s="47" customFormat="1" x14ac:dyDescent="0.2"/>
    <row r="399" s="47" customFormat="1" x14ac:dyDescent="0.2"/>
    <row r="400" s="47" customFormat="1" x14ac:dyDescent="0.2"/>
    <row r="401" s="47" customFormat="1" x14ac:dyDescent="0.2"/>
    <row r="402" s="47" customFormat="1" x14ac:dyDescent="0.2"/>
    <row r="403" s="47" customFormat="1" x14ac:dyDescent="0.2"/>
    <row r="404" s="47" customFormat="1" x14ac:dyDescent="0.2"/>
    <row r="405" s="47" customFormat="1" x14ac:dyDescent="0.2"/>
    <row r="406" s="47" customFormat="1" x14ac:dyDescent="0.2"/>
    <row r="407" s="47" customFormat="1" x14ac:dyDescent="0.2"/>
    <row r="408" s="47" customFormat="1" x14ac:dyDescent="0.2"/>
    <row r="409" s="47" customFormat="1" x14ac:dyDescent="0.2"/>
    <row r="410" s="47" customFormat="1" x14ac:dyDescent="0.2"/>
    <row r="411" s="47" customFormat="1" x14ac:dyDescent="0.2"/>
    <row r="412" s="47" customFormat="1" x14ac:dyDescent="0.2"/>
    <row r="413" s="47" customFormat="1" x14ac:dyDescent="0.2"/>
    <row r="414" s="47" customFormat="1" x14ac:dyDescent="0.2"/>
    <row r="415" s="47" customFormat="1" x14ac:dyDescent="0.2"/>
    <row r="416" s="47" customFormat="1" x14ac:dyDescent="0.2"/>
    <row r="417" s="47" customFormat="1" x14ac:dyDescent="0.2"/>
    <row r="418" s="47" customFormat="1" x14ac:dyDescent="0.2"/>
    <row r="419" s="47" customFormat="1" x14ac:dyDescent="0.2"/>
    <row r="420" s="47" customFormat="1" x14ac:dyDescent="0.2"/>
    <row r="421" s="47" customFormat="1" x14ac:dyDescent="0.2"/>
    <row r="422" s="47" customFormat="1" x14ac:dyDescent="0.2"/>
    <row r="423" s="47" customFormat="1" x14ac:dyDescent="0.2"/>
    <row r="424" s="47" customFormat="1" x14ac:dyDescent="0.2"/>
    <row r="425" s="47" customFormat="1" x14ac:dyDescent="0.2"/>
    <row r="426" s="47" customFormat="1" x14ac:dyDescent="0.2"/>
    <row r="427" s="47" customFormat="1" x14ac:dyDescent="0.2"/>
    <row r="428" s="47" customFormat="1" x14ac:dyDescent="0.2"/>
    <row r="429" s="47" customFormat="1" x14ac:dyDescent="0.2"/>
    <row r="430" s="47" customFormat="1" x14ac:dyDescent="0.2"/>
    <row r="431" s="47" customFormat="1" x14ac:dyDescent="0.2"/>
    <row r="432" s="47" customFormat="1" x14ac:dyDescent="0.2"/>
    <row r="433" s="47" customFormat="1" x14ac:dyDescent="0.2"/>
    <row r="434" s="47" customFormat="1" x14ac:dyDescent="0.2"/>
    <row r="435" s="47" customFormat="1" x14ac:dyDescent="0.2"/>
    <row r="436" s="47" customFormat="1" x14ac:dyDescent="0.2"/>
    <row r="437" s="47" customFormat="1" x14ac:dyDescent="0.2"/>
    <row r="438" s="47" customFormat="1" x14ac:dyDescent="0.2"/>
    <row r="439" s="47" customFormat="1" x14ac:dyDescent="0.2"/>
    <row r="440" s="47" customFormat="1" x14ac:dyDescent="0.2"/>
    <row r="441" s="47" customFormat="1" x14ac:dyDescent="0.2"/>
    <row r="442" s="47" customFormat="1" x14ac:dyDescent="0.2"/>
    <row r="443" s="47" customFormat="1" x14ac:dyDescent="0.2"/>
    <row r="444" s="47" customFormat="1" x14ac:dyDescent="0.2"/>
    <row r="445" s="47" customFormat="1" x14ac:dyDescent="0.2"/>
    <row r="446" s="47" customFormat="1" x14ac:dyDescent="0.2"/>
    <row r="447" s="47" customFormat="1" x14ac:dyDescent="0.2"/>
    <row r="448" s="47" customFormat="1" x14ac:dyDescent="0.2"/>
    <row r="449" s="47" customFormat="1" x14ac:dyDescent="0.2"/>
    <row r="450" s="47" customFormat="1" x14ac:dyDescent="0.2"/>
    <row r="451" s="47" customFormat="1" x14ac:dyDescent="0.2"/>
    <row r="452" s="47" customFormat="1" x14ac:dyDescent="0.2"/>
    <row r="453" s="47" customFormat="1" x14ac:dyDescent="0.2"/>
    <row r="454" s="47" customFormat="1" x14ac:dyDescent="0.2"/>
    <row r="455" s="47" customFormat="1" x14ac:dyDescent="0.2"/>
    <row r="456" s="47" customFormat="1" x14ac:dyDescent="0.2"/>
    <row r="457" s="47" customFormat="1" x14ac:dyDescent="0.2"/>
  </sheetData>
  <pageMargins left="0.75" right="0.75" top="1" bottom="1" header="0.5" footer="0.5"/>
  <pageSetup orientation="landscape" horizontalDpi="4294967293" verticalDpi="4294967293" r:id="rId1"/>
  <headerFooter alignWithMargins="0"/>
  <rowBreaks count="3" manualBreakCount="3">
    <brk id="93" max="16383" man="1"/>
    <brk id="162" max="16383" man="1"/>
    <brk id="188" max="16383" man="1"/>
  </rowBreaks>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 sheet and Definitions</vt:lpstr>
      <vt:lpstr>TOC</vt:lpstr>
      <vt:lpstr>Shipment</vt:lpstr>
      <vt:lpstr>Revenue</vt:lpstr>
      <vt:lpstr>Regions</vt:lpstr>
      <vt:lpstr>Wi-Fi</vt:lpstr>
      <vt:lpstr>LAA (LTE-U)</vt:lpstr>
      <vt:lpstr>CBRS</vt:lpstr>
      <vt:lpstr>MulteFire</vt:lpstr>
      <vt:lpstr>Market Shares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dcterms:created xsi:type="dcterms:W3CDTF">2010-08-09T16:51:57Z</dcterms:created>
  <dcterms:modified xsi:type="dcterms:W3CDTF">2019-01-02T21:11:55Z</dcterms:modified>
  <cp:category/>
  <cp:contentStatus/>
</cp:coreProperties>
</file>