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ktop\"/>
    </mc:Choice>
  </mc:AlternateContent>
  <xr:revisionPtr revIDLastSave="0" documentId="13_ncr:1_{695888D6-6CFF-4A09-9FF8-92447940D915}" xr6:coauthVersionLast="47" xr6:coauthVersionMax="47" xr10:uidLastSave="{00000000-0000-0000-0000-000000000000}"/>
  <bookViews>
    <workbookView xWindow="-104" yWindow="-104" windowWidth="20098" windowHeight="10795" xr2:uid="{67853E3A-BBDC-4375-B8C3-C6F00BE28515}"/>
  </bookViews>
  <sheets>
    <sheet name="CQT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G2" i="1" s="1"/>
  <c r="F2" i="1"/>
  <c r="H2" i="1" s="1"/>
  <c r="J2" i="1"/>
  <c r="K2" i="1"/>
  <c r="O3" i="1" s="1"/>
  <c r="N2" i="1"/>
  <c r="E3" i="1"/>
  <c r="F3" i="1"/>
  <c r="H41" i="1" s="1"/>
  <c r="G3" i="1"/>
  <c r="J3" i="1"/>
  <c r="K3" i="1"/>
  <c r="N3" i="1"/>
  <c r="E4" i="1"/>
  <c r="F4" i="1"/>
  <c r="H46" i="1" s="1"/>
  <c r="G4" i="1"/>
  <c r="J4" i="1"/>
  <c r="K4" i="1"/>
  <c r="N4" i="1"/>
  <c r="E5" i="1"/>
  <c r="F5" i="1"/>
  <c r="H48" i="1" s="1"/>
  <c r="G5" i="1"/>
  <c r="J5" i="1"/>
  <c r="K5" i="1"/>
  <c r="N5" i="1"/>
  <c r="E6" i="1"/>
  <c r="F6" i="1"/>
  <c r="H50" i="1" s="1"/>
  <c r="G6" i="1"/>
  <c r="J6" i="1"/>
  <c r="K6" i="1"/>
  <c r="N6" i="1"/>
  <c r="E7" i="1"/>
  <c r="F7" i="1"/>
  <c r="H51" i="1" s="1"/>
  <c r="G7" i="1"/>
  <c r="J7" i="1"/>
  <c r="K7" i="1"/>
  <c r="N7" i="1"/>
  <c r="E8" i="1"/>
  <c r="F8" i="1"/>
  <c r="H53" i="1" s="1"/>
  <c r="G8" i="1"/>
  <c r="J8" i="1"/>
  <c r="K8" i="1"/>
  <c r="N8" i="1"/>
  <c r="E9" i="1"/>
  <c r="F9" i="1"/>
  <c r="H54" i="1" s="1"/>
  <c r="G9" i="1"/>
  <c r="J9" i="1"/>
  <c r="K9" i="1"/>
  <c r="N9" i="1"/>
  <c r="O9" i="1"/>
  <c r="E10" i="1"/>
  <c r="F10" i="1"/>
  <c r="H55" i="1" s="1"/>
  <c r="G10" i="1"/>
  <c r="J10" i="1"/>
  <c r="K10" i="1"/>
  <c r="N10" i="1"/>
  <c r="E11" i="1"/>
  <c r="F11" i="1"/>
  <c r="H57" i="1" s="1"/>
  <c r="G11" i="1"/>
  <c r="J11" i="1"/>
  <c r="K11" i="1"/>
  <c r="N11" i="1"/>
  <c r="E12" i="1"/>
  <c r="F12" i="1"/>
  <c r="H59" i="1" s="1"/>
  <c r="G12" i="1"/>
  <c r="J12" i="1"/>
  <c r="K12" i="1"/>
  <c r="N12" i="1"/>
  <c r="E13" i="1"/>
  <c r="F13" i="1"/>
  <c r="H60" i="1" s="1"/>
  <c r="G13" i="1"/>
  <c r="J13" i="1"/>
  <c r="K13" i="1"/>
  <c r="N13" i="1"/>
  <c r="E14" i="1"/>
  <c r="F14" i="1"/>
  <c r="H61" i="1" s="1"/>
  <c r="G14" i="1"/>
  <c r="J14" i="1"/>
  <c r="K14" i="1"/>
  <c r="N14" i="1"/>
  <c r="E15" i="1"/>
  <c r="F15" i="1"/>
  <c r="H62" i="1" s="1"/>
  <c r="G15" i="1"/>
  <c r="J15" i="1"/>
  <c r="K15" i="1"/>
  <c r="N15" i="1"/>
  <c r="E16" i="1"/>
  <c r="F16" i="1"/>
  <c r="H63" i="1" s="1"/>
  <c r="G16" i="1"/>
  <c r="J16" i="1"/>
  <c r="K16" i="1"/>
  <c r="N16" i="1"/>
  <c r="E17" i="1"/>
  <c r="F17" i="1"/>
  <c r="H65" i="1" s="1"/>
  <c r="G17" i="1"/>
  <c r="J17" i="1"/>
  <c r="K17" i="1"/>
  <c r="N17" i="1"/>
  <c r="E18" i="1"/>
  <c r="F18" i="1"/>
  <c r="H66" i="1" s="1"/>
  <c r="G18" i="1"/>
  <c r="J18" i="1"/>
  <c r="K18" i="1"/>
  <c r="N18" i="1"/>
  <c r="E19" i="1"/>
  <c r="F19" i="1"/>
  <c r="H68" i="1" s="1"/>
  <c r="G19" i="1"/>
  <c r="J19" i="1"/>
  <c r="K19" i="1"/>
  <c r="N19" i="1"/>
  <c r="E20" i="1"/>
  <c r="F20" i="1"/>
  <c r="H69" i="1" s="1"/>
  <c r="G20" i="1"/>
  <c r="J20" i="1"/>
  <c r="K20" i="1"/>
  <c r="N20" i="1"/>
  <c r="E21" i="1"/>
  <c r="F21" i="1"/>
  <c r="H70" i="1" s="1"/>
  <c r="G21" i="1"/>
  <c r="J21" i="1"/>
  <c r="K21" i="1"/>
  <c r="N21" i="1"/>
  <c r="E22" i="1"/>
  <c r="F22" i="1"/>
  <c r="H71" i="1" s="1"/>
  <c r="G22" i="1"/>
  <c r="J22" i="1"/>
  <c r="K22" i="1"/>
  <c r="N22" i="1"/>
  <c r="E23" i="1"/>
  <c r="F23" i="1"/>
  <c r="H72" i="1" s="1"/>
  <c r="G23" i="1"/>
  <c r="J23" i="1"/>
  <c r="K23" i="1"/>
  <c r="N23" i="1"/>
  <c r="E24" i="1"/>
  <c r="F24" i="1"/>
  <c r="H75" i="1" s="1"/>
  <c r="G24" i="1"/>
  <c r="J24" i="1"/>
  <c r="K24" i="1"/>
  <c r="N24" i="1"/>
  <c r="O24" i="1"/>
  <c r="E25" i="1"/>
  <c r="F25" i="1"/>
  <c r="H76" i="1" s="1"/>
  <c r="G25" i="1"/>
  <c r="J25" i="1"/>
  <c r="K25" i="1"/>
  <c r="N25" i="1"/>
  <c r="E26" i="1"/>
  <c r="F26" i="1"/>
  <c r="H77" i="1" s="1"/>
  <c r="G26" i="1"/>
  <c r="J26" i="1"/>
  <c r="K26" i="1"/>
  <c r="N26" i="1"/>
  <c r="E27" i="1"/>
  <c r="F27" i="1"/>
  <c r="H78" i="1" s="1"/>
  <c r="G27" i="1"/>
  <c r="J27" i="1"/>
  <c r="K27" i="1"/>
  <c r="N27" i="1"/>
  <c r="O27" i="1"/>
  <c r="E28" i="1"/>
  <c r="F28" i="1"/>
  <c r="H79" i="1" s="1"/>
  <c r="G28" i="1"/>
  <c r="J28" i="1"/>
  <c r="K28" i="1"/>
  <c r="N28" i="1"/>
  <c r="O28" i="1"/>
  <c r="E29" i="1"/>
  <c r="F29" i="1"/>
  <c r="H80" i="1" s="1"/>
  <c r="G29" i="1"/>
  <c r="J29" i="1"/>
  <c r="K29" i="1"/>
  <c r="N29" i="1"/>
  <c r="O29" i="1"/>
  <c r="E30" i="1"/>
  <c r="F30" i="1"/>
  <c r="H81" i="1" s="1"/>
  <c r="G30" i="1"/>
  <c r="J30" i="1"/>
  <c r="K30" i="1"/>
  <c r="N30" i="1"/>
  <c r="O30" i="1"/>
  <c r="E31" i="1"/>
  <c r="F31" i="1"/>
  <c r="H82" i="1" s="1"/>
  <c r="G31" i="1"/>
  <c r="J31" i="1"/>
  <c r="K31" i="1"/>
  <c r="N31" i="1"/>
  <c r="O31" i="1"/>
  <c r="E32" i="1"/>
  <c r="F32" i="1"/>
  <c r="H83" i="1" s="1"/>
  <c r="G32" i="1"/>
  <c r="J32" i="1"/>
  <c r="K32" i="1"/>
  <c r="N32" i="1"/>
  <c r="O32" i="1"/>
  <c r="E33" i="1"/>
  <c r="F33" i="1"/>
  <c r="H84" i="1" s="1"/>
  <c r="G33" i="1"/>
  <c r="J33" i="1"/>
  <c r="K33" i="1"/>
  <c r="N33" i="1"/>
  <c r="O33" i="1"/>
  <c r="E34" i="1"/>
  <c r="F34" i="1"/>
  <c r="G34" i="1"/>
  <c r="J34" i="1"/>
  <c r="K34" i="1"/>
  <c r="N34" i="1"/>
  <c r="O34" i="1"/>
  <c r="E35" i="1"/>
  <c r="F35" i="1"/>
  <c r="G35" i="1"/>
  <c r="J35" i="1"/>
  <c r="K35" i="1"/>
  <c r="N35" i="1"/>
  <c r="O35" i="1"/>
  <c r="E36" i="1"/>
  <c r="F36" i="1"/>
  <c r="G36" i="1"/>
  <c r="J36" i="1"/>
  <c r="K36" i="1"/>
  <c r="N36" i="1"/>
  <c r="O36" i="1"/>
  <c r="E37" i="1"/>
  <c r="F37" i="1"/>
  <c r="G37" i="1"/>
  <c r="J37" i="1"/>
  <c r="K37" i="1"/>
  <c r="N37" i="1"/>
  <c r="O37" i="1"/>
  <c r="E38" i="1"/>
  <c r="F38" i="1"/>
  <c r="G38" i="1"/>
  <c r="J38" i="1"/>
  <c r="K38" i="1"/>
  <c r="N38" i="1"/>
  <c r="O38" i="1"/>
  <c r="E39" i="1"/>
  <c r="F39" i="1"/>
  <c r="G39" i="1"/>
  <c r="J39" i="1"/>
  <c r="K39" i="1"/>
  <c r="N39" i="1"/>
  <c r="O39" i="1"/>
  <c r="E40" i="1"/>
  <c r="F40" i="1"/>
  <c r="G40" i="1"/>
  <c r="J40" i="1"/>
  <c r="K40" i="1"/>
  <c r="N40" i="1"/>
  <c r="O40" i="1"/>
  <c r="E41" i="1"/>
  <c r="F41" i="1"/>
  <c r="G41" i="1"/>
  <c r="J41" i="1"/>
  <c r="K41" i="1"/>
  <c r="N41" i="1"/>
  <c r="O41" i="1"/>
  <c r="E42" i="1"/>
  <c r="F42" i="1"/>
  <c r="G42" i="1"/>
  <c r="J42" i="1"/>
  <c r="K42" i="1"/>
  <c r="N42" i="1"/>
  <c r="O42" i="1"/>
  <c r="E43" i="1"/>
  <c r="F43" i="1"/>
  <c r="G43" i="1"/>
  <c r="J43" i="1"/>
  <c r="K43" i="1"/>
  <c r="N43" i="1"/>
  <c r="O43" i="1"/>
  <c r="E44" i="1"/>
  <c r="F44" i="1"/>
  <c r="G44" i="1"/>
  <c r="J44" i="1"/>
  <c r="K44" i="1"/>
  <c r="N44" i="1"/>
  <c r="O44" i="1"/>
  <c r="E45" i="1"/>
  <c r="F45" i="1"/>
  <c r="G45" i="1"/>
  <c r="J45" i="1"/>
  <c r="K45" i="1"/>
  <c r="N45" i="1"/>
  <c r="O45" i="1"/>
  <c r="E46" i="1"/>
  <c r="F46" i="1"/>
  <c r="G46" i="1"/>
  <c r="J46" i="1"/>
  <c r="K46" i="1"/>
  <c r="N46" i="1"/>
  <c r="O46" i="1"/>
  <c r="E47" i="1"/>
  <c r="F47" i="1"/>
  <c r="G47" i="1"/>
  <c r="J47" i="1"/>
  <c r="K47" i="1"/>
  <c r="N47" i="1"/>
  <c r="O47" i="1"/>
  <c r="E48" i="1"/>
  <c r="F48" i="1"/>
  <c r="G48" i="1"/>
  <c r="J48" i="1"/>
  <c r="K48" i="1"/>
  <c r="N48" i="1"/>
  <c r="O48" i="1"/>
  <c r="E49" i="1"/>
  <c r="F49" i="1"/>
  <c r="G49" i="1"/>
  <c r="J49" i="1"/>
  <c r="K49" i="1"/>
  <c r="N49" i="1"/>
  <c r="O49" i="1"/>
  <c r="E50" i="1"/>
  <c r="F50" i="1"/>
  <c r="G50" i="1"/>
  <c r="J50" i="1"/>
  <c r="K50" i="1"/>
  <c r="N50" i="1"/>
  <c r="O50" i="1"/>
  <c r="E51" i="1"/>
  <c r="F51" i="1"/>
  <c r="G51" i="1"/>
  <c r="J51" i="1"/>
  <c r="K51" i="1"/>
  <c r="N51" i="1"/>
  <c r="O51" i="1"/>
  <c r="E52" i="1"/>
  <c r="F52" i="1"/>
  <c r="G52" i="1"/>
  <c r="J52" i="1"/>
  <c r="K52" i="1"/>
  <c r="N52" i="1"/>
  <c r="O52" i="1"/>
  <c r="E53" i="1"/>
  <c r="F53" i="1"/>
  <c r="G53" i="1"/>
  <c r="J53" i="1"/>
  <c r="K53" i="1"/>
  <c r="N53" i="1"/>
  <c r="O53" i="1"/>
  <c r="E54" i="1"/>
  <c r="F54" i="1"/>
  <c r="G54" i="1"/>
  <c r="J54" i="1"/>
  <c r="K54" i="1"/>
  <c r="N54" i="1"/>
  <c r="O54" i="1"/>
  <c r="E55" i="1"/>
  <c r="F55" i="1"/>
  <c r="G55" i="1"/>
  <c r="J55" i="1"/>
  <c r="K55" i="1"/>
  <c r="N55" i="1"/>
  <c r="O55" i="1"/>
  <c r="E56" i="1"/>
  <c r="F56" i="1"/>
  <c r="G56" i="1"/>
  <c r="J56" i="1"/>
  <c r="K56" i="1"/>
  <c r="N56" i="1"/>
  <c r="O56" i="1"/>
  <c r="E57" i="1"/>
  <c r="F57" i="1"/>
  <c r="G57" i="1"/>
  <c r="J57" i="1"/>
  <c r="K57" i="1"/>
  <c r="N57" i="1"/>
  <c r="O57" i="1"/>
  <c r="E58" i="1"/>
  <c r="F58" i="1"/>
  <c r="G58" i="1"/>
  <c r="J58" i="1"/>
  <c r="K58" i="1"/>
  <c r="N58" i="1"/>
  <c r="O58" i="1"/>
  <c r="E59" i="1"/>
  <c r="F59" i="1"/>
  <c r="G59" i="1"/>
  <c r="J59" i="1"/>
  <c r="K59" i="1"/>
  <c r="N59" i="1"/>
  <c r="O59" i="1"/>
  <c r="E60" i="1"/>
  <c r="F60" i="1"/>
  <c r="G60" i="1"/>
  <c r="J60" i="1"/>
  <c r="K60" i="1"/>
  <c r="N60" i="1"/>
  <c r="O60" i="1"/>
  <c r="E61" i="1"/>
  <c r="F61" i="1"/>
  <c r="G61" i="1"/>
  <c r="J61" i="1"/>
  <c r="K61" i="1"/>
  <c r="N61" i="1"/>
  <c r="O61" i="1"/>
  <c r="E62" i="1"/>
  <c r="F62" i="1"/>
  <c r="G62" i="1"/>
  <c r="J62" i="1"/>
  <c r="K62" i="1"/>
  <c r="N62" i="1"/>
  <c r="O62" i="1"/>
  <c r="E63" i="1"/>
  <c r="F63" i="1"/>
  <c r="G63" i="1"/>
  <c r="J63" i="1"/>
  <c r="K63" i="1"/>
  <c r="N63" i="1"/>
  <c r="O63" i="1"/>
  <c r="E64" i="1"/>
  <c r="F64" i="1"/>
  <c r="G64" i="1"/>
  <c r="J64" i="1"/>
  <c r="K64" i="1"/>
  <c r="N64" i="1"/>
  <c r="O64" i="1"/>
  <c r="E65" i="1"/>
  <c r="F65" i="1"/>
  <c r="G65" i="1"/>
  <c r="J65" i="1"/>
  <c r="K65" i="1"/>
  <c r="N65" i="1"/>
  <c r="O65" i="1"/>
  <c r="E66" i="1"/>
  <c r="F66" i="1"/>
  <c r="G66" i="1"/>
  <c r="J66" i="1"/>
  <c r="K66" i="1"/>
  <c r="N66" i="1"/>
  <c r="O66" i="1"/>
  <c r="E67" i="1"/>
  <c r="F67" i="1"/>
  <c r="G67" i="1"/>
  <c r="J67" i="1"/>
  <c r="K67" i="1"/>
  <c r="N67" i="1"/>
  <c r="O67" i="1"/>
  <c r="E68" i="1"/>
  <c r="F68" i="1"/>
  <c r="G68" i="1"/>
  <c r="J68" i="1"/>
  <c r="K68" i="1"/>
  <c r="N68" i="1"/>
  <c r="O68" i="1"/>
  <c r="E69" i="1"/>
  <c r="F69" i="1"/>
  <c r="G69" i="1"/>
  <c r="J69" i="1"/>
  <c r="K69" i="1"/>
  <c r="N69" i="1"/>
  <c r="O69" i="1"/>
  <c r="E70" i="1"/>
  <c r="F70" i="1"/>
  <c r="G70" i="1"/>
  <c r="J70" i="1"/>
  <c r="K70" i="1"/>
  <c r="N70" i="1"/>
  <c r="O70" i="1"/>
  <c r="E71" i="1"/>
  <c r="F71" i="1"/>
  <c r="G71" i="1"/>
  <c r="J71" i="1"/>
  <c r="K71" i="1"/>
  <c r="N71" i="1"/>
  <c r="O71" i="1"/>
  <c r="E72" i="1"/>
  <c r="F72" i="1"/>
  <c r="G72" i="1"/>
  <c r="J72" i="1"/>
  <c r="K72" i="1"/>
  <c r="N72" i="1"/>
  <c r="O72" i="1"/>
  <c r="E73" i="1"/>
  <c r="F73" i="1"/>
  <c r="G73" i="1"/>
  <c r="J73" i="1"/>
  <c r="K73" i="1"/>
  <c r="N73" i="1"/>
  <c r="O73" i="1"/>
  <c r="E74" i="1"/>
  <c r="F74" i="1"/>
  <c r="G74" i="1"/>
  <c r="J74" i="1"/>
  <c r="K74" i="1"/>
  <c r="N74" i="1"/>
  <c r="O74" i="1"/>
  <c r="E75" i="1"/>
  <c r="F75" i="1"/>
  <c r="G75" i="1"/>
  <c r="J75" i="1"/>
  <c r="K75" i="1"/>
  <c r="N75" i="1"/>
  <c r="O75" i="1"/>
  <c r="E76" i="1"/>
  <c r="F76" i="1"/>
  <c r="G76" i="1"/>
  <c r="J76" i="1"/>
  <c r="K76" i="1"/>
  <c r="N76" i="1"/>
  <c r="O76" i="1"/>
  <c r="E77" i="1"/>
  <c r="F77" i="1"/>
  <c r="G77" i="1"/>
  <c r="J77" i="1"/>
  <c r="K77" i="1"/>
  <c r="N77" i="1"/>
  <c r="O77" i="1"/>
  <c r="E78" i="1"/>
  <c r="F78" i="1"/>
  <c r="G78" i="1"/>
  <c r="J78" i="1"/>
  <c r="K78" i="1"/>
  <c r="N78" i="1"/>
  <c r="O78" i="1"/>
  <c r="E79" i="1"/>
  <c r="F79" i="1"/>
  <c r="G79" i="1"/>
  <c r="J79" i="1"/>
  <c r="K79" i="1"/>
  <c r="N79" i="1"/>
  <c r="O79" i="1"/>
  <c r="E80" i="1"/>
  <c r="F80" i="1"/>
  <c r="G80" i="1"/>
  <c r="J80" i="1"/>
  <c r="K80" i="1"/>
  <c r="N80" i="1"/>
  <c r="O80" i="1"/>
  <c r="E81" i="1"/>
  <c r="F81" i="1"/>
  <c r="G81" i="1"/>
  <c r="J81" i="1"/>
  <c r="K81" i="1"/>
  <c r="N81" i="1"/>
  <c r="O81" i="1"/>
  <c r="E82" i="1"/>
  <c r="F82" i="1"/>
  <c r="G82" i="1"/>
  <c r="J82" i="1"/>
  <c r="K82" i="1"/>
  <c r="N82" i="1"/>
  <c r="O82" i="1"/>
  <c r="E83" i="1"/>
  <c r="F83" i="1"/>
  <c r="G83" i="1"/>
  <c r="J83" i="1"/>
  <c r="K83" i="1"/>
  <c r="N83" i="1"/>
  <c r="O83" i="1"/>
  <c r="E84" i="1"/>
  <c r="F84" i="1"/>
  <c r="G84" i="1"/>
  <c r="J84" i="1"/>
  <c r="K84" i="1"/>
  <c r="N84" i="1"/>
  <c r="O84" i="1"/>
  <c r="E85" i="1"/>
  <c r="F85" i="1"/>
  <c r="G85" i="1"/>
  <c r="J85" i="1"/>
  <c r="K85" i="1"/>
  <c r="N85" i="1"/>
  <c r="O85" i="1"/>
  <c r="O26" i="1" l="1"/>
  <c r="O25" i="1"/>
  <c r="O23" i="1"/>
  <c r="O20" i="1"/>
  <c r="O19" i="1"/>
  <c r="O18" i="1"/>
  <c r="O17" i="1"/>
  <c r="O16" i="1"/>
  <c r="O15" i="1"/>
  <c r="O14" i="1"/>
  <c r="O13" i="1"/>
  <c r="O12" i="1"/>
  <c r="O11" i="1"/>
  <c r="O10" i="1"/>
  <c r="O8" i="1"/>
  <c r="O7" i="1"/>
  <c r="O2" i="1"/>
  <c r="O21" i="1"/>
  <c r="O4" i="1"/>
  <c r="O5" i="1"/>
  <c r="H85" i="1"/>
  <c r="H74" i="1"/>
  <c r="H73" i="1"/>
  <c r="H67" i="1"/>
  <c r="H64" i="1"/>
  <c r="H58" i="1"/>
  <c r="H56" i="1"/>
  <c r="H52" i="1"/>
  <c r="H49" i="1"/>
  <c r="H47" i="1"/>
  <c r="H45" i="1"/>
  <c r="H44" i="1"/>
  <c r="H43" i="1"/>
  <c r="H42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O6" i="1"/>
  <c r="O22" i="1"/>
</calcChain>
</file>

<file path=xl/sharedStrings.xml><?xml version="1.0" encoding="utf-8"?>
<sst xmlns="http://schemas.openxmlformats.org/spreadsheetml/2006/main" count="16" uniqueCount="16">
  <si>
    <t>频域·总加</t>
    <phoneticPr fontId="1" type="noConversion"/>
  </si>
  <si>
    <t>频域·总乘</t>
    <phoneticPr fontId="1" type="noConversion"/>
  </si>
  <si>
    <t>FFT加法</t>
    <phoneticPr fontId="1" type="noConversion"/>
  </si>
  <si>
    <t>FFT乘法</t>
    <phoneticPr fontId="1" type="noConversion"/>
  </si>
  <si>
    <t>频域加法</t>
    <phoneticPr fontId="1" type="noConversion"/>
  </si>
  <si>
    <t>频域乘法</t>
    <phoneticPr fontId="1" type="noConversion"/>
  </si>
  <si>
    <t>时间·总加</t>
    <phoneticPr fontId="1" type="noConversion"/>
  </si>
  <si>
    <t>时间·总乘</t>
    <phoneticPr fontId="1" type="noConversion"/>
  </si>
  <si>
    <t>时间加法</t>
    <phoneticPr fontId="1" type="noConversion"/>
  </si>
  <si>
    <t>时间乘法</t>
    <phoneticPr fontId="1" type="noConversion"/>
  </si>
  <si>
    <t>频域窗长</t>
    <phoneticPr fontId="1" type="noConversion"/>
  </si>
  <si>
    <t>时间窗长</t>
    <phoneticPr fontId="1" type="noConversion"/>
  </si>
  <si>
    <t>频率</t>
    <phoneticPr fontId="1" type="noConversion"/>
  </si>
  <si>
    <t>65536点的实数FFT，即实际32768点</t>
    <phoneticPr fontId="1" type="noConversion"/>
  </si>
  <si>
    <t>Q=2.88/(2^(1/12)-1)</t>
    <phoneticPr fontId="1" type="noConversion"/>
  </si>
  <si>
    <t>参数说明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</si>
</sst>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91A0F-2850-4F89-A1BC-D682A30FC480}">
  <dimension ref="A1:S85"/>
  <sheetViews>
    <sheetView tabSelected="1" zoomScale="70" zoomScaleNormal="70" workbookViewId="0">
      <selection activeCell="S16" sqref="S16"/>
    </sheetView>
  </sheetViews>
  <sheetFormatPr defaultRowHeight="14" x14ac:dyDescent="0.3"/>
  <cols>
    <col min="8" max="8" width="9" customWidth="1"/>
  </cols>
  <sheetData>
    <row r="1" spans="1:19" x14ac:dyDescent="0.3">
      <c r="A1" t="s">
        <v>12</v>
      </c>
      <c r="B1" t="s">
        <v>11</v>
      </c>
      <c r="C1" t="s">
        <v>10</v>
      </c>
      <c r="E1" t="s">
        <v>9</v>
      </c>
      <c r="F1" t="s">
        <v>8</v>
      </c>
      <c r="G1" t="s">
        <v>7</v>
      </c>
      <c r="H1" t="s">
        <v>6</v>
      </c>
      <c r="J1" t="s">
        <v>5</v>
      </c>
      <c r="K1" t="s">
        <v>4</v>
      </c>
      <c r="L1" t="s">
        <v>3</v>
      </c>
      <c r="M1" t="s">
        <v>2</v>
      </c>
      <c r="N1" t="s">
        <v>1</v>
      </c>
      <c r="O1" t="s">
        <v>0</v>
      </c>
      <c r="S1" t="s">
        <v>15</v>
      </c>
    </row>
    <row r="2" spans="1:19" x14ac:dyDescent="0.3">
      <c r="A2">
        <v>32.700000000000003</v>
      </c>
      <c r="B2">
        <v>65318</v>
      </c>
      <c r="C2">
        <v>8</v>
      </c>
      <c r="E2">
        <f t="shared" ref="E2:E33" si="0">B2*2</f>
        <v>130636</v>
      </c>
      <c r="F2">
        <f t="shared" ref="F2:F33" si="1">B2*2</f>
        <v>130636</v>
      </c>
      <c r="G2">
        <f>SUM($E$2:E2)</f>
        <v>130636</v>
      </c>
      <c r="H2">
        <f>SUM($F$2:F2)</f>
        <v>130636</v>
      </c>
      <c r="J2">
        <f t="shared" ref="J2:J33" si="2">C2*4</f>
        <v>32</v>
      </c>
      <c r="K2">
        <f t="shared" ref="K2:K33" si="3">C2*4</f>
        <v>32</v>
      </c>
      <c r="L2">
        <v>983040</v>
      </c>
      <c r="M2">
        <v>1474560</v>
      </c>
      <c r="N2">
        <f>SUM($J$2:J2)+$L$2</f>
        <v>983072</v>
      </c>
      <c r="O2">
        <f>SUM($K$2:K2)+$M$2</f>
        <v>1474592</v>
      </c>
      <c r="S2" t="s">
        <v>13</v>
      </c>
    </row>
    <row r="3" spans="1:19" x14ac:dyDescent="0.3">
      <c r="A3">
        <v>34.644443185549001</v>
      </c>
      <c r="B3">
        <v>61652</v>
      </c>
      <c r="C3">
        <v>8</v>
      </c>
      <c r="E3">
        <f t="shared" si="0"/>
        <v>123304</v>
      </c>
      <c r="F3">
        <f t="shared" si="1"/>
        <v>123304</v>
      </c>
      <c r="G3">
        <f>SUM($E$2:E3)</f>
        <v>253940</v>
      </c>
      <c r="H3">
        <f>SUM($F$2:F3)</f>
        <v>253940</v>
      </c>
      <c r="J3">
        <f t="shared" si="2"/>
        <v>32</v>
      </c>
      <c r="K3">
        <f t="shared" si="3"/>
        <v>32</v>
      </c>
      <c r="N3">
        <f>SUM($J$2:J3)+$L$2</f>
        <v>983104</v>
      </c>
      <c r="O3">
        <f>SUM($K$2:K3)+$M$2</f>
        <v>1474624</v>
      </c>
      <c r="S3" t="s">
        <v>14</v>
      </c>
    </row>
    <row r="4" spans="1:19" x14ac:dyDescent="0.3">
      <c r="A4">
        <v>36.704508979716501</v>
      </c>
      <c r="B4">
        <v>58192</v>
      </c>
      <c r="C4">
        <v>8</v>
      </c>
      <c r="E4">
        <f t="shared" si="0"/>
        <v>116384</v>
      </c>
      <c r="F4">
        <f t="shared" si="1"/>
        <v>116384</v>
      </c>
      <c r="G4">
        <f>SUM($E$2:E4)</f>
        <v>370324</v>
      </c>
      <c r="H4">
        <f>SUM($F$2:F4)</f>
        <v>370324</v>
      </c>
      <c r="J4">
        <f t="shared" si="2"/>
        <v>32</v>
      </c>
      <c r="K4">
        <f t="shared" si="3"/>
        <v>32</v>
      </c>
      <c r="N4">
        <f>SUM($J$2:J4)+$L$2</f>
        <v>983136</v>
      </c>
      <c r="O4">
        <f>SUM($K$2:K4)+$M$2</f>
        <v>1474656</v>
      </c>
    </row>
    <row r="5" spans="1:19" x14ac:dyDescent="0.3">
      <c r="A5">
        <v>38.887072660588998</v>
      </c>
      <c r="B5">
        <v>54926</v>
      </c>
      <c r="C5">
        <v>9</v>
      </c>
      <c r="E5">
        <f t="shared" si="0"/>
        <v>109852</v>
      </c>
      <c r="F5">
        <f t="shared" si="1"/>
        <v>109852</v>
      </c>
      <c r="G5">
        <f>SUM($E$2:E5)</f>
        <v>480176</v>
      </c>
      <c r="H5">
        <f>SUM($F$2:F5)</f>
        <v>480176</v>
      </c>
      <c r="J5">
        <f t="shared" si="2"/>
        <v>36</v>
      </c>
      <c r="K5">
        <f t="shared" si="3"/>
        <v>36</v>
      </c>
      <c r="N5">
        <f>SUM($J$2:J5)+$L$2</f>
        <v>983172</v>
      </c>
      <c r="O5">
        <f>SUM($K$2:K5)+$M$2</f>
        <v>1474692</v>
      </c>
    </row>
    <row r="6" spans="1:19" x14ac:dyDescent="0.3">
      <c r="A6">
        <v>41.199418331562399</v>
      </c>
      <c r="B6">
        <v>51843</v>
      </c>
      <c r="C6">
        <v>9</v>
      </c>
      <c r="E6">
        <f t="shared" si="0"/>
        <v>103686</v>
      </c>
      <c r="F6">
        <f t="shared" si="1"/>
        <v>103686</v>
      </c>
      <c r="G6">
        <f>SUM($E$2:E6)</f>
        <v>583862</v>
      </c>
      <c r="H6">
        <f>SUM($F$2:F6)</f>
        <v>583862</v>
      </c>
      <c r="J6">
        <f t="shared" si="2"/>
        <v>36</v>
      </c>
      <c r="K6">
        <f t="shared" si="3"/>
        <v>36</v>
      </c>
      <c r="N6">
        <f>SUM($J$2:J6)+$L$2</f>
        <v>983208</v>
      </c>
      <c r="O6">
        <f>SUM($K$2:K6)+$M$2</f>
        <v>1474728</v>
      </c>
    </row>
    <row r="7" spans="1:19" x14ac:dyDescent="0.3">
      <c r="A7">
        <v>43.649263231360102</v>
      </c>
      <c r="B7">
        <v>48934</v>
      </c>
      <c r="C7">
        <v>10</v>
      </c>
      <c r="E7">
        <f t="shared" si="0"/>
        <v>97868</v>
      </c>
      <c r="F7">
        <f t="shared" si="1"/>
        <v>97868</v>
      </c>
      <c r="G7">
        <f>SUM($E$2:E7)</f>
        <v>681730</v>
      </c>
      <c r="H7">
        <f>SUM($F$2:F7)</f>
        <v>681730</v>
      </c>
      <c r="J7">
        <f t="shared" si="2"/>
        <v>40</v>
      </c>
      <c r="K7">
        <f t="shared" si="3"/>
        <v>40</v>
      </c>
      <c r="N7">
        <f>SUM($J$2:J7)+$L$2</f>
        <v>983248</v>
      </c>
      <c r="O7">
        <f>SUM($K$2:K7)+$M$2</f>
        <v>1474768</v>
      </c>
    </row>
    <row r="8" spans="1:19" x14ac:dyDescent="0.3">
      <c r="A8">
        <v>46.244783489600202</v>
      </c>
      <c r="B8">
        <v>46187</v>
      </c>
      <c r="C8">
        <v>10</v>
      </c>
      <c r="E8">
        <f t="shared" si="0"/>
        <v>92374</v>
      </c>
      <c r="F8">
        <f t="shared" si="1"/>
        <v>92374</v>
      </c>
      <c r="G8">
        <f>SUM($E$2:E8)</f>
        <v>774104</v>
      </c>
      <c r="H8">
        <f>SUM($F$2:F8)</f>
        <v>774104</v>
      </c>
      <c r="J8">
        <f t="shared" si="2"/>
        <v>40</v>
      </c>
      <c r="K8">
        <f t="shared" si="3"/>
        <v>40</v>
      </c>
      <c r="N8">
        <f>SUM($J$2:J8)+$L$2</f>
        <v>983288</v>
      </c>
      <c r="O8">
        <f>SUM($K$2:K8)+$M$2</f>
        <v>1474808</v>
      </c>
    </row>
    <row r="9" spans="1:19" x14ac:dyDescent="0.3">
      <c r="A9">
        <v>48.994641413867498</v>
      </c>
      <c r="B9">
        <v>43595</v>
      </c>
      <c r="C9">
        <v>11</v>
      </c>
      <c r="E9">
        <f t="shared" si="0"/>
        <v>87190</v>
      </c>
      <c r="F9">
        <f t="shared" si="1"/>
        <v>87190</v>
      </c>
      <c r="G9">
        <f>SUM($E$2:E9)</f>
        <v>861294</v>
      </c>
      <c r="H9">
        <f>SUM($F$2:F9)</f>
        <v>861294</v>
      </c>
      <c r="J9">
        <f t="shared" si="2"/>
        <v>44</v>
      </c>
      <c r="K9">
        <f t="shared" si="3"/>
        <v>44</v>
      </c>
      <c r="N9">
        <f>SUM($J$2:J9)+$L$2</f>
        <v>983332</v>
      </c>
      <c r="O9">
        <f>SUM($K$2:K9)+$M$2</f>
        <v>1474852</v>
      </c>
    </row>
    <row r="10" spans="1:19" x14ac:dyDescent="0.3">
      <c r="A10">
        <v>51.908014399360098</v>
      </c>
      <c r="B10">
        <v>41148</v>
      </c>
      <c r="C10">
        <v>12</v>
      </c>
      <c r="E10">
        <f t="shared" si="0"/>
        <v>82296</v>
      </c>
      <c r="F10">
        <f t="shared" si="1"/>
        <v>82296</v>
      </c>
      <c r="G10">
        <f>SUM($E$2:E10)</f>
        <v>943590</v>
      </c>
      <c r="H10">
        <f>SUM($F$2:F10)</f>
        <v>943590</v>
      </c>
      <c r="J10">
        <f t="shared" si="2"/>
        <v>48</v>
      </c>
      <c r="K10">
        <f t="shared" si="3"/>
        <v>48</v>
      </c>
      <c r="N10">
        <f>SUM($J$2:J10)+$L$2</f>
        <v>983380</v>
      </c>
      <c r="O10">
        <f>SUM($K$2:K10)+$M$2</f>
        <v>1474900</v>
      </c>
    </row>
    <row r="11" spans="1:19" x14ac:dyDescent="0.3">
      <c r="A11">
        <v>54.994625557592897</v>
      </c>
      <c r="B11">
        <v>38839</v>
      </c>
      <c r="C11">
        <v>12</v>
      </c>
      <c r="E11">
        <f t="shared" si="0"/>
        <v>77678</v>
      </c>
      <c r="F11">
        <f t="shared" si="1"/>
        <v>77678</v>
      </c>
      <c r="G11">
        <f>SUM($E$2:E11)</f>
        <v>1021268</v>
      </c>
      <c r="H11">
        <f>SUM($F$2:F11)</f>
        <v>1021268</v>
      </c>
      <c r="J11">
        <f t="shared" si="2"/>
        <v>48</v>
      </c>
      <c r="K11">
        <f t="shared" si="3"/>
        <v>48</v>
      </c>
      <c r="N11">
        <f>SUM($J$2:J11)+$L$2</f>
        <v>983428</v>
      </c>
      <c r="O11">
        <f>SUM($K$2:K11)+$M$2</f>
        <v>1474948</v>
      </c>
    </row>
    <row r="12" spans="1:19" x14ac:dyDescent="0.3">
      <c r="A12">
        <v>58.264776166378198</v>
      </c>
      <c r="B12">
        <v>36659</v>
      </c>
      <c r="C12">
        <v>14</v>
      </c>
      <c r="E12">
        <f t="shared" si="0"/>
        <v>73318</v>
      </c>
      <c r="F12">
        <f t="shared" si="1"/>
        <v>73318</v>
      </c>
      <c r="G12">
        <f>SUM($E$2:E12)</f>
        <v>1094586</v>
      </c>
      <c r="H12">
        <f>SUM($F$2:F12)</f>
        <v>1094586</v>
      </c>
      <c r="J12">
        <f t="shared" si="2"/>
        <v>56</v>
      </c>
      <c r="K12">
        <f t="shared" si="3"/>
        <v>56</v>
      </c>
      <c r="N12">
        <f>SUM($J$2:J12)+$L$2</f>
        <v>983484</v>
      </c>
      <c r="O12">
        <f>SUM($K$2:K12)+$M$2</f>
        <v>1475004</v>
      </c>
    </row>
    <row r="13" spans="1:19" x14ac:dyDescent="0.3">
      <c r="A13">
        <v>61.729380049382797</v>
      </c>
      <c r="B13">
        <v>34601</v>
      </c>
      <c r="C13">
        <v>14</v>
      </c>
      <c r="E13">
        <f t="shared" si="0"/>
        <v>69202</v>
      </c>
      <c r="F13">
        <f t="shared" si="1"/>
        <v>69202</v>
      </c>
      <c r="G13">
        <f>SUM($E$2:E13)</f>
        <v>1163788</v>
      </c>
      <c r="H13">
        <f>SUM($F$2:F13)</f>
        <v>1163788</v>
      </c>
      <c r="J13">
        <f t="shared" si="2"/>
        <v>56</v>
      </c>
      <c r="K13">
        <f t="shared" si="3"/>
        <v>56</v>
      </c>
      <c r="N13">
        <f>SUM($J$2:J13)+$L$2</f>
        <v>983540</v>
      </c>
      <c r="O13">
        <f>SUM($K$2:K13)+$M$2</f>
        <v>1475060</v>
      </c>
    </row>
    <row r="14" spans="1:19" x14ac:dyDescent="0.3">
      <c r="A14">
        <v>65.400000000000006</v>
      </c>
      <c r="B14">
        <v>32659</v>
      </c>
      <c r="C14">
        <v>15</v>
      </c>
      <c r="E14">
        <f t="shared" si="0"/>
        <v>65318</v>
      </c>
      <c r="F14">
        <f t="shared" si="1"/>
        <v>65318</v>
      </c>
      <c r="G14">
        <f>SUM($E$2:E14)</f>
        <v>1229106</v>
      </c>
      <c r="H14">
        <f>SUM($F$2:F14)</f>
        <v>1229106</v>
      </c>
      <c r="J14">
        <f t="shared" si="2"/>
        <v>60</v>
      </c>
      <c r="K14">
        <f t="shared" si="3"/>
        <v>60</v>
      </c>
      <c r="N14">
        <f>SUM($J$2:J14)+$L$2</f>
        <v>983600</v>
      </c>
      <c r="O14">
        <f>SUM($K$2:K14)+$M$2</f>
        <v>1475120</v>
      </c>
    </row>
    <row r="15" spans="1:19" x14ac:dyDescent="0.3">
      <c r="A15">
        <v>69.288886371097902</v>
      </c>
      <c r="B15">
        <v>30826</v>
      </c>
      <c r="C15">
        <v>15</v>
      </c>
      <c r="E15">
        <f t="shared" si="0"/>
        <v>61652</v>
      </c>
      <c r="F15">
        <f t="shared" si="1"/>
        <v>61652</v>
      </c>
      <c r="G15">
        <f>SUM($E$2:E15)</f>
        <v>1290758</v>
      </c>
      <c r="H15">
        <f>SUM($F$2:F15)</f>
        <v>1290758</v>
      </c>
      <c r="J15">
        <f t="shared" si="2"/>
        <v>60</v>
      </c>
      <c r="K15">
        <f t="shared" si="3"/>
        <v>60</v>
      </c>
      <c r="N15">
        <f>SUM($J$2:J15)+$L$2</f>
        <v>983660</v>
      </c>
      <c r="O15">
        <f>SUM($K$2:K15)+$M$2</f>
        <v>1475180</v>
      </c>
    </row>
    <row r="16" spans="1:19" x14ac:dyDescent="0.3">
      <c r="A16">
        <v>73.409017959433001</v>
      </c>
      <c r="B16">
        <v>29096</v>
      </c>
      <c r="C16">
        <v>17</v>
      </c>
      <c r="E16">
        <f t="shared" si="0"/>
        <v>58192</v>
      </c>
      <c r="F16">
        <f t="shared" si="1"/>
        <v>58192</v>
      </c>
      <c r="G16">
        <f>SUM($E$2:E16)</f>
        <v>1348950</v>
      </c>
      <c r="H16">
        <f>SUM($F$2:F16)</f>
        <v>1348950</v>
      </c>
      <c r="J16">
        <f t="shared" si="2"/>
        <v>68</v>
      </c>
      <c r="K16">
        <f t="shared" si="3"/>
        <v>68</v>
      </c>
      <c r="N16">
        <f>SUM($J$2:J16)+$L$2</f>
        <v>983728</v>
      </c>
      <c r="O16">
        <f>SUM($K$2:K16)+$M$2</f>
        <v>1475248</v>
      </c>
    </row>
    <row r="17" spans="1:15" x14ac:dyDescent="0.3">
      <c r="A17">
        <v>77.774145321177997</v>
      </c>
      <c r="B17">
        <v>27463</v>
      </c>
      <c r="C17">
        <v>18</v>
      </c>
      <c r="E17">
        <f t="shared" si="0"/>
        <v>54926</v>
      </c>
      <c r="F17">
        <f t="shared" si="1"/>
        <v>54926</v>
      </c>
      <c r="G17">
        <f>SUM($E$2:E17)</f>
        <v>1403876</v>
      </c>
      <c r="H17">
        <f>SUM($F$2:F17)</f>
        <v>1403876</v>
      </c>
      <c r="J17">
        <f t="shared" si="2"/>
        <v>72</v>
      </c>
      <c r="K17">
        <f t="shared" si="3"/>
        <v>72</v>
      </c>
      <c r="N17">
        <f>SUM($J$2:J17)+$L$2</f>
        <v>983800</v>
      </c>
      <c r="O17">
        <f>SUM($K$2:K17)+$M$2</f>
        <v>1475320</v>
      </c>
    </row>
    <row r="18" spans="1:15" x14ac:dyDescent="0.3">
      <c r="A18">
        <v>82.398836663124698</v>
      </c>
      <c r="B18">
        <v>25922</v>
      </c>
      <c r="C18">
        <v>18</v>
      </c>
      <c r="E18">
        <f t="shared" si="0"/>
        <v>51844</v>
      </c>
      <c r="F18">
        <f t="shared" si="1"/>
        <v>51844</v>
      </c>
      <c r="G18">
        <f>SUM($E$2:E18)</f>
        <v>1455720</v>
      </c>
      <c r="H18">
        <f>SUM($F$2:F18)</f>
        <v>1455720</v>
      </c>
      <c r="J18">
        <f t="shared" si="2"/>
        <v>72</v>
      </c>
      <c r="K18">
        <f t="shared" si="3"/>
        <v>72</v>
      </c>
      <c r="N18">
        <f>SUM($J$2:J18)+$L$2</f>
        <v>983872</v>
      </c>
      <c r="O18">
        <f>SUM($K$2:K18)+$M$2</f>
        <v>1475392</v>
      </c>
    </row>
    <row r="19" spans="1:15" x14ac:dyDescent="0.3">
      <c r="A19">
        <v>87.298526462720304</v>
      </c>
      <c r="B19">
        <v>24467</v>
      </c>
      <c r="C19">
        <v>20</v>
      </c>
      <c r="E19">
        <f t="shared" si="0"/>
        <v>48934</v>
      </c>
      <c r="F19">
        <f t="shared" si="1"/>
        <v>48934</v>
      </c>
      <c r="G19">
        <f>SUM($E$2:E19)</f>
        <v>1504654</v>
      </c>
      <c r="H19">
        <f>SUM($F$2:F19)</f>
        <v>1504654</v>
      </c>
      <c r="J19">
        <f t="shared" si="2"/>
        <v>80</v>
      </c>
      <c r="K19">
        <f t="shared" si="3"/>
        <v>80</v>
      </c>
      <c r="N19">
        <f>SUM($J$2:J19)+$L$2</f>
        <v>983952</v>
      </c>
      <c r="O19">
        <f>SUM($K$2:K19)+$M$2</f>
        <v>1475472</v>
      </c>
    </row>
    <row r="20" spans="1:15" x14ac:dyDescent="0.3">
      <c r="A20">
        <v>92.489566979200404</v>
      </c>
      <c r="B20">
        <v>23094</v>
      </c>
      <c r="C20">
        <v>21</v>
      </c>
      <c r="E20">
        <f t="shared" si="0"/>
        <v>46188</v>
      </c>
      <c r="F20">
        <f t="shared" si="1"/>
        <v>46188</v>
      </c>
      <c r="G20">
        <f>SUM($E$2:E20)</f>
        <v>1550842</v>
      </c>
      <c r="H20">
        <f>SUM($F$2:F20)</f>
        <v>1550842</v>
      </c>
      <c r="J20">
        <f t="shared" si="2"/>
        <v>84</v>
      </c>
      <c r="K20">
        <f t="shared" si="3"/>
        <v>84</v>
      </c>
      <c r="N20">
        <f>SUM($J$2:J20)+$L$2</f>
        <v>984036</v>
      </c>
      <c r="O20">
        <f>SUM($K$2:K20)+$M$2</f>
        <v>1475556</v>
      </c>
    </row>
    <row r="21" spans="1:15" x14ac:dyDescent="0.3">
      <c r="A21">
        <v>97.989282827734996</v>
      </c>
      <c r="B21">
        <v>21797</v>
      </c>
      <c r="C21">
        <v>22</v>
      </c>
      <c r="E21">
        <f t="shared" si="0"/>
        <v>43594</v>
      </c>
      <c r="F21">
        <f t="shared" si="1"/>
        <v>43594</v>
      </c>
      <c r="G21">
        <f>SUM($E$2:E21)</f>
        <v>1594436</v>
      </c>
      <c r="H21">
        <f>SUM($F$2:F21)</f>
        <v>1594436</v>
      </c>
      <c r="J21">
        <f t="shared" si="2"/>
        <v>88</v>
      </c>
      <c r="K21">
        <f t="shared" si="3"/>
        <v>88</v>
      </c>
      <c r="N21">
        <f>SUM($J$2:J21)+$L$2</f>
        <v>984124</v>
      </c>
      <c r="O21">
        <f>SUM($K$2:K21)+$M$2</f>
        <v>1475644</v>
      </c>
    </row>
    <row r="22" spans="1:15" x14ac:dyDescent="0.3">
      <c r="A22">
        <v>103.81602879872</v>
      </c>
      <c r="B22">
        <v>20574</v>
      </c>
      <c r="C22">
        <v>24</v>
      </c>
      <c r="E22">
        <f t="shared" si="0"/>
        <v>41148</v>
      </c>
      <c r="F22">
        <f t="shared" si="1"/>
        <v>41148</v>
      </c>
      <c r="G22">
        <f>SUM($E$2:E22)</f>
        <v>1635584</v>
      </c>
      <c r="H22">
        <f>SUM($F$2:F22)</f>
        <v>1635584</v>
      </c>
      <c r="J22">
        <f t="shared" si="2"/>
        <v>96</v>
      </c>
      <c r="K22">
        <f t="shared" si="3"/>
        <v>96</v>
      </c>
      <c r="N22">
        <f>SUM($J$2:J22)+$L$2</f>
        <v>984220</v>
      </c>
      <c r="O22">
        <f>SUM($K$2:K22)+$M$2</f>
        <v>1475740</v>
      </c>
    </row>
    <row r="23" spans="1:15" x14ac:dyDescent="0.3">
      <c r="A23">
        <v>109.98925111518599</v>
      </c>
      <c r="B23">
        <v>19419</v>
      </c>
      <c r="C23">
        <v>25</v>
      </c>
      <c r="E23">
        <f t="shared" si="0"/>
        <v>38838</v>
      </c>
      <c r="F23">
        <f t="shared" si="1"/>
        <v>38838</v>
      </c>
      <c r="G23">
        <f>SUM($E$2:E23)</f>
        <v>1674422</v>
      </c>
      <c r="H23">
        <f>SUM($F$2:F23)</f>
        <v>1674422</v>
      </c>
      <c r="J23">
        <f t="shared" si="2"/>
        <v>100</v>
      </c>
      <c r="K23">
        <f t="shared" si="3"/>
        <v>100</v>
      </c>
      <c r="N23">
        <f>SUM($J$2:J23)+$L$2</f>
        <v>984320</v>
      </c>
      <c r="O23">
        <f>SUM($K$2:K23)+$M$2</f>
        <v>1475840</v>
      </c>
    </row>
    <row r="24" spans="1:15" x14ac:dyDescent="0.3">
      <c r="A24">
        <v>116.529552332756</v>
      </c>
      <c r="B24">
        <v>18329</v>
      </c>
      <c r="C24">
        <v>27</v>
      </c>
      <c r="E24">
        <f t="shared" si="0"/>
        <v>36658</v>
      </c>
      <c r="F24">
        <f t="shared" si="1"/>
        <v>36658</v>
      </c>
      <c r="G24">
        <f>SUM($E$2:E24)</f>
        <v>1711080</v>
      </c>
      <c r="H24">
        <f>SUM($F$2:F24)</f>
        <v>1711080</v>
      </c>
      <c r="J24">
        <f t="shared" si="2"/>
        <v>108</v>
      </c>
      <c r="K24">
        <f t="shared" si="3"/>
        <v>108</v>
      </c>
      <c r="N24">
        <f>SUM($J$2:J24)+$L$2</f>
        <v>984428</v>
      </c>
      <c r="O24">
        <f>SUM($K$2:K24)+$M$2</f>
        <v>1475948</v>
      </c>
    </row>
    <row r="25" spans="1:15" x14ac:dyDescent="0.3">
      <c r="A25">
        <v>123.45876009876601</v>
      </c>
      <c r="B25">
        <v>17301</v>
      </c>
      <c r="C25">
        <v>28</v>
      </c>
      <c r="E25">
        <f t="shared" si="0"/>
        <v>34602</v>
      </c>
      <c r="F25">
        <f t="shared" si="1"/>
        <v>34602</v>
      </c>
      <c r="G25">
        <f>SUM($E$2:E25)</f>
        <v>1745682</v>
      </c>
      <c r="H25">
        <f>SUM($F$2:F25)</f>
        <v>1745682</v>
      </c>
      <c r="J25">
        <f t="shared" si="2"/>
        <v>112</v>
      </c>
      <c r="K25">
        <f t="shared" si="3"/>
        <v>112</v>
      </c>
      <c r="N25">
        <f>SUM($J$2:J25)+$L$2</f>
        <v>984540</v>
      </c>
      <c r="O25">
        <f>SUM($K$2:K25)+$M$2</f>
        <v>1476060</v>
      </c>
    </row>
    <row r="26" spans="1:15" x14ac:dyDescent="0.3">
      <c r="A26">
        <v>130.80000000000001</v>
      </c>
      <c r="B26">
        <v>16330</v>
      </c>
      <c r="C26">
        <v>30</v>
      </c>
      <c r="E26">
        <f t="shared" si="0"/>
        <v>32660</v>
      </c>
      <c r="F26">
        <f t="shared" si="1"/>
        <v>32660</v>
      </c>
      <c r="G26">
        <f>SUM($E$2:E26)</f>
        <v>1778342</v>
      </c>
      <c r="H26">
        <f>SUM($F$2:F26)</f>
        <v>1778342</v>
      </c>
      <c r="J26">
        <f t="shared" si="2"/>
        <v>120</v>
      </c>
      <c r="K26">
        <f t="shared" si="3"/>
        <v>120</v>
      </c>
      <c r="N26">
        <f>SUM($J$2:J26)+$L$2</f>
        <v>984660</v>
      </c>
      <c r="O26">
        <f>SUM($K$2:K26)+$M$2</f>
        <v>1476180</v>
      </c>
    </row>
    <row r="27" spans="1:15" x14ac:dyDescent="0.3">
      <c r="A27">
        <v>138.577772742196</v>
      </c>
      <c r="B27">
        <v>15413</v>
      </c>
      <c r="C27">
        <v>31</v>
      </c>
      <c r="E27">
        <f t="shared" si="0"/>
        <v>30826</v>
      </c>
      <c r="F27">
        <f t="shared" si="1"/>
        <v>30826</v>
      </c>
      <c r="G27">
        <f>SUM($E$2:E27)</f>
        <v>1809168</v>
      </c>
      <c r="H27">
        <f>SUM($F$2:F27)</f>
        <v>1809168</v>
      </c>
      <c r="J27">
        <f t="shared" si="2"/>
        <v>124</v>
      </c>
      <c r="K27">
        <f t="shared" si="3"/>
        <v>124</v>
      </c>
      <c r="N27">
        <f>SUM($J$2:J27)+$L$2</f>
        <v>984784</v>
      </c>
      <c r="O27">
        <f>SUM($K$2:K27)+$M$2</f>
        <v>1476304</v>
      </c>
    </row>
    <row r="28" spans="1:15" x14ac:dyDescent="0.3">
      <c r="A28">
        <v>146.818035918866</v>
      </c>
      <c r="B28">
        <v>14548</v>
      </c>
      <c r="C28">
        <v>33</v>
      </c>
      <c r="E28">
        <f t="shared" si="0"/>
        <v>29096</v>
      </c>
      <c r="F28">
        <f t="shared" si="1"/>
        <v>29096</v>
      </c>
      <c r="G28">
        <f>SUM($E$2:E28)</f>
        <v>1838264</v>
      </c>
      <c r="H28">
        <f>SUM($F$2:F28)</f>
        <v>1838264</v>
      </c>
      <c r="J28">
        <f t="shared" si="2"/>
        <v>132</v>
      </c>
      <c r="K28">
        <f t="shared" si="3"/>
        <v>132</v>
      </c>
      <c r="N28">
        <f>SUM($J$2:J28)+$L$2</f>
        <v>984916</v>
      </c>
      <c r="O28">
        <f>SUM($K$2:K28)+$M$2</f>
        <v>1476436</v>
      </c>
    </row>
    <row r="29" spans="1:15" x14ac:dyDescent="0.3">
      <c r="A29">
        <v>155.54829064235599</v>
      </c>
      <c r="B29">
        <v>13732</v>
      </c>
      <c r="C29">
        <v>35</v>
      </c>
      <c r="E29">
        <f t="shared" si="0"/>
        <v>27464</v>
      </c>
      <c r="F29">
        <f t="shared" si="1"/>
        <v>27464</v>
      </c>
      <c r="G29">
        <f>SUM($E$2:E29)</f>
        <v>1865728</v>
      </c>
      <c r="H29">
        <f>SUM($F$2:F29)</f>
        <v>1865728</v>
      </c>
      <c r="J29">
        <f t="shared" si="2"/>
        <v>140</v>
      </c>
      <c r="K29">
        <f t="shared" si="3"/>
        <v>140</v>
      </c>
      <c r="N29">
        <f>SUM($J$2:J29)+$L$2</f>
        <v>985056</v>
      </c>
      <c r="O29">
        <f>SUM($K$2:K29)+$M$2</f>
        <v>1476576</v>
      </c>
    </row>
    <row r="30" spans="1:15" x14ac:dyDescent="0.3">
      <c r="A30">
        <v>164.797673326249</v>
      </c>
      <c r="B30">
        <v>12961</v>
      </c>
      <c r="C30">
        <v>37</v>
      </c>
      <c r="E30">
        <f t="shared" si="0"/>
        <v>25922</v>
      </c>
      <c r="F30">
        <f t="shared" si="1"/>
        <v>25922</v>
      </c>
      <c r="G30">
        <f>SUM($E$2:E30)</f>
        <v>1891650</v>
      </c>
      <c r="H30">
        <f>SUM($F$2:F30)</f>
        <v>1891650</v>
      </c>
      <c r="J30">
        <f t="shared" si="2"/>
        <v>148</v>
      </c>
      <c r="K30">
        <f t="shared" si="3"/>
        <v>148</v>
      </c>
      <c r="N30">
        <f>SUM($J$2:J30)+$L$2</f>
        <v>985204</v>
      </c>
      <c r="O30">
        <f>SUM($K$2:K30)+$M$2</f>
        <v>1476724</v>
      </c>
    </row>
    <row r="31" spans="1:15" x14ac:dyDescent="0.3">
      <c r="A31">
        <v>174.59705292544101</v>
      </c>
      <c r="B31">
        <v>12233</v>
      </c>
      <c r="C31">
        <v>40</v>
      </c>
      <c r="E31">
        <f t="shared" si="0"/>
        <v>24466</v>
      </c>
      <c r="F31">
        <f t="shared" si="1"/>
        <v>24466</v>
      </c>
      <c r="G31">
        <f>SUM($E$2:E31)</f>
        <v>1916116</v>
      </c>
      <c r="H31">
        <f>SUM($F$2:F31)</f>
        <v>1916116</v>
      </c>
      <c r="J31">
        <f t="shared" si="2"/>
        <v>160</v>
      </c>
      <c r="K31">
        <f t="shared" si="3"/>
        <v>160</v>
      </c>
      <c r="N31">
        <f>SUM($J$2:J31)+$L$2</f>
        <v>985364</v>
      </c>
      <c r="O31">
        <f>SUM($K$2:K31)+$M$2</f>
        <v>1476884</v>
      </c>
    </row>
    <row r="32" spans="1:15" x14ac:dyDescent="0.3">
      <c r="A32">
        <v>184.97913395840101</v>
      </c>
      <c r="B32">
        <v>11547</v>
      </c>
      <c r="C32">
        <v>42</v>
      </c>
      <c r="E32">
        <f t="shared" si="0"/>
        <v>23094</v>
      </c>
      <c r="F32">
        <f t="shared" si="1"/>
        <v>23094</v>
      </c>
      <c r="G32">
        <f>SUM($E$2:E32)</f>
        <v>1939210</v>
      </c>
      <c r="H32">
        <f>SUM($F$2:F32)</f>
        <v>1939210</v>
      </c>
      <c r="J32">
        <f t="shared" si="2"/>
        <v>168</v>
      </c>
      <c r="K32">
        <f t="shared" si="3"/>
        <v>168</v>
      </c>
      <c r="N32">
        <f>SUM($J$2:J32)+$L$2</f>
        <v>985532</v>
      </c>
      <c r="O32">
        <f>SUM($K$2:K32)+$M$2</f>
        <v>1477052</v>
      </c>
    </row>
    <row r="33" spans="1:15" x14ac:dyDescent="0.3">
      <c r="A33">
        <v>195.97856565546999</v>
      </c>
      <c r="B33">
        <v>10899</v>
      </c>
      <c r="C33">
        <v>44</v>
      </c>
      <c r="E33">
        <f t="shared" si="0"/>
        <v>21798</v>
      </c>
      <c r="F33">
        <f t="shared" si="1"/>
        <v>21798</v>
      </c>
      <c r="G33">
        <f>SUM($E$2:E33)</f>
        <v>1961008</v>
      </c>
      <c r="H33">
        <f>SUM($F$2:F33)</f>
        <v>1961008</v>
      </c>
      <c r="J33">
        <f t="shared" si="2"/>
        <v>176</v>
      </c>
      <c r="K33">
        <f t="shared" si="3"/>
        <v>176</v>
      </c>
      <c r="N33">
        <f>SUM($J$2:J33)+$L$2</f>
        <v>985708</v>
      </c>
      <c r="O33">
        <f>SUM($K$2:K33)+$M$2</f>
        <v>1477228</v>
      </c>
    </row>
    <row r="34" spans="1:15" x14ac:dyDescent="0.3">
      <c r="A34">
        <v>207.63205759744099</v>
      </c>
      <c r="B34">
        <v>10287</v>
      </c>
      <c r="C34">
        <v>47</v>
      </c>
      <c r="E34">
        <f t="shared" ref="E34:E65" si="4">B34*2</f>
        <v>20574</v>
      </c>
      <c r="F34">
        <f t="shared" ref="F34:F65" si="5">B34*2</f>
        <v>20574</v>
      </c>
      <c r="G34">
        <f>SUM($E$2:E34)</f>
        <v>1981582</v>
      </c>
      <c r="H34">
        <f>SUM($F$2:F34)</f>
        <v>1981582</v>
      </c>
      <c r="J34">
        <f t="shared" ref="J34:J65" si="6">C34*4</f>
        <v>188</v>
      </c>
      <c r="K34">
        <f t="shared" ref="K34:K65" si="7">C34*4</f>
        <v>188</v>
      </c>
      <c r="N34">
        <f>SUM($J$2:J34)+$L$2</f>
        <v>985896</v>
      </c>
      <c r="O34">
        <f>SUM($K$2:K34)+$M$2</f>
        <v>1477416</v>
      </c>
    </row>
    <row r="35" spans="1:15" x14ac:dyDescent="0.3">
      <c r="A35">
        <v>219.97850223037199</v>
      </c>
      <c r="B35">
        <v>9710</v>
      </c>
      <c r="C35">
        <v>50</v>
      </c>
      <c r="E35">
        <f t="shared" si="4"/>
        <v>19420</v>
      </c>
      <c r="F35">
        <f t="shared" si="5"/>
        <v>19420</v>
      </c>
      <c r="G35">
        <f>SUM($E$2:E35)</f>
        <v>2001002</v>
      </c>
      <c r="H35">
        <f>SUM($F$2:F35)</f>
        <v>2001002</v>
      </c>
      <c r="J35">
        <f t="shared" si="6"/>
        <v>200</v>
      </c>
      <c r="K35">
        <f t="shared" si="7"/>
        <v>200</v>
      </c>
      <c r="N35">
        <f>SUM($J$2:J35)+$L$2</f>
        <v>986096</v>
      </c>
      <c r="O35">
        <f>SUM($K$2:K35)+$M$2</f>
        <v>1477616</v>
      </c>
    </row>
    <row r="36" spans="1:15" x14ac:dyDescent="0.3">
      <c r="A36">
        <v>233.05910466551299</v>
      </c>
      <c r="B36">
        <v>9165</v>
      </c>
      <c r="C36">
        <v>53</v>
      </c>
      <c r="E36">
        <f t="shared" si="4"/>
        <v>18330</v>
      </c>
      <c r="F36">
        <f t="shared" si="5"/>
        <v>18330</v>
      </c>
      <c r="G36">
        <f>SUM($E$2:E36)</f>
        <v>2019332</v>
      </c>
      <c r="H36">
        <f>SUM($F$2:F36)</f>
        <v>2019332</v>
      </c>
      <c r="J36">
        <f t="shared" si="6"/>
        <v>212</v>
      </c>
      <c r="K36">
        <f t="shared" si="7"/>
        <v>212</v>
      </c>
      <c r="N36">
        <f>SUM($J$2:J36)+$L$2</f>
        <v>986308</v>
      </c>
      <c r="O36">
        <f>SUM($K$2:K36)+$M$2</f>
        <v>1477828</v>
      </c>
    </row>
    <row r="37" spans="1:15" x14ac:dyDescent="0.3">
      <c r="A37">
        <v>246.91752019753099</v>
      </c>
      <c r="B37">
        <v>8650</v>
      </c>
      <c r="C37">
        <v>56</v>
      </c>
      <c r="E37">
        <f t="shared" si="4"/>
        <v>17300</v>
      </c>
      <c r="F37">
        <f t="shared" si="5"/>
        <v>17300</v>
      </c>
      <c r="G37">
        <f>SUM($E$2:E37)</f>
        <v>2036632</v>
      </c>
      <c r="H37">
        <f>SUM($F$2:F37)</f>
        <v>2036632</v>
      </c>
      <c r="J37">
        <f t="shared" si="6"/>
        <v>224</v>
      </c>
      <c r="K37">
        <f t="shared" si="7"/>
        <v>224</v>
      </c>
      <c r="N37">
        <f>SUM($J$2:J37)+$L$2</f>
        <v>986532</v>
      </c>
      <c r="O37">
        <f>SUM($K$2:K37)+$M$2</f>
        <v>1478052</v>
      </c>
    </row>
    <row r="38" spans="1:15" x14ac:dyDescent="0.3">
      <c r="A38">
        <v>261.60000000000002</v>
      </c>
      <c r="B38">
        <v>8165</v>
      </c>
      <c r="C38">
        <v>59</v>
      </c>
      <c r="E38">
        <f t="shared" si="4"/>
        <v>16330</v>
      </c>
      <c r="F38">
        <f t="shared" si="5"/>
        <v>16330</v>
      </c>
      <c r="G38">
        <f>SUM($E$2:E38)</f>
        <v>2052962</v>
      </c>
      <c r="H38">
        <f>SUM($F$2:F38)</f>
        <v>2052962</v>
      </c>
      <c r="J38">
        <f t="shared" si="6"/>
        <v>236</v>
      </c>
      <c r="K38">
        <f t="shared" si="7"/>
        <v>236</v>
      </c>
      <c r="N38">
        <f>SUM($J$2:J38)+$L$2</f>
        <v>986768</v>
      </c>
      <c r="O38">
        <f>SUM($K$2:K38)+$M$2</f>
        <v>1478288</v>
      </c>
    </row>
    <row r="39" spans="1:15" x14ac:dyDescent="0.3">
      <c r="A39">
        <v>277.15554548439201</v>
      </c>
      <c r="B39">
        <v>7707</v>
      </c>
      <c r="C39">
        <v>63</v>
      </c>
      <c r="E39">
        <f t="shared" si="4"/>
        <v>15414</v>
      </c>
      <c r="F39">
        <f t="shared" si="5"/>
        <v>15414</v>
      </c>
      <c r="G39">
        <f>SUM($E$2:E39)</f>
        <v>2068376</v>
      </c>
      <c r="H39">
        <f>SUM($F$2:F39)</f>
        <v>2068376</v>
      </c>
      <c r="J39">
        <f t="shared" si="6"/>
        <v>252</v>
      </c>
      <c r="K39">
        <f t="shared" si="7"/>
        <v>252</v>
      </c>
      <c r="N39">
        <f>SUM($J$2:J39)+$L$2</f>
        <v>987020</v>
      </c>
      <c r="O39">
        <f>SUM($K$2:K39)+$M$2</f>
        <v>1478540</v>
      </c>
    </row>
    <row r="40" spans="1:15" x14ac:dyDescent="0.3">
      <c r="A40">
        <v>293.636071837732</v>
      </c>
      <c r="B40">
        <v>7274</v>
      </c>
      <c r="C40">
        <v>66</v>
      </c>
      <c r="E40">
        <f t="shared" si="4"/>
        <v>14548</v>
      </c>
      <c r="F40">
        <f t="shared" si="5"/>
        <v>14548</v>
      </c>
      <c r="G40">
        <f>SUM($E$2:E40)</f>
        <v>2082924</v>
      </c>
      <c r="H40">
        <f>SUM($F$2:F40)</f>
        <v>2082924</v>
      </c>
      <c r="J40">
        <f t="shared" si="6"/>
        <v>264</v>
      </c>
      <c r="K40">
        <f t="shared" si="7"/>
        <v>264</v>
      </c>
      <c r="N40">
        <f>SUM($J$2:J40)+$L$2</f>
        <v>987284</v>
      </c>
      <c r="O40">
        <f>SUM($K$2:K40)+$M$2</f>
        <v>1478804</v>
      </c>
    </row>
    <row r="41" spans="1:15" x14ac:dyDescent="0.3">
      <c r="A41">
        <v>311.09658128471199</v>
      </c>
      <c r="B41">
        <v>6866</v>
      </c>
      <c r="C41">
        <v>70</v>
      </c>
      <c r="E41">
        <f t="shared" si="4"/>
        <v>13732</v>
      </c>
      <c r="F41">
        <f t="shared" si="5"/>
        <v>13732</v>
      </c>
      <c r="G41">
        <f>SUM($E$2:E41)</f>
        <v>2096656</v>
      </c>
      <c r="H41">
        <f>SUM($F$2:F41)</f>
        <v>2096656</v>
      </c>
      <c r="J41">
        <f t="shared" si="6"/>
        <v>280</v>
      </c>
      <c r="K41">
        <f t="shared" si="7"/>
        <v>280</v>
      </c>
      <c r="N41">
        <f>SUM($J$2:J41)+$L$2</f>
        <v>987564</v>
      </c>
      <c r="O41">
        <f>SUM($K$2:K41)+$M$2</f>
        <v>1479084</v>
      </c>
    </row>
    <row r="42" spans="1:15" x14ac:dyDescent="0.3">
      <c r="A42">
        <v>329.59534665249902</v>
      </c>
      <c r="B42">
        <v>6480</v>
      </c>
      <c r="C42">
        <v>75</v>
      </c>
      <c r="E42">
        <f t="shared" si="4"/>
        <v>12960</v>
      </c>
      <c r="F42">
        <f t="shared" si="5"/>
        <v>12960</v>
      </c>
      <c r="G42">
        <f>SUM($E$2:E42)</f>
        <v>2109616</v>
      </c>
      <c r="H42">
        <f>SUM($F$2:F42)</f>
        <v>2109616</v>
      </c>
      <c r="J42">
        <f t="shared" si="6"/>
        <v>300</v>
      </c>
      <c r="K42">
        <f t="shared" si="7"/>
        <v>300</v>
      </c>
      <c r="N42">
        <f>SUM($J$2:J42)+$L$2</f>
        <v>987864</v>
      </c>
      <c r="O42">
        <f>SUM($K$2:K42)+$M$2</f>
        <v>1479384</v>
      </c>
    </row>
    <row r="43" spans="1:15" x14ac:dyDescent="0.3">
      <c r="A43">
        <v>349.19410585088099</v>
      </c>
      <c r="B43">
        <v>6117</v>
      </c>
      <c r="C43">
        <v>79</v>
      </c>
      <c r="E43">
        <f t="shared" si="4"/>
        <v>12234</v>
      </c>
      <c r="F43">
        <f t="shared" si="5"/>
        <v>12234</v>
      </c>
      <c r="G43">
        <f>SUM($E$2:E43)</f>
        <v>2121850</v>
      </c>
      <c r="H43">
        <f>SUM($F$2:F43)</f>
        <v>2121850</v>
      </c>
      <c r="J43">
        <f t="shared" si="6"/>
        <v>316</v>
      </c>
      <c r="K43">
        <f t="shared" si="7"/>
        <v>316</v>
      </c>
      <c r="N43">
        <f>SUM($J$2:J43)+$L$2</f>
        <v>988180</v>
      </c>
      <c r="O43">
        <f>SUM($K$2:K43)+$M$2</f>
        <v>1479700</v>
      </c>
    </row>
    <row r="44" spans="1:15" x14ac:dyDescent="0.3">
      <c r="A44">
        <v>369.95826791680201</v>
      </c>
      <c r="B44">
        <v>5773</v>
      </c>
      <c r="C44">
        <v>84</v>
      </c>
      <c r="E44">
        <f t="shared" si="4"/>
        <v>11546</v>
      </c>
      <c r="F44">
        <f t="shared" si="5"/>
        <v>11546</v>
      </c>
      <c r="G44">
        <f>SUM($E$2:E44)</f>
        <v>2133396</v>
      </c>
      <c r="H44">
        <f>SUM($F$2:F44)</f>
        <v>2133396</v>
      </c>
      <c r="J44">
        <f t="shared" si="6"/>
        <v>336</v>
      </c>
      <c r="K44">
        <f t="shared" si="7"/>
        <v>336</v>
      </c>
      <c r="N44">
        <f>SUM($J$2:J44)+$L$2</f>
        <v>988516</v>
      </c>
      <c r="O44">
        <f>SUM($K$2:K44)+$M$2</f>
        <v>1480036</v>
      </c>
    </row>
    <row r="45" spans="1:15" x14ac:dyDescent="0.3">
      <c r="A45">
        <v>391.95713131093999</v>
      </c>
      <c r="B45">
        <v>5449</v>
      </c>
      <c r="C45">
        <v>88</v>
      </c>
      <c r="E45">
        <f t="shared" si="4"/>
        <v>10898</v>
      </c>
      <c r="F45">
        <f t="shared" si="5"/>
        <v>10898</v>
      </c>
      <c r="G45">
        <f>SUM($E$2:E45)</f>
        <v>2144294</v>
      </c>
      <c r="H45">
        <f>SUM($F$2:F45)</f>
        <v>2144294</v>
      </c>
      <c r="J45">
        <f t="shared" si="6"/>
        <v>352</v>
      </c>
      <c r="K45">
        <f t="shared" si="7"/>
        <v>352</v>
      </c>
      <c r="N45">
        <f>SUM($J$2:J45)+$L$2</f>
        <v>988868</v>
      </c>
      <c r="O45">
        <f>SUM($K$2:K45)+$M$2</f>
        <v>1480388</v>
      </c>
    </row>
    <row r="46" spans="1:15" x14ac:dyDescent="0.3">
      <c r="A46">
        <v>415.26411519488101</v>
      </c>
      <c r="B46">
        <v>5144</v>
      </c>
      <c r="C46">
        <v>94</v>
      </c>
      <c r="E46">
        <f t="shared" si="4"/>
        <v>10288</v>
      </c>
      <c r="F46">
        <f t="shared" si="5"/>
        <v>10288</v>
      </c>
      <c r="G46">
        <f>SUM($E$2:E46)</f>
        <v>2154582</v>
      </c>
      <c r="H46">
        <f>SUM($F$2:F46)</f>
        <v>2154582</v>
      </c>
      <c r="J46">
        <f t="shared" si="6"/>
        <v>376</v>
      </c>
      <c r="K46">
        <f t="shared" si="7"/>
        <v>376</v>
      </c>
      <c r="N46">
        <f>SUM($J$2:J46)+$L$2</f>
        <v>989244</v>
      </c>
      <c r="O46">
        <f>SUM($K$2:K46)+$M$2</f>
        <v>1480764</v>
      </c>
    </row>
    <row r="47" spans="1:15" x14ac:dyDescent="0.3">
      <c r="A47">
        <v>439.95700446074397</v>
      </c>
      <c r="B47">
        <v>4855</v>
      </c>
      <c r="C47">
        <v>100</v>
      </c>
      <c r="E47">
        <f t="shared" si="4"/>
        <v>9710</v>
      </c>
      <c r="F47">
        <f t="shared" si="5"/>
        <v>9710</v>
      </c>
      <c r="G47">
        <f>SUM($E$2:E47)</f>
        <v>2164292</v>
      </c>
      <c r="H47">
        <f>SUM($F$2:F47)</f>
        <v>2164292</v>
      </c>
      <c r="J47">
        <f t="shared" si="6"/>
        <v>400</v>
      </c>
      <c r="K47">
        <f t="shared" si="7"/>
        <v>400</v>
      </c>
      <c r="N47">
        <f>SUM($J$2:J47)+$L$2</f>
        <v>989644</v>
      </c>
      <c r="O47">
        <f>SUM($K$2:K47)+$M$2</f>
        <v>1481164</v>
      </c>
    </row>
    <row r="48" spans="1:15" x14ac:dyDescent="0.3">
      <c r="A48">
        <v>466.11820933102598</v>
      </c>
      <c r="B48">
        <v>4582</v>
      </c>
      <c r="C48">
        <v>106</v>
      </c>
      <c r="E48">
        <f t="shared" si="4"/>
        <v>9164</v>
      </c>
      <c r="F48">
        <f t="shared" si="5"/>
        <v>9164</v>
      </c>
      <c r="G48">
        <f>SUM($E$2:E48)</f>
        <v>2173456</v>
      </c>
      <c r="H48">
        <f>SUM($F$2:F48)</f>
        <v>2173456</v>
      </c>
      <c r="J48">
        <f t="shared" si="6"/>
        <v>424</v>
      </c>
      <c r="K48">
        <f t="shared" si="7"/>
        <v>424</v>
      </c>
      <c r="N48">
        <f>SUM($J$2:J48)+$L$2</f>
        <v>990068</v>
      </c>
      <c r="O48">
        <f>SUM($K$2:K48)+$M$2</f>
        <v>1481588</v>
      </c>
    </row>
    <row r="49" spans="1:15" x14ac:dyDescent="0.3">
      <c r="A49">
        <v>493.83504039506198</v>
      </c>
      <c r="B49">
        <v>4325</v>
      </c>
      <c r="C49">
        <v>112</v>
      </c>
      <c r="E49">
        <f t="shared" si="4"/>
        <v>8650</v>
      </c>
      <c r="F49">
        <f t="shared" si="5"/>
        <v>8650</v>
      </c>
      <c r="G49">
        <f>SUM($E$2:E49)</f>
        <v>2182106</v>
      </c>
      <c r="H49">
        <f>SUM($F$2:F49)</f>
        <v>2182106</v>
      </c>
      <c r="J49">
        <f t="shared" si="6"/>
        <v>448</v>
      </c>
      <c r="K49">
        <f t="shared" si="7"/>
        <v>448</v>
      </c>
      <c r="N49">
        <f>SUM($J$2:J49)+$L$2</f>
        <v>990516</v>
      </c>
      <c r="O49">
        <f>SUM($K$2:K49)+$M$2</f>
        <v>1482036</v>
      </c>
    </row>
    <row r="50" spans="1:15" x14ac:dyDescent="0.3">
      <c r="A50">
        <v>523.20000000000005</v>
      </c>
      <c r="B50">
        <v>4082</v>
      </c>
      <c r="C50">
        <v>118</v>
      </c>
      <c r="E50">
        <f t="shared" si="4"/>
        <v>8164</v>
      </c>
      <c r="F50">
        <f t="shared" si="5"/>
        <v>8164</v>
      </c>
      <c r="G50">
        <f>SUM($E$2:E50)</f>
        <v>2190270</v>
      </c>
      <c r="H50">
        <f>SUM($F$2:F50)</f>
        <v>2190270</v>
      </c>
      <c r="J50">
        <f t="shared" si="6"/>
        <v>472</v>
      </c>
      <c r="K50">
        <f t="shared" si="7"/>
        <v>472</v>
      </c>
      <c r="N50">
        <f>SUM($J$2:J50)+$L$2</f>
        <v>990988</v>
      </c>
      <c r="O50">
        <f>SUM($K$2:K50)+$M$2</f>
        <v>1482508</v>
      </c>
    </row>
    <row r="51" spans="1:15" x14ac:dyDescent="0.3">
      <c r="A51">
        <v>554.31109096878299</v>
      </c>
      <c r="B51">
        <v>3853</v>
      </c>
      <c r="C51">
        <v>126</v>
      </c>
      <c r="E51">
        <f t="shared" si="4"/>
        <v>7706</v>
      </c>
      <c r="F51">
        <f t="shared" si="5"/>
        <v>7706</v>
      </c>
      <c r="G51">
        <f>SUM($E$2:E51)</f>
        <v>2197976</v>
      </c>
      <c r="H51">
        <f>SUM($F$2:F51)</f>
        <v>2197976</v>
      </c>
      <c r="J51">
        <f t="shared" si="6"/>
        <v>504</v>
      </c>
      <c r="K51">
        <f t="shared" si="7"/>
        <v>504</v>
      </c>
      <c r="N51">
        <f>SUM($J$2:J51)+$L$2</f>
        <v>991492</v>
      </c>
      <c r="O51">
        <f>SUM($K$2:K51)+$M$2</f>
        <v>1483012</v>
      </c>
    </row>
    <row r="52" spans="1:15" x14ac:dyDescent="0.3">
      <c r="A52">
        <v>587.27214367546401</v>
      </c>
      <c r="B52">
        <v>3637</v>
      </c>
      <c r="C52">
        <v>133</v>
      </c>
      <c r="E52">
        <f t="shared" si="4"/>
        <v>7274</v>
      </c>
      <c r="F52">
        <f t="shared" si="5"/>
        <v>7274</v>
      </c>
      <c r="G52">
        <f>SUM($E$2:E52)</f>
        <v>2205250</v>
      </c>
      <c r="H52">
        <f>SUM($F$2:F52)</f>
        <v>2205250</v>
      </c>
      <c r="J52">
        <f t="shared" si="6"/>
        <v>532</v>
      </c>
      <c r="K52">
        <f t="shared" si="7"/>
        <v>532</v>
      </c>
      <c r="N52">
        <f>SUM($J$2:J52)+$L$2</f>
        <v>992024</v>
      </c>
      <c r="O52">
        <f>SUM($K$2:K52)+$M$2</f>
        <v>1483544</v>
      </c>
    </row>
    <row r="53" spans="1:15" x14ac:dyDescent="0.3">
      <c r="A53">
        <v>622.19316256942398</v>
      </c>
      <c r="B53">
        <v>3433</v>
      </c>
      <c r="C53">
        <v>141</v>
      </c>
      <c r="E53">
        <f t="shared" si="4"/>
        <v>6866</v>
      </c>
      <c r="F53">
        <f t="shared" si="5"/>
        <v>6866</v>
      </c>
      <c r="G53">
        <f>SUM($E$2:E53)</f>
        <v>2212116</v>
      </c>
      <c r="H53">
        <f>SUM($F$2:F53)</f>
        <v>2212116</v>
      </c>
      <c r="J53">
        <f t="shared" si="6"/>
        <v>564</v>
      </c>
      <c r="K53">
        <f t="shared" si="7"/>
        <v>564</v>
      </c>
      <c r="N53">
        <f>SUM($J$2:J53)+$L$2</f>
        <v>992588</v>
      </c>
      <c r="O53">
        <f>SUM($K$2:K53)+$M$2</f>
        <v>1484108</v>
      </c>
    </row>
    <row r="54" spans="1:15" x14ac:dyDescent="0.3">
      <c r="A54">
        <v>659.19069330499804</v>
      </c>
      <c r="B54">
        <v>3240</v>
      </c>
      <c r="C54">
        <v>150</v>
      </c>
      <c r="E54">
        <f t="shared" si="4"/>
        <v>6480</v>
      </c>
      <c r="F54">
        <f t="shared" si="5"/>
        <v>6480</v>
      </c>
      <c r="G54">
        <f>SUM($E$2:E54)</f>
        <v>2218596</v>
      </c>
      <c r="H54">
        <f>SUM($F$2:F54)</f>
        <v>2218596</v>
      </c>
      <c r="J54">
        <f t="shared" si="6"/>
        <v>600</v>
      </c>
      <c r="K54">
        <f t="shared" si="7"/>
        <v>600</v>
      </c>
      <c r="N54">
        <f>SUM($J$2:J54)+$L$2</f>
        <v>993188</v>
      </c>
      <c r="O54">
        <f>SUM($K$2:K54)+$M$2</f>
        <v>1484708</v>
      </c>
    </row>
    <row r="55" spans="1:15" x14ac:dyDescent="0.3">
      <c r="A55">
        <v>698.38821170176197</v>
      </c>
      <c r="B55">
        <v>3058</v>
      </c>
      <c r="C55">
        <v>159</v>
      </c>
      <c r="E55">
        <f t="shared" si="4"/>
        <v>6116</v>
      </c>
      <c r="F55">
        <f t="shared" si="5"/>
        <v>6116</v>
      </c>
      <c r="G55">
        <f>SUM($E$2:E55)</f>
        <v>2224712</v>
      </c>
      <c r="H55">
        <f>SUM($F$2:F55)</f>
        <v>2224712</v>
      </c>
      <c r="J55">
        <f t="shared" si="6"/>
        <v>636</v>
      </c>
      <c r="K55">
        <f t="shared" si="7"/>
        <v>636</v>
      </c>
      <c r="N55">
        <f>SUM($J$2:J55)+$L$2</f>
        <v>993824</v>
      </c>
      <c r="O55">
        <f>SUM($K$2:K55)+$M$2</f>
        <v>1485344</v>
      </c>
    </row>
    <row r="56" spans="1:15" x14ac:dyDescent="0.3">
      <c r="A56">
        <v>739.91653583360301</v>
      </c>
      <c r="B56">
        <v>2887</v>
      </c>
      <c r="C56">
        <v>168</v>
      </c>
      <c r="E56">
        <f t="shared" si="4"/>
        <v>5774</v>
      </c>
      <c r="F56">
        <f t="shared" si="5"/>
        <v>5774</v>
      </c>
      <c r="G56">
        <f>SUM($E$2:E56)</f>
        <v>2230486</v>
      </c>
      <c r="H56">
        <f>SUM($F$2:F56)</f>
        <v>2230486</v>
      </c>
      <c r="J56">
        <f t="shared" si="6"/>
        <v>672</v>
      </c>
      <c r="K56">
        <f t="shared" si="7"/>
        <v>672</v>
      </c>
      <c r="N56">
        <f>SUM($J$2:J56)+$L$2</f>
        <v>994496</v>
      </c>
      <c r="O56">
        <f>SUM($K$2:K56)+$M$2</f>
        <v>1486016</v>
      </c>
    </row>
    <row r="57" spans="1:15" x14ac:dyDescent="0.3">
      <c r="A57">
        <v>783.91426262187997</v>
      </c>
      <c r="B57">
        <v>2725</v>
      </c>
      <c r="C57">
        <v>177</v>
      </c>
      <c r="E57">
        <f t="shared" si="4"/>
        <v>5450</v>
      </c>
      <c r="F57">
        <f t="shared" si="5"/>
        <v>5450</v>
      </c>
      <c r="G57">
        <f>SUM($E$2:E57)</f>
        <v>2235936</v>
      </c>
      <c r="H57">
        <f>SUM($F$2:F57)</f>
        <v>2235936</v>
      </c>
      <c r="J57">
        <f t="shared" si="6"/>
        <v>708</v>
      </c>
      <c r="K57">
        <f t="shared" si="7"/>
        <v>708</v>
      </c>
      <c r="N57">
        <f>SUM($J$2:J57)+$L$2</f>
        <v>995204</v>
      </c>
      <c r="O57">
        <f>SUM($K$2:K57)+$M$2</f>
        <v>1486724</v>
      </c>
    </row>
    <row r="58" spans="1:15" x14ac:dyDescent="0.3">
      <c r="A58">
        <v>830.52823038976203</v>
      </c>
      <c r="B58">
        <v>2572</v>
      </c>
      <c r="C58">
        <v>189</v>
      </c>
      <c r="E58">
        <f t="shared" si="4"/>
        <v>5144</v>
      </c>
      <c r="F58">
        <f t="shared" si="5"/>
        <v>5144</v>
      </c>
      <c r="G58">
        <f>SUM($E$2:E58)</f>
        <v>2241080</v>
      </c>
      <c r="H58">
        <f>SUM($F$2:F58)</f>
        <v>2241080</v>
      </c>
      <c r="J58">
        <f t="shared" si="6"/>
        <v>756</v>
      </c>
      <c r="K58">
        <f t="shared" si="7"/>
        <v>756</v>
      </c>
      <c r="N58">
        <f>SUM($J$2:J58)+$L$2</f>
        <v>995960</v>
      </c>
      <c r="O58">
        <f>SUM($K$2:K58)+$M$2</f>
        <v>1487480</v>
      </c>
    </row>
    <row r="59" spans="1:15" x14ac:dyDescent="0.3">
      <c r="A59">
        <v>879.91400892148704</v>
      </c>
      <c r="B59">
        <v>2427</v>
      </c>
      <c r="C59">
        <v>200</v>
      </c>
      <c r="E59">
        <f t="shared" si="4"/>
        <v>4854</v>
      </c>
      <c r="F59">
        <f t="shared" si="5"/>
        <v>4854</v>
      </c>
      <c r="G59">
        <f>SUM($E$2:E59)</f>
        <v>2245934</v>
      </c>
      <c r="H59">
        <f>SUM($F$2:F59)</f>
        <v>2245934</v>
      </c>
      <c r="J59">
        <f t="shared" si="6"/>
        <v>800</v>
      </c>
      <c r="K59">
        <f t="shared" si="7"/>
        <v>800</v>
      </c>
      <c r="N59">
        <f>SUM($J$2:J59)+$L$2</f>
        <v>996760</v>
      </c>
      <c r="O59">
        <f>SUM($K$2:K59)+$M$2</f>
        <v>1488280</v>
      </c>
    </row>
    <row r="60" spans="1:15" x14ac:dyDescent="0.3">
      <c r="A60">
        <v>932.23641866205105</v>
      </c>
      <c r="B60">
        <v>2291</v>
      </c>
      <c r="C60">
        <v>212</v>
      </c>
      <c r="E60">
        <f t="shared" si="4"/>
        <v>4582</v>
      </c>
      <c r="F60">
        <f t="shared" si="5"/>
        <v>4582</v>
      </c>
      <c r="G60">
        <f>SUM($E$2:E60)</f>
        <v>2250516</v>
      </c>
      <c r="H60">
        <f>SUM($F$2:F60)</f>
        <v>2250516</v>
      </c>
      <c r="J60">
        <f t="shared" si="6"/>
        <v>848</v>
      </c>
      <c r="K60">
        <f t="shared" si="7"/>
        <v>848</v>
      </c>
      <c r="N60">
        <f>SUM($J$2:J60)+$L$2</f>
        <v>997608</v>
      </c>
      <c r="O60">
        <f>SUM($K$2:K60)+$M$2</f>
        <v>1489128</v>
      </c>
    </row>
    <row r="61" spans="1:15" x14ac:dyDescent="0.3">
      <c r="A61">
        <v>987.67008079012396</v>
      </c>
      <c r="B61">
        <v>2163</v>
      </c>
      <c r="C61">
        <v>224</v>
      </c>
      <c r="E61">
        <f t="shared" si="4"/>
        <v>4326</v>
      </c>
      <c r="F61">
        <f t="shared" si="5"/>
        <v>4326</v>
      </c>
      <c r="G61">
        <f>SUM($E$2:E61)</f>
        <v>2254842</v>
      </c>
      <c r="H61">
        <f>SUM($F$2:F61)</f>
        <v>2254842</v>
      </c>
      <c r="J61">
        <f t="shared" si="6"/>
        <v>896</v>
      </c>
      <c r="K61">
        <f t="shared" si="7"/>
        <v>896</v>
      </c>
      <c r="N61">
        <f>SUM($J$2:J61)+$L$2</f>
        <v>998504</v>
      </c>
      <c r="O61">
        <f>SUM($K$2:K61)+$M$2</f>
        <v>1490024</v>
      </c>
    </row>
    <row r="62" spans="1:15" x14ac:dyDescent="0.3">
      <c r="A62">
        <v>1046.4000000000001</v>
      </c>
      <c r="B62">
        <v>2041</v>
      </c>
      <c r="C62">
        <v>237</v>
      </c>
      <c r="E62">
        <f t="shared" si="4"/>
        <v>4082</v>
      </c>
      <c r="F62">
        <f t="shared" si="5"/>
        <v>4082</v>
      </c>
      <c r="G62">
        <f>SUM($E$2:E62)</f>
        <v>2258924</v>
      </c>
      <c r="H62">
        <f>SUM($F$2:F62)</f>
        <v>2258924</v>
      </c>
      <c r="J62">
        <f t="shared" si="6"/>
        <v>948</v>
      </c>
      <c r="K62">
        <f t="shared" si="7"/>
        <v>948</v>
      </c>
      <c r="N62">
        <f>SUM($J$2:J62)+$L$2</f>
        <v>999452</v>
      </c>
      <c r="O62">
        <f>SUM($K$2:K62)+$M$2</f>
        <v>1490972</v>
      </c>
    </row>
    <row r="63" spans="1:15" x14ac:dyDescent="0.3">
      <c r="A63">
        <v>1108.6221819375701</v>
      </c>
      <c r="B63">
        <v>1927</v>
      </c>
      <c r="C63">
        <v>252</v>
      </c>
      <c r="E63">
        <f t="shared" si="4"/>
        <v>3854</v>
      </c>
      <c r="F63">
        <f t="shared" si="5"/>
        <v>3854</v>
      </c>
      <c r="G63">
        <f>SUM($E$2:E63)</f>
        <v>2262778</v>
      </c>
      <c r="H63">
        <f>SUM($F$2:F63)</f>
        <v>2262778</v>
      </c>
      <c r="J63">
        <f t="shared" si="6"/>
        <v>1008</v>
      </c>
      <c r="K63">
        <f t="shared" si="7"/>
        <v>1008</v>
      </c>
      <c r="N63">
        <f>SUM($J$2:J63)+$L$2</f>
        <v>1000460</v>
      </c>
      <c r="O63">
        <f>SUM($K$2:K63)+$M$2</f>
        <v>1491980</v>
      </c>
    </row>
    <row r="64" spans="1:15" x14ac:dyDescent="0.3">
      <c r="A64">
        <v>1174.5442873509301</v>
      </c>
      <c r="B64">
        <v>1819</v>
      </c>
      <c r="C64">
        <v>266</v>
      </c>
      <c r="E64">
        <f t="shared" si="4"/>
        <v>3638</v>
      </c>
      <c r="F64">
        <f t="shared" si="5"/>
        <v>3638</v>
      </c>
      <c r="G64">
        <f>SUM($E$2:E64)</f>
        <v>2266416</v>
      </c>
      <c r="H64">
        <f>SUM($F$2:F64)</f>
        <v>2266416</v>
      </c>
      <c r="J64">
        <f t="shared" si="6"/>
        <v>1064</v>
      </c>
      <c r="K64">
        <f t="shared" si="7"/>
        <v>1064</v>
      </c>
      <c r="N64">
        <f>SUM($J$2:J64)+$L$2</f>
        <v>1001524</v>
      </c>
      <c r="O64">
        <f>SUM($K$2:K64)+$M$2</f>
        <v>1493044</v>
      </c>
    </row>
    <row r="65" spans="1:15" x14ac:dyDescent="0.3">
      <c r="A65">
        <v>1244.38632513885</v>
      </c>
      <c r="B65">
        <v>1716</v>
      </c>
      <c r="C65">
        <v>283</v>
      </c>
      <c r="E65">
        <f t="shared" si="4"/>
        <v>3432</v>
      </c>
      <c r="F65">
        <f t="shared" si="5"/>
        <v>3432</v>
      </c>
      <c r="G65">
        <f>SUM($E$2:E65)</f>
        <v>2269848</v>
      </c>
      <c r="H65">
        <f>SUM($F$2:F65)</f>
        <v>2269848</v>
      </c>
      <c r="J65">
        <f t="shared" si="6"/>
        <v>1132</v>
      </c>
      <c r="K65">
        <f t="shared" si="7"/>
        <v>1132</v>
      </c>
      <c r="N65">
        <f>SUM($J$2:J65)+$L$2</f>
        <v>1002656</v>
      </c>
      <c r="O65">
        <f>SUM($K$2:K65)+$M$2</f>
        <v>1494176</v>
      </c>
    </row>
    <row r="66" spans="1:15" x14ac:dyDescent="0.3">
      <c r="A66">
        <v>1318.3813866099999</v>
      </c>
      <c r="B66">
        <v>1620</v>
      </c>
      <c r="C66">
        <v>299</v>
      </c>
      <c r="E66">
        <f t="shared" ref="E66:E85" si="8">B66*2</f>
        <v>3240</v>
      </c>
      <c r="F66">
        <f t="shared" ref="F66:F85" si="9">B66*2</f>
        <v>3240</v>
      </c>
      <c r="G66">
        <f>SUM($E$2:E66)</f>
        <v>2273088</v>
      </c>
      <c r="H66">
        <f>SUM($F$2:F66)</f>
        <v>2273088</v>
      </c>
      <c r="J66">
        <f t="shared" ref="J66:J85" si="10">C66*4</f>
        <v>1196</v>
      </c>
      <c r="K66">
        <f t="shared" ref="K66:K85" si="11">C66*4</f>
        <v>1196</v>
      </c>
      <c r="N66">
        <f>SUM($J$2:J66)+$L$2</f>
        <v>1003852</v>
      </c>
      <c r="O66">
        <f>SUM($K$2:K66)+$M$2</f>
        <v>1495372</v>
      </c>
    </row>
    <row r="67" spans="1:15" x14ac:dyDescent="0.3">
      <c r="A67">
        <v>1396.7764234035201</v>
      </c>
      <c r="B67">
        <v>1529</v>
      </c>
      <c r="C67">
        <v>317</v>
      </c>
      <c r="E67">
        <f t="shared" si="8"/>
        <v>3058</v>
      </c>
      <c r="F67">
        <f t="shared" si="9"/>
        <v>3058</v>
      </c>
      <c r="G67">
        <f>SUM($E$2:E67)</f>
        <v>2276146</v>
      </c>
      <c r="H67">
        <f>SUM($F$2:F67)</f>
        <v>2276146</v>
      </c>
      <c r="J67">
        <f t="shared" si="10"/>
        <v>1268</v>
      </c>
      <c r="K67">
        <f t="shared" si="11"/>
        <v>1268</v>
      </c>
      <c r="N67">
        <f>SUM($J$2:J67)+$L$2</f>
        <v>1005120</v>
      </c>
      <c r="O67">
        <f>SUM($K$2:K67)+$M$2</f>
        <v>1496640</v>
      </c>
    </row>
    <row r="68" spans="1:15" x14ac:dyDescent="0.3">
      <c r="A68">
        <v>1479.8330716672101</v>
      </c>
      <c r="B68">
        <v>1443</v>
      </c>
      <c r="C68">
        <v>336</v>
      </c>
      <c r="E68">
        <f t="shared" si="8"/>
        <v>2886</v>
      </c>
      <c r="F68">
        <f t="shared" si="9"/>
        <v>2886</v>
      </c>
      <c r="G68">
        <f>SUM($E$2:E68)</f>
        <v>2279032</v>
      </c>
      <c r="H68">
        <f>SUM($F$2:F68)</f>
        <v>2279032</v>
      </c>
      <c r="J68">
        <f t="shared" si="10"/>
        <v>1344</v>
      </c>
      <c r="K68">
        <f t="shared" si="11"/>
        <v>1344</v>
      </c>
      <c r="N68">
        <f>SUM($J$2:J68)+$L$2</f>
        <v>1006464</v>
      </c>
      <c r="O68">
        <f>SUM($K$2:K68)+$M$2</f>
        <v>1497984</v>
      </c>
    </row>
    <row r="69" spans="1:15" x14ac:dyDescent="0.3">
      <c r="A69">
        <v>1567.8285252437599</v>
      </c>
      <c r="B69">
        <v>1362</v>
      </c>
      <c r="C69">
        <v>356</v>
      </c>
      <c r="E69">
        <f t="shared" si="8"/>
        <v>2724</v>
      </c>
      <c r="F69">
        <f t="shared" si="9"/>
        <v>2724</v>
      </c>
      <c r="G69">
        <f>SUM($E$2:E69)</f>
        <v>2281756</v>
      </c>
      <c r="H69">
        <f>SUM($F$2:F69)</f>
        <v>2281756</v>
      </c>
      <c r="J69">
        <f t="shared" si="10"/>
        <v>1424</v>
      </c>
      <c r="K69">
        <f t="shared" si="11"/>
        <v>1424</v>
      </c>
      <c r="N69">
        <f>SUM($J$2:J69)+$L$2</f>
        <v>1007888</v>
      </c>
      <c r="O69">
        <f>SUM($K$2:K69)+$M$2</f>
        <v>1499408</v>
      </c>
    </row>
    <row r="70" spans="1:15" x14ac:dyDescent="0.3">
      <c r="A70">
        <v>1661.05646077952</v>
      </c>
      <c r="B70">
        <v>1286</v>
      </c>
      <c r="C70">
        <v>377</v>
      </c>
      <c r="E70">
        <f t="shared" si="8"/>
        <v>2572</v>
      </c>
      <c r="F70">
        <f t="shared" si="9"/>
        <v>2572</v>
      </c>
      <c r="G70">
        <f>SUM($E$2:E70)</f>
        <v>2284328</v>
      </c>
      <c r="H70">
        <f>SUM($F$2:F70)</f>
        <v>2284328</v>
      </c>
      <c r="J70">
        <f t="shared" si="10"/>
        <v>1508</v>
      </c>
      <c r="K70">
        <f t="shared" si="11"/>
        <v>1508</v>
      </c>
      <c r="N70">
        <f>SUM($J$2:J70)+$L$2</f>
        <v>1009396</v>
      </c>
      <c r="O70">
        <f>SUM($K$2:K70)+$M$2</f>
        <v>1500916</v>
      </c>
    </row>
    <row r="71" spans="1:15" x14ac:dyDescent="0.3">
      <c r="A71">
        <v>1759.82801784297</v>
      </c>
      <c r="B71">
        <v>1214</v>
      </c>
      <c r="C71">
        <v>399</v>
      </c>
      <c r="E71">
        <f t="shared" si="8"/>
        <v>2428</v>
      </c>
      <c r="F71">
        <f t="shared" si="9"/>
        <v>2428</v>
      </c>
      <c r="G71">
        <f>SUM($E$2:E71)</f>
        <v>2286756</v>
      </c>
      <c r="H71">
        <f>SUM($F$2:F71)</f>
        <v>2286756</v>
      </c>
      <c r="J71">
        <f t="shared" si="10"/>
        <v>1596</v>
      </c>
      <c r="K71">
        <f t="shared" si="11"/>
        <v>1596</v>
      </c>
      <c r="N71">
        <f>SUM($J$2:J71)+$L$2</f>
        <v>1010992</v>
      </c>
      <c r="O71">
        <f>SUM($K$2:K71)+$M$2</f>
        <v>1502512</v>
      </c>
    </row>
    <row r="72" spans="1:15" x14ac:dyDescent="0.3">
      <c r="A72">
        <v>1864.4728373241001</v>
      </c>
      <c r="B72">
        <v>1146</v>
      </c>
      <c r="C72">
        <v>423</v>
      </c>
      <c r="E72">
        <f t="shared" si="8"/>
        <v>2292</v>
      </c>
      <c r="F72">
        <f t="shared" si="9"/>
        <v>2292</v>
      </c>
      <c r="G72">
        <f>SUM($E$2:E72)</f>
        <v>2289048</v>
      </c>
      <c r="H72">
        <f>SUM($F$2:F72)</f>
        <v>2289048</v>
      </c>
      <c r="J72">
        <f t="shared" si="10"/>
        <v>1692</v>
      </c>
      <c r="K72">
        <f t="shared" si="11"/>
        <v>1692</v>
      </c>
      <c r="N72">
        <f>SUM($J$2:J72)+$L$2</f>
        <v>1012684</v>
      </c>
      <c r="O72">
        <f>SUM($K$2:K72)+$M$2</f>
        <v>1504204</v>
      </c>
    </row>
    <row r="73" spans="1:15" x14ac:dyDescent="0.3">
      <c r="A73">
        <v>1975.34016158025</v>
      </c>
      <c r="B73">
        <v>1081</v>
      </c>
      <c r="C73">
        <v>448</v>
      </c>
      <c r="E73">
        <f t="shared" si="8"/>
        <v>2162</v>
      </c>
      <c r="F73">
        <f t="shared" si="9"/>
        <v>2162</v>
      </c>
      <c r="G73">
        <f>SUM($E$2:E73)</f>
        <v>2291210</v>
      </c>
      <c r="H73">
        <f>SUM($F$2:F73)</f>
        <v>2291210</v>
      </c>
      <c r="J73">
        <f t="shared" si="10"/>
        <v>1792</v>
      </c>
      <c r="K73">
        <f t="shared" si="11"/>
        <v>1792</v>
      </c>
      <c r="N73">
        <f>SUM($J$2:J73)+$L$2</f>
        <v>1014476</v>
      </c>
      <c r="O73">
        <f>SUM($K$2:K73)+$M$2</f>
        <v>1505996</v>
      </c>
    </row>
    <row r="74" spans="1:15" x14ac:dyDescent="0.3">
      <c r="A74">
        <v>2092.8000000000002</v>
      </c>
      <c r="B74">
        <v>1021</v>
      </c>
      <c r="C74">
        <v>475</v>
      </c>
      <c r="E74">
        <f t="shared" si="8"/>
        <v>2042</v>
      </c>
      <c r="F74">
        <f t="shared" si="9"/>
        <v>2042</v>
      </c>
      <c r="G74">
        <f>SUM($E$2:E74)</f>
        <v>2293252</v>
      </c>
      <c r="H74">
        <f>SUM($F$2:F74)</f>
        <v>2293252</v>
      </c>
      <c r="J74">
        <f t="shared" si="10"/>
        <v>1900</v>
      </c>
      <c r="K74">
        <f t="shared" si="11"/>
        <v>1900</v>
      </c>
      <c r="N74">
        <f>SUM($J$2:J74)+$L$2</f>
        <v>1016376</v>
      </c>
      <c r="O74">
        <f>SUM($K$2:K74)+$M$2</f>
        <v>1507896</v>
      </c>
    </row>
    <row r="75" spans="1:15" x14ac:dyDescent="0.3">
      <c r="A75">
        <v>2217.2443638751301</v>
      </c>
      <c r="B75">
        <v>963</v>
      </c>
      <c r="C75">
        <v>503</v>
      </c>
      <c r="E75">
        <f t="shared" si="8"/>
        <v>1926</v>
      </c>
      <c r="F75">
        <f t="shared" si="9"/>
        <v>1926</v>
      </c>
      <c r="G75">
        <f>SUM($E$2:E75)</f>
        <v>2295178</v>
      </c>
      <c r="H75">
        <f>SUM($F$2:F75)</f>
        <v>2295178</v>
      </c>
      <c r="J75">
        <f t="shared" si="10"/>
        <v>2012</v>
      </c>
      <c r="K75">
        <f t="shared" si="11"/>
        <v>2012</v>
      </c>
      <c r="N75">
        <f>SUM($J$2:J75)+$L$2</f>
        <v>1018388</v>
      </c>
      <c r="O75">
        <f>SUM($K$2:K75)+$M$2</f>
        <v>1509908</v>
      </c>
    </row>
    <row r="76" spans="1:15" x14ac:dyDescent="0.3">
      <c r="A76">
        <v>2349.0885747018601</v>
      </c>
      <c r="B76">
        <v>909</v>
      </c>
      <c r="C76">
        <v>533</v>
      </c>
      <c r="E76">
        <f t="shared" si="8"/>
        <v>1818</v>
      </c>
      <c r="F76">
        <f t="shared" si="9"/>
        <v>1818</v>
      </c>
      <c r="G76">
        <f>SUM($E$2:E76)</f>
        <v>2296996</v>
      </c>
      <c r="H76">
        <f>SUM($F$2:F76)</f>
        <v>2296996</v>
      </c>
      <c r="J76">
        <f t="shared" si="10"/>
        <v>2132</v>
      </c>
      <c r="K76">
        <f t="shared" si="11"/>
        <v>2132</v>
      </c>
      <c r="N76">
        <f>SUM($J$2:J76)+$L$2</f>
        <v>1020520</v>
      </c>
      <c r="O76">
        <f>SUM($K$2:K76)+$M$2</f>
        <v>1512040</v>
      </c>
    </row>
    <row r="77" spans="1:15" x14ac:dyDescent="0.3">
      <c r="A77">
        <v>2488.7726502777</v>
      </c>
      <c r="B77">
        <v>858</v>
      </c>
      <c r="C77">
        <v>566</v>
      </c>
      <c r="E77">
        <f t="shared" si="8"/>
        <v>1716</v>
      </c>
      <c r="F77">
        <f t="shared" si="9"/>
        <v>1716</v>
      </c>
      <c r="G77">
        <f>SUM($E$2:E77)</f>
        <v>2298712</v>
      </c>
      <c r="H77">
        <f>SUM($F$2:F77)</f>
        <v>2298712</v>
      </c>
      <c r="J77">
        <f t="shared" si="10"/>
        <v>2264</v>
      </c>
      <c r="K77">
        <f t="shared" si="11"/>
        <v>2264</v>
      </c>
      <c r="N77">
        <f>SUM($J$2:J77)+$L$2</f>
        <v>1022784</v>
      </c>
      <c r="O77">
        <f>SUM($K$2:K77)+$M$2</f>
        <v>1514304</v>
      </c>
    </row>
    <row r="78" spans="1:15" x14ac:dyDescent="0.3">
      <c r="A78">
        <v>2636.7627732199899</v>
      </c>
      <c r="B78">
        <v>810</v>
      </c>
      <c r="C78">
        <v>599</v>
      </c>
      <c r="E78">
        <f t="shared" si="8"/>
        <v>1620</v>
      </c>
      <c r="F78">
        <f t="shared" si="9"/>
        <v>1620</v>
      </c>
      <c r="G78">
        <f>SUM($E$2:E78)</f>
        <v>2300332</v>
      </c>
      <c r="H78">
        <f>SUM($F$2:F78)</f>
        <v>2300332</v>
      </c>
      <c r="J78">
        <f t="shared" si="10"/>
        <v>2396</v>
      </c>
      <c r="K78">
        <f t="shared" si="11"/>
        <v>2396</v>
      </c>
      <c r="N78">
        <f>SUM($J$2:J78)+$L$2</f>
        <v>1025180</v>
      </c>
      <c r="O78">
        <f>SUM($K$2:K78)+$M$2</f>
        <v>1516700</v>
      </c>
    </row>
    <row r="79" spans="1:15" x14ac:dyDescent="0.3">
      <c r="A79">
        <v>2793.5528468070502</v>
      </c>
      <c r="B79">
        <v>765</v>
      </c>
      <c r="C79">
        <v>634</v>
      </c>
      <c r="E79">
        <f t="shared" si="8"/>
        <v>1530</v>
      </c>
      <c r="F79">
        <f t="shared" si="9"/>
        <v>1530</v>
      </c>
      <c r="G79">
        <f>SUM($E$2:E79)</f>
        <v>2301862</v>
      </c>
      <c r="H79">
        <f>SUM($F$2:F79)</f>
        <v>2301862</v>
      </c>
      <c r="J79">
        <f t="shared" si="10"/>
        <v>2536</v>
      </c>
      <c r="K79">
        <f t="shared" si="11"/>
        <v>2536</v>
      </c>
      <c r="N79">
        <f>SUM($J$2:J79)+$L$2</f>
        <v>1027716</v>
      </c>
      <c r="O79">
        <f>SUM($K$2:K79)+$M$2</f>
        <v>1519236</v>
      </c>
    </row>
    <row r="80" spans="1:15" x14ac:dyDescent="0.3">
      <c r="A80">
        <v>2959.6661433344102</v>
      </c>
      <c r="B80">
        <v>722</v>
      </c>
      <c r="C80">
        <v>672</v>
      </c>
      <c r="E80">
        <f t="shared" si="8"/>
        <v>1444</v>
      </c>
      <c r="F80">
        <f t="shared" si="9"/>
        <v>1444</v>
      </c>
      <c r="G80">
        <f>SUM($E$2:E80)</f>
        <v>2303306</v>
      </c>
      <c r="H80">
        <f>SUM($F$2:F80)</f>
        <v>2303306</v>
      </c>
      <c r="J80">
        <f t="shared" si="10"/>
        <v>2688</v>
      </c>
      <c r="K80">
        <f t="shared" si="11"/>
        <v>2688</v>
      </c>
      <c r="N80">
        <f>SUM($J$2:J80)+$L$2</f>
        <v>1030404</v>
      </c>
      <c r="O80">
        <f>SUM($K$2:K80)+$M$2</f>
        <v>1521924</v>
      </c>
    </row>
    <row r="81" spans="1:15" x14ac:dyDescent="0.3">
      <c r="A81">
        <v>3135.6570504875199</v>
      </c>
      <c r="B81">
        <v>681</v>
      </c>
      <c r="C81">
        <v>713</v>
      </c>
      <c r="E81">
        <f t="shared" si="8"/>
        <v>1362</v>
      </c>
      <c r="F81">
        <f t="shared" si="9"/>
        <v>1362</v>
      </c>
      <c r="G81">
        <f>SUM($E$2:E81)</f>
        <v>2304668</v>
      </c>
      <c r="H81">
        <f>SUM($F$2:F81)</f>
        <v>2304668</v>
      </c>
      <c r="J81">
        <f t="shared" si="10"/>
        <v>2852</v>
      </c>
      <c r="K81">
        <f t="shared" si="11"/>
        <v>2852</v>
      </c>
      <c r="N81">
        <f>SUM($J$2:J81)+$L$2</f>
        <v>1033256</v>
      </c>
      <c r="O81">
        <f>SUM($K$2:K81)+$M$2</f>
        <v>1524776</v>
      </c>
    </row>
    <row r="82" spans="1:15" x14ac:dyDescent="0.3">
      <c r="A82">
        <v>3322.1129215590499</v>
      </c>
      <c r="B82">
        <v>643</v>
      </c>
      <c r="C82">
        <v>755</v>
      </c>
      <c r="E82">
        <f t="shared" si="8"/>
        <v>1286</v>
      </c>
      <c r="F82">
        <f t="shared" si="9"/>
        <v>1286</v>
      </c>
      <c r="G82">
        <f>SUM($E$2:E82)</f>
        <v>2305954</v>
      </c>
      <c r="H82">
        <f>SUM($F$2:F82)</f>
        <v>2305954</v>
      </c>
      <c r="J82">
        <f t="shared" si="10"/>
        <v>3020</v>
      </c>
      <c r="K82">
        <f t="shared" si="11"/>
        <v>3020</v>
      </c>
      <c r="N82">
        <f>SUM($J$2:J82)+$L$2</f>
        <v>1036276</v>
      </c>
      <c r="O82">
        <f>SUM($K$2:K82)+$M$2</f>
        <v>1527796</v>
      </c>
    </row>
    <row r="83" spans="1:15" x14ac:dyDescent="0.3">
      <c r="A83">
        <v>3519.65603568595</v>
      </c>
      <c r="B83">
        <v>607</v>
      </c>
      <c r="C83">
        <v>800</v>
      </c>
      <c r="E83">
        <f t="shared" si="8"/>
        <v>1214</v>
      </c>
      <c r="F83">
        <f t="shared" si="9"/>
        <v>1214</v>
      </c>
      <c r="G83">
        <f>SUM($E$2:E83)</f>
        <v>2307168</v>
      </c>
      <c r="H83">
        <f>SUM($F$2:F83)</f>
        <v>2307168</v>
      </c>
      <c r="J83">
        <f t="shared" si="10"/>
        <v>3200</v>
      </c>
      <c r="K83">
        <f t="shared" si="11"/>
        <v>3200</v>
      </c>
      <c r="N83">
        <f>SUM($J$2:J83)+$L$2</f>
        <v>1039476</v>
      </c>
      <c r="O83">
        <f>SUM($K$2:K83)+$M$2</f>
        <v>1530996</v>
      </c>
    </row>
    <row r="84" spans="1:15" x14ac:dyDescent="0.3">
      <c r="A84">
        <v>3728.9456746482001</v>
      </c>
      <c r="B84">
        <v>573</v>
      </c>
      <c r="C84">
        <v>848</v>
      </c>
      <c r="E84">
        <f t="shared" si="8"/>
        <v>1146</v>
      </c>
      <c r="F84">
        <f t="shared" si="9"/>
        <v>1146</v>
      </c>
      <c r="G84">
        <f>SUM($E$2:E84)</f>
        <v>2308314</v>
      </c>
      <c r="H84">
        <f>SUM($F$2:F84)</f>
        <v>2308314</v>
      </c>
      <c r="J84">
        <f t="shared" si="10"/>
        <v>3392</v>
      </c>
      <c r="K84">
        <f t="shared" si="11"/>
        <v>3392</v>
      </c>
      <c r="N84">
        <f>SUM($J$2:J84)+$L$2</f>
        <v>1042868</v>
      </c>
      <c r="O84">
        <f>SUM($K$2:K84)+$M$2</f>
        <v>1534388</v>
      </c>
    </row>
    <row r="85" spans="1:15" x14ac:dyDescent="0.3">
      <c r="A85">
        <v>3950.6803231604999</v>
      </c>
      <c r="B85">
        <v>541</v>
      </c>
      <c r="C85">
        <v>897</v>
      </c>
      <c r="E85">
        <f t="shared" si="8"/>
        <v>1082</v>
      </c>
      <c r="F85">
        <f t="shared" si="9"/>
        <v>1082</v>
      </c>
      <c r="G85">
        <f>SUM($E$2:E85)</f>
        <v>2309396</v>
      </c>
      <c r="H85">
        <f>SUM($F$2:F85)</f>
        <v>2309396</v>
      </c>
      <c r="J85">
        <f t="shared" si="10"/>
        <v>3588</v>
      </c>
      <c r="K85">
        <f t="shared" si="11"/>
        <v>3588</v>
      </c>
      <c r="N85">
        <f>SUM($J$2:J85)+$L$2</f>
        <v>1046456</v>
      </c>
      <c r="O85">
        <f>SUM($K$2:K85)+$M$2</f>
        <v>1537976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CQT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夏 蔽</dc:creator>
  <cp:lastModifiedBy>夏 蔽</cp:lastModifiedBy>
  <dcterms:created xsi:type="dcterms:W3CDTF">2024-08-26T07:44:26Z</dcterms:created>
  <dcterms:modified xsi:type="dcterms:W3CDTF">2024-08-26T10:45:38Z</dcterms:modified>
</cp:coreProperties>
</file>