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mayur.v\Documents\Index_Method\"/>
    </mc:Choice>
  </mc:AlternateContent>
  <bookViews>
    <workbookView xWindow="0" yWindow="0" windowWidth="11670" windowHeight="4545"/>
  </bookViews>
  <sheets>
    <sheet name="Before Balancing" sheetId="1" r:id="rId1"/>
    <sheet name="After Rebalanc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K11" i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K14" i="2"/>
  <c r="K13" i="2"/>
  <c r="K12" i="2"/>
  <c r="K15" i="2"/>
  <c r="K16" i="2"/>
  <c r="K17" i="2"/>
  <c r="K18" i="2"/>
  <c r="K19" i="2"/>
  <c r="K20" i="2"/>
  <c r="K21" i="2"/>
  <c r="K11" i="2"/>
  <c r="K10" i="2"/>
  <c r="K9" i="2"/>
  <c r="K8" i="2"/>
  <c r="K7" i="2"/>
  <c r="K6" i="2"/>
  <c r="K5" i="2"/>
  <c r="K4" i="2"/>
  <c r="K3" i="2"/>
  <c r="K2" i="2"/>
  <c r="K3" i="1"/>
  <c r="K4" i="1"/>
  <c r="K5" i="1"/>
  <c r="K6" i="1"/>
  <c r="K7" i="1"/>
  <c r="K8" i="1"/>
  <c r="K9" i="1"/>
  <c r="K10" i="1"/>
  <c r="K12" i="1"/>
  <c r="K13" i="1"/>
  <c r="K14" i="1"/>
  <c r="K15" i="1"/>
  <c r="K16" i="1"/>
  <c r="K17" i="1"/>
  <c r="K18" i="1"/>
  <c r="K19" i="1"/>
  <c r="K20" i="1"/>
  <c r="K21" i="1"/>
  <c r="K2" i="1"/>
</calcChain>
</file>

<file path=xl/sharedStrings.xml><?xml version="1.0" encoding="utf-8"?>
<sst xmlns="http://schemas.openxmlformats.org/spreadsheetml/2006/main" count="72" uniqueCount="39">
  <si>
    <t>Date</t>
  </si>
  <si>
    <t>Bitcoin</t>
  </si>
  <si>
    <t>Ethereum_classic</t>
  </si>
  <si>
    <t>NEM</t>
  </si>
  <si>
    <t>Dogecoin</t>
  </si>
  <si>
    <t>Monero</t>
  </si>
  <si>
    <t>Ethereum</t>
  </si>
  <si>
    <t>Dash</t>
  </si>
  <si>
    <t>Nov 01, 2017</t>
  </si>
  <si>
    <t>Nov 02, 2017</t>
  </si>
  <si>
    <t>Nov 03, 2017</t>
  </si>
  <si>
    <t>Nov 04, 2017</t>
  </si>
  <si>
    <t>Nov 05, 2017</t>
  </si>
  <si>
    <t>Nov 06, 2017</t>
  </si>
  <si>
    <t>Nov 07, 2017</t>
  </si>
  <si>
    <t>Nov 08, 2017</t>
  </si>
  <si>
    <t>Nov 09,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</si>
  <si>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</si>
  <si>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</si>
  <si>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</si>
  <si>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</si>
  <si>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</si>
  <si>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</si>
  <si>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</si>
  <si>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</si>
  <si>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</si>
  <si>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</si>
  <si>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</si>
  <si>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Decred</t>
  </si>
  <si>
    <t>Neo</t>
  </si>
  <si>
    <t>We have Data from Bitcoin to Dash</t>
  </si>
  <si>
    <t>Lets say we have to remove Dogecoin and add Neo with it then do the following steps</t>
  </si>
  <si>
    <t>Sum_Market_Cap</t>
  </si>
  <si>
    <t>Divisor</t>
  </si>
  <si>
    <t>Index</t>
  </si>
  <si>
    <t>1. First Add coulumn for New coin(in this case Neo)</t>
  </si>
  <si>
    <t>2. Take Sum of Market Capitalization with New Coin</t>
  </si>
  <si>
    <t>3. Calculate the Divisor and Index</t>
  </si>
  <si>
    <t>Check Tab2( After Rebalancing for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</si>
</sst>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3" fontId="1" fillId="2" borderId="0" xfId="0" applyNumberFormat="1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/>
  </sheetViews>
  <sheetFormatPr defaultColWidth="13.28515625" defaultRowHeight="15" x14ac:dyDescent="0.25"/>
  <cols>
    <col min="2" max="2" width="16" customWidth="1"/>
    <col min="8" max="8" width="15.28515625" customWidth="1"/>
    <col min="10" max="10" width="18.140625" style="2" customWidth="1"/>
    <col min="11" max="11" width="16" bestFit="1" customWidth="1"/>
    <col min="13" max="13" width="13.28515625" style="5"/>
  </cols>
  <sheetData>
    <row r="1" spans="1:13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29</v>
      </c>
      <c r="K1" t="s">
        <v>32</v>
      </c>
      <c r="L1" t="s">
        <v>33</v>
      </c>
      <c r="M1" s="5" t="s">
        <v>34</v>
      </c>
    </row>
    <row r="2" spans="1:13" x14ac:dyDescent="0.25">
      <c r="A2" t="s">
        <v>8</v>
      </c>
      <c r="B2" s="1">
        <v>107287000000</v>
      </c>
      <c r="C2" s="1">
        <v>173173000</v>
      </c>
      <c r="D2" s="1">
        <v>1028310000</v>
      </c>
      <c r="E2" s="1">
        <v>1682610000</v>
      </c>
      <c r="F2" s="1">
        <v>127682000</v>
      </c>
      <c r="G2" s="1">
        <v>1340360000</v>
      </c>
      <c r="H2" s="1">
        <v>29183600000</v>
      </c>
      <c r="I2" s="1">
        <v>2131960000</v>
      </c>
      <c r="J2" s="3">
        <v>0</v>
      </c>
      <c r="K2" s="1">
        <f>SUM(B2:I2)</f>
        <v>142954695000</v>
      </c>
      <c r="L2">
        <f>$K$2/1000</f>
        <v>142954695</v>
      </c>
      <c r="M2" s="5">
        <f>K2/L2</f>
        <v>1000</v>
      </c>
    </row>
    <row r="3" spans="1:13" x14ac:dyDescent="0.25">
      <c r="A3" t="s">
        <v>9</v>
      </c>
      <c r="B3" s="1">
        <v>112910000000</v>
      </c>
      <c r="C3" s="1">
        <v>163871000</v>
      </c>
      <c r="D3" s="1">
        <v>996639000</v>
      </c>
      <c r="E3" s="1">
        <v>1497580000</v>
      </c>
      <c r="F3" s="1">
        <v>123876000</v>
      </c>
      <c r="G3" s="1">
        <v>1310390000</v>
      </c>
      <c r="H3" s="1">
        <v>27754200000</v>
      </c>
      <c r="I3" s="1">
        <v>2081130000</v>
      </c>
      <c r="J3" s="3">
        <v>0</v>
      </c>
      <c r="K3" s="1">
        <f t="shared" ref="K3:K21" si="0">SUM(B3:I3)</f>
        <v>146837686000</v>
      </c>
      <c r="L3">
        <f t="shared" ref="L3:L21" si="1">$K$2/1000</f>
        <v>142954695</v>
      </c>
      <c r="M3" s="5">
        <f t="shared" ref="M3:M21" si="2">K3/L3</f>
        <v>1027.1623887554026</v>
      </c>
    </row>
    <row r="4" spans="1:13" x14ac:dyDescent="0.25">
      <c r="A4" t="s">
        <v>10</v>
      </c>
      <c r="B4" s="1">
        <v>118084000000</v>
      </c>
      <c r="C4" s="1">
        <v>150680000</v>
      </c>
      <c r="D4" s="1">
        <v>993753000</v>
      </c>
      <c r="E4" s="1">
        <v>1499370000</v>
      </c>
      <c r="F4" s="1">
        <v>129294000</v>
      </c>
      <c r="G4" s="1">
        <v>1278080000</v>
      </c>
      <c r="H4" s="1">
        <v>27547400000</v>
      </c>
      <c r="I4" s="1">
        <v>2021200000</v>
      </c>
      <c r="J4" s="3">
        <v>0</v>
      </c>
      <c r="K4" s="1">
        <f t="shared" si="0"/>
        <v>151703777000</v>
      </c>
      <c r="L4">
        <f t="shared" si="1"/>
        <v>142954695</v>
      </c>
      <c r="M4" s="5">
        <f t="shared" si="2"/>
        <v>1061.2017814455132</v>
      </c>
    </row>
    <row r="5" spans="1:13" x14ac:dyDescent="0.25">
      <c r="A5" t="s">
        <v>11</v>
      </c>
      <c r="B5" s="1">
        <v>119376000000</v>
      </c>
      <c r="C5" s="1">
        <v>168366000</v>
      </c>
      <c r="D5" s="1">
        <v>1226190000</v>
      </c>
      <c r="E5" s="1">
        <v>1543630000</v>
      </c>
      <c r="F5" s="1">
        <v>127722000</v>
      </c>
      <c r="G5" s="1">
        <v>1345360000</v>
      </c>
      <c r="H5" s="1">
        <v>29175300000</v>
      </c>
      <c r="I5" s="1">
        <v>2135920000</v>
      </c>
      <c r="J5" s="3">
        <v>0</v>
      </c>
      <c r="K5" s="1">
        <f t="shared" si="0"/>
        <v>155098488000</v>
      </c>
      <c r="L5">
        <f t="shared" si="1"/>
        <v>142954695</v>
      </c>
      <c r="M5" s="5">
        <f t="shared" si="2"/>
        <v>1084.9485426134484</v>
      </c>
    </row>
    <row r="6" spans="1:13" x14ac:dyDescent="0.25">
      <c r="A6" t="s">
        <v>12</v>
      </c>
      <c r="B6" s="1">
        <v>123388000000</v>
      </c>
      <c r="C6" s="1">
        <v>177812000</v>
      </c>
      <c r="D6" s="1">
        <v>1152170000</v>
      </c>
      <c r="E6" s="1">
        <v>1536840000</v>
      </c>
      <c r="F6" s="1">
        <v>130567000</v>
      </c>
      <c r="G6" s="1">
        <v>1336790000</v>
      </c>
      <c r="H6" s="1">
        <v>28661500000</v>
      </c>
      <c r="I6" s="1">
        <v>2103900000</v>
      </c>
      <c r="J6" s="3">
        <v>0</v>
      </c>
      <c r="K6" s="1">
        <f t="shared" si="0"/>
        <v>158487579000</v>
      </c>
      <c r="L6">
        <f t="shared" si="1"/>
        <v>142954695</v>
      </c>
      <c r="M6" s="5">
        <f t="shared" si="2"/>
        <v>1108.6559906269606</v>
      </c>
    </row>
    <row r="7" spans="1:13" x14ac:dyDescent="0.25">
      <c r="A7" t="s">
        <v>13</v>
      </c>
      <c r="B7" s="1">
        <v>123379000000</v>
      </c>
      <c r="C7" s="1">
        <v>175152000</v>
      </c>
      <c r="D7" s="1">
        <v>1292090000</v>
      </c>
      <c r="E7" s="1">
        <v>1632060000</v>
      </c>
      <c r="F7" s="1">
        <v>130955000</v>
      </c>
      <c r="G7" s="1">
        <v>1323540000</v>
      </c>
      <c r="H7" s="1">
        <v>28322700000</v>
      </c>
      <c r="I7" s="1">
        <v>2097820000</v>
      </c>
      <c r="J7" s="3">
        <v>0</v>
      </c>
      <c r="K7" s="1">
        <f t="shared" si="0"/>
        <v>158353317000</v>
      </c>
      <c r="L7">
        <f t="shared" si="1"/>
        <v>142954695</v>
      </c>
      <c r="M7" s="5">
        <f t="shared" si="2"/>
        <v>1107.7167979687551</v>
      </c>
    </row>
    <row r="8" spans="1:13" x14ac:dyDescent="0.25">
      <c r="A8" t="s">
        <v>14</v>
      </c>
      <c r="B8" s="1">
        <v>117056000000</v>
      </c>
      <c r="C8" s="1">
        <v>175780000</v>
      </c>
      <c r="D8" s="1">
        <v>1374590000</v>
      </c>
      <c r="E8" s="1">
        <v>1678310000</v>
      </c>
      <c r="F8" s="1">
        <v>129316000</v>
      </c>
      <c r="G8" s="1">
        <v>1596750000</v>
      </c>
      <c r="H8" s="1">
        <v>28533300000</v>
      </c>
      <c r="I8" s="1">
        <v>2109120000</v>
      </c>
      <c r="J8" s="3">
        <v>0</v>
      </c>
      <c r="K8" s="1">
        <f t="shared" si="0"/>
        <v>152653166000</v>
      </c>
      <c r="L8">
        <f t="shared" si="1"/>
        <v>142954695</v>
      </c>
      <c r="M8" s="5">
        <f t="shared" si="2"/>
        <v>1067.8429694106933</v>
      </c>
    </row>
    <row r="9" spans="1:13" x14ac:dyDescent="0.25">
      <c r="A9" t="s">
        <v>15</v>
      </c>
      <c r="B9" s="1">
        <v>119041000000</v>
      </c>
      <c r="C9" s="1">
        <v>178933000</v>
      </c>
      <c r="D9" s="1">
        <v>1369880000</v>
      </c>
      <c r="E9" s="1">
        <v>1613560000</v>
      </c>
      <c r="F9" s="1">
        <v>131403000</v>
      </c>
      <c r="G9" s="1">
        <v>1529550000</v>
      </c>
      <c r="H9" s="1">
        <v>28128700000</v>
      </c>
      <c r="I9" s="1">
        <v>2249050000</v>
      </c>
      <c r="J9" s="3">
        <v>0</v>
      </c>
      <c r="K9" s="1">
        <f t="shared" si="0"/>
        <v>154242076000</v>
      </c>
      <c r="L9">
        <f t="shared" si="1"/>
        <v>142954695</v>
      </c>
      <c r="M9" s="5">
        <f t="shared" si="2"/>
        <v>1078.9577495163765</v>
      </c>
    </row>
    <row r="10" spans="1:13" x14ac:dyDescent="0.25">
      <c r="A10" t="s">
        <v>16</v>
      </c>
      <c r="B10" s="1">
        <v>124146000000</v>
      </c>
      <c r="C10" s="1">
        <v>193102000</v>
      </c>
      <c r="D10" s="1">
        <v>1359370000</v>
      </c>
      <c r="E10" s="1">
        <v>1744180000</v>
      </c>
      <c r="F10" s="1">
        <v>134938000</v>
      </c>
      <c r="G10" s="1">
        <v>1724820000</v>
      </c>
      <c r="H10" s="1">
        <v>29509000000</v>
      </c>
      <c r="I10" s="1">
        <v>2421910000</v>
      </c>
      <c r="J10" s="3">
        <v>0</v>
      </c>
      <c r="K10" s="1">
        <f t="shared" si="0"/>
        <v>161233320000</v>
      </c>
      <c r="L10">
        <f t="shared" si="1"/>
        <v>142954695</v>
      </c>
      <c r="M10" s="5">
        <f t="shared" si="2"/>
        <v>1127.8630617903107</v>
      </c>
    </row>
    <row r="11" spans="1:13" ht="15.75" x14ac:dyDescent="0.25">
      <c r="A11" t="s">
        <v>17</v>
      </c>
      <c r="B11" s="1">
        <v>119607000000</v>
      </c>
      <c r="C11" s="1">
        <v>203552000</v>
      </c>
      <c r="D11" s="1">
        <v>1380350000</v>
      </c>
      <c r="E11" s="1">
        <v>1993320000</v>
      </c>
      <c r="F11" s="1">
        <v>158964000</v>
      </c>
      <c r="G11" s="1">
        <v>1860390000</v>
      </c>
      <c r="H11" s="1">
        <v>30665200000</v>
      </c>
      <c r="I11" s="1">
        <v>2497710000</v>
      </c>
      <c r="J11" s="4">
        <v>2078110000</v>
      </c>
      <c r="K11" s="1">
        <f>SUM(B11:I11)</f>
        <v>158366486000</v>
      </c>
      <c r="L11">
        <f t="shared" si="1"/>
        <v>142954695</v>
      </c>
      <c r="M11" s="5">
        <f t="shared" si="2"/>
        <v>1107.8089180631669</v>
      </c>
    </row>
    <row r="12" spans="1:13" ht="15.75" x14ac:dyDescent="0.25">
      <c r="A12" t="s">
        <v>18</v>
      </c>
      <c r="B12" s="1">
        <v>110362000000</v>
      </c>
      <c r="C12" s="1">
        <v>185105000</v>
      </c>
      <c r="D12" s="1">
        <v>1423270000</v>
      </c>
      <c r="E12" s="1">
        <v>1728040000</v>
      </c>
      <c r="F12" s="1">
        <v>128149000</v>
      </c>
      <c r="G12" s="1">
        <v>1621800000</v>
      </c>
      <c r="H12" s="1">
        <v>28559400000</v>
      </c>
      <c r="I12" s="1">
        <v>2545670000</v>
      </c>
      <c r="J12" s="4">
        <v>1829610000</v>
      </c>
      <c r="K12" s="1">
        <f t="shared" si="0"/>
        <v>146553434000</v>
      </c>
      <c r="L12">
        <f t="shared" si="1"/>
        <v>142954695</v>
      </c>
      <c r="M12" s="5">
        <f t="shared" si="2"/>
        <v>1025.1739825683935</v>
      </c>
    </row>
    <row r="13" spans="1:13" ht="15.75" x14ac:dyDescent="0.25">
      <c r="A13" t="s">
        <v>19</v>
      </c>
      <c r="B13" s="1">
        <v>104980000000</v>
      </c>
      <c r="C13" s="1">
        <v>187209000</v>
      </c>
      <c r="D13" s="1">
        <v>1894610000</v>
      </c>
      <c r="E13" s="1">
        <v>1720610000</v>
      </c>
      <c r="F13" s="1">
        <v>132978000</v>
      </c>
      <c r="G13" s="1">
        <v>1834630000</v>
      </c>
      <c r="H13" s="1">
        <v>30106200000</v>
      </c>
      <c r="I13" s="1">
        <v>2655840000</v>
      </c>
      <c r="J13" s="4">
        <v>1848580000</v>
      </c>
      <c r="K13" s="1">
        <f t="shared" si="0"/>
        <v>143512077000</v>
      </c>
      <c r="L13">
        <f t="shared" si="1"/>
        <v>142954695</v>
      </c>
      <c r="M13" s="5">
        <f t="shared" si="2"/>
        <v>1003.899011501511</v>
      </c>
    </row>
    <row r="14" spans="1:13" ht="15.75" x14ac:dyDescent="0.25">
      <c r="A14" t="s">
        <v>20</v>
      </c>
      <c r="B14" s="1">
        <v>99029000000</v>
      </c>
      <c r="C14" s="1">
        <v>181499000</v>
      </c>
      <c r="D14" s="1">
        <v>1490890000</v>
      </c>
      <c r="E14" s="1">
        <v>1627880000</v>
      </c>
      <c r="F14" s="1">
        <v>117085000</v>
      </c>
      <c r="G14" s="1">
        <v>1978840000</v>
      </c>
      <c r="H14" s="1">
        <v>29379000000</v>
      </c>
      <c r="I14" s="1">
        <v>3896620000</v>
      </c>
      <c r="J14" s="4">
        <v>1762620000</v>
      </c>
      <c r="K14" s="1">
        <f t="shared" si="0"/>
        <v>137700814000</v>
      </c>
      <c r="L14">
        <f t="shared" si="1"/>
        <v>142954695</v>
      </c>
      <c r="M14" s="5">
        <f t="shared" si="2"/>
        <v>963.2479297024837</v>
      </c>
    </row>
    <row r="15" spans="1:13" ht="15.75" x14ac:dyDescent="0.25">
      <c r="A15" t="s">
        <v>21</v>
      </c>
      <c r="B15" s="1">
        <v>109434000000</v>
      </c>
      <c r="C15" s="1">
        <v>196289000</v>
      </c>
      <c r="D15" s="1">
        <v>1566510000</v>
      </c>
      <c r="E15" s="1">
        <v>1729090000</v>
      </c>
      <c r="F15" s="1">
        <v>134375000</v>
      </c>
      <c r="G15" s="1">
        <v>1896990000</v>
      </c>
      <c r="H15" s="1">
        <v>30317300000</v>
      </c>
      <c r="I15" s="1">
        <v>3292370000</v>
      </c>
      <c r="J15" s="4">
        <v>1845750000</v>
      </c>
      <c r="K15" s="1">
        <f t="shared" si="0"/>
        <v>148566924000</v>
      </c>
      <c r="L15">
        <f t="shared" si="1"/>
        <v>142954695</v>
      </c>
      <c r="M15" s="5">
        <f t="shared" si="2"/>
        <v>1039.2587945432642</v>
      </c>
    </row>
    <row r="16" spans="1:13" ht="15.75" x14ac:dyDescent="0.25">
      <c r="A16" t="s">
        <v>22</v>
      </c>
      <c r="B16" s="1">
        <v>110667000000</v>
      </c>
      <c r="C16" s="1">
        <v>210956000</v>
      </c>
      <c r="D16" s="1">
        <v>1738580000</v>
      </c>
      <c r="E16" s="1">
        <v>1758620000</v>
      </c>
      <c r="F16" s="1">
        <v>133091000</v>
      </c>
      <c r="G16" s="1">
        <v>1876740000</v>
      </c>
      <c r="H16" s="1">
        <v>32353200000</v>
      </c>
      <c r="I16" s="1">
        <v>3291450000</v>
      </c>
      <c r="J16" s="4">
        <v>1936170000</v>
      </c>
      <c r="K16" s="1">
        <f t="shared" si="0"/>
        <v>152029637000</v>
      </c>
      <c r="L16">
        <f t="shared" si="1"/>
        <v>142954695</v>
      </c>
      <c r="M16" s="5">
        <f t="shared" si="2"/>
        <v>1063.4812448797152</v>
      </c>
    </row>
    <row r="17" spans="1:13" ht="15.75" x14ac:dyDescent="0.25">
      <c r="A17" t="s">
        <v>23</v>
      </c>
      <c r="B17" s="1">
        <v>122164000000</v>
      </c>
      <c r="C17" s="1">
        <v>211980000</v>
      </c>
      <c r="D17" s="1">
        <v>1706140000</v>
      </c>
      <c r="E17" s="1">
        <v>1748490000</v>
      </c>
      <c r="F17" s="1">
        <v>150880000</v>
      </c>
      <c r="G17" s="1">
        <v>1861940000</v>
      </c>
      <c r="H17" s="1">
        <v>31927300000</v>
      </c>
      <c r="I17" s="1">
        <v>3264810000</v>
      </c>
      <c r="J17" s="4">
        <v>1913970000</v>
      </c>
      <c r="K17" s="1">
        <f t="shared" si="0"/>
        <v>163035540000</v>
      </c>
      <c r="L17">
        <f t="shared" si="1"/>
        <v>142954695</v>
      </c>
      <c r="M17" s="5">
        <f t="shared" si="2"/>
        <v>1140.4699929582587</v>
      </c>
    </row>
    <row r="18" spans="1:13" ht="15.75" x14ac:dyDescent="0.25">
      <c r="A18" t="s">
        <v>24</v>
      </c>
      <c r="B18" s="1">
        <v>131026000000</v>
      </c>
      <c r="C18" s="1">
        <v>201045000</v>
      </c>
      <c r="D18" s="1">
        <v>1635500000</v>
      </c>
      <c r="E18" s="1">
        <v>1770370000</v>
      </c>
      <c r="F18" s="1">
        <v>154631000</v>
      </c>
      <c r="G18" s="1">
        <v>1843600000</v>
      </c>
      <c r="H18" s="1">
        <v>31620300000</v>
      </c>
      <c r="I18" s="1">
        <v>3235510000</v>
      </c>
      <c r="J18" s="4">
        <v>1866360000</v>
      </c>
      <c r="K18" s="1">
        <f t="shared" si="0"/>
        <v>171486956000</v>
      </c>
      <c r="L18">
        <f t="shared" si="1"/>
        <v>142954695</v>
      </c>
      <c r="M18" s="5">
        <f t="shared" si="2"/>
        <v>1199.5895342926653</v>
      </c>
    </row>
    <row r="19" spans="1:13" ht="15.75" x14ac:dyDescent="0.25">
      <c r="A19" t="s">
        <v>25</v>
      </c>
      <c r="B19" s="1">
        <v>128425000000</v>
      </c>
      <c r="C19" s="1">
        <v>198149000</v>
      </c>
      <c r="D19" s="1">
        <v>1679120000</v>
      </c>
      <c r="E19" s="1">
        <v>1741240000</v>
      </c>
      <c r="F19" s="1">
        <v>146452000</v>
      </c>
      <c r="G19" s="1">
        <v>1945200000</v>
      </c>
      <c r="H19" s="1">
        <v>31800700000</v>
      </c>
      <c r="I19" s="1">
        <v>3265280000</v>
      </c>
      <c r="J19" s="4">
        <v>2583010000</v>
      </c>
      <c r="K19" s="1">
        <f t="shared" si="0"/>
        <v>169201141000</v>
      </c>
      <c r="L19">
        <f t="shared" si="1"/>
        <v>142954695</v>
      </c>
      <c r="M19" s="5">
        <f t="shared" si="2"/>
        <v>1183.5997481579741</v>
      </c>
    </row>
    <row r="20" spans="1:13" ht="15.75" x14ac:dyDescent="0.25">
      <c r="A20" t="s">
        <v>26</v>
      </c>
      <c r="B20" s="1">
        <v>129595000000</v>
      </c>
      <c r="C20" s="1">
        <v>219909000</v>
      </c>
      <c r="D20" s="1">
        <v>1730450000</v>
      </c>
      <c r="E20" s="1">
        <v>1756380000</v>
      </c>
      <c r="F20" s="1">
        <v>151759000</v>
      </c>
      <c r="G20" s="1">
        <v>2009180000</v>
      </c>
      <c r="H20" s="1">
        <v>33284900000</v>
      </c>
      <c r="I20" s="1">
        <v>3504790000</v>
      </c>
      <c r="J20" s="4">
        <v>2795440000</v>
      </c>
      <c r="K20" s="1">
        <f t="shared" si="0"/>
        <v>172252368000</v>
      </c>
      <c r="L20">
        <f t="shared" si="1"/>
        <v>142954695</v>
      </c>
      <c r="M20" s="5">
        <f t="shared" si="2"/>
        <v>1204.9437620779086</v>
      </c>
    </row>
    <row r="21" spans="1:13" ht="15.75" x14ac:dyDescent="0.25">
      <c r="A21" t="s">
        <v>27</v>
      </c>
      <c r="B21" s="1">
        <v>134167000000</v>
      </c>
      <c r="C21" s="1">
        <v>217053000</v>
      </c>
      <c r="D21" s="1">
        <v>1750630000</v>
      </c>
      <c r="E21" s="1">
        <v>1816320000</v>
      </c>
      <c r="F21" s="1">
        <v>153925000</v>
      </c>
      <c r="G21" s="1">
        <v>1990900000</v>
      </c>
      <c r="H21" s="1">
        <v>33933400000</v>
      </c>
      <c r="I21" s="1">
        <v>3403030000</v>
      </c>
      <c r="J21" s="4">
        <v>2596080000</v>
      </c>
      <c r="K21" s="1">
        <f t="shared" si="0"/>
        <v>177432258000</v>
      </c>
      <c r="L21">
        <f t="shared" si="1"/>
        <v>142954695</v>
      </c>
      <c r="M21" s="5">
        <f t="shared" si="2"/>
        <v>1241.178248815123</v>
      </c>
    </row>
    <row r="24" spans="1:13" x14ac:dyDescent="0.25">
      <c r="B24" s="2" t="s">
        <v>30</v>
      </c>
      <c r="C24" s="2"/>
      <c r="D24" s="2"/>
      <c r="E24" s="2"/>
      <c r="F24" s="2"/>
      <c r="G24" s="2"/>
    </row>
    <row r="25" spans="1:13" x14ac:dyDescent="0.25">
      <c r="B25" s="2" t="s">
        <v>31</v>
      </c>
      <c r="C25" s="2"/>
      <c r="D25" s="2"/>
      <c r="E25" s="2"/>
      <c r="F25" s="2"/>
      <c r="G25" s="2"/>
    </row>
    <row r="26" spans="1:13" x14ac:dyDescent="0.25">
      <c r="B26" s="2" t="s">
        <v>35</v>
      </c>
      <c r="C26" s="2"/>
      <c r="D26" s="2"/>
      <c r="E26" s="2"/>
      <c r="F26" s="2"/>
      <c r="G26" s="2"/>
    </row>
    <row r="27" spans="1:13" x14ac:dyDescent="0.25">
      <c r="B27" s="2" t="s">
        <v>36</v>
      </c>
      <c r="C27" s="2"/>
      <c r="D27" s="2"/>
      <c r="E27" s="2"/>
      <c r="F27" s="2"/>
      <c r="G27" s="2"/>
    </row>
    <row r="28" spans="1:13" x14ac:dyDescent="0.25">
      <c r="B28" s="2" t="s">
        <v>37</v>
      </c>
      <c r="C28" s="2"/>
      <c r="D28" s="2"/>
      <c r="E28" s="2"/>
      <c r="F28" s="2"/>
      <c r="G28" s="2"/>
    </row>
    <row r="30" spans="1:13" x14ac:dyDescent="0.25">
      <c r="B30" s="2" t="s">
        <v>38</v>
      </c>
      <c r="C30" s="2"/>
      <c r="D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/>
  </sheetViews>
  <sheetFormatPr defaultColWidth="13.28515625" defaultRowHeight="15" x14ac:dyDescent="0.25"/>
  <cols>
    <col min="2" max="2" width="16" customWidth="1"/>
    <col min="8" max="8" width="16" customWidth="1"/>
    <col min="10" max="10" width="18.140625" style="2" customWidth="1"/>
    <col min="11" max="11" width="16" bestFit="1" customWidth="1"/>
    <col min="13" max="13" width="13.28515625" style="6"/>
  </cols>
  <sheetData>
    <row r="1" spans="1:13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29</v>
      </c>
      <c r="K1" t="s">
        <v>32</v>
      </c>
      <c r="L1" t="s">
        <v>33</v>
      </c>
      <c r="M1" s="6" t="s">
        <v>34</v>
      </c>
    </row>
    <row r="2" spans="1:13" x14ac:dyDescent="0.25">
      <c r="A2" t="s">
        <v>8</v>
      </c>
      <c r="B2" s="1">
        <v>107287000000</v>
      </c>
      <c r="C2" s="1">
        <v>173173000</v>
      </c>
      <c r="D2" s="1">
        <v>1028310000</v>
      </c>
      <c r="E2" s="1">
        <v>1682610000</v>
      </c>
      <c r="F2" s="1">
        <v>127682000</v>
      </c>
      <c r="G2" s="1">
        <v>1340360000</v>
      </c>
      <c r="H2" s="1">
        <v>29183600000</v>
      </c>
      <c r="I2" s="1">
        <v>2131960000</v>
      </c>
      <c r="J2" s="3">
        <v>0</v>
      </c>
      <c r="K2" s="1">
        <f>SUM(B2:I2)</f>
        <v>142954695000</v>
      </c>
      <c r="L2">
        <f>$K$2/1000</f>
        <v>142954695</v>
      </c>
      <c r="M2" s="6">
        <f>K2/L2</f>
        <v>1000</v>
      </c>
    </row>
    <row r="3" spans="1:13" x14ac:dyDescent="0.25">
      <c r="A3" t="s">
        <v>9</v>
      </c>
      <c r="B3" s="1">
        <v>112910000000</v>
      </c>
      <c r="C3" s="1">
        <v>163871000</v>
      </c>
      <c r="D3" s="1">
        <v>996639000</v>
      </c>
      <c r="E3" s="1">
        <v>1497580000</v>
      </c>
      <c r="F3" s="1">
        <v>123876000</v>
      </c>
      <c r="G3" s="1">
        <v>1310390000</v>
      </c>
      <c r="H3" s="1">
        <v>27754200000</v>
      </c>
      <c r="I3" s="1">
        <v>2081130000</v>
      </c>
      <c r="J3" s="3">
        <v>0</v>
      </c>
      <c r="K3" s="1">
        <f t="shared" ref="K3:K21" si="0">SUM(B3:I3)</f>
        <v>146837686000</v>
      </c>
      <c r="L3">
        <f t="shared" ref="L3:L21" si="1">$K$2/1000</f>
        <v>142954695</v>
      </c>
      <c r="M3" s="6">
        <f t="shared" ref="M3:M21" si="2">K3/L3</f>
        <v>1027.1623887554026</v>
      </c>
    </row>
    <row r="4" spans="1:13" x14ac:dyDescent="0.25">
      <c r="A4" t="s">
        <v>10</v>
      </c>
      <c r="B4" s="1">
        <v>118084000000</v>
      </c>
      <c r="C4" s="1">
        <v>150680000</v>
      </c>
      <c r="D4" s="1">
        <v>993753000</v>
      </c>
      <c r="E4" s="1">
        <v>1499370000</v>
      </c>
      <c r="F4" s="1">
        <v>129294000</v>
      </c>
      <c r="G4" s="1">
        <v>1278080000</v>
      </c>
      <c r="H4" s="1">
        <v>27547400000</v>
      </c>
      <c r="I4" s="1">
        <v>2021200000</v>
      </c>
      <c r="J4" s="3">
        <v>0</v>
      </c>
      <c r="K4" s="1">
        <f t="shared" si="0"/>
        <v>151703777000</v>
      </c>
      <c r="L4">
        <f t="shared" si="1"/>
        <v>142954695</v>
      </c>
      <c r="M4" s="6">
        <f t="shared" si="2"/>
        <v>1061.2017814455132</v>
      </c>
    </row>
    <row r="5" spans="1:13" x14ac:dyDescent="0.25">
      <c r="A5" t="s">
        <v>11</v>
      </c>
      <c r="B5" s="1">
        <v>119376000000</v>
      </c>
      <c r="C5" s="1">
        <v>168366000</v>
      </c>
      <c r="D5" s="1">
        <v>1226190000</v>
      </c>
      <c r="E5" s="1">
        <v>1543630000</v>
      </c>
      <c r="F5" s="1">
        <v>127722000</v>
      </c>
      <c r="G5" s="1">
        <v>1345360000</v>
      </c>
      <c r="H5" s="1">
        <v>29175300000</v>
      </c>
      <c r="I5" s="1">
        <v>2135920000</v>
      </c>
      <c r="J5" s="3">
        <v>0</v>
      </c>
      <c r="K5" s="1">
        <f t="shared" si="0"/>
        <v>155098488000</v>
      </c>
      <c r="L5">
        <f t="shared" si="1"/>
        <v>142954695</v>
      </c>
      <c r="M5" s="6">
        <f t="shared" si="2"/>
        <v>1084.9485426134484</v>
      </c>
    </row>
    <row r="6" spans="1:13" x14ac:dyDescent="0.25">
      <c r="A6" t="s">
        <v>12</v>
      </c>
      <c r="B6" s="1">
        <v>123388000000</v>
      </c>
      <c r="C6" s="1">
        <v>177812000</v>
      </c>
      <c r="D6" s="1">
        <v>1152170000</v>
      </c>
      <c r="E6" s="1">
        <v>1536840000</v>
      </c>
      <c r="F6" s="1">
        <v>130567000</v>
      </c>
      <c r="G6" s="1">
        <v>1336790000</v>
      </c>
      <c r="H6" s="1">
        <v>28661500000</v>
      </c>
      <c r="I6" s="1">
        <v>2103900000</v>
      </c>
      <c r="J6" s="3">
        <v>0</v>
      </c>
      <c r="K6" s="1">
        <f t="shared" si="0"/>
        <v>158487579000</v>
      </c>
      <c r="L6">
        <f t="shared" si="1"/>
        <v>142954695</v>
      </c>
      <c r="M6" s="6">
        <f t="shared" si="2"/>
        <v>1108.6559906269606</v>
      </c>
    </row>
    <row r="7" spans="1:13" x14ac:dyDescent="0.25">
      <c r="A7" t="s">
        <v>13</v>
      </c>
      <c r="B7" s="1">
        <v>123379000000</v>
      </c>
      <c r="C7" s="1">
        <v>175152000</v>
      </c>
      <c r="D7" s="1">
        <v>1292090000</v>
      </c>
      <c r="E7" s="1">
        <v>1632060000</v>
      </c>
      <c r="F7" s="1">
        <v>130955000</v>
      </c>
      <c r="G7" s="1">
        <v>1323540000</v>
      </c>
      <c r="H7" s="1">
        <v>28322700000</v>
      </c>
      <c r="I7" s="1">
        <v>2097820000</v>
      </c>
      <c r="J7" s="3">
        <v>0</v>
      </c>
      <c r="K7" s="1">
        <f t="shared" si="0"/>
        <v>158353317000</v>
      </c>
      <c r="L7">
        <f t="shared" si="1"/>
        <v>142954695</v>
      </c>
      <c r="M7" s="6">
        <f t="shared" si="2"/>
        <v>1107.7167979687551</v>
      </c>
    </row>
    <row r="8" spans="1:13" x14ac:dyDescent="0.25">
      <c r="A8" t="s">
        <v>14</v>
      </c>
      <c r="B8" s="1">
        <v>117056000000</v>
      </c>
      <c r="C8" s="1">
        <v>175780000</v>
      </c>
      <c r="D8" s="1">
        <v>1374590000</v>
      </c>
      <c r="E8" s="1">
        <v>1678310000</v>
      </c>
      <c r="F8" s="1">
        <v>129316000</v>
      </c>
      <c r="G8" s="1">
        <v>1596750000</v>
      </c>
      <c r="H8" s="1">
        <v>28533300000</v>
      </c>
      <c r="I8" s="1">
        <v>2109120000</v>
      </c>
      <c r="J8" s="3">
        <v>0</v>
      </c>
      <c r="K8" s="1">
        <f t="shared" si="0"/>
        <v>152653166000</v>
      </c>
      <c r="L8">
        <f t="shared" si="1"/>
        <v>142954695</v>
      </c>
      <c r="M8" s="6">
        <f t="shared" si="2"/>
        <v>1067.8429694106933</v>
      </c>
    </row>
    <row r="9" spans="1:13" x14ac:dyDescent="0.25">
      <c r="A9" t="s">
        <v>15</v>
      </c>
      <c r="B9" s="1">
        <v>119041000000</v>
      </c>
      <c r="C9" s="1">
        <v>178933000</v>
      </c>
      <c r="D9" s="1">
        <v>1369880000</v>
      </c>
      <c r="E9" s="1">
        <v>1613560000</v>
      </c>
      <c r="F9" s="1">
        <v>131403000</v>
      </c>
      <c r="G9" s="1">
        <v>1529550000</v>
      </c>
      <c r="H9" s="1">
        <v>28128700000</v>
      </c>
      <c r="I9" s="1">
        <v>2249050000</v>
      </c>
      <c r="J9" s="3">
        <v>0</v>
      </c>
      <c r="K9" s="1">
        <f t="shared" si="0"/>
        <v>154242076000</v>
      </c>
      <c r="L9">
        <f t="shared" si="1"/>
        <v>142954695</v>
      </c>
      <c r="M9" s="6">
        <f t="shared" si="2"/>
        <v>1078.9577495163765</v>
      </c>
    </row>
    <row r="10" spans="1:13" x14ac:dyDescent="0.25">
      <c r="A10" t="s">
        <v>16</v>
      </c>
      <c r="B10" s="1">
        <v>124146000000</v>
      </c>
      <c r="C10" s="1">
        <v>193102000</v>
      </c>
      <c r="D10" s="1">
        <v>1359370000</v>
      </c>
      <c r="E10" s="1">
        <v>1744180000</v>
      </c>
      <c r="F10" s="1">
        <v>134938000</v>
      </c>
      <c r="G10" s="1">
        <v>1724820000</v>
      </c>
      <c r="H10" s="1">
        <v>29509000000</v>
      </c>
      <c r="I10" s="1">
        <v>2421910000</v>
      </c>
      <c r="J10" s="3">
        <v>0</v>
      </c>
      <c r="K10" s="1">
        <f t="shared" si="0"/>
        <v>161233320000</v>
      </c>
      <c r="L10">
        <f t="shared" si="1"/>
        <v>142954695</v>
      </c>
      <c r="M10" s="6">
        <f t="shared" si="2"/>
        <v>1127.8630617903107</v>
      </c>
    </row>
    <row r="11" spans="1:13" ht="15.75" x14ac:dyDescent="0.25">
      <c r="A11" t="s">
        <v>17</v>
      </c>
      <c r="B11" s="1">
        <v>119607000000</v>
      </c>
      <c r="C11" s="1">
        <v>203552000</v>
      </c>
      <c r="D11" s="1">
        <v>1380350000</v>
      </c>
      <c r="E11" s="1">
        <v>1993320000</v>
      </c>
      <c r="F11" s="1"/>
      <c r="G11" s="1">
        <v>1860390000</v>
      </c>
      <c r="H11" s="1">
        <v>30665200000</v>
      </c>
      <c r="I11" s="1">
        <v>2497710000</v>
      </c>
      <c r="J11" s="4">
        <v>2078110000</v>
      </c>
      <c r="K11" s="1">
        <f>SUM(B11:J11)</f>
        <v>160285632000</v>
      </c>
      <c r="L11">
        <f t="shared" si="1"/>
        <v>142954695</v>
      </c>
      <c r="M11" s="6">
        <f t="shared" si="2"/>
        <v>1121.2337726998053</v>
      </c>
    </row>
    <row r="12" spans="1:13" ht="15.75" x14ac:dyDescent="0.25">
      <c r="A12" t="s">
        <v>18</v>
      </c>
      <c r="B12" s="1">
        <v>110362000000</v>
      </c>
      <c r="C12" s="1">
        <v>185105000</v>
      </c>
      <c r="D12" s="1">
        <v>1423270000</v>
      </c>
      <c r="E12" s="1">
        <v>1728040000</v>
      </c>
      <c r="F12" s="1"/>
      <c r="G12" s="1">
        <v>1621800000</v>
      </c>
      <c r="H12" s="1">
        <v>28559400000</v>
      </c>
      <c r="I12" s="1">
        <v>2545670000</v>
      </c>
      <c r="J12" s="4">
        <v>1829610000</v>
      </c>
      <c r="K12" s="1">
        <f>SUM(B12:J12)</f>
        <v>148254895000</v>
      </c>
      <c r="L12">
        <f t="shared" si="1"/>
        <v>142954695</v>
      </c>
      <c r="M12" s="6">
        <f t="shared" si="2"/>
        <v>1037.076082041237</v>
      </c>
    </row>
    <row r="13" spans="1:13" ht="15.75" x14ac:dyDescent="0.25">
      <c r="A13" t="s">
        <v>19</v>
      </c>
      <c r="B13" s="1">
        <v>104980000000</v>
      </c>
      <c r="C13" s="1">
        <v>187209000</v>
      </c>
      <c r="D13" s="1">
        <v>1894610000</v>
      </c>
      <c r="E13" s="1">
        <v>1720610000</v>
      </c>
      <c r="F13" s="1"/>
      <c r="G13" s="1">
        <v>1834630000</v>
      </c>
      <c r="H13" s="1">
        <v>30106200000</v>
      </c>
      <c r="I13" s="1">
        <v>2655840000</v>
      </c>
      <c r="J13" s="4">
        <v>1848580000</v>
      </c>
      <c r="K13" s="1">
        <f>SUM(B13:J13)</f>
        <v>145227679000</v>
      </c>
      <c r="L13">
        <f t="shared" si="1"/>
        <v>142954695</v>
      </c>
      <c r="M13" s="6">
        <f t="shared" si="2"/>
        <v>1015.9000304257233</v>
      </c>
    </row>
    <row r="14" spans="1:13" ht="15.75" x14ac:dyDescent="0.25">
      <c r="A14" t="s">
        <v>20</v>
      </c>
      <c r="B14" s="1">
        <v>99029000000</v>
      </c>
      <c r="C14" s="1">
        <v>181499000</v>
      </c>
      <c r="D14" s="1">
        <v>1490890000</v>
      </c>
      <c r="E14" s="1">
        <v>1627880000</v>
      </c>
      <c r="F14" s="1"/>
      <c r="G14" s="1">
        <v>1978840000</v>
      </c>
      <c r="H14" s="1">
        <v>29379000000</v>
      </c>
      <c r="I14" s="1">
        <v>3896620000</v>
      </c>
      <c r="J14" s="4">
        <v>1762620000</v>
      </c>
      <c r="K14" s="1">
        <f>SUM(B14:J14)</f>
        <v>139346349000</v>
      </c>
      <c r="L14">
        <f t="shared" si="1"/>
        <v>142954695</v>
      </c>
      <c r="M14" s="6">
        <f t="shared" si="2"/>
        <v>974.75881432225788</v>
      </c>
    </row>
    <row r="15" spans="1:13" ht="15.75" x14ac:dyDescent="0.25">
      <c r="A15" t="s">
        <v>21</v>
      </c>
      <c r="B15" s="1">
        <v>109434000000</v>
      </c>
      <c r="C15" s="1">
        <v>196289000</v>
      </c>
      <c r="D15" s="1">
        <v>1566510000</v>
      </c>
      <c r="E15" s="1">
        <v>1729090000</v>
      </c>
      <c r="F15" s="1"/>
      <c r="G15" s="1">
        <v>1896990000</v>
      </c>
      <c r="H15" s="1">
        <v>30317300000</v>
      </c>
      <c r="I15" s="1">
        <v>3292370000</v>
      </c>
      <c r="J15" s="4">
        <v>1845750000</v>
      </c>
      <c r="K15" s="1">
        <f t="shared" ref="K12:K21" si="3">SUM(B15:J15)</f>
        <v>150278299000</v>
      </c>
      <c r="L15">
        <f t="shared" si="1"/>
        <v>142954695</v>
      </c>
      <c r="M15" s="6">
        <f t="shared" si="2"/>
        <v>1051.2302446589808</v>
      </c>
    </row>
    <row r="16" spans="1:13" ht="15.75" x14ac:dyDescent="0.25">
      <c r="A16" t="s">
        <v>22</v>
      </c>
      <c r="B16" s="1">
        <v>110667000000</v>
      </c>
      <c r="C16" s="1">
        <v>210956000</v>
      </c>
      <c r="D16" s="1">
        <v>1738580000</v>
      </c>
      <c r="E16" s="1">
        <v>1758620000</v>
      </c>
      <c r="F16" s="1"/>
      <c r="G16" s="1">
        <v>1876740000</v>
      </c>
      <c r="H16" s="1">
        <v>32353200000</v>
      </c>
      <c r="I16" s="1">
        <v>3291450000</v>
      </c>
      <c r="J16" s="4">
        <v>1936170000</v>
      </c>
      <c r="K16" s="1">
        <f t="shared" si="3"/>
        <v>153832716000</v>
      </c>
      <c r="L16">
        <f t="shared" si="1"/>
        <v>142954695</v>
      </c>
      <c r="M16" s="6">
        <f t="shared" si="2"/>
        <v>1076.094184944398</v>
      </c>
    </row>
    <row r="17" spans="1:13" ht="15.75" x14ac:dyDescent="0.25">
      <c r="A17" t="s">
        <v>23</v>
      </c>
      <c r="B17" s="1">
        <v>122164000000</v>
      </c>
      <c r="C17" s="1">
        <v>211980000</v>
      </c>
      <c r="D17" s="1">
        <v>1706140000</v>
      </c>
      <c r="E17" s="1">
        <v>1748490000</v>
      </c>
      <c r="F17" s="1"/>
      <c r="G17" s="1">
        <v>1861940000</v>
      </c>
      <c r="H17" s="1">
        <v>31927300000</v>
      </c>
      <c r="I17" s="1">
        <v>3264810000</v>
      </c>
      <c r="J17" s="4">
        <v>1913970000</v>
      </c>
      <c r="K17" s="1">
        <f t="shared" si="3"/>
        <v>164798630000</v>
      </c>
      <c r="L17">
        <f t="shared" si="1"/>
        <v>142954695</v>
      </c>
      <c r="M17" s="6">
        <f t="shared" si="2"/>
        <v>1152.8032010421205</v>
      </c>
    </row>
    <row r="18" spans="1:13" ht="15.75" x14ac:dyDescent="0.25">
      <c r="A18" t="s">
        <v>24</v>
      </c>
      <c r="B18" s="1">
        <v>131026000000</v>
      </c>
      <c r="C18" s="1">
        <v>201045000</v>
      </c>
      <c r="D18" s="1">
        <v>1635500000</v>
      </c>
      <c r="E18" s="1">
        <v>1770370000</v>
      </c>
      <c r="F18" s="1"/>
      <c r="G18" s="1">
        <v>1843600000</v>
      </c>
      <c r="H18" s="1">
        <v>31620300000</v>
      </c>
      <c r="I18" s="1">
        <v>3235510000</v>
      </c>
      <c r="J18" s="4">
        <v>1866360000</v>
      </c>
      <c r="K18" s="1">
        <f t="shared" si="3"/>
        <v>173198685000</v>
      </c>
      <c r="L18">
        <f t="shared" si="1"/>
        <v>142954695</v>
      </c>
      <c r="M18" s="6">
        <f t="shared" si="2"/>
        <v>1211.5634607173972</v>
      </c>
    </row>
    <row r="19" spans="1:13" ht="15.75" x14ac:dyDescent="0.25">
      <c r="A19" t="s">
        <v>25</v>
      </c>
      <c r="B19" s="1">
        <v>128425000000</v>
      </c>
      <c r="C19" s="1">
        <v>198149000</v>
      </c>
      <c r="D19" s="1">
        <v>1679120000</v>
      </c>
      <c r="E19" s="1">
        <v>1741240000</v>
      </c>
      <c r="F19" s="1"/>
      <c r="G19" s="1">
        <v>1945200000</v>
      </c>
      <c r="H19" s="1">
        <v>31800700000</v>
      </c>
      <c r="I19" s="1">
        <v>3265280000</v>
      </c>
      <c r="J19" s="4">
        <v>2583010000</v>
      </c>
      <c r="K19" s="1">
        <f t="shared" si="3"/>
        <v>171637699000</v>
      </c>
      <c r="L19">
        <f t="shared" si="1"/>
        <v>142954695</v>
      </c>
      <c r="M19" s="6">
        <f t="shared" si="2"/>
        <v>1200.6440152245436</v>
      </c>
    </row>
    <row r="20" spans="1:13" ht="15.75" x14ac:dyDescent="0.25">
      <c r="A20" t="s">
        <v>26</v>
      </c>
      <c r="B20" s="1">
        <v>129595000000</v>
      </c>
      <c r="C20" s="1">
        <v>219909000</v>
      </c>
      <c r="D20" s="1">
        <v>1730450000</v>
      </c>
      <c r="E20" s="1">
        <v>1756380000</v>
      </c>
      <c r="F20" s="1"/>
      <c r="G20" s="1">
        <v>2009180000</v>
      </c>
      <c r="H20" s="1">
        <v>33284900000</v>
      </c>
      <c r="I20" s="1">
        <v>3504790000</v>
      </c>
      <c r="J20" s="4">
        <v>2795440000</v>
      </c>
      <c r="K20" s="1">
        <f t="shared" si="3"/>
        <v>174896049000</v>
      </c>
      <c r="L20">
        <f t="shared" si="1"/>
        <v>142954695</v>
      </c>
      <c r="M20" s="6">
        <f t="shared" si="2"/>
        <v>1223.436900760762</v>
      </c>
    </row>
    <row r="21" spans="1:13" ht="15.75" x14ac:dyDescent="0.25">
      <c r="A21" t="s">
        <v>27</v>
      </c>
      <c r="B21" s="1">
        <v>134167000000</v>
      </c>
      <c r="C21" s="1">
        <v>217053000</v>
      </c>
      <c r="D21" s="1">
        <v>1750630000</v>
      </c>
      <c r="E21" s="1">
        <v>1816320000</v>
      </c>
      <c r="F21" s="1"/>
      <c r="G21" s="1">
        <v>1990900000</v>
      </c>
      <c r="H21" s="1">
        <v>33933400000</v>
      </c>
      <c r="I21" s="1">
        <v>3403030000</v>
      </c>
      <c r="J21" s="4">
        <v>2596080000</v>
      </c>
      <c r="K21" s="1">
        <f t="shared" si="3"/>
        <v>179874413000</v>
      </c>
      <c r="L21">
        <f t="shared" si="1"/>
        <v>142954695</v>
      </c>
      <c r="M21" s="6">
        <f t="shared" si="2"/>
        <v>1258.2616681459815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Balancing</vt:lpstr>
      <vt:lpstr>After Rebalancing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Vishwasrao</dc:creator>
  <cp:lastModifiedBy>Mayur Vishwasrao</cp:lastModifiedBy>
  <dcterms:created xsi:type="dcterms:W3CDTF">2017-11-30T06:18:11Z</dcterms:created>
  <dcterms:modified xsi:type="dcterms:W3CDTF">2017-11-30T06:48:44Z</dcterms:modified>
</cp:coreProperties>
</file>