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11292" windowHeight="5640"/>
  </bookViews>
  <sheets>
    <sheet name="Sheet1" sheetId="1" r:id="rId1"/>
  </sheets>
  <externalReferences>
    <externalReference r:id="rId2"/>
  </externalReferences>
  <definedNames>
    <definedName name="_xlnm.Print_Area" localSheetId="0">Sheet1!#REF!</definedName>
  </definedNames>
  <calcPr calcId="124519"/>
</workbook>
</file>

<file path=xl/calcChain.xml><?xml version="1.0" encoding="utf-8"?>
<calcChain xmlns="http://schemas.openxmlformats.org/spreadsheetml/2006/main">
  <c r="D7" i="1"/>
  <c r="D3"/>
  <c r="D4"/>
  <c r="D5"/>
  <c r="D6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2"/>
  <c r="T25"/>
  <c r="V25" s="1"/>
  <c r="T3"/>
  <c r="V3" s="1"/>
  <c r="T4"/>
  <c r="V4" s="1"/>
  <c r="T2"/>
  <c r="V2" s="1"/>
  <c r="T19"/>
  <c r="V19" s="1"/>
  <c r="T22"/>
  <c r="V22" s="1"/>
  <c r="T24"/>
  <c r="V24" s="1"/>
  <c r="T14"/>
  <c r="V14" s="1"/>
  <c r="T26"/>
  <c r="V26" s="1"/>
  <c r="T21"/>
  <c r="V21" s="1"/>
  <c r="T15"/>
  <c r="V15" s="1"/>
  <c r="T23"/>
  <c r="V23" s="1"/>
  <c r="T6"/>
  <c r="V6" s="1"/>
  <c r="T18"/>
  <c r="V18" s="1"/>
  <c r="T12"/>
  <c r="V12" s="1"/>
  <c r="T30"/>
  <c r="V30" s="1"/>
  <c r="T28"/>
  <c r="V28" s="1"/>
  <c r="T13"/>
  <c r="V13" s="1"/>
  <c r="T5"/>
  <c r="V5" s="1"/>
  <c r="T10"/>
  <c r="V10" s="1"/>
  <c r="T20"/>
  <c r="V20" s="1"/>
  <c r="T8"/>
  <c r="V8" s="1"/>
  <c r="T29"/>
  <c r="V29" s="1"/>
  <c r="T16"/>
  <c r="V16" s="1"/>
  <c r="T11"/>
  <c r="V11" s="1"/>
  <c r="T17"/>
  <c r="V17" s="1"/>
  <c r="T9"/>
  <c r="V9" s="1"/>
  <c r="T27"/>
  <c r="V27" s="1"/>
  <c r="T7"/>
  <c r="V7" s="1"/>
</calcChain>
</file>

<file path=xl/sharedStrings.xml><?xml version="1.0" encoding="utf-8"?>
<sst xmlns="http://schemas.openxmlformats.org/spreadsheetml/2006/main" count="343" uniqueCount="54">
  <si>
    <t>Abhinav Sharma S/o Sh. Suresh Sharma</t>
  </si>
  <si>
    <t>Parth Kashyap S/o Sh. Utpal Kashyap</t>
  </si>
  <si>
    <t>Aricha Mahrotra D/o Sh. Raj Mahrotra</t>
  </si>
  <si>
    <t>Anurag S/o Sh. Gulshan Kumar</t>
  </si>
  <si>
    <t>Nikunj S/o Sh. Hardeep Joshi</t>
  </si>
  <si>
    <t>Robin Singh S/o Sh. Sohan Singh</t>
  </si>
  <si>
    <t>Subham S/o Sh. Mahender Singh</t>
  </si>
  <si>
    <t>Divyansh Ganotra S/o Sh. Dinesh Kumar</t>
  </si>
  <si>
    <t>Divya D/o Sh. Mukesh Kumar</t>
  </si>
  <si>
    <t>Tusharika Tiwari D/o Sh. Manoj Tiwari</t>
  </si>
  <si>
    <t>Anjali D/O Sh. Ranvir Singh</t>
  </si>
  <si>
    <t>Gurpreet Singh S/o  Sh. Kashmir Singh</t>
  </si>
  <si>
    <t>Harsh Saini S/o Sh. Nand Lal Saini</t>
  </si>
  <si>
    <t>Harsh Aanand S/o Sh. Satpal Aanand</t>
  </si>
  <si>
    <t>Jaymeet S/o Sh. Balwan Singh</t>
  </si>
  <si>
    <t>Bhupesh S/o Sh. Gurcharan Singh</t>
  </si>
  <si>
    <t>Paras Chopra S/o Sh. Janak Raj Chopra</t>
  </si>
  <si>
    <t>Manthan S/o Sh. Pawan Kumar</t>
  </si>
  <si>
    <t>Shubham Jain S/o Sh. Munish Jain</t>
  </si>
  <si>
    <t>Jatin Saini S/o Sh. Gain Chand</t>
  </si>
  <si>
    <t>Sandeep S/O Sh. Rameshwar dass</t>
  </si>
  <si>
    <t>Vanshita D/O SH. Sandeep kansal</t>
  </si>
  <si>
    <t>Divya  chaudhary D/O SH. Jagdish</t>
  </si>
  <si>
    <t>Aaditya sharma S/O  SH. Mukesh Kumar</t>
  </si>
  <si>
    <t>Parth  sethi S/O SH.MANGAT sethi</t>
  </si>
  <si>
    <t>Aaditya Gupta S/o Sh. Vishal Gupta</t>
  </si>
  <si>
    <t>Rohit Yadav S/o Sh. Uday Yadav</t>
  </si>
  <si>
    <t>Bhuvan S/o Sh. Ajay Kumar</t>
  </si>
  <si>
    <t>RegNo</t>
  </si>
  <si>
    <t>MmPhy</t>
  </si>
  <si>
    <t>MmChe</t>
  </si>
  <si>
    <t>MmMath</t>
  </si>
  <si>
    <t>MmBio</t>
  </si>
  <si>
    <t>MmGk</t>
  </si>
  <si>
    <t>MmEng</t>
  </si>
  <si>
    <t>MmScience</t>
  </si>
  <si>
    <t>MoPhy</t>
  </si>
  <si>
    <t>MoChe</t>
  </si>
  <si>
    <t>MoMath</t>
  </si>
  <si>
    <t>MoBio</t>
  </si>
  <si>
    <t>MoGk</t>
  </si>
  <si>
    <t>MoEng</t>
  </si>
  <si>
    <t>MoScience</t>
  </si>
  <si>
    <t>TotalMaxMarks</t>
  </si>
  <si>
    <t>TotalMarks</t>
  </si>
  <si>
    <t>CutOfMarks</t>
  </si>
  <si>
    <t>Percentage</t>
  </si>
  <si>
    <t>AIR</t>
  </si>
  <si>
    <t xml:space="preserve">TotolMarksOfTopper </t>
  </si>
  <si>
    <t>DrishtiTestSheetId</t>
  </si>
  <si>
    <t>DrishtiTestResultId</t>
  </si>
  <si>
    <t>Name</t>
  </si>
  <si>
    <t>null</t>
  </si>
  <si>
    <t>Yashika Pahuja D/o Sh. Satish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</si>
</sst>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42" applyNumberFormat="1" applyFon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1%20Students%20Ph.%20No.16/excel%20file/on%20net%20+1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1 All Students Ph.No"/>
    </sheetNames>
    <sheetDataSet>
      <sheetData sheetId="0">
        <row r="3">
          <cell r="A3" t="str">
            <v>Aaditya Banerjee S/o Mr Devesh Banerjee</v>
          </cell>
          <cell r="B3">
            <v>9996647930</v>
          </cell>
          <cell r="C3" t="str">
            <v>P</v>
          </cell>
          <cell r="E3" t="str">
            <v>WBHR-00100</v>
          </cell>
        </row>
        <row r="4">
          <cell r="A4" t="str">
            <v>Aaditya Gupta S/o Sh. Vishal Gupta</v>
          </cell>
          <cell r="B4">
            <v>9416021036</v>
          </cell>
          <cell r="C4" t="str">
            <v>PCM</v>
          </cell>
          <cell r="E4" t="str">
            <v>WBHR-0088</v>
          </cell>
        </row>
        <row r="5">
          <cell r="A5" t="str">
            <v>Aaditya Gupta S/o Sh. Vishal Gupta</v>
          </cell>
          <cell r="C5" t="str">
            <v>PCM</v>
          </cell>
          <cell r="D5">
            <v>9416141315</v>
          </cell>
          <cell r="E5" t="str">
            <v>WBHR-0088</v>
          </cell>
        </row>
        <row r="6">
          <cell r="A6" t="str">
            <v>Aaditya sharma S/O  SH. Mukesh Kumar</v>
          </cell>
          <cell r="B6">
            <v>9896850494</v>
          </cell>
          <cell r="C6" t="str">
            <v>maths</v>
          </cell>
          <cell r="E6" t="str">
            <v>WBHR-0086</v>
          </cell>
        </row>
        <row r="7">
          <cell r="A7" t="str">
            <v>Aarti D/o Sh. Sarwan kumar</v>
          </cell>
          <cell r="B7">
            <v>8930974830</v>
          </cell>
          <cell r="C7" t="str">
            <v>Maths</v>
          </cell>
          <cell r="E7" t="str">
            <v>WBHR-0072</v>
          </cell>
        </row>
        <row r="8">
          <cell r="A8" t="str">
            <v>Aastha Gondwal D/O Mr. Sohanlal</v>
          </cell>
          <cell r="B8">
            <v>9416981305</v>
          </cell>
          <cell r="C8" t="str">
            <v>P</v>
          </cell>
          <cell r="E8" t="str">
            <v>WBHR-00106</v>
          </cell>
        </row>
        <row r="9">
          <cell r="A9" t="str">
            <v>Abhinav Sharma S/o Sh. Suresh Sharma</v>
          </cell>
          <cell r="B9">
            <v>9416189666</v>
          </cell>
          <cell r="C9" t="str">
            <v>Maths</v>
          </cell>
          <cell r="E9" t="str">
            <v>WBHR-0051</v>
          </cell>
        </row>
        <row r="10">
          <cell r="A10" t="str">
            <v>Anjali D/O Sh. Ranvir Singh</v>
          </cell>
          <cell r="B10">
            <v>9466811998</v>
          </cell>
          <cell r="C10" t="str">
            <v>PCM</v>
          </cell>
          <cell r="E10" t="str">
            <v>WBHR-0068</v>
          </cell>
        </row>
        <row r="11">
          <cell r="A11" t="str">
            <v>Anjali D/o Sh. Shiv Kumar</v>
          </cell>
          <cell r="B11">
            <v>9466420011</v>
          </cell>
          <cell r="C11" t="str">
            <v>PM</v>
          </cell>
          <cell r="E11" t="str">
            <v>WBHR-0096</v>
          </cell>
        </row>
        <row r="12">
          <cell r="A12" t="str">
            <v>Anjali Sharma D/o Mr. Manoj kumar</v>
          </cell>
          <cell r="B12">
            <v>9896143339</v>
          </cell>
          <cell r="C12" t="str">
            <v>PB</v>
          </cell>
          <cell r="E12" t="str">
            <v>WBHR-00105</v>
          </cell>
        </row>
        <row r="13">
          <cell r="A13" t="str">
            <v>Anurag S/o Sh. Gulshan Kumar</v>
          </cell>
          <cell r="B13">
            <v>9416813702</v>
          </cell>
          <cell r="C13" t="str">
            <v>PCM</v>
          </cell>
          <cell r="E13" t="str">
            <v>WBHR-0054</v>
          </cell>
        </row>
        <row r="14">
          <cell r="A14" t="str">
            <v>Anurag S/o Sh. Gulshan Kumar</v>
          </cell>
          <cell r="B14">
            <v>9466788815</v>
          </cell>
          <cell r="C14" t="str">
            <v>PCM</v>
          </cell>
          <cell r="E14" t="str">
            <v>WBHR-0054</v>
          </cell>
        </row>
        <row r="15">
          <cell r="A15" t="str">
            <v>Aradhana D/O Sh. Girdhari lal</v>
          </cell>
          <cell r="B15">
            <v>8295066099</v>
          </cell>
          <cell r="C15" t="str">
            <v>PM</v>
          </cell>
          <cell r="E15" t="str">
            <v>WBHR-00103</v>
          </cell>
        </row>
        <row r="16">
          <cell r="A16" t="str">
            <v>Aricha Mahrotra D/o Sh. Raj Mahrotra</v>
          </cell>
          <cell r="B16">
            <v>9416200729</v>
          </cell>
          <cell r="C16" t="str">
            <v>Maths</v>
          </cell>
          <cell r="E16" t="str">
            <v>WBHR-0053</v>
          </cell>
        </row>
        <row r="17">
          <cell r="A17" t="str">
            <v>Avni D/o Mr. Ramparkash</v>
          </cell>
          <cell r="B17">
            <v>9467648182</v>
          </cell>
          <cell r="C17" t="str">
            <v>PM</v>
          </cell>
          <cell r="E17" t="str">
            <v>WBHR-00102</v>
          </cell>
        </row>
        <row r="18">
          <cell r="A18" t="str">
            <v>Baljit Kaur C/o Sh. Mohit Kumar</v>
          </cell>
          <cell r="B18">
            <v>9996037080</v>
          </cell>
          <cell r="C18" t="str">
            <v>PCM</v>
          </cell>
          <cell r="E18" t="str">
            <v>WBHR-0073</v>
          </cell>
        </row>
        <row r="19">
          <cell r="A19" t="str">
            <v>Baljit Kaur C/o Sh. Mohit Kumar</v>
          </cell>
          <cell r="B19">
            <v>9996037080</v>
          </cell>
          <cell r="C19" t="str">
            <v>PCM</v>
          </cell>
          <cell r="E19" t="str">
            <v>WBHR-0073</v>
          </cell>
        </row>
        <row r="20">
          <cell r="A20" t="str">
            <v>Bhanu pratap singh S/o Sr. Tejveer singh</v>
          </cell>
          <cell r="B20">
            <v>9317970303</v>
          </cell>
          <cell r="C20" t="str">
            <v>PCM</v>
          </cell>
          <cell r="E20" t="str">
            <v>WBHR-0101</v>
          </cell>
        </row>
        <row r="21">
          <cell r="A21" t="str">
            <v>Bharti D/o Sh. Devi Chand</v>
          </cell>
          <cell r="B21">
            <v>9416482154</v>
          </cell>
          <cell r="C21" t="str">
            <v>PB</v>
          </cell>
          <cell r="E21" t="str">
            <v>WBHR-0097</v>
          </cell>
        </row>
        <row r="22">
          <cell r="A22" t="str">
            <v>Bhupesh S/o Sh. Gurcharan Singh</v>
          </cell>
          <cell r="B22">
            <v>9466704082</v>
          </cell>
          <cell r="C22" t="str">
            <v>PCM</v>
          </cell>
          <cell r="E22" t="str">
            <v>WBHR-0076</v>
          </cell>
        </row>
        <row r="23">
          <cell r="A23" t="str">
            <v>Bhuvan S/o Sh. Ajay Kumar</v>
          </cell>
          <cell r="B23">
            <v>9896853840</v>
          </cell>
          <cell r="C23" t="str">
            <v>PM</v>
          </cell>
          <cell r="E23" t="str">
            <v>WBHR-0098</v>
          </cell>
        </row>
        <row r="24">
          <cell r="A24" t="str">
            <v>Chestha D/o Sh. Praveen Kumar</v>
          </cell>
          <cell r="B24">
            <v>9416441400</v>
          </cell>
          <cell r="C24" t="str">
            <v>phy</v>
          </cell>
          <cell r="E24" t="str">
            <v>WBHR-0092</v>
          </cell>
        </row>
        <row r="25">
          <cell r="A25" t="str">
            <v xml:space="preserve">Deeksha dua D/O SH. Chander shekhar </v>
          </cell>
          <cell r="B25">
            <v>8221876745</v>
          </cell>
          <cell r="C25" t="str">
            <v>PM</v>
          </cell>
          <cell r="E25" t="str">
            <v>WBHR-0089</v>
          </cell>
        </row>
        <row r="26">
          <cell r="A26" t="str">
            <v>Divya  chaudhary D/O SH. Jagdish</v>
          </cell>
          <cell r="B26">
            <v>9255414936</v>
          </cell>
          <cell r="C26" t="str">
            <v>Maths</v>
          </cell>
          <cell r="E26" t="str">
            <v>WBHR-0085</v>
          </cell>
        </row>
        <row r="27">
          <cell r="A27" t="str">
            <v>Divya D/o Sh. Mukesh Kumar</v>
          </cell>
          <cell r="B27">
            <v>9466875076</v>
          </cell>
          <cell r="C27" t="str">
            <v>Maths</v>
          </cell>
          <cell r="E27" t="str">
            <v>WBHR-0064</v>
          </cell>
        </row>
        <row r="28">
          <cell r="A28" t="str">
            <v>Divyansh Ganotra S/o Sh. Dinesh Kumar</v>
          </cell>
          <cell r="B28">
            <v>9896148497</v>
          </cell>
          <cell r="C28" t="str">
            <v>PCM</v>
          </cell>
          <cell r="E28" t="str">
            <v>WBHR-0061</v>
          </cell>
        </row>
        <row r="29">
          <cell r="A29" t="str">
            <v>Garima Rana C/o Sh. Krishan Chaudhary</v>
          </cell>
          <cell r="B29">
            <v>7404460816</v>
          </cell>
          <cell r="C29" t="str">
            <v>PCB</v>
          </cell>
          <cell r="E29" t="str">
            <v>WBHR-0052</v>
          </cell>
        </row>
        <row r="30">
          <cell r="A30" t="str">
            <v>Gurkirat Singh S/o Sh. Parvinder Singh</v>
          </cell>
          <cell r="B30">
            <v>9996999909</v>
          </cell>
          <cell r="C30" t="str">
            <v>PC</v>
          </cell>
          <cell r="E30" t="str">
            <v>WBHR-0082</v>
          </cell>
        </row>
        <row r="31">
          <cell r="A31" t="str">
            <v>Gurpreet Singh S/o  Sh. Kashmir Singh</v>
          </cell>
          <cell r="B31">
            <v>9896156977</v>
          </cell>
          <cell r="C31" t="str">
            <v>PCM</v>
          </cell>
          <cell r="E31" t="str">
            <v>WBHR-0070</v>
          </cell>
        </row>
        <row r="32">
          <cell r="A32" t="str">
            <v>Harsh Aanand S/o Sh. Satpal Aanand</v>
          </cell>
          <cell r="B32">
            <v>9416028204</v>
          </cell>
          <cell r="C32" t="str">
            <v>P</v>
          </cell>
          <cell r="E32" t="str">
            <v>WBHR-0074</v>
          </cell>
        </row>
        <row r="33">
          <cell r="A33" t="str">
            <v>Harsh Saini S/o Sh. Nand Lal Saini</v>
          </cell>
          <cell r="B33">
            <v>9466045962</v>
          </cell>
          <cell r="C33" t="str">
            <v>PCM</v>
          </cell>
          <cell r="E33" t="str">
            <v>WBHR-0071</v>
          </cell>
        </row>
        <row r="34">
          <cell r="A34" t="str">
            <v>Jatin Saini S/o Sh. Gain Chand</v>
          </cell>
          <cell r="B34">
            <v>9729020505</v>
          </cell>
          <cell r="C34" t="str">
            <v>Maths</v>
          </cell>
          <cell r="E34" t="str">
            <v>WBHR-0080</v>
          </cell>
        </row>
        <row r="35">
          <cell r="A35" t="str">
            <v>Jatin Sharma S/o Sh. Satvir</v>
          </cell>
          <cell r="B35">
            <v>8930485935</v>
          </cell>
          <cell r="C35" t="str">
            <v>PCB</v>
          </cell>
          <cell r="E35" t="str">
            <v>WBHR-0094</v>
          </cell>
        </row>
        <row r="36">
          <cell r="A36" t="str">
            <v>Jaymeet S/o Sh. Balwan Singh</v>
          </cell>
          <cell r="B36">
            <v>9416870781</v>
          </cell>
          <cell r="C36" t="str">
            <v>PCM</v>
          </cell>
          <cell r="E36" t="str">
            <v>WBHR-0075</v>
          </cell>
        </row>
        <row r="37">
          <cell r="A37" t="str">
            <v>Manthan S/o Sh. Pawan Kumar</v>
          </cell>
          <cell r="B37">
            <v>9468240065</v>
          </cell>
          <cell r="C37" t="str">
            <v>PCM</v>
          </cell>
          <cell r="E37" t="str">
            <v>WBHR-0078</v>
          </cell>
        </row>
        <row r="38">
          <cell r="A38" t="str">
            <v>Muskaan D/o Sh. Rakam Singh</v>
          </cell>
          <cell r="B38">
            <v>9728312171</v>
          </cell>
          <cell r="C38" t="str">
            <v>Maths</v>
          </cell>
          <cell r="E38" t="str">
            <v>WBHR-0066</v>
          </cell>
        </row>
        <row r="39">
          <cell r="A39" t="str">
            <v>Muskan Bathla D/o Sh. Ashok Bathla</v>
          </cell>
          <cell r="B39">
            <v>9896896008</v>
          </cell>
          <cell r="C39" t="str">
            <v>Phy</v>
          </cell>
          <cell r="E39" t="str">
            <v>WBHR-0058</v>
          </cell>
        </row>
        <row r="40">
          <cell r="A40" t="str">
            <v>Nikunj S/o Sh. Hardeep Joshi</v>
          </cell>
          <cell r="B40">
            <v>9416785665</v>
          </cell>
          <cell r="C40" t="str">
            <v>PCM</v>
          </cell>
          <cell r="E40" t="str">
            <v>WBHR-0055</v>
          </cell>
        </row>
        <row r="41">
          <cell r="A41" t="str">
            <v xml:space="preserve">Nishta Sharma D/o Sh. Tilakraj Sharma </v>
          </cell>
          <cell r="B41">
            <v>9466015592</v>
          </cell>
          <cell r="C41" t="str">
            <v>PB</v>
          </cell>
          <cell r="E41" t="str">
            <v>WBHR-0067</v>
          </cell>
        </row>
        <row r="42">
          <cell r="A42" t="str">
            <v>Paras Chopra S/o Sh. Janak Raj Chopra</v>
          </cell>
          <cell r="B42">
            <v>9812788455</v>
          </cell>
          <cell r="C42" t="str">
            <v>Maths</v>
          </cell>
          <cell r="E42" t="str">
            <v>WBHR-0077</v>
          </cell>
        </row>
        <row r="43">
          <cell r="A43" t="str">
            <v>Parth  sethi S/O SH.MANGAT sethi</v>
          </cell>
          <cell r="B43">
            <v>9416134240</v>
          </cell>
          <cell r="C43" t="str">
            <v>PCM</v>
          </cell>
          <cell r="E43" t="str">
            <v>WBHR-0087</v>
          </cell>
        </row>
        <row r="44">
          <cell r="A44" t="str">
            <v>Parth Kashyap S/o Sh. Utpal Kashyap</v>
          </cell>
          <cell r="B44">
            <v>9813446615</v>
          </cell>
          <cell r="C44" t="str">
            <v>PM</v>
          </cell>
          <cell r="E44" t="str">
            <v>WBHR-0050</v>
          </cell>
        </row>
        <row r="45">
          <cell r="A45" t="str">
            <v>Prabhat shrma S/o Mukesh sharma</v>
          </cell>
          <cell r="B45">
            <v>9813062337</v>
          </cell>
          <cell r="C45" t="str">
            <v>Maths</v>
          </cell>
          <cell r="E45" t="str">
            <v>WBHR-0099</v>
          </cell>
        </row>
        <row r="46">
          <cell r="A46" t="str">
            <v>Promil c/o Sh. Kuldeep Singh</v>
          </cell>
          <cell r="B46">
            <v>9416659579</v>
          </cell>
          <cell r="C46" t="str">
            <v>PCB</v>
          </cell>
          <cell r="E46" t="str">
            <v>WBHR-0090</v>
          </cell>
        </row>
        <row r="47">
          <cell r="A47" t="str">
            <v>Rahul S/O. Sh. Ram Kumar</v>
          </cell>
          <cell r="B47">
            <v>9416670609</v>
          </cell>
          <cell r="C47" t="str">
            <v>PCB</v>
          </cell>
          <cell r="E47" t="str">
            <v>WBHR-0091</v>
          </cell>
        </row>
        <row r="48">
          <cell r="A48" t="str">
            <v>Rishita Gupta D/O  SH. ANIL GARG</v>
          </cell>
          <cell r="B48">
            <v>8607046881</v>
          </cell>
          <cell r="C48" t="str">
            <v>PCB</v>
          </cell>
          <cell r="E48" t="str">
            <v>WBHR-0083</v>
          </cell>
        </row>
        <row r="49">
          <cell r="A49" t="str">
            <v>Ritik Sharma S/o Sh. Bhupender Sharma</v>
          </cell>
          <cell r="B49">
            <v>8059781501</v>
          </cell>
          <cell r="C49" t="str">
            <v>Maths</v>
          </cell>
          <cell r="E49" t="str">
            <v>WBHR-0063</v>
          </cell>
        </row>
        <row r="50">
          <cell r="A50" t="str">
            <v>Robin Singh S/o Sh. Sohan Singh</v>
          </cell>
          <cell r="B50">
            <v>9813685810</v>
          </cell>
          <cell r="C50" t="str">
            <v>PCM</v>
          </cell>
          <cell r="E50" t="str">
            <v>WBHR-0057</v>
          </cell>
        </row>
        <row r="51">
          <cell r="A51" t="str">
            <v>Rohit Yadav S/o Sh. Uday Yadav</v>
          </cell>
          <cell r="B51">
            <v>9416141315</v>
          </cell>
          <cell r="C51" t="str">
            <v>Maths</v>
          </cell>
          <cell r="E51" t="str">
            <v>WBHR-0093</v>
          </cell>
        </row>
        <row r="52">
          <cell r="A52" t="str">
            <v>Saloni D/o Sh. Mahender Singh</v>
          </cell>
          <cell r="B52">
            <v>9729903342</v>
          </cell>
          <cell r="C52" t="str">
            <v>PCB</v>
          </cell>
          <cell r="E52" t="str">
            <v>WBHR-0060</v>
          </cell>
        </row>
        <row r="53">
          <cell r="A53" t="str">
            <v>Sandeep S/O Sh. Rameshwar dass</v>
          </cell>
          <cell r="B53">
            <v>9729855581</v>
          </cell>
          <cell r="C53" t="str">
            <v>PCM</v>
          </cell>
          <cell r="E53" t="str">
            <v>WBHR-0081</v>
          </cell>
        </row>
        <row r="54">
          <cell r="A54" t="str">
            <v>Shubham Jain S/o Sh. Munish Jain</v>
          </cell>
          <cell r="B54">
            <v>9416038840</v>
          </cell>
          <cell r="C54" t="str">
            <v>PCM</v>
          </cell>
          <cell r="E54" t="str">
            <v>WBHR-0079</v>
          </cell>
        </row>
        <row r="55">
          <cell r="A55" t="str">
            <v>Subham S/o Sh. Mahender Singh</v>
          </cell>
          <cell r="B55">
            <v>9729903342</v>
          </cell>
          <cell r="C55" t="str">
            <v>PCM</v>
          </cell>
          <cell r="E55" t="str">
            <v>WBHR-0059</v>
          </cell>
        </row>
        <row r="56">
          <cell r="A56" t="str">
            <v>Tusharika Tiwari D/o Sh. Manoj Tiwari</v>
          </cell>
          <cell r="B56">
            <v>9896262135</v>
          </cell>
          <cell r="C56" t="str">
            <v>Maths</v>
          </cell>
          <cell r="E56" t="str">
            <v>WBHR-0065</v>
          </cell>
        </row>
        <row r="57">
          <cell r="A57" t="str">
            <v>Vanshita D/O SH. Sandeep kansal</v>
          </cell>
          <cell r="B57">
            <v>9416194939</v>
          </cell>
          <cell r="C57" t="str">
            <v>P</v>
          </cell>
          <cell r="E57" t="str">
            <v>WBHR-0084</v>
          </cell>
        </row>
        <row r="58">
          <cell r="A58" t="str">
            <v>Yashika Pahuja D/o Sh. Satish</v>
          </cell>
          <cell r="B58">
            <v>9416481868</v>
          </cell>
          <cell r="C58" t="str">
            <v>Maths</v>
          </cell>
          <cell r="E58" t="str">
            <v>WBHR-0062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2"/>
  <sheetViews>
    <sheetView tabSelected="1" topLeftCell="N19" zoomScale="85" zoomScaleNormal="85" workbookViewId="0">
      <selection activeCell="Y32" sqref="Y32"/>
    </sheetView>
  </sheetViews>
  <sheetFormatPr defaultRowHeight="14.4"/>
  <cols>
    <col min="1" max="1" width="6.33203125" style="5" customWidth="1"/>
    <col min="2" max="2" width="15.6640625" customWidth="1"/>
    <col min="3" max="3" width="35.6640625" customWidth="1"/>
    <col min="4" max="4" width="12.5546875" customWidth="1"/>
    <col min="5" max="5" width="6.44140625" customWidth="1"/>
    <col min="6" max="6" width="6.6640625" customWidth="1"/>
    <col min="7" max="7" width="6.109375" customWidth="1"/>
    <col min="8" max="8" width="11" bestFit="1" customWidth="1"/>
    <col min="19" max="19" width="11.109375" customWidth="1"/>
    <col min="20" max="20" width="10.88671875" customWidth="1"/>
    <col min="21" max="21" width="14.88671875" customWidth="1"/>
    <col min="23" max="23" width="7.44140625" customWidth="1"/>
    <col min="24" max="24" width="17.33203125" customWidth="1"/>
  </cols>
  <sheetData>
    <row r="1" spans="1:24">
      <c r="A1" s="3" t="s">
        <v>49</v>
      </c>
      <c r="B1" s="3" t="s">
        <v>50</v>
      </c>
      <c r="C1" s="3" t="s">
        <v>51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</row>
    <row r="2" spans="1:24">
      <c r="A2" s="4">
        <v>1</v>
      </c>
      <c r="B2" t="s">
        <v>52</v>
      </c>
      <c r="C2" s="2" t="s">
        <v>10</v>
      </c>
      <c r="D2" s="7" t="str">
        <f>IF(ISNA(VLOOKUP(C2,'[1]+1 All Students Ph.No'!$A$3:$E$58,5,FALSE))=TRUE,"",VLOOKUP(C2,'[1]+1 All Students Ph.No'!$A$3:$E$58,5,FALSE))</f>
        <v>WBHR-0068</v>
      </c>
      <c r="E2">
        <v>120</v>
      </c>
      <c r="F2">
        <v>120</v>
      </c>
      <c r="G2">
        <v>120</v>
      </c>
      <c r="H2" t="s">
        <v>52</v>
      </c>
      <c r="I2" t="s">
        <v>52</v>
      </c>
      <c r="J2" t="s">
        <v>52</v>
      </c>
      <c r="K2" t="s">
        <v>52</v>
      </c>
      <c r="L2" s="1">
        <v>84</v>
      </c>
      <c r="M2" s="1">
        <v>70</v>
      </c>
      <c r="N2" s="1">
        <v>73</v>
      </c>
      <c r="O2" t="s">
        <v>52</v>
      </c>
      <c r="P2" t="s">
        <v>52</v>
      </c>
      <c r="Q2" t="s">
        <v>52</v>
      </c>
      <c r="R2" t="s">
        <v>52</v>
      </c>
      <c r="S2">
        <v>360</v>
      </c>
      <c r="T2" s="1">
        <f t="shared" ref="T2:T30" si="0">(L2+M2+N2)</f>
        <v>227</v>
      </c>
      <c r="U2" t="s">
        <v>52</v>
      </c>
      <c r="V2" s="6">
        <f>(T2/S2*100)</f>
        <v>63.055555555555557</v>
      </c>
      <c r="W2" s="1">
        <v>1</v>
      </c>
      <c r="X2">
        <v>227</v>
      </c>
    </row>
    <row r="3" spans="1:24">
      <c r="A3" s="4">
        <v>2</v>
      </c>
      <c r="B3" t="s">
        <v>52</v>
      </c>
      <c r="C3" s="2" t="s">
        <v>0</v>
      </c>
      <c r="D3" s="7" t="str">
        <f>IF(ISNA(VLOOKUP(C3,'[1]+1 All Students Ph.No'!$A$3:$E$58,5,FALSE))=TRUE,"",VLOOKUP(C3,'[1]+1 All Students Ph.No'!$A$3:$E$58,5,FALSE))</f>
        <v>WBHR-0051</v>
      </c>
      <c r="E3">
        <v>120</v>
      </c>
      <c r="F3">
        <v>120</v>
      </c>
      <c r="G3">
        <v>120</v>
      </c>
      <c r="H3" t="s">
        <v>52</v>
      </c>
      <c r="I3" t="s">
        <v>52</v>
      </c>
      <c r="J3" t="s">
        <v>52</v>
      </c>
      <c r="K3" t="s">
        <v>52</v>
      </c>
      <c r="L3" s="1">
        <v>51</v>
      </c>
      <c r="M3" s="1">
        <v>75</v>
      </c>
      <c r="N3" s="1">
        <v>76</v>
      </c>
      <c r="O3" t="s">
        <v>52</v>
      </c>
      <c r="P3" t="s">
        <v>52</v>
      </c>
      <c r="Q3" t="s">
        <v>52</v>
      </c>
      <c r="R3" t="s">
        <v>52</v>
      </c>
      <c r="S3">
        <v>360</v>
      </c>
      <c r="T3" s="1">
        <f t="shared" si="0"/>
        <v>202</v>
      </c>
      <c r="U3" t="s">
        <v>52</v>
      </c>
      <c r="V3" s="6">
        <f t="shared" ref="V3:V30" si="1">(T3/S3*100)</f>
        <v>56.111111111111114</v>
      </c>
      <c r="W3" s="1">
        <v>2</v>
      </c>
      <c r="X3">
        <v>227</v>
      </c>
    </row>
    <row r="4" spans="1:24">
      <c r="A4" s="4">
        <v>3</v>
      </c>
      <c r="B4" t="s">
        <v>52</v>
      </c>
      <c r="C4" s="2" t="s">
        <v>25</v>
      </c>
      <c r="D4" s="7" t="str">
        <f>IF(ISNA(VLOOKUP(C4,'[1]+1 All Students Ph.No'!$A$3:$E$58,5,FALSE))=TRUE,"",VLOOKUP(C4,'[1]+1 All Students Ph.No'!$A$3:$E$58,5,FALSE))</f>
        <v>WBHR-0088</v>
      </c>
      <c r="E4">
        <v>120</v>
      </c>
      <c r="F4">
        <v>120</v>
      </c>
      <c r="G4">
        <v>120</v>
      </c>
      <c r="H4" t="s">
        <v>52</v>
      </c>
      <c r="I4" t="s">
        <v>52</v>
      </c>
      <c r="J4" t="s">
        <v>52</v>
      </c>
      <c r="K4" t="s">
        <v>52</v>
      </c>
      <c r="L4" s="1">
        <v>53</v>
      </c>
      <c r="M4" s="1">
        <v>62</v>
      </c>
      <c r="N4" s="1">
        <v>53</v>
      </c>
      <c r="O4" t="s">
        <v>52</v>
      </c>
      <c r="P4" t="s">
        <v>52</v>
      </c>
      <c r="Q4" t="s">
        <v>52</v>
      </c>
      <c r="R4" t="s">
        <v>52</v>
      </c>
      <c r="S4">
        <v>360</v>
      </c>
      <c r="T4" s="1">
        <f t="shared" si="0"/>
        <v>168</v>
      </c>
      <c r="U4" t="s">
        <v>52</v>
      </c>
      <c r="V4" s="6">
        <f t="shared" si="1"/>
        <v>46.666666666666664</v>
      </c>
      <c r="W4" s="1">
        <v>3</v>
      </c>
      <c r="X4">
        <v>227</v>
      </c>
    </row>
    <row r="5" spans="1:24">
      <c r="A5" s="4">
        <v>4</v>
      </c>
      <c r="B5" t="s">
        <v>52</v>
      </c>
      <c r="C5" s="2" t="s">
        <v>16</v>
      </c>
      <c r="D5" s="7" t="str">
        <f>IF(ISNA(VLOOKUP(C5,'[1]+1 All Students Ph.No'!$A$3:$E$58,5,FALSE))=TRUE,"",VLOOKUP(C5,'[1]+1 All Students Ph.No'!$A$3:$E$58,5,FALSE))</f>
        <v>WBHR-0077</v>
      </c>
      <c r="E5">
        <v>120</v>
      </c>
      <c r="F5">
        <v>120</v>
      </c>
      <c r="G5">
        <v>120</v>
      </c>
      <c r="H5" t="s">
        <v>52</v>
      </c>
      <c r="I5" t="s">
        <v>52</v>
      </c>
      <c r="J5" t="s">
        <v>52</v>
      </c>
      <c r="K5" t="s">
        <v>52</v>
      </c>
      <c r="L5" s="1">
        <v>54</v>
      </c>
      <c r="M5" s="1">
        <v>40</v>
      </c>
      <c r="N5" s="1">
        <v>69</v>
      </c>
      <c r="O5" t="s">
        <v>52</v>
      </c>
      <c r="P5" t="s">
        <v>52</v>
      </c>
      <c r="Q5" t="s">
        <v>52</v>
      </c>
      <c r="R5" t="s">
        <v>52</v>
      </c>
      <c r="S5">
        <v>360</v>
      </c>
      <c r="T5" s="1">
        <f t="shared" si="0"/>
        <v>163</v>
      </c>
      <c r="U5" t="s">
        <v>52</v>
      </c>
      <c r="V5" s="6">
        <f t="shared" si="1"/>
        <v>45.277777777777779</v>
      </c>
      <c r="W5" s="1">
        <v>4</v>
      </c>
      <c r="X5">
        <v>227</v>
      </c>
    </row>
    <row r="6" spans="1:24">
      <c r="A6" s="4">
        <v>5</v>
      </c>
      <c r="B6" t="s">
        <v>52</v>
      </c>
      <c r="C6" s="2" t="s">
        <v>13</v>
      </c>
      <c r="D6" s="7" t="str">
        <f>IF(ISNA(VLOOKUP(C6,'[1]+1 All Students Ph.No'!$A$3:$E$58,5,FALSE))=TRUE,"",VLOOKUP(C6,'[1]+1 All Students Ph.No'!$A$3:$E$58,5,FALSE))</f>
        <v>WBHR-0074</v>
      </c>
      <c r="E6">
        <v>120</v>
      </c>
      <c r="F6">
        <v>120</v>
      </c>
      <c r="G6">
        <v>120</v>
      </c>
      <c r="H6" t="s">
        <v>52</v>
      </c>
      <c r="I6" t="s">
        <v>52</v>
      </c>
      <c r="J6" t="s">
        <v>52</v>
      </c>
      <c r="K6" t="s">
        <v>52</v>
      </c>
      <c r="L6" s="1">
        <v>51</v>
      </c>
      <c r="M6" s="1">
        <v>60</v>
      </c>
      <c r="N6" s="1">
        <v>33</v>
      </c>
      <c r="O6" t="s">
        <v>52</v>
      </c>
      <c r="P6" t="s">
        <v>52</v>
      </c>
      <c r="Q6" t="s">
        <v>52</v>
      </c>
      <c r="R6" t="s">
        <v>52</v>
      </c>
      <c r="S6">
        <v>360</v>
      </c>
      <c r="T6" s="1">
        <f t="shared" si="0"/>
        <v>144</v>
      </c>
      <c r="U6" t="s">
        <v>52</v>
      </c>
      <c r="V6" s="6">
        <f t="shared" si="1"/>
        <v>40</v>
      </c>
      <c r="W6" s="1">
        <v>5</v>
      </c>
      <c r="X6">
        <v>227</v>
      </c>
    </row>
    <row r="7" spans="1:24">
      <c r="A7" s="4">
        <v>6</v>
      </c>
      <c r="B7" t="s">
        <v>52</v>
      </c>
      <c r="C7" s="2" t="s">
        <v>53</v>
      </c>
      <c r="D7" s="7" t="str">
        <f>IF(ISNA(VLOOKUP(C7,'[1]+1 All Students Ph.No'!$A$3:$E$58,5,FALSE))=TRUE,"",VLOOKUP(C7,'[1]+1 All Students Ph.No'!$A$3:$E$58,5,FALSE))</f>
        <v>WBHR-0062</v>
      </c>
      <c r="E7">
        <v>120</v>
      </c>
      <c r="F7">
        <v>120</v>
      </c>
      <c r="G7">
        <v>120</v>
      </c>
      <c r="H7" t="s">
        <v>52</v>
      </c>
      <c r="I7" t="s">
        <v>52</v>
      </c>
      <c r="J7" t="s">
        <v>52</v>
      </c>
      <c r="K7" t="s">
        <v>52</v>
      </c>
      <c r="L7" s="1">
        <v>44</v>
      </c>
      <c r="M7" s="1">
        <v>47</v>
      </c>
      <c r="N7" s="1">
        <v>49</v>
      </c>
      <c r="O7" t="s">
        <v>52</v>
      </c>
      <c r="P7" t="s">
        <v>52</v>
      </c>
      <c r="Q7" t="s">
        <v>52</v>
      </c>
      <c r="R7" t="s">
        <v>52</v>
      </c>
      <c r="S7">
        <v>360</v>
      </c>
      <c r="T7" s="1">
        <f t="shared" si="0"/>
        <v>140</v>
      </c>
      <c r="U7" t="s">
        <v>52</v>
      </c>
      <c r="V7" s="6">
        <f t="shared" si="1"/>
        <v>38.888888888888893</v>
      </c>
      <c r="W7" s="1">
        <v>6</v>
      </c>
      <c r="X7">
        <v>227</v>
      </c>
    </row>
    <row r="8" spans="1:24">
      <c r="A8" s="4">
        <v>7</v>
      </c>
      <c r="B8" t="s">
        <v>52</v>
      </c>
      <c r="C8" s="2" t="s">
        <v>5</v>
      </c>
      <c r="D8" s="7" t="str">
        <f>IF(ISNA(VLOOKUP(C8,'[1]+1 All Students Ph.No'!$A$3:$E$58,5,FALSE))=TRUE,"",VLOOKUP(C8,'[1]+1 All Students Ph.No'!$A$3:$E$58,5,FALSE))</f>
        <v>WBHR-0057</v>
      </c>
      <c r="E8">
        <v>120</v>
      </c>
      <c r="F8">
        <v>120</v>
      </c>
      <c r="G8">
        <v>120</v>
      </c>
      <c r="H8" t="s">
        <v>52</v>
      </c>
      <c r="I8" t="s">
        <v>52</v>
      </c>
      <c r="J8" t="s">
        <v>52</v>
      </c>
      <c r="K8" t="s">
        <v>52</v>
      </c>
      <c r="L8" s="1">
        <v>44</v>
      </c>
      <c r="M8" s="1">
        <v>47</v>
      </c>
      <c r="N8" s="1">
        <v>47</v>
      </c>
      <c r="O8" t="s">
        <v>52</v>
      </c>
      <c r="P8" t="s">
        <v>52</v>
      </c>
      <c r="Q8" t="s">
        <v>52</v>
      </c>
      <c r="R8" t="s">
        <v>52</v>
      </c>
      <c r="S8">
        <v>360</v>
      </c>
      <c r="T8" s="1">
        <f t="shared" si="0"/>
        <v>138</v>
      </c>
      <c r="U8" t="s">
        <v>52</v>
      </c>
      <c r="V8" s="6">
        <f t="shared" si="1"/>
        <v>38.333333333333336</v>
      </c>
      <c r="W8" s="1">
        <v>7</v>
      </c>
      <c r="X8">
        <v>227</v>
      </c>
    </row>
    <row r="9" spans="1:24">
      <c r="A9" s="4">
        <v>8</v>
      </c>
      <c r="B9" t="s">
        <v>52</v>
      </c>
      <c r="C9" s="2" t="s">
        <v>9</v>
      </c>
      <c r="D9" s="7" t="str">
        <f>IF(ISNA(VLOOKUP(C9,'[1]+1 All Students Ph.No'!$A$3:$E$58,5,FALSE))=TRUE,"",VLOOKUP(C9,'[1]+1 All Students Ph.No'!$A$3:$E$58,5,FALSE))</f>
        <v>WBHR-0065</v>
      </c>
      <c r="E9">
        <v>120</v>
      </c>
      <c r="F9">
        <v>120</v>
      </c>
      <c r="G9">
        <v>120</v>
      </c>
      <c r="H9" t="s">
        <v>52</v>
      </c>
      <c r="I9" t="s">
        <v>52</v>
      </c>
      <c r="J9" t="s">
        <v>52</v>
      </c>
      <c r="K9" t="s">
        <v>52</v>
      </c>
      <c r="L9" s="1">
        <v>46</v>
      </c>
      <c r="M9" s="1">
        <v>42</v>
      </c>
      <c r="N9" s="1">
        <v>50</v>
      </c>
      <c r="O9" t="s">
        <v>52</v>
      </c>
      <c r="P9" t="s">
        <v>52</v>
      </c>
      <c r="Q9" t="s">
        <v>52</v>
      </c>
      <c r="R9" t="s">
        <v>52</v>
      </c>
      <c r="S9">
        <v>360</v>
      </c>
      <c r="T9" s="1">
        <f t="shared" si="0"/>
        <v>138</v>
      </c>
      <c r="U9" t="s">
        <v>52</v>
      </c>
      <c r="V9" s="6">
        <f t="shared" si="1"/>
        <v>38.333333333333336</v>
      </c>
      <c r="W9" s="1">
        <v>7</v>
      </c>
      <c r="X9">
        <v>227</v>
      </c>
    </row>
    <row r="10" spans="1:24">
      <c r="A10" s="4">
        <v>9</v>
      </c>
      <c r="B10" t="s">
        <v>52</v>
      </c>
      <c r="C10" s="2" t="s">
        <v>24</v>
      </c>
      <c r="D10" s="7" t="str">
        <f>IF(ISNA(VLOOKUP(C10,'[1]+1 All Students Ph.No'!$A$3:$E$58,5,FALSE))=TRUE,"",VLOOKUP(C10,'[1]+1 All Students Ph.No'!$A$3:$E$58,5,FALSE))</f>
        <v>WBHR-0087</v>
      </c>
      <c r="E10">
        <v>120</v>
      </c>
      <c r="F10">
        <v>120</v>
      </c>
      <c r="G10">
        <v>120</v>
      </c>
      <c r="H10" t="s">
        <v>52</v>
      </c>
      <c r="I10" t="s">
        <v>52</v>
      </c>
      <c r="J10" t="s">
        <v>52</v>
      </c>
      <c r="K10" t="s">
        <v>52</v>
      </c>
      <c r="L10" s="1">
        <v>35</v>
      </c>
      <c r="M10" s="1">
        <v>45</v>
      </c>
      <c r="N10" s="1">
        <v>57</v>
      </c>
      <c r="O10" t="s">
        <v>52</v>
      </c>
      <c r="P10" t="s">
        <v>52</v>
      </c>
      <c r="Q10" t="s">
        <v>52</v>
      </c>
      <c r="R10" t="s">
        <v>52</v>
      </c>
      <c r="S10">
        <v>360</v>
      </c>
      <c r="T10" s="1">
        <f t="shared" si="0"/>
        <v>137</v>
      </c>
      <c r="U10" t="s">
        <v>52</v>
      </c>
      <c r="V10" s="6">
        <f t="shared" si="1"/>
        <v>38.055555555555557</v>
      </c>
      <c r="W10" s="1">
        <v>8</v>
      </c>
      <c r="X10">
        <v>227</v>
      </c>
    </row>
    <row r="11" spans="1:24">
      <c r="A11" s="4">
        <v>10</v>
      </c>
      <c r="B11" t="s">
        <v>52</v>
      </c>
      <c r="C11" s="2" t="s">
        <v>18</v>
      </c>
      <c r="D11" s="7" t="str">
        <f>IF(ISNA(VLOOKUP(C11,'[1]+1 All Students Ph.No'!$A$3:$E$58,5,FALSE))=TRUE,"",VLOOKUP(C11,'[1]+1 All Students Ph.No'!$A$3:$E$58,5,FALSE))</f>
        <v>WBHR-0079</v>
      </c>
      <c r="E11">
        <v>120</v>
      </c>
      <c r="F11">
        <v>120</v>
      </c>
      <c r="G11">
        <v>120</v>
      </c>
      <c r="H11" t="s">
        <v>52</v>
      </c>
      <c r="I11" t="s">
        <v>52</v>
      </c>
      <c r="J11" t="s">
        <v>52</v>
      </c>
      <c r="K11" t="s">
        <v>52</v>
      </c>
      <c r="L11" s="1">
        <v>40</v>
      </c>
      <c r="M11" s="1">
        <v>44</v>
      </c>
      <c r="N11" s="1">
        <v>42</v>
      </c>
      <c r="O11" t="s">
        <v>52</v>
      </c>
      <c r="P11" t="s">
        <v>52</v>
      </c>
      <c r="Q11" t="s">
        <v>52</v>
      </c>
      <c r="R11" t="s">
        <v>52</v>
      </c>
      <c r="S11">
        <v>360</v>
      </c>
      <c r="T11" s="1">
        <f t="shared" si="0"/>
        <v>126</v>
      </c>
      <c r="U11" t="s">
        <v>52</v>
      </c>
      <c r="V11" s="6">
        <f t="shared" si="1"/>
        <v>35</v>
      </c>
      <c r="W11" s="1">
        <v>9</v>
      </c>
      <c r="X11">
        <v>227</v>
      </c>
    </row>
    <row r="12" spans="1:24">
      <c r="A12" s="4">
        <v>11</v>
      </c>
      <c r="B12" t="s">
        <v>52</v>
      </c>
      <c r="C12" s="2" t="s">
        <v>19</v>
      </c>
      <c r="D12" s="7" t="str">
        <f>IF(ISNA(VLOOKUP(C12,'[1]+1 All Students Ph.No'!$A$3:$E$58,5,FALSE))=TRUE,"",VLOOKUP(C12,'[1]+1 All Students Ph.No'!$A$3:$E$58,5,FALSE))</f>
        <v>WBHR-0080</v>
      </c>
      <c r="E12">
        <v>120</v>
      </c>
      <c r="F12">
        <v>120</v>
      </c>
      <c r="G12">
        <v>120</v>
      </c>
      <c r="H12" t="s">
        <v>52</v>
      </c>
      <c r="I12" t="s">
        <v>52</v>
      </c>
      <c r="J12" t="s">
        <v>52</v>
      </c>
      <c r="K12" t="s">
        <v>52</v>
      </c>
      <c r="L12" s="1">
        <v>50</v>
      </c>
      <c r="M12" s="1">
        <v>25</v>
      </c>
      <c r="N12" s="1">
        <v>47</v>
      </c>
      <c r="O12" t="s">
        <v>52</v>
      </c>
      <c r="P12" t="s">
        <v>52</v>
      </c>
      <c r="Q12" t="s">
        <v>52</v>
      </c>
      <c r="R12" t="s">
        <v>52</v>
      </c>
      <c r="S12">
        <v>360</v>
      </c>
      <c r="T12" s="1">
        <f t="shared" si="0"/>
        <v>122</v>
      </c>
      <c r="U12" t="s">
        <v>52</v>
      </c>
      <c r="V12" s="6">
        <f t="shared" si="1"/>
        <v>33.888888888888893</v>
      </c>
      <c r="W12" s="1">
        <v>10</v>
      </c>
      <c r="X12">
        <v>227</v>
      </c>
    </row>
    <row r="13" spans="1:24">
      <c r="A13" s="4">
        <v>12</v>
      </c>
      <c r="B13" t="s">
        <v>52</v>
      </c>
      <c r="C13" s="2" t="s">
        <v>4</v>
      </c>
      <c r="D13" s="7" t="str">
        <f>IF(ISNA(VLOOKUP(C13,'[1]+1 All Students Ph.No'!$A$3:$E$58,5,FALSE))=TRUE,"",VLOOKUP(C13,'[1]+1 All Students Ph.No'!$A$3:$E$58,5,FALSE))</f>
        <v>WBHR-0055</v>
      </c>
      <c r="E13">
        <v>120</v>
      </c>
      <c r="F13">
        <v>120</v>
      </c>
      <c r="G13">
        <v>120</v>
      </c>
      <c r="H13" t="s">
        <v>52</v>
      </c>
      <c r="I13" t="s">
        <v>52</v>
      </c>
      <c r="J13" t="s">
        <v>52</v>
      </c>
      <c r="K13" t="s">
        <v>52</v>
      </c>
      <c r="L13" s="1">
        <v>48</v>
      </c>
      <c r="M13" s="1">
        <v>40</v>
      </c>
      <c r="N13" s="1">
        <v>30</v>
      </c>
      <c r="O13" t="s">
        <v>52</v>
      </c>
      <c r="P13" t="s">
        <v>52</v>
      </c>
      <c r="Q13" t="s">
        <v>52</v>
      </c>
      <c r="R13" t="s">
        <v>52</v>
      </c>
      <c r="S13">
        <v>360</v>
      </c>
      <c r="T13" s="1">
        <f t="shared" si="0"/>
        <v>118</v>
      </c>
      <c r="U13" t="s">
        <v>52</v>
      </c>
      <c r="V13" s="6">
        <f t="shared" si="1"/>
        <v>32.777777777777779</v>
      </c>
      <c r="W13" s="1">
        <v>11</v>
      </c>
      <c r="X13">
        <v>227</v>
      </c>
    </row>
    <row r="14" spans="1:24">
      <c r="A14" s="4">
        <v>13</v>
      </c>
      <c r="B14" t="s">
        <v>52</v>
      </c>
      <c r="C14" s="2" t="s">
        <v>27</v>
      </c>
      <c r="D14" s="7" t="str">
        <f>IF(ISNA(VLOOKUP(C14,'[1]+1 All Students Ph.No'!$A$3:$E$58,5,FALSE))=TRUE,"",VLOOKUP(C14,'[1]+1 All Students Ph.No'!$A$3:$E$58,5,FALSE))</f>
        <v>WBHR-0098</v>
      </c>
      <c r="E14">
        <v>120</v>
      </c>
      <c r="F14">
        <v>120</v>
      </c>
      <c r="G14">
        <v>120</v>
      </c>
      <c r="H14" t="s">
        <v>52</v>
      </c>
      <c r="I14" t="s">
        <v>52</v>
      </c>
      <c r="J14" t="s">
        <v>52</v>
      </c>
      <c r="K14" t="s">
        <v>52</v>
      </c>
      <c r="L14" s="1">
        <v>48</v>
      </c>
      <c r="M14" s="1">
        <v>21</v>
      </c>
      <c r="N14" s="1">
        <v>45</v>
      </c>
      <c r="O14" t="s">
        <v>52</v>
      </c>
      <c r="P14" t="s">
        <v>52</v>
      </c>
      <c r="Q14" t="s">
        <v>52</v>
      </c>
      <c r="R14" t="s">
        <v>52</v>
      </c>
      <c r="S14">
        <v>360</v>
      </c>
      <c r="T14" s="1">
        <f t="shared" si="0"/>
        <v>114</v>
      </c>
      <c r="U14" t="s">
        <v>52</v>
      </c>
      <c r="V14" s="6">
        <f t="shared" si="1"/>
        <v>31.666666666666664</v>
      </c>
      <c r="W14" s="1">
        <v>12</v>
      </c>
      <c r="X14">
        <v>227</v>
      </c>
    </row>
    <row r="15" spans="1:24">
      <c r="A15" s="4">
        <v>14</v>
      </c>
      <c r="B15" t="s">
        <v>52</v>
      </c>
      <c r="C15" s="2" t="s">
        <v>7</v>
      </c>
      <c r="D15" s="7" t="str">
        <f>IF(ISNA(VLOOKUP(C15,'[1]+1 All Students Ph.No'!$A$3:$E$58,5,FALSE))=TRUE,"",VLOOKUP(C15,'[1]+1 All Students Ph.No'!$A$3:$E$58,5,FALSE))</f>
        <v>WBHR-0061</v>
      </c>
      <c r="E15">
        <v>120</v>
      </c>
      <c r="F15">
        <v>120</v>
      </c>
      <c r="G15">
        <v>120</v>
      </c>
      <c r="H15" t="s">
        <v>52</v>
      </c>
      <c r="I15" t="s">
        <v>52</v>
      </c>
      <c r="J15" t="s">
        <v>52</v>
      </c>
      <c r="K15" t="s">
        <v>52</v>
      </c>
      <c r="L15" s="1">
        <v>20</v>
      </c>
      <c r="M15" s="1">
        <v>40</v>
      </c>
      <c r="N15" s="1">
        <v>51</v>
      </c>
      <c r="O15" t="s">
        <v>52</v>
      </c>
      <c r="P15" t="s">
        <v>52</v>
      </c>
      <c r="Q15" t="s">
        <v>52</v>
      </c>
      <c r="R15" t="s">
        <v>52</v>
      </c>
      <c r="S15">
        <v>360</v>
      </c>
      <c r="T15" s="1">
        <f t="shared" si="0"/>
        <v>111</v>
      </c>
      <c r="U15" t="s">
        <v>52</v>
      </c>
      <c r="V15" s="6">
        <f t="shared" si="1"/>
        <v>30.833333333333336</v>
      </c>
      <c r="W15" s="1">
        <v>13</v>
      </c>
      <c r="X15">
        <v>227</v>
      </c>
    </row>
    <row r="16" spans="1:24">
      <c r="A16" s="4">
        <v>15</v>
      </c>
      <c r="B16" t="s">
        <v>52</v>
      </c>
      <c r="C16" s="2" t="s">
        <v>20</v>
      </c>
      <c r="D16" s="7" t="str">
        <f>IF(ISNA(VLOOKUP(C16,'[1]+1 All Students Ph.No'!$A$3:$E$58,5,FALSE))=TRUE,"",VLOOKUP(C16,'[1]+1 All Students Ph.No'!$A$3:$E$58,5,FALSE))</f>
        <v>WBHR-0081</v>
      </c>
      <c r="E16">
        <v>120</v>
      </c>
      <c r="F16">
        <v>120</v>
      </c>
      <c r="G16">
        <v>120</v>
      </c>
      <c r="H16" t="s">
        <v>52</v>
      </c>
      <c r="I16" t="s">
        <v>52</v>
      </c>
      <c r="J16" t="s">
        <v>52</v>
      </c>
      <c r="K16" t="s">
        <v>52</v>
      </c>
      <c r="L16" s="1">
        <v>44</v>
      </c>
      <c r="M16" s="1">
        <v>35</v>
      </c>
      <c r="N16" s="1">
        <v>27</v>
      </c>
      <c r="O16" t="s">
        <v>52</v>
      </c>
      <c r="P16" t="s">
        <v>52</v>
      </c>
      <c r="Q16" t="s">
        <v>52</v>
      </c>
      <c r="R16" t="s">
        <v>52</v>
      </c>
      <c r="S16">
        <v>360</v>
      </c>
      <c r="T16" s="1">
        <f t="shared" si="0"/>
        <v>106</v>
      </c>
      <c r="U16" t="s">
        <v>52</v>
      </c>
      <c r="V16" s="6">
        <f t="shared" si="1"/>
        <v>29.444444444444446</v>
      </c>
      <c r="W16" s="1">
        <v>14</v>
      </c>
      <c r="X16">
        <v>227</v>
      </c>
    </row>
    <row r="17" spans="1:24">
      <c r="A17" s="4">
        <v>16</v>
      </c>
      <c r="B17" t="s">
        <v>52</v>
      </c>
      <c r="C17" s="2" t="s">
        <v>6</v>
      </c>
      <c r="D17" s="7" t="str">
        <f>IF(ISNA(VLOOKUP(C17,'[1]+1 All Students Ph.No'!$A$3:$E$58,5,FALSE))=TRUE,"",VLOOKUP(C17,'[1]+1 All Students Ph.No'!$A$3:$E$58,5,FALSE))</f>
        <v>WBHR-0059</v>
      </c>
      <c r="E17">
        <v>120</v>
      </c>
      <c r="F17">
        <v>120</v>
      </c>
      <c r="G17">
        <v>120</v>
      </c>
      <c r="H17" t="s">
        <v>52</v>
      </c>
      <c r="I17" t="s">
        <v>52</v>
      </c>
      <c r="J17" t="s">
        <v>52</v>
      </c>
      <c r="K17" t="s">
        <v>52</v>
      </c>
      <c r="L17" s="1">
        <v>32</v>
      </c>
      <c r="M17" s="1">
        <v>33</v>
      </c>
      <c r="N17" s="1">
        <v>36</v>
      </c>
      <c r="O17" t="s">
        <v>52</v>
      </c>
      <c r="P17" t="s">
        <v>52</v>
      </c>
      <c r="Q17" t="s">
        <v>52</v>
      </c>
      <c r="R17" t="s">
        <v>52</v>
      </c>
      <c r="S17">
        <v>360</v>
      </c>
      <c r="T17" s="1">
        <f t="shared" si="0"/>
        <v>101</v>
      </c>
      <c r="U17" t="s">
        <v>52</v>
      </c>
      <c r="V17" s="6">
        <f t="shared" si="1"/>
        <v>28.055555555555557</v>
      </c>
      <c r="W17" s="1">
        <v>15</v>
      </c>
      <c r="X17">
        <v>227</v>
      </c>
    </row>
    <row r="18" spans="1:24">
      <c r="A18" s="4">
        <v>17</v>
      </c>
      <c r="B18" t="s">
        <v>52</v>
      </c>
      <c r="C18" s="2" t="s">
        <v>12</v>
      </c>
      <c r="D18" s="7" t="str">
        <f>IF(ISNA(VLOOKUP(C18,'[1]+1 All Students Ph.No'!$A$3:$E$58,5,FALSE))=TRUE,"",VLOOKUP(C18,'[1]+1 All Students Ph.No'!$A$3:$E$58,5,FALSE))</f>
        <v>WBHR-0071</v>
      </c>
      <c r="E18">
        <v>120</v>
      </c>
      <c r="F18">
        <v>120</v>
      </c>
      <c r="G18">
        <v>120</v>
      </c>
      <c r="H18" t="s">
        <v>52</v>
      </c>
      <c r="I18" t="s">
        <v>52</v>
      </c>
      <c r="J18" t="s">
        <v>52</v>
      </c>
      <c r="K18" t="s">
        <v>52</v>
      </c>
      <c r="L18" s="1">
        <v>55</v>
      </c>
      <c r="M18" s="1">
        <v>5</v>
      </c>
      <c r="N18" s="1">
        <v>33</v>
      </c>
      <c r="O18" t="s">
        <v>52</v>
      </c>
      <c r="P18" t="s">
        <v>52</v>
      </c>
      <c r="Q18" t="s">
        <v>52</v>
      </c>
      <c r="R18" t="s">
        <v>52</v>
      </c>
      <c r="S18">
        <v>360</v>
      </c>
      <c r="T18" s="1">
        <f t="shared" si="0"/>
        <v>93</v>
      </c>
      <c r="U18" t="s">
        <v>52</v>
      </c>
      <c r="V18" s="6">
        <f t="shared" si="1"/>
        <v>25.833333333333336</v>
      </c>
      <c r="W18" s="1">
        <v>16</v>
      </c>
      <c r="X18">
        <v>227</v>
      </c>
    </row>
    <row r="19" spans="1:24">
      <c r="A19" s="4">
        <v>18</v>
      </c>
      <c r="B19" t="s">
        <v>52</v>
      </c>
      <c r="C19" s="2" t="s">
        <v>3</v>
      </c>
      <c r="D19" s="7" t="str">
        <f>IF(ISNA(VLOOKUP(C19,'[1]+1 All Students Ph.No'!$A$3:$E$58,5,FALSE))=TRUE,"",VLOOKUP(C19,'[1]+1 All Students Ph.No'!$A$3:$E$58,5,FALSE))</f>
        <v>WBHR-0054</v>
      </c>
      <c r="E19">
        <v>120</v>
      </c>
      <c r="F19">
        <v>120</v>
      </c>
      <c r="G19">
        <v>120</v>
      </c>
      <c r="H19" t="s">
        <v>52</v>
      </c>
      <c r="I19" t="s">
        <v>52</v>
      </c>
      <c r="J19" t="s">
        <v>52</v>
      </c>
      <c r="K19" t="s">
        <v>52</v>
      </c>
      <c r="L19" s="1">
        <v>30</v>
      </c>
      <c r="M19" s="1">
        <v>27</v>
      </c>
      <c r="N19" s="1">
        <v>35</v>
      </c>
      <c r="O19" t="s">
        <v>52</v>
      </c>
      <c r="P19" t="s">
        <v>52</v>
      </c>
      <c r="Q19" t="s">
        <v>52</v>
      </c>
      <c r="R19" t="s">
        <v>52</v>
      </c>
      <c r="S19">
        <v>360</v>
      </c>
      <c r="T19" s="1">
        <f t="shared" si="0"/>
        <v>92</v>
      </c>
      <c r="U19" t="s">
        <v>52</v>
      </c>
      <c r="V19" s="6">
        <f t="shared" si="1"/>
        <v>25.555555555555554</v>
      </c>
      <c r="W19" s="1">
        <v>17</v>
      </c>
      <c r="X19">
        <v>227</v>
      </c>
    </row>
    <row r="20" spans="1:24">
      <c r="A20" s="4">
        <v>19</v>
      </c>
      <c r="B20" t="s">
        <v>52</v>
      </c>
      <c r="C20" s="2" t="s">
        <v>1</v>
      </c>
      <c r="D20" s="7" t="str">
        <f>IF(ISNA(VLOOKUP(C20,'[1]+1 All Students Ph.No'!$A$3:$E$58,5,FALSE))=TRUE,"",VLOOKUP(C20,'[1]+1 All Students Ph.No'!$A$3:$E$58,5,FALSE))</f>
        <v>WBHR-0050</v>
      </c>
      <c r="E20">
        <v>120</v>
      </c>
      <c r="F20">
        <v>120</v>
      </c>
      <c r="G20">
        <v>120</v>
      </c>
      <c r="H20" t="s">
        <v>52</v>
      </c>
      <c r="I20" t="s">
        <v>52</v>
      </c>
      <c r="J20" t="s">
        <v>52</v>
      </c>
      <c r="K20" t="s">
        <v>52</v>
      </c>
      <c r="L20" s="1">
        <v>29</v>
      </c>
      <c r="M20" s="1">
        <v>26</v>
      </c>
      <c r="N20" s="1">
        <v>29</v>
      </c>
      <c r="O20" t="s">
        <v>52</v>
      </c>
      <c r="P20" t="s">
        <v>52</v>
      </c>
      <c r="Q20" t="s">
        <v>52</v>
      </c>
      <c r="R20" t="s">
        <v>52</v>
      </c>
      <c r="S20">
        <v>360</v>
      </c>
      <c r="T20" s="1">
        <f t="shared" si="0"/>
        <v>84</v>
      </c>
      <c r="U20" t="s">
        <v>52</v>
      </c>
      <c r="V20" s="6">
        <f t="shared" si="1"/>
        <v>23.333333333333332</v>
      </c>
      <c r="W20" s="1">
        <v>18</v>
      </c>
      <c r="X20">
        <v>227</v>
      </c>
    </row>
    <row r="21" spans="1:24">
      <c r="A21" s="4">
        <v>20</v>
      </c>
      <c r="B21" t="s">
        <v>52</v>
      </c>
      <c r="C21" s="2" t="s">
        <v>8</v>
      </c>
      <c r="D21" s="7" t="str">
        <f>IF(ISNA(VLOOKUP(C21,'[1]+1 All Students Ph.No'!$A$3:$E$58,5,FALSE))=TRUE,"",VLOOKUP(C21,'[1]+1 All Students Ph.No'!$A$3:$E$58,5,FALSE))</f>
        <v>WBHR-0064</v>
      </c>
      <c r="E21">
        <v>120</v>
      </c>
      <c r="F21">
        <v>120</v>
      </c>
      <c r="G21">
        <v>120</v>
      </c>
      <c r="H21" t="s">
        <v>52</v>
      </c>
      <c r="I21" t="s">
        <v>52</v>
      </c>
      <c r="J21" t="s">
        <v>52</v>
      </c>
      <c r="K21" t="s">
        <v>52</v>
      </c>
      <c r="L21" s="1">
        <v>48</v>
      </c>
      <c r="M21" s="1">
        <v>16</v>
      </c>
      <c r="N21" s="1">
        <v>18</v>
      </c>
      <c r="O21" t="s">
        <v>52</v>
      </c>
      <c r="P21" t="s">
        <v>52</v>
      </c>
      <c r="Q21" t="s">
        <v>52</v>
      </c>
      <c r="R21" t="s">
        <v>52</v>
      </c>
      <c r="S21">
        <v>360</v>
      </c>
      <c r="T21" s="1">
        <f t="shared" si="0"/>
        <v>82</v>
      </c>
      <c r="U21" t="s">
        <v>52</v>
      </c>
      <c r="V21" s="6">
        <f t="shared" si="1"/>
        <v>22.777777777777779</v>
      </c>
      <c r="W21" s="1">
        <v>19</v>
      </c>
      <c r="X21">
        <v>227</v>
      </c>
    </row>
    <row r="22" spans="1:24">
      <c r="A22" s="4">
        <v>21</v>
      </c>
      <c r="B22" t="s">
        <v>52</v>
      </c>
      <c r="C22" s="2" t="s">
        <v>2</v>
      </c>
      <c r="D22" s="7" t="str">
        <f>IF(ISNA(VLOOKUP(C22,'[1]+1 All Students Ph.No'!$A$3:$E$58,5,FALSE))=TRUE,"",VLOOKUP(C22,'[1]+1 All Students Ph.No'!$A$3:$E$58,5,FALSE))</f>
        <v>WBHR-0053</v>
      </c>
      <c r="E22">
        <v>120</v>
      </c>
      <c r="F22">
        <v>120</v>
      </c>
      <c r="G22">
        <v>120</v>
      </c>
      <c r="H22" t="s">
        <v>52</v>
      </c>
      <c r="I22" t="s">
        <v>52</v>
      </c>
      <c r="J22" t="s">
        <v>52</v>
      </c>
      <c r="K22" t="s">
        <v>52</v>
      </c>
      <c r="L22" s="1">
        <v>18</v>
      </c>
      <c r="M22" s="1">
        <v>23</v>
      </c>
      <c r="N22" s="1">
        <v>36</v>
      </c>
      <c r="O22" t="s">
        <v>52</v>
      </c>
      <c r="P22" t="s">
        <v>52</v>
      </c>
      <c r="Q22" t="s">
        <v>52</v>
      </c>
      <c r="R22" t="s">
        <v>52</v>
      </c>
      <c r="S22">
        <v>360</v>
      </c>
      <c r="T22" s="1">
        <f t="shared" si="0"/>
        <v>77</v>
      </c>
      <c r="U22" t="s">
        <v>52</v>
      </c>
      <c r="V22" s="6">
        <f t="shared" si="1"/>
        <v>21.388888888888889</v>
      </c>
      <c r="W22" s="1">
        <v>20</v>
      </c>
      <c r="X22">
        <v>227</v>
      </c>
    </row>
    <row r="23" spans="1:24">
      <c r="A23" s="4">
        <v>22</v>
      </c>
      <c r="B23" t="s">
        <v>52</v>
      </c>
      <c r="C23" s="2" t="s">
        <v>11</v>
      </c>
      <c r="D23" s="7" t="str">
        <f>IF(ISNA(VLOOKUP(C23,'[1]+1 All Students Ph.No'!$A$3:$E$58,5,FALSE))=TRUE,"",VLOOKUP(C23,'[1]+1 All Students Ph.No'!$A$3:$E$58,5,FALSE))</f>
        <v>WBHR-0070</v>
      </c>
      <c r="E23">
        <v>120</v>
      </c>
      <c r="F23">
        <v>120</v>
      </c>
      <c r="G23">
        <v>120</v>
      </c>
      <c r="H23" t="s">
        <v>52</v>
      </c>
      <c r="I23" t="s">
        <v>52</v>
      </c>
      <c r="J23" t="s">
        <v>52</v>
      </c>
      <c r="K23" t="s">
        <v>52</v>
      </c>
      <c r="L23" s="1">
        <v>22</v>
      </c>
      <c r="M23" s="1">
        <v>27</v>
      </c>
      <c r="N23" s="1">
        <v>18</v>
      </c>
      <c r="O23" t="s">
        <v>52</v>
      </c>
      <c r="P23" t="s">
        <v>52</v>
      </c>
      <c r="Q23" t="s">
        <v>52</v>
      </c>
      <c r="R23" t="s">
        <v>52</v>
      </c>
      <c r="S23">
        <v>360</v>
      </c>
      <c r="T23" s="1">
        <f t="shared" si="0"/>
        <v>67</v>
      </c>
      <c r="U23" t="s">
        <v>52</v>
      </c>
      <c r="V23" s="6">
        <f t="shared" si="1"/>
        <v>18.611111111111111</v>
      </c>
      <c r="W23" s="1">
        <v>21</v>
      </c>
      <c r="X23">
        <v>227</v>
      </c>
    </row>
    <row r="24" spans="1:24">
      <c r="A24" s="4">
        <v>23</v>
      </c>
      <c r="B24" t="s">
        <v>52</v>
      </c>
      <c r="C24" s="2" t="s">
        <v>15</v>
      </c>
      <c r="D24" s="7" t="str">
        <f>IF(ISNA(VLOOKUP(C24,'[1]+1 All Students Ph.No'!$A$3:$E$58,5,FALSE))=TRUE,"",VLOOKUP(C24,'[1]+1 All Students Ph.No'!$A$3:$E$58,5,FALSE))</f>
        <v>WBHR-0076</v>
      </c>
      <c r="E24">
        <v>120</v>
      </c>
      <c r="F24">
        <v>120</v>
      </c>
      <c r="G24">
        <v>120</v>
      </c>
      <c r="H24" t="s">
        <v>52</v>
      </c>
      <c r="I24" t="s">
        <v>52</v>
      </c>
      <c r="J24" t="s">
        <v>52</v>
      </c>
      <c r="K24" t="s">
        <v>52</v>
      </c>
      <c r="L24" s="1">
        <v>37</v>
      </c>
      <c r="M24" s="1">
        <v>12</v>
      </c>
      <c r="N24" s="1">
        <v>15</v>
      </c>
      <c r="O24" t="s">
        <v>52</v>
      </c>
      <c r="P24" t="s">
        <v>52</v>
      </c>
      <c r="Q24" t="s">
        <v>52</v>
      </c>
      <c r="R24" t="s">
        <v>52</v>
      </c>
      <c r="S24">
        <v>360</v>
      </c>
      <c r="T24" s="1">
        <f t="shared" si="0"/>
        <v>64</v>
      </c>
      <c r="U24" t="s">
        <v>52</v>
      </c>
      <c r="V24" s="6">
        <f t="shared" si="1"/>
        <v>17.777777777777779</v>
      </c>
      <c r="W24" s="1">
        <v>22</v>
      </c>
      <c r="X24">
        <v>227</v>
      </c>
    </row>
    <row r="25" spans="1:24">
      <c r="A25" s="4">
        <v>24</v>
      </c>
      <c r="B25" t="s">
        <v>52</v>
      </c>
      <c r="C25" s="2" t="s">
        <v>23</v>
      </c>
      <c r="D25" s="7" t="str">
        <f>IF(ISNA(VLOOKUP(C25,'[1]+1 All Students Ph.No'!$A$3:$E$58,5,FALSE))=TRUE,"",VLOOKUP(C25,'[1]+1 All Students Ph.No'!$A$3:$E$58,5,FALSE))</f>
        <v>WBHR-0086</v>
      </c>
      <c r="E25">
        <v>120</v>
      </c>
      <c r="F25">
        <v>120</v>
      </c>
      <c r="G25">
        <v>120</v>
      </c>
      <c r="H25" t="s">
        <v>52</v>
      </c>
      <c r="I25" t="s">
        <v>52</v>
      </c>
      <c r="J25" t="s">
        <v>52</v>
      </c>
      <c r="K25" t="s">
        <v>52</v>
      </c>
      <c r="L25" s="2">
        <v>4</v>
      </c>
      <c r="M25" s="2">
        <v>25</v>
      </c>
      <c r="N25" s="2">
        <v>32</v>
      </c>
      <c r="O25" t="s">
        <v>52</v>
      </c>
      <c r="P25" t="s">
        <v>52</v>
      </c>
      <c r="Q25" t="s">
        <v>52</v>
      </c>
      <c r="R25" t="s">
        <v>52</v>
      </c>
      <c r="S25">
        <v>360</v>
      </c>
      <c r="T25" s="1">
        <f t="shared" si="0"/>
        <v>61</v>
      </c>
      <c r="U25" t="s">
        <v>52</v>
      </c>
      <c r="V25" s="6">
        <f t="shared" si="1"/>
        <v>16.944444444444446</v>
      </c>
      <c r="W25" s="1">
        <v>23</v>
      </c>
      <c r="X25">
        <v>227</v>
      </c>
    </row>
    <row r="26" spans="1:24">
      <c r="A26" s="4">
        <v>25</v>
      </c>
      <c r="B26" t="s">
        <v>52</v>
      </c>
      <c r="C26" s="2" t="s">
        <v>22</v>
      </c>
      <c r="D26" s="7" t="str">
        <f>IF(ISNA(VLOOKUP(C26,'[1]+1 All Students Ph.No'!$A$3:$E$58,5,FALSE))=TRUE,"",VLOOKUP(C26,'[1]+1 All Students Ph.No'!$A$3:$E$58,5,FALSE))</f>
        <v>WBHR-0085</v>
      </c>
      <c r="E26">
        <v>120</v>
      </c>
      <c r="F26">
        <v>120</v>
      </c>
      <c r="G26">
        <v>120</v>
      </c>
      <c r="H26" t="s">
        <v>52</v>
      </c>
      <c r="I26" t="s">
        <v>52</v>
      </c>
      <c r="J26" t="s">
        <v>52</v>
      </c>
      <c r="K26" t="s">
        <v>52</v>
      </c>
      <c r="L26" s="1">
        <v>15</v>
      </c>
      <c r="M26" s="1">
        <v>10</v>
      </c>
      <c r="N26" s="1">
        <v>10</v>
      </c>
      <c r="O26" t="s">
        <v>52</v>
      </c>
      <c r="P26" t="s">
        <v>52</v>
      </c>
      <c r="Q26" t="s">
        <v>52</v>
      </c>
      <c r="R26" t="s">
        <v>52</v>
      </c>
      <c r="S26">
        <v>360</v>
      </c>
      <c r="T26" s="1">
        <f t="shared" si="0"/>
        <v>35</v>
      </c>
      <c r="U26" t="s">
        <v>52</v>
      </c>
      <c r="V26" s="6">
        <f t="shared" si="1"/>
        <v>9.7222222222222232</v>
      </c>
      <c r="W26" s="1">
        <v>24</v>
      </c>
      <c r="X26">
        <v>227</v>
      </c>
    </row>
    <row r="27" spans="1:24">
      <c r="A27" s="4">
        <v>26</v>
      </c>
      <c r="B27" t="s">
        <v>52</v>
      </c>
      <c r="C27" s="2" t="s">
        <v>21</v>
      </c>
      <c r="D27" s="7" t="str">
        <f>IF(ISNA(VLOOKUP(C27,'[1]+1 All Students Ph.No'!$A$3:$E$58,5,FALSE))=TRUE,"",VLOOKUP(C27,'[1]+1 All Students Ph.No'!$A$3:$E$58,5,FALSE))</f>
        <v>WBHR-0084</v>
      </c>
      <c r="E27">
        <v>120</v>
      </c>
      <c r="F27">
        <v>120</v>
      </c>
      <c r="G27">
        <v>120</v>
      </c>
      <c r="H27" t="s">
        <v>52</v>
      </c>
      <c r="I27" t="s">
        <v>52</v>
      </c>
      <c r="J27" t="s">
        <v>52</v>
      </c>
      <c r="K27" t="s">
        <v>52</v>
      </c>
      <c r="L27" s="1">
        <v>22</v>
      </c>
      <c r="M27">
        <v>0</v>
      </c>
      <c r="N27">
        <v>0</v>
      </c>
      <c r="O27" t="s">
        <v>52</v>
      </c>
      <c r="P27" t="s">
        <v>52</v>
      </c>
      <c r="Q27" t="s">
        <v>52</v>
      </c>
      <c r="R27" t="s">
        <v>52</v>
      </c>
      <c r="S27">
        <v>360</v>
      </c>
      <c r="T27" s="1">
        <f t="shared" si="0"/>
        <v>22</v>
      </c>
      <c r="U27" t="s">
        <v>52</v>
      </c>
      <c r="V27" s="6">
        <f t="shared" si="1"/>
        <v>6.1111111111111107</v>
      </c>
      <c r="W27" s="1">
        <v>25</v>
      </c>
      <c r="X27">
        <v>227</v>
      </c>
    </row>
    <row r="28" spans="1:24">
      <c r="A28" s="4">
        <v>27</v>
      </c>
      <c r="B28" t="s">
        <v>52</v>
      </c>
      <c r="C28" s="2" t="s">
        <v>17</v>
      </c>
      <c r="D28" s="7" t="str">
        <f>IF(ISNA(VLOOKUP(C28,'[1]+1 All Students Ph.No'!$A$3:$E$58,5,FALSE))=TRUE,"",VLOOKUP(C28,'[1]+1 All Students Ph.No'!$A$3:$E$58,5,FALSE))</f>
        <v>WBHR-0078</v>
      </c>
      <c r="E28">
        <v>120</v>
      </c>
      <c r="F28">
        <v>120</v>
      </c>
      <c r="G28">
        <v>120</v>
      </c>
      <c r="H28" t="s">
        <v>52</v>
      </c>
      <c r="I28" t="s">
        <v>52</v>
      </c>
      <c r="J28" t="s">
        <v>52</v>
      </c>
      <c r="K28" t="s">
        <v>52</v>
      </c>
      <c r="L28" s="1">
        <v>-6</v>
      </c>
      <c r="M28" s="1">
        <v>11</v>
      </c>
      <c r="N28" s="1">
        <v>14</v>
      </c>
      <c r="O28" t="s">
        <v>52</v>
      </c>
      <c r="P28" t="s">
        <v>52</v>
      </c>
      <c r="Q28" t="s">
        <v>52</v>
      </c>
      <c r="R28" t="s">
        <v>52</v>
      </c>
      <c r="S28">
        <v>360</v>
      </c>
      <c r="T28" s="1">
        <f t="shared" si="0"/>
        <v>19</v>
      </c>
      <c r="U28" t="s">
        <v>52</v>
      </c>
      <c r="V28" s="6">
        <f t="shared" si="1"/>
        <v>5.2777777777777777</v>
      </c>
      <c r="W28" s="1">
        <v>26</v>
      </c>
      <c r="X28">
        <v>227</v>
      </c>
    </row>
    <row r="29" spans="1:24">
      <c r="A29" s="4">
        <v>28</v>
      </c>
      <c r="B29" t="s">
        <v>52</v>
      </c>
      <c r="C29" s="2" t="s">
        <v>26</v>
      </c>
      <c r="D29" s="7" t="str">
        <f>IF(ISNA(VLOOKUP(C29,'[1]+1 All Students Ph.No'!$A$3:$E$58,5,FALSE))=TRUE,"",VLOOKUP(C29,'[1]+1 All Students Ph.No'!$A$3:$E$58,5,FALSE))</f>
        <v>WBHR-0093</v>
      </c>
      <c r="E29">
        <v>120</v>
      </c>
      <c r="F29">
        <v>120</v>
      </c>
      <c r="G29">
        <v>120</v>
      </c>
      <c r="H29" t="s">
        <v>52</v>
      </c>
      <c r="I29" t="s">
        <v>52</v>
      </c>
      <c r="J29" t="s">
        <v>52</v>
      </c>
      <c r="K29" t="s">
        <v>52</v>
      </c>
      <c r="L29" s="1">
        <v>0</v>
      </c>
      <c r="M29" s="1">
        <v>0</v>
      </c>
      <c r="N29" s="1">
        <v>19</v>
      </c>
      <c r="O29" t="s">
        <v>52</v>
      </c>
      <c r="P29" t="s">
        <v>52</v>
      </c>
      <c r="Q29" t="s">
        <v>52</v>
      </c>
      <c r="R29" t="s">
        <v>52</v>
      </c>
      <c r="S29">
        <v>360</v>
      </c>
      <c r="T29" s="1">
        <f t="shared" si="0"/>
        <v>19</v>
      </c>
      <c r="U29" t="s">
        <v>52</v>
      </c>
      <c r="V29" s="6">
        <f t="shared" si="1"/>
        <v>5.2777777777777777</v>
      </c>
      <c r="W29" s="1">
        <v>26</v>
      </c>
      <c r="X29">
        <v>227</v>
      </c>
    </row>
    <row r="30" spans="1:24">
      <c r="A30" s="4">
        <v>29</v>
      </c>
      <c r="B30" t="s">
        <v>52</v>
      </c>
      <c r="C30" s="2" t="s">
        <v>14</v>
      </c>
      <c r="D30" s="7" t="str">
        <f>IF(ISNA(VLOOKUP(C30,'[1]+1 All Students Ph.No'!$A$3:$E$58,5,FALSE))=TRUE,"",VLOOKUP(C30,'[1]+1 All Students Ph.No'!$A$3:$E$58,5,FALSE))</f>
        <v>WBHR-0075</v>
      </c>
      <c r="E30">
        <v>120</v>
      </c>
      <c r="F30">
        <v>120</v>
      </c>
      <c r="G30">
        <v>120</v>
      </c>
      <c r="H30" t="s">
        <v>52</v>
      </c>
      <c r="I30" t="s">
        <v>52</v>
      </c>
      <c r="J30" t="s">
        <v>52</v>
      </c>
      <c r="K30" t="s">
        <v>52</v>
      </c>
      <c r="L30" s="1">
        <v>12</v>
      </c>
      <c r="M30" s="1">
        <v>0</v>
      </c>
      <c r="N30" s="1">
        <v>-16</v>
      </c>
      <c r="O30" t="s">
        <v>52</v>
      </c>
      <c r="P30" t="s">
        <v>52</v>
      </c>
      <c r="Q30" t="s">
        <v>52</v>
      </c>
      <c r="R30" t="s">
        <v>52</v>
      </c>
      <c r="S30">
        <v>360</v>
      </c>
      <c r="T30" s="1">
        <f t="shared" si="0"/>
        <v>-4</v>
      </c>
      <c r="U30" t="s">
        <v>52</v>
      </c>
      <c r="V30" s="6">
        <f t="shared" si="1"/>
        <v>-1.1111111111111112</v>
      </c>
      <c r="W30" s="1">
        <v>27</v>
      </c>
      <c r="X30">
        <v>227</v>
      </c>
    </row>
    <row r="31" spans="1:24">
      <c r="D31" s="7"/>
    </row>
    <row r="32" spans="1:24">
      <c r="D32" s="7"/>
    </row>
  </sheetData>
  <sortState ref="A5:G63">
    <sortCondition ref="B5"/>
  </sortState>
  <pageMargins left="0.7" right="0.7" top="0.4" bottom="0.3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</cp:lastModifiedBy>
  <cp:lastPrinted>2016-06-08T11:46:13Z</cp:lastPrinted>
  <dcterms:created xsi:type="dcterms:W3CDTF">2015-09-01T05:41:00Z</dcterms:created>
  <dcterms:modified xsi:type="dcterms:W3CDTF">2016-08-12T12:03:34Z</dcterms:modified>
</cp:coreProperties>
</file>