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Sheet1!$A$1:$G$46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V8"/>
  <c r="V17"/>
  <c r="V18"/>
  <c r="V21"/>
  <c r="V2"/>
  <c r="T9"/>
  <c r="V9" s="1"/>
  <c r="T23"/>
  <c r="V23" s="1"/>
  <c r="T20"/>
  <c r="V20" s="1"/>
  <c r="T13"/>
  <c r="V13" s="1"/>
  <c r="T3"/>
  <c r="V3" s="1"/>
  <c r="T19"/>
  <c r="V19" s="1"/>
  <c r="T14"/>
  <c r="V14" s="1"/>
  <c r="T24"/>
  <c r="V24" s="1"/>
  <c r="T6"/>
  <c r="V6" s="1"/>
  <c r="T7"/>
  <c r="V7" s="1"/>
  <c r="T5"/>
  <c r="V5" s="1"/>
  <c r="T11"/>
  <c r="V11" s="1"/>
  <c r="T12"/>
  <c r="V12" s="1"/>
  <c r="T22"/>
  <c r="V22" s="1"/>
  <c r="T16"/>
  <c r="V16" s="1"/>
  <c r="T10"/>
  <c r="V10" s="1"/>
  <c r="T4"/>
  <c r="V4" s="1"/>
  <c r="T25"/>
  <c r="V25" s="1"/>
  <c r="T15"/>
  <c r="V15" s="1"/>
</calcChain>
</file>

<file path=xl/sharedStrings.xml><?xml version="1.0" encoding="utf-8"?>
<sst xmlns="http://schemas.openxmlformats.org/spreadsheetml/2006/main" count="264" uniqueCount="49">
  <si>
    <t>Aaryan S/o Dr. Devender Kumar</t>
  </si>
  <si>
    <t>Rajat Wadhwa S/o Mr. Rakesh Kumar</t>
  </si>
  <si>
    <t>Rajat Mattu S/o Mr. Shyam Lal</t>
  </si>
  <si>
    <t>Ishapreet Kaur D/o Mr. Kirpal Singh</t>
  </si>
  <si>
    <t>Swati D/o Mr. Gurmej Singh</t>
  </si>
  <si>
    <t>Mehak Bansal D/o Mr. Sanjeev</t>
  </si>
  <si>
    <t>Shagun D/o Mr. Dalbir Singh</t>
  </si>
  <si>
    <t>Aayush Sachdeva S/o Mr. Pawan Sachdeva</t>
  </si>
  <si>
    <t>Yuvraj Singh Virk S/o Mr. Harvinder Singh</t>
  </si>
  <si>
    <t>Nikshubha D/o Mr. Deepak Sharma</t>
  </si>
  <si>
    <t>Snigdha Bhatnagar D/o Mr. Pradman Bhatnager</t>
  </si>
  <si>
    <t>Gitika  Mangla D/o Sh. Ramesh Chand</t>
  </si>
  <si>
    <t>Amit Aggarwal S/o Mr. Sanjeev</t>
  </si>
  <si>
    <t>Kunal Saini S/o Mr. Anil</t>
  </si>
  <si>
    <t>Ritik S/o Sh. Shamsher Singh</t>
  </si>
  <si>
    <t>Mohit Notiyal S/o Mr. Maan Singh</t>
  </si>
  <si>
    <t>Salony D/o Sh. Naresh Kumar</t>
  </si>
  <si>
    <t>Riya Saini D/O Mr. Suresh Saini</t>
  </si>
  <si>
    <t>Naveen Kumar S/o Mr. Amrit Lal</t>
  </si>
  <si>
    <t>Harshit Gupta S/o Mr. S.K. Gupta</t>
  </si>
  <si>
    <t>Ankit Saini S/o Mr. Sunil</t>
  </si>
  <si>
    <t>Tanya D/o Mr. Naresh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</si>
  <si>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</si>
  <si>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</si>
  <si>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</si>
  <si>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</si>
  <si>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</si>
  <si>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</si>
  <si>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</si>
  <si>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</si>
  <si>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</si>
  <si>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</si>
  <si>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</si>
  <si>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</si>
  <si>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</si>
  <si>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</si>
  <si>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</si>
  <si>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</si>
  <si>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</si>
  <si>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</si>
  <si>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</si>
  <si>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</si>
  <si>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</si>
  <si>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</si>
  <si>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</si>
  <si>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</si>
  <si>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</si>
  <si>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Nancy D/o Sh. Sanjeev kumar</t>
  </si>
  <si>
    <t>Navraj Singh S/o Sh. Baldev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</si>
</sst>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4"/>
  <sheetViews>
    <sheetView tabSelected="1" topLeftCell="R1" zoomScale="115" zoomScaleNormal="115" workbookViewId="0">
      <selection activeCell="W6" sqref="W6"/>
    </sheetView>
  </sheetViews>
  <sheetFormatPr defaultRowHeight="15"/>
  <cols>
    <col min="1" max="1" width="7" customWidth="1"/>
    <col min="2" max="2" width="15" customWidth="1"/>
    <col min="3" max="3" width="15.140625" customWidth="1"/>
    <col min="4" max="4" width="15.28515625" customWidth="1"/>
    <col min="5" max="5" width="6.28515625" customWidth="1"/>
    <col min="6" max="6" width="6.42578125" customWidth="1"/>
    <col min="7" max="7" width="6.28515625" customWidth="1"/>
    <col min="8" max="8" width="11.42578125" customWidth="1"/>
  </cols>
  <sheetData>
    <row r="1" spans="1:24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</row>
    <row r="2" spans="1:24">
      <c r="A2" s="2">
        <v>1</v>
      </c>
      <c r="B2" t="s">
        <v>46</v>
      </c>
      <c r="C2" s="3" t="s">
        <v>0</v>
      </c>
      <c r="D2" t="str">
        <f>IF(ISNA(VLOOKUP(C2,'[1]+2 All Students Ph.No'!$A$2:$E$59,5,FALSE))=TRUE,"",VLOOKUP(C2,'[1]+2 All Students Ph.No'!$A$2:$E$59,5,FALSE))</f>
        <v>WBHR-00148</v>
      </c>
      <c r="E2">
        <v>80</v>
      </c>
      <c r="F2">
        <v>80</v>
      </c>
      <c r="G2">
        <v>80</v>
      </c>
      <c r="H2" t="s">
        <v>46</v>
      </c>
      <c r="I2" t="s">
        <v>46</v>
      </c>
      <c r="J2" t="s">
        <v>46</v>
      </c>
      <c r="K2" t="s">
        <v>46</v>
      </c>
      <c r="L2" s="3">
        <v>22</v>
      </c>
      <c r="M2" s="3">
        <v>4</v>
      </c>
      <c r="N2" s="3">
        <v>38</v>
      </c>
      <c r="O2" t="s">
        <v>46</v>
      </c>
      <c r="P2" t="s">
        <v>46</v>
      </c>
      <c r="Q2" t="s">
        <v>46</v>
      </c>
      <c r="R2" t="s">
        <v>46</v>
      </c>
      <c r="S2">
        <v>240</v>
      </c>
      <c r="T2" s="3">
        <v>102</v>
      </c>
      <c r="U2">
        <v>60</v>
      </c>
      <c r="V2" s="8">
        <f>(T2/S2*100)</f>
        <v>42.5</v>
      </c>
      <c r="W2" s="3">
        <v>1</v>
      </c>
      <c r="X2">
        <v>102</v>
      </c>
    </row>
    <row r="3" spans="1:24">
      <c r="A3" s="2">
        <v>2</v>
      </c>
      <c r="B3" t="s">
        <v>46</v>
      </c>
      <c r="C3" s="3" t="s">
        <v>1</v>
      </c>
      <c r="D3" t="str">
        <f>IF(ISNA(VLOOKUP(C3,'[1]+2 All Students Ph.No'!$A$2:$E$59,5,FALSE))=TRUE,"",VLOOKUP(C3,'[1]+2 All Students Ph.No'!$A$2:$E$59,5,FALSE))</f>
        <v>WBHR-00152</v>
      </c>
      <c r="E3">
        <v>80</v>
      </c>
      <c r="F3">
        <v>80</v>
      </c>
      <c r="G3">
        <v>80</v>
      </c>
      <c r="H3" t="s">
        <v>46</v>
      </c>
      <c r="I3" t="s">
        <v>46</v>
      </c>
      <c r="J3" t="s">
        <v>46</v>
      </c>
      <c r="K3" t="s">
        <v>46</v>
      </c>
      <c r="L3" s="3">
        <v>10</v>
      </c>
      <c r="M3" s="3">
        <v>42</v>
      </c>
      <c r="N3" s="3">
        <v>28</v>
      </c>
      <c r="O3" t="s">
        <v>46</v>
      </c>
      <c r="P3" t="s">
        <v>46</v>
      </c>
      <c r="Q3" t="s">
        <v>46</v>
      </c>
      <c r="R3" t="s">
        <v>46</v>
      </c>
      <c r="S3">
        <v>240</v>
      </c>
      <c r="T3" s="3">
        <f>SUM(L3:N3)</f>
        <v>80</v>
      </c>
      <c r="U3">
        <v>60</v>
      </c>
      <c r="V3" s="8">
        <f t="shared" ref="V3:V25" si="0">(T3/S3*100)</f>
        <v>33.333333333333329</v>
      </c>
      <c r="W3" s="3">
        <v>2</v>
      </c>
      <c r="X3">
        <v>102</v>
      </c>
    </row>
    <row r="4" spans="1:24">
      <c r="A4" s="2">
        <v>3</v>
      </c>
      <c r="B4" t="s">
        <v>46</v>
      </c>
      <c r="C4" s="3" t="s">
        <v>3</v>
      </c>
      <c r="D4" t="str">
        <f>IF(ISNA(VLOOKUP(C4,'[1]+2 All Students Ph.No'!$A$2:$E$59,5,FALSE))=TRUE,"",VLOOKUP(C4,'[1]+2 All Students Ph.No'!$A$2:$E$59,5,FALSE))</f>
        <v>WBHR-00114</v>
      </c>
      <c r="E4">
        <v>80</v>
      </c>
      <c r="F4">
        <v>80</v>
      </c>
      <c r="G4">
        <v>80</v>
      </c>
      <c r="H4" t="s">
        <v>46</v>
      </c>
      <c r="I4" t="s">
        <v>46</v>
      </c>
      <c r="J4" t="s">
        <v>46</v>
      </c>
      <c r="K4" t="s">
        <v>46</v>
      </c>
      <c r="L4" s="3">
        <v>6</v>
      </c>
      <c r="M4" s="3">
        <v>34</v>
      </c>
      <c r="N4" s="3">
        <v>22</v>
      </c>
      <c r="O4" t="s">
        <v>46</v>
      </c>
      <c r="P4" t="s">
        <v>46</v>
      </c>
      <c r="Q4" t="s">
        <v>46</v>
      </c>
      <c r="R4" t="s">
        <v>46</v>
      </c>
      <c r="S4">
        <v>240</v>
      </c>
      <c r="T4" s="3">
        <f>SUM(L4:N4)</f>
        <v>62</v>
      </c>
      <c r="U4">
        <v>60</v>
      </c>
      <c r="V4" s="8">
        <f t="shared" si="0"/>
        <v>25.833333333333336</v>
      </c>
      <c r="W4" s="3">
        <v>3</v>
      </c>
      <c r="X4">
        <v>102</v>
      </c>
    </row>
    <row r="5" spans="1:24">
      <c r="A5" s="2">
        <v>4</v>
      </c>
      <c r="B5" t="s">
        <v>46</v>
      </c>
      <c r="C5" s="1" t="s">
        <v>48</v>
      </c>
      <c r="D5" t="str">
        <f>IF(ISNA(VLOOKUP(C5,'[1]+2 All Students Ph.No'!$A$2:$E$59,5,FALSE))=TRUE,"",VLOOKUP(C5,'[1]+2 All Students Ph.No'!$A$2:$E$59,5,FALSE))</f>
        <v>WBHR-00111</v>
      </c>
      <c r="E5">
        <v>80</v>
      </c>
      <c r="F5">
        <v>80</v>
      </c>
      <c r="G5">
        <v>80</v>
      </c>
      <c r="H5" t="s">
        <v>46</v>
      </c>
      <c r="I5" t="s">
        <v>46</v>
      </c>
      <c r="J5" t="s">
        <v>46</v>
      </c>
      <c r="K5" t="s">
        <v>46</v>
      </c>
      <c r="L5" s="3">
        <v>4</v>
      </c>
      <c r="M5" s="3">
        <v>42</v>
      </c>
      <c r="N5" s="3">
        <v>16</v>
      </c>
      <c r="O5" t="s">
        <v>46</v>
      </c>
      <c r="P5" t="s">
        <v>46</v>
      </c>
      <c r="Q5" t="s">
        <v>46</v>
      </c>
      <c r="R5" t="s">
        <v>46</v>
      </c>
      <c r="S5">
        <v>240</v>
      </c>
      <c r="T5" s="3">
        <f>SUM(L5:N5)</f>
        <v>62</v>
      </c>
      <c r="U5">
        <v>60</v>
      </c>
      <c r="V5" s="8">
        <f t="shared" si="0"/>
        <v>25.833333333333336</v>
      </c>
      <c r="W5" s="3">
        <v>3</v>
      </c>
      <c r="X5">
        <v>102</v>
      </c>
    </row>
    <row r="6" spans="1:24">
      <c r="A6" s="2">
        <v>5</v>
      </c>
      <c r="B6" t="s">
        <v>46</v>
      </c>
      <c r="C6" s="3" t="s">
        <v>6</v>
      </c>
      <c r="D6" t="str">
        <f>IF(ISNA(VLOOKUP(C6,'[1]+2 All Students Ph.No'!$A$2:$E$59,5,FALSE))=TRUE,"",VLOOKUP(C6,'[1]+2 All Students Ph.No'!$A$2:$E$59,5,FALSE))</f>
        <v>WBHR-00127</v>
      </c>
      <c r="E6">
        <v>80</v>
      </c>
      <c r="F6">
        <v>80</v>
      </c>
      <c r="G6">
        <v>80</v>
      </c>
      <c r="H6" t="s">
        <v>46</v>
      </c>
      <c r="I6" t="s">
        <v>46</v>
      </c>
      <c r="J6" t="s">
        <v>46</v>
      </c>
      <c r="K6" t="s">
        <v>46</v>
      </c>
      <c r="L6" s="3">
        <v>-2</v>
      </c>
      <c r="M6" s="3">
        <v>24</v>
      </c>
      <c r="N6" s="3">
        <v>28</v>
      </c>
      <c r="O6" t="s">
        <v>46</v>
      </c>
      <c r="P6" t="s">
        <v>46</v>
      </c>
      <c r="Q6" t="s">
        <v>46</v>
      </c>
      <c r="R6" t="s">
        <v>46</v>
      </c>
      <c r="S6">
        <v>240</v>
      </c>
      <c r="T6" s="3">
        <f>SUM(L6:N6)</f>
        <v>50</v>
      </c>
      <c r="U6">
        <v>60</v>
      </c>
      <c r="V6" s="8">
        <f t="shared" si="0"/>
        <v>20.833333333333336</v>
      </c>
      <c r="W6" s="3">
        <v>4</v>
      </c>
      <c r="X6">
        <v>102</v>
      </c>
    </row>
    <row r="7" spans="1:24">
      <c r="A7" s="2">
        <v>6</v>
      </c>
      <c r="B7" t="s">
        <v>46</v>
      </c>
      <c r="C7" s="3" t="s">
        <v>18</v>
      </c>
      <c r="D7" t="str">
        <f>IF(ISNA(VLOOKUP(C7,'[1]+2 All Students Ph.No'!$A$2:$E$59,5,FALSE))=TRUE,"",VLOOKUP(C7,'[1]+2 All Students Ph.No'!$A$2:$E$59,5,FALSE))</f>
        <v>WBHR-00140</v>
      </c>
      <c r="E7">
        <v>80</v>
      </c>
      <c r="F7">
        <v>80</v>
      </c>
      <c r="G7">
        <v>80</v>
      </c>
      <c r="H7" t="s">
        <v>46</v>
      </c>
      <c r="I7" t="s">
        <v>46</v>
      </c>
      <c r="J7" t="s">
        <v>46</v>
      </c>
      <c r="K7" t="s">
        <v>46</v>
      </c>
      <c r="L7" s="3">
        <v>-4</v>
      </c>
      <c r="M7" s="3">
        <v>30</v>
      </c>
      <c r="N7" s="3">
        <v>20</v>
      </c>
      <c r="O7" t="s">
        <v>46</v>
      </c>
      <c r="P7" t="s">
        <v>46</v>
      </c>
      <c r="Q7" t="s">
        <v>46</v>
      </c>
      <c r="R7" t="s">
        <v>46</v>
      </c>
      <c r="S7">
        <v>240</v>
      </c>
      <c r="T7" s="3">
        <f>SUM(L7:N7)</f>
        <v>46</v>
      </c>
      <c r="U7">
        <v>60</v>
      </c>
      <c r="V7" s="8">
        <f t="shared" si="0"/>
        <v>19.166666666666668</v>
      </c>
      <c r="W7" s="3">
        <v>5</v>
      </c>
      <c r="X7">
        <v>102</v>
      </c>
    </row>
    <row r="8" spans="1:24">
      <c r="A8" s="2">
        <v>7</v>
      </c>
      <c r="B8" t="s">
        <v>46</v>
      </c>
      <c r="C8" s="3" t="s">
        <v>15</v>
      </c>
      <c r="D8" t="str">
        <f>IF(ISNA(VLOOKUP(C8,'[1]+2 All Students Ph.No'!$A$2:$E$59,5,FALSE))=TRUE,"",VLOOKUP(C8,'[1]+2 All Students Ph.No'!$A$2:$E$59,5,FALSE))</f>
        <v>WBHR-00134</v>
      </c>
      <c r="E8">
        <v>80</v>
      </c>
      <c r="F8">
        <v>80</v>
      </c>
      <c r="G8">
        <v>80</v>
      </c>
      <c r="H8" t="s">
        <v>46</v>
      </c>
      <c r="I8" t="s">
        <v>46</v>
      </c>
      <c r="J8" t="s">
        <v>46</v>
      </c>
      <c r="K8" t="s">
        <v>46</v>
      </c>
      <c r="L8" s="3">
        <v>0</v>
      </c>
      <c r="M8" s="3">
        <v>20</v>
      </c>
      <c r="N8" s="3">
        <v>20</v>
      </c>
      <c r="O8" t="s">
        <v>46</v>
      </c>
      <c r="P8" t="s">
        <v>46</v>
      </c>
      <c r="Q8" t="s">
        <v>46</v>
      </c>
      <c r="R8" t="s">
        <v>46</v>
      </c>
      <c r="S8">
        <v>240</v>
      </c>
      <c r="T8" s="1">
        <v>40</v>
      </c>
      <c r="U8">
        <v>60</v>
      </c>
      <c r="V8" s="8">
        <f t="shared" si="0"/>
        <v>16.666666666666664</v>
      </c>
      <c r="W8" s="3">
        <v>6</v>
      </c>
      <c r="X8">
        <v>102</v>
      </c>
    </row>
    <row r="9" spans="1:24">
      <c r="A9" s="2">
        <v>8</v>
      </c>
      <c r="B9" t="s">
        <v>46</v>
      </c>
      <c r="C9" s="3" t="s">
        <v>4</v>
      </c>
      <c r="D9" t="str">
        <f>IF(ISNA(VLOOKUP(C9,'[1]+2 All Students Ph.No'!$A$2:$E$59,5,FALSE))=TRUE,"",VLOOKUP(C9,'[1]+2 All Students Ph.No'!$A$2:$E$59,5,FALSE))</f>
        <v>WBHR-00121</v>
      </c>
      <c r="E9">
        <v>80</v>
      </c>
      <c r="F9">
        <v>80</v>
      </c>
      <c r="G9">
        <v>80</v>
      </c>
      <c r="H9" t="s">
        <v>46</v>
      </c>
      <c r="I9" t="s">
        <v>46</v>
      </c>
      <c r="J9" t="s">
        <v>46</v>
      </c>
      <c r="K9" t="s">
        <v>46</v>
      </c>
      <c r="L9" s="3">
        <v>4</v>
      </c>
      <c r="M9" s="3">
        <v>16</v>
      </c>
      <c r="N9" s="3">
        <v>12</v>
      </c>
      <c r="O9" t="s">
        <v>46</v>
      </c>
      <c r="P9" t="s">
        <v>46</v>
      </c>
      <c r="Q9" t="s">
        <v>46</v>
      </c>
      <c r="R9" t="s">
        <v>46</v>
      </c>
      <c r="S9">
        <v>240</v>
      </c>
      <c r="T9" s="3">
        <f>SUM(L9:N9)</f>
        <v>32</v>
      </c>
      <c r="U9">
        <v>60</v>
      </c>
      <c r="V9" s="8">
        <f t="shared" si="0"/>
        <v>13.333333333333334</v>
      </c>
      <c r="W9" s="3">
        <v>7</v>
      </c>
      <c r="X9">
        <v>102</v>
      </c>
    </row>
    <row r="10" spans="1:24">
      <c r="A10" s="2">
        <v>9</v>
      </c>
      <c r="B10" t="s">
        <v>46</v>
      </c>
      <c r="C10" s="3" t="s">
        <v>19</v>
      </c>
      <c r="D10" t="str">
        <f>IF(ISNA(VLOOKUP(C10,'[1]+2 All Students Ph.No'!$A$2:$E$59,5,FALSE))=TRUE,"",VLOOKUP(C10,'[1]+2 All Students Ph.No'!$A$2:$E$59,5,FALSE))</f>
        <v>WBHR-00139</v>
      </c>
      <c r="E10">
        <v>80</v>
      </c>
      <c r="F10">
        <v>80</v>
      </c>
      <c r="G10">
        <v>80</v>
      </c>
      <c r="H10" t="s">
        <v>46</v>
      </c>
      <c r="I10" t="s">
        <v>46</v>
      </c>
      <c r="J10" t="s">
        <v>46</v>
      </c>
      <c r="K10" t="s">
        <v>46</v>
      </c>
      <c r="L10" s="3">
        <v>-2</v>
      </c>
      <c r="M10" s="3">
        <v>10</v>
      </c>
      <c r="N10" s="3">
        <v>20</v>
      </c>
      <c r="O10" t="s">
        <v>46</v>
      </c>
      <c r="P10" t="s">
        <v>46</v>
      </c>
      <c r="Q10" t="s">
        <v>46</v>
      </c>
      <c r="R10" t="s">
        <v>46</v>
      </c>
      <c r="S10">
        <v>240</v>
      </c>
      <c r="T10" s="3">
        <f>SUM(L10:N10)</f>
        <v>28</v>
      </c>
      <c r="U10">
        <v>60</v>
      </c>
      <c r="V10" s="8">
        <f t="shared" si="0"/>
        <v>11.666666666666666</v>
      </c>
      <c r="W10" s="3">
        <v>8</v>
      </c>
      <c r="X10">
        <v>102</v>
      </c>
    </row>
    <row r="11" spans="1:24">
      <c r="A11" s="2">
        <v>10</v>
      </c>
      <c r="B11" t="s">
        <v>46</v>
      </c>
      <c r="C11" s="3" t="s">
        <v>7</v>
      </c>
      <c r="D11" t="str">
        <f>IF(ISNA(VLOOKUP(C11,'[1]+2 All Students Ph.No'!$A$2:$E$59,5,FALSE))=TRUE,"",VLOOKUP(C11,'[1]+2 All Students Ph.No'!$A$2:$E$59,5,FALSE))</f>
        <v>WBHR-00150</v>
      </c>
      <c r="E11">
        <v>80</v>
      </c>
      <c r="F11">
        <v>80</v>
      </c>
      <c r="G11">
        <v>80</v>
      </c>
      <c r="H11" t="s">
        <v>46</v>
      </c>
      <c r="I11" t="s">
        <v>46</v>
      </c>
      <c r="J11" t="s">
        <v>46</v>
      </c>
      <c r="K11" t="s">
        <v>46</v>
      </c>
      <c r="L11" s="3">
        <v>-10</v>
      </c>
      <c r="M11" s="3">
        <v>22</v>
      </c>
      <c r="N11" s="3">
        <v>14</v>
      </c>
      <c r="O11" t="s">
        <v>46</v>
      </c>
      <c r="P11" t="s">
        <v>46</v>
      </c>
      <c r="Q11" t="s">
        <v>46</v>
      </c>
      <c r="R11" t="s">
        <v>46</v>
      </c>
      <c r="S11">
        <v>240</v>
      </c>
      <c r="T11" s="3">
        <f>SUM(L11:N11)</f>
        <v>26</v>
      </c>
      <c r="U11">
        <v>60</v>
      </c>
      <c r="V11" s="8">
        <f t="shared" si="0"/>
        <v>10.833333333333334</v>
      </c>
      <c r="W11" s="3">
        <v>9</v>
      </c>
      <c r="X11">
        <v>102</v>
      </c>
    </row>
    <row r="12" spans="1:24">
      <c r="A12" s="2">
        <v>11</v>
      </c>
      <c r="B12" t="s">
        <v>46</v>
      </c>
      <c r="C12" s="3" t="s">
        <v>12</v>
      </c>
      <c r="D12" t="str">
        <f>IF(ISNA(VLOOKUP(C12,'[1]+2 All Students Ph.No'!$A$2:$E$59,5,FALSE))=TRUE,"",VLOOKUP(C12,'[1]+2 All Students Ph.No'!$A$2:$E$59,5,FALSE))</f>
        <v>WBHR-00113</v>
      </c>
      <c r="E12">
        <v>80</v>
      </c>
      <c r="F12">
        <v>80</v>
      </c>
      <c r="G12">
        <v>80</v>
      </c>
      <c r="H12" t="s">
        <v>46</v>
      </c>
      <c r="I12" t="s">
        <v>46</v>
      </c>
      <c r="J12" t="s">
        <v>46</v>
      </c>
      <c r="K12" t="s">
        <v>46</v>
      </c>
      <c r="L12" s="3">
        <v>-6</v>
      </c>
      <c r="M12" s="3">
        <v>16</v>
      </c>
      <c r="N12" s="3">
        <v>16</v>
      </c>
      <c r="O12" t="s">
        <v>46</v>
      </c>
      <c r="P12" t="s">
        <v>46</v>
      </c>
      <c r="Q12" t="s">
        <v>46</v>
      </c>
      <c r="R12" t="s">
        <v>46</v>
      </c>
      <c r="S12">
        <v>240</v>
      </c>
      <c r="T12" s="3">
        <f>SUM(L12:N12)</f>
        <v>26</v>
      </c>
      <c r="U12">
        <v>60</v>
      </c>
      <c r="V12" s="8">
        <f t="shared" si="0"/>
        <v>10.833333333333334</v>
      </c>
      <c r="W12" s="3">
        <v>9</v>
      </c>
      <c r="X12">
        <v>102</v>
      </c>
    </row>
    <row r="13" spans="1:24">
      <c r="A13" s="2">
        <v>12</v>
      </c>
      <c r="B13" t="s">
        <v>46</v>
      </c>
      <c r="C13" s="3" t="s">
        <v>2</v>
      </c>
      <c r="D13" t="str">
        <f>IF(ISNA(VLOOKUP(C13,'[1]+2 All Students Ph.No'!$A$2:$E$59,5,FALSE))=TRUE,"",VLOOKUP(C13,'[1]+2 All Students Ph.No'!$A$2:$E$59,5,FALSE))</f>
        <v>WBHR-00108</v>
      </c>
      <c r="E13">
        <v>80</v>
      </c>
      <c r="F13">
        <v>80</v>
      </c>
      <c r="G13">
        <v>80</v>
      </c>
      <c r="H13" t="s">
        <v>46</v>
      </c>
      <c r="I13" t="s">
        <v>46</v>
      </c>
      <c r="J13" t="s">
        <v>46</v>
      </c>
      <c r="K13" t="s">
        <v>46</v>
      </c>
      <c r="L13" s="3">
        <v>-8</v>
      </c>
      <c r="M13" s="3">
        <v>20</v>
      </c>
      <c r="N13" s="3">
        <v>14</v>
      </c>
      <c r="O13" t="s">
        <v>46</v>
      </c>
      <c r="P13" t="s">
        <v>46</v>
      </c>
      <c r="Q13" t="s">
        <v>46</v>
      </c>
      <c r="R13" t="s">
        <v>46</v>
      </c>
      <c r="S13">
        <v>240</v>
      </c>
      <c r="T13" s="3">
        <f>SUM(L13:N13)</f>
        <v>26</v>
      </c>
      <c r="U13">
        <v>60</v>
      </c>
      <c r="V13" s="8">
        <f t="shared" si="0"/>
        <v>10.833333333333334</v>
      </c>
      <c r="W13" s="3">
        <v>9</v>
      </c>
      <c r="X13">
        <v>102</v>
      </c>
    </row>
    <row r="14" spans="1:24">
      <c r="A14" s="2">
        <v>13</v>
      </c>
      <c r="B14" t="s">
        <v>46</v>
      </c>
      <c r="C14" s="3" t="s">
        <v>17</v>
      </c>
      <c r="D14" t="str">
        <f>IF(ISNA(VLOOKUP(C14,'[1]+2 All Students Ph.No'!$A$2:$E$59,5,FALSE))=TRUE,"",VLOOKUP(C14,'[1]+2 All Students Ph.No'!$A$2:$E$59,5,FALSE))</f>
        <v>WBHR-00120</v>
      </c>
      <c r="E14">
        <v>80</v>
      </c>
      <c r="F14">
        <v>80</v>
      </c>
      <c r="G14">
        <v>80</v>
      </c>
      <c r="H14" t="s">
        <v>46</v>
      </c>
      <c r="I14" t="s">
        <v>46</v>
      </c>
      <c r="J14" t="s">
        <v>46</v>
      </c>
      <c r="K14" t="s">
        <v>46</v>
      </c>
      <c r="L14" s="3">
        <v>4</v>
      </c>
      <c r="M14" s="3">
        <v>4</v>
      </c>
      <c r="N14" s="3">
        <v>12</v>
      </c>
      <c r="O14" t="s">
        <v>46</v>
      </c>
      <c r="P14" t="s">
        <v>46</v>
      </c>
      <c r="Q14" t="s">
        <v>46</v>
      </c>
      <c r="R14" t="s">
        <v>46</v>
      </c>
      <c r="S14">
        <v>240</v>
      </c>
      <c r="T14" s="3">
        <f>SUM(L14:N14)</f>
        <v>20</v>
      </c>
      <c r="U14">
        <v>60</v>
      </c>
      <c r="V14" s="8">
        <f t="shared" si="0"/>
        <v>8.3333333333333321</v>
      </c>
      <c r="W14" s="3">
        <v>10</v>
      </c>
      <c r="X14">
        <v>102</v>
      </c>
    </row>
    <row r="15" spans="1:24">
      <c r="A15" s="2">
        <v>14</v>
      </c>
      <c r="B15" t="s">
        <v>46</v>
      </c>
      <c r="C15" s="3" t="s">
        <v>5</v>
      </c>
      <c r="D15" t="str">
        <f>IF(ISNA(VLOOKUP(C15,'[1]+2 All Students Ph.No'!$A$2:$E$59,5,FALSE))=TRUE,"",VLOOKUP(C15,'[1]+2 All Students Ph.No'!$A$2:$E$59,5,FALSE))</f>
        <v>WBHR-00115</v>
      </c>
      <c r="E15">
        <v>80</v>
      </c>
      <c r="F15">
        <v>80</v>
      </c>
      <c r="G15">
        <v>80</v>
      </c>
      <c r="H15" t="s">
        <v>46</v>
      </c>
      <c r="I15" t="s">
        <v>46</v>
      </c>
      <c r="J15" t="s">
        <v>46</v>
      </c>
      <c r="K15" t="s">
        <v>46</v>
      </c>
      <c r="L15" s="3">
        <v>-2</v>
      </c>
      <c r="M15" s="3">
        <v>4</v>
      </c>
      <c r="N15" s="3">
        <v>16</v>
      </c>
      <c r="O15" t="s">
        <v>46</v>
      </c>
      <c r="P15" t="s">
        <v>46</v>
      </c>
      <c r="Q15" t="s">
        <v>46</v>
      </c>
      <c r="R15" t="s">
        <v>46</v>
      </c>
      <c r="S15">
        <v>240</v>
      </c>
      <c r="T15" s="3">
        <f>SUM(L15:N15)</f>
        <v>18</v>
      </c>
      <c r="U15">
        <v>60</v>
      </c>
      <c r="V15" s="8">
        <f t="shared" si="0"/>
        <v>7.5</v>
      </c>
      <c r="W15" s="3">
        <v>11</v>
      </c>
      <c r="X15">
        <v>102</v>
      </c>
    </row>
    <row r="16" spans="1:24">
      <c r="A16" s="2">
        <v>15</v>
      </c>
      <c r="B16" t="s">
        <v>46</v>
      </c>
      <c r="C16" s="3" t="s">
        <v>11</v>
      </c>
      <c r="D16" t="str">
        <f>IF(ISNA(VLOOKUP(C16,'[1]+2 All Students Ph.No'!$A$2:$E$59,5,FALSE))=TRUE,"",VLOOKUP(C16,'[1]+2 All Students Ph.No'!$A$2:$E$59,5,FALSE))</f>
        <v>WBHR-00149</v>
      </c>
      <c r="E16">
        <v>80</v>
      </c>
      <c r="F16">
        <v>80</v>
      </c>
      <c r="G16">
        <v>80</v>
      </c>
      <c r="H16" t="s">
        <v>46</v>
      </c>
      <c r="I16" t="s">
        <v>46</v>
      </c>
      <c r="J16" t="s">
        <v>46</v>
      </c>
      <c r="K16" t="s">
        <v>46</v>
      </c>
      <c r="L16" s="3">
        <v>-2</v>
      </c>
      <c r="M16" s="3">
        <v>12</v>
      </c>
      <c r="N16" s="3">
        <v>6</v>
      </c>
      <c r="O16" t="s">
        <v>46</v>
      </c>
      <c r="P16" t="s">
        <v>46</v>
      </c>
      <c r="Q16" t="s">
        <v>46</v>
      </c>
      <c r="R16" t="s">
        <v>46</v>
      </c>
      <c r="S16">
        <v>240</v>
      </c>
      <c r="T16" s="3">
        <f>SUM(L16:N16)</f>
        <v>16</v>
      </c>
      <c r="U16">
        <v>60</v>
      </c>
      <c r="V16" s="8">
        <f t="shared" si="0"/>
        <v>6.666666666666667</v>
      </c>
      <c r="W16" s="3">
        <v>12</v>
      </c>
      <c r="X16">
        <v>102</v>
      </c>
    </row>
    <row r="17" spans="1:24">
      <c r="A17" s="2">
        <v>16</v>
      </c>
      <c r="B17" t="s">
        <v>46</v>
      </c>
      <c r="C17" s="1" t="s">
        <v>47</v>
      </c>
      <c r="D17" t="str">
        <f>IF(ISNA(VLOOKUP(C17,'[1]+2 All Students Ph.No'!$A$2:$E$59,5,FALSE))=TRUE,"",VLOOKUP(C17,'[1]+2 All Students Ph.No'!$A$2:$E$59,5,FALSE))</f>
        <v>WBHR-00138</v>
      </c>
      <c r="E17">
        <v>80</v>
      </c>
      <c r="F17">
        <v>80</v>
      </c>
      <c r="G17">
        <v>80</v>
      </c>
      <c r="H17" t="s">
        <v>46</v>
      </c>
      <c r="I17" t="s">
        <v>46</v>
      </c>
      <c r="J17" t="s">
        <v>46</v>
      </c>
      <c r="K17" t="s">
        <v>46</v>
      </c>
      <c r="L17" s="3"/>
      <c r="M17" s="3">
        <v>8</v>
      </c>
      <c r="N17" s="3">
        <v>8</v>
      </c>
      <c r="O17" t="s">
        <v>46</v>
      </c>
      <c r="P17" t="s">
        <v>46</v>
      </c>
      <c r="Q17" t="s">
        <v>46</v>
      </c>
      <c r="R17" t="s">
        <v>46</v>
      </c>
      <c r="S17">
        <v>240</v>
      </c>
      <c r="T17" s="3">
        <v>16</v>
      </c>
      <c r="U17">
        <v>60</v>
      </c>
      <c r="V17" s="8">
        <f t="shared" si="0"/>
        <v>6.666666666666667</v>
      </c>
      <c r="W17" s="3">
        <v>12</v>
      </c>
      <c r="X17">
        <v>102</v>
      </c>
    </row>
    <row r="18" spans="1:24">
      <c r="A18" s="2">
        <v>17</v>
      </c>
      <c r="B18" t="s">
        <v>46</v>
      </c>
      <c r="C18" s="3" t="s">
        <v>9</v>
      </c>
      <c r="D18" t="str">
        <f>IF(ISNA(VLOOKUP(C18,'[1]+2 All Students Ph.No'!$A$2:$E$59,5,FALSE))=TRUE,"",VLOOKUP(C18,'[1]+2 All Students Ph.No'!$A$2:$E$59,5,FALSE))</f>
        <v>WBHR-00128</v>
      </c>
      <c r="E18">
        <v>80</v>
      </c>
      <c r="F18">
        <v>80</v>
      </c>
      <c r="G18">
        <v>80</v>
      </c>
      <c r="H18" t="s">
        <v>46</v>
      </c>
      <c r="I18" t="s">
        <v>46</v>
      </c>
      <c r="J18" t="s">
        <v>46</v>
      </c>
      <c r="K18" t="s">
        <v>46</v>
      </c>
      <c r="L18" s="3"/>
      <c r="M18" s="3">
        <v>14</v>
      </c>
      <c r="N18" s="3">
        <v>2</v>
      </c>
      <c r="O18" t="s">
        <v>46</v>
      </c>
      <c r="P18" t="s">
        <v>46</v>
      </c>
      <c r="Q18" t="s">
        <v>46</v>
      </c>
      <c r="R18" t="s">
        <v>46</v>
      </c>
      <c r="S18">
        <v>240</v>
      </c>
      <c r="T18" s="3">
        <v>16</v>
      </c>
      <c r="U18">
        <v>60</v>
      </c>
      <c r="V18" s="8">
        <f t="shared" si="0"/>
        <v>6.666666666666667</v>
      </c>
      <c r="W18" s="3">
        <v>12</v>
      </c>
      <c r="X18">
        <v>102</v>
      </c>
    </row>
    <row r="19" spans="1:24">
      <c r="A19" s="2">
        <v>18</v>
      </c>
      <c r="B19" t="s">
        <v>46</v>
      </c>
      <c r="C19" s="3" t="s">
        <v>14</v>
      </c>
      <c r="D19" t="str">
        <f>IF(ISNA(VLOOKUP(C19,'[1]+2 All Students Ph.No'!$A$2:$E$59,5,FALSE))=TRUE,"",VLOOKUP(C19,'[1]+2 All Students Ph.No'!$A$2:$E$59,5,FALSE))</f>
        <v>WBHR-00131</v>
      </c>
      <c r="E19">
        <v>80</v>
      </c>
      <c r="F19">
        <v>80</v>
      </c>
      <c r="G19">
        <v>80</v>
      </c>
      <c r="H19" t="s">
        <v>46</v>
      </c>
      <c r="I19" t="s">
        <v>46</v>
      </c>
      <c r="J19" t="s">
        <v>46</v>
      </c>
      <c r="K19" t="s">
        <v>46</v>
      </c>
      <c r="L19" s="3">
        <v>-6</v>
      </c>
      <c r="M19" s="3">
        <v>4</v>
      </c>
      <c r="N19" s="3">
        <v>18</v>
      </c>
      <c r="O19" t="s">
        <v>46</v>
      </c>
      <c r="P19" t="s">
        <v>46</v>
      </c>
      <c r="Q19" t="s">
        <v>46</v>
      </c>
      <c r="R19" t="s">
        <v>46</v>
      </c>
      <c r="S19">
        <v>240</v>
      </c>
      <c r="T19" s="3">
        <f>SUM(L19:N19)</f>
        <v>16</v>
      </c>
      <c r="U19">
        <v>60</v>
      </c>
      <c r="V19" s="8">
        <f t="shared" si="0"/>
        <v>6.666666666666667</v>
      </c>
      <c r="W19" s="3">
        <v>12</v>
      </c>
      <c r="X19">
        <v>102</v>
      </c>
    </row>
    <row r="20" spans="1:24">
      <c r="A20" s="2">
        <v>19</v>
      </c>
      <c r="B20" t="s">
        <v>46</v>
      </c>
      <c r="C20" s="3" t="s">
        <v>8</v>
      </c>
      <c r="D20" t="str">
        <f>IF(ISNA(VLOOKUP(C20,'[1]+2 All Students Ph.No'!$A$2:$E$59,5,FALSE))=TRUE,"",VLOOKUP(C20,'[1]+2 All Students Ph.No'!$A$2:$E$59,5,FALSE))</f>
        <v>WBHR-00145</v>
      </c>
      <c r="E20">
        <v>80</v>
      </c>
      <c r="F20">
        <v>80</v>
      </c>
      <c r="G20">
        <v>80</v>
      </c>
      <c r="H20" t="s">
        <v>46</v>
      </c>
      <c r="I20" t="s">
        <v>46</v>
      </c>
      <c r="J20" t="s">
        <v>46</v>
      </c>
      <c r="K20" t="s">
        <v>46</v>
      </c>
      <c r="L20" s="3">
        <v>-6</v>
      </c>
      <c r="M20" s="3">
        <v>10</v>
      </c>
      <c r="N20" s="3">
        <v>12</v>
      </c>
      <c r="O20" t="s">
        <v>46</v>
      </c>
      <c r="P20" t="s">
        <v>46</v>
      </c>
      <c r="Q20" t="s">
        <v>46</v>
      </c>
      <c r="R20" t="s">
        <v>46</v>
      </c>
      <c r="S20">
        <v>240</v>
      </c>
      <c r="T20" s="3">
        <f>SUM(L20:N20)</f>
        <v>16</v>
      </c>
      <c r="U20">
        <v>60</v>
      </c>
      <c r="V20" s="8">
        <f t="shared" si="0"/>
        <v>6.666666666666667</v>
      </c>
      <c r="W20" s="3">
        <v>12</v>
      </c>
      <c r="X20">
        <v>102</v>
      </c>
    </row>
    <row r="21" spans="1:24">
      <c r="A21" s="2">
        <v>20</v>
      </c>
      <c r="B21" t="s">
        <v>46</v>
      </c>
      <c r="C21" s="3" t="s">
        <v>10</v>
      </c>
      <c r="D21" t="str">
        <f>IF(ISNA(VLOOKUP(C21,'[1]+2 All Students Ph.No'!$A$2:$E$59,5,FALSE))=TRUE,"",VLOOKUP(C21,'[1]+2 All Students Ph.No'!$A$2:$E$59,5,FALSE))</f>
        <v>WBHR-00119</v>
      </c>
      <c r="E21">
        <v>80</v>
      </c>
      <c r="F21">
        <v>80</v>
      </c>
      <c r="G21">
        <v>80</v>
      </c>
      <c r="H21" t="s">
        <v>46</v>
      </c>
      <c r="I21" t="s">
        <v>46</v>
      </c>
      <c r="J21" t="s">
        <v>46</v>
      </c>
      <c r="K21" t="s">
        <v>46</v>
      </c>
      <c r="L21" s="3"/>
      <c r="M21" s="3"/>
      <c r="N21" s="3">
        <v>10</v>
      </c>
      <c r="O21" t="s">
        <v>46</v>
      </c>
      <c r="P21" t="s">
        <v>46</v>
      </c>
      <c r="Q21" t="s">
        <v>46</v>
      </c>
      <c r="R21" t="s">
        <v>46</v>
      </c>
      <c r="S21">
        <v>240</v>
      </c>
      <c r="T21" s="3">
        <v>10</v>
      </c>
      <c r="U21">
        <v>60</v>
      </c>
      <c r="V21" s="8">
        <f t="shared" si="0"/>
        <v>4.1666666666666661</v>
      </c>
      <c r="W21" s="3">
        <v>13</v>
      </c>
      <c r="X21">
        <v>102</v>
      </c>
    </row>
    <row r="22" spans="1:24">
      <c r="A22" s="2">
        <v>21</v>
      </c>
      <c r="B22" t="s">
        <v>46</v>
      </c>
      <c r="C22" s="3" t="s">
        <v>20</v>
      </c>
      <c r="D22" t="str">
        <f>IF(ISNA(VLOOKUP(C22,'[1]+2 All Students Ph.No'!$A$2:$E$59,5,FALSE))=TRUE,"",VLOOKUP(C22,'[1]+2 All Students Ph.No'!$A$2:$E$59,5,FALSE))</f>
        <v>WBHR-00144</v>
      </c>
      <c r="E22">
        <v>80</v>
      </c>
      <c r="F22">
        <v>80</v>
      </c>
      <c r="G22">
        <v>80</v>
      </c>
      <c r="H22" t="s">
        <v>46</v>
      </c>
      <c r="I22" t="s">
        <v>46</v>
      </c>
      <c r="J22" t="s">
        <v>46</v>
      </c>
      <c r="K22" t="s">
        <v>46</v>
      </c>
      <c r="L22" s="3">
        <v>-14</v>
      </c>
      <c r="M22" s="3">
        <v>14</v>
      </c>
      <c r="N22" s="3">
        <v>8</v>
      </c>
      <c r="O22" t="s">
        <v>46</v>
      </c>
      <c r="P22" t="s">
        <v>46</v>
      </c>
      <c r="Q22" t="s">
        <v>46</v>
      </c>
      <c r="R22" t="s">
        <v>46</v>
      </c>
      <c r="S22">
        <v>240</v>
      </c>
      <c r="T22" s="3">
        <f>SUM(L22:N22)</f>
        <v>8</v>
      </c>
      <c r="U22">
        <v>60</v>
      </c>
      <c r="V22" s="8">
        <f t="shared" si="0"/>
        <v>3.3333333333333335</v>
      </c>
      <c r="W22" s="3">
        <v>14</v>
      </c>
      <c r="X22">
        <v>102</v>
      </c>
    </row>
    <row r="23" spans="1:24">
      <c r="A23" s="2">
        <v>22</v>
      </c>
      <c r="B23" t="s">
        <v>46</v>
      </c>
      <c r="C23" s="3" t="s">
        <v>21</v>
      </c>
      <c r="D23" t="str">
        <f>IF(ISNA(VLOOKUP(C23,'[1]+2 All Students Ph.No'!$A$2:$E$59,5,FALSE))=TRUE,"",VLOOKUP(C23,'[1]+2 All Students Ph.No'!$A$2:$E$59,5,FALSE))</f>
        <v>WBHR-00118</v>
      </c>
      <c r="E23">
        <v>80</v>
      </c>
      <c r="F23">
        <v>80</v>
      </c>
      <c r="G23">
        <v>80</v>
      </c>
      <c r="H23" t="s">
        <v>46</v>
      </c>
      <c r="I23" t="s">
        <v>46</v>
      </c>
      <c r="J23" t="s">
        <v>46</v>
      </c>
      <c r="K23" t="s">
        <v>46</v>
      </c>
      <c r="L23" s="3"/>
      <c r="M23" s="3"/>
      <c r="N23" s="3">
        <v>4</v>
      </c>
      <c r="O23" t="s">
        <v>46</v>
      </c>
      <c r="P23" t="s">
        <v>46</v>
      </c>
      <c r="Q23" t="s">
        <v>46</v>
      </c>
      <c r="R23" t="s">
        <v>46</v>
      </c>
      <c r="S23">
        <v>240</v>
      </c>
      <c r="T23" s="1">
        <f>SUM(L23:N23)</f>
        <v>4</v>
      </c>
      <c r="U23">
        <v>60</v>
      </c>
      <c r="V23" s="8">
        <f t="shared" si="0"/>
        <v>1.6666666666666667</v>
      </c>
      <c r="W23" s="3">
        <v>15</v>
      </c>
      <c r="X23">
        <v>102</v>
      </c>
    </row>
    <row r="24" spans="1:24">
      <c r="A24" s="2">
        <v>23</v>
      </c>
      <c r="B24" t="s">
        <v>46</v>
      </c>
      <c r="C24" s="3" t="s">
        <v>16</v>
      </c>
      <c r="D24" t="str">
        <f>IF(ISNA(VLOOKUP(C24,'[1]+2 All Students Ph.No'!$A$2:$E$59,5,FALSE))=TRUE,"",VLOOKUP(C24,'[1]+2 All Students Ph.No'!$A$2:$E$59,5,FALSE))</f>
        <v>WBHR-00159</v>
      </c>
      <c r="E24">
        <v>80</v>
      </c>
      <c r="F24">
        <v>80</v>
      </c>
      <c r="G24">
        <v>80</v>
      </c>
      <c r="H24" t="s">
        <v>46</v>
      </c>
      <c r="I24" t="s">
        <v>46</v>
      </c>
      <c r="J24" t="s">
        <v>46</v>
      </c>
      <c r="K24" t="s">
        <v>46</v>
      </c>
      <c r="L24" s="3"/>
      <c r="M24" s="3"/>
      <c r="N24" s="3">
        <v>-4</v>
      </c>
      <c r="O24" t="s">
        <v>46</v>
      </c>
      <c r="P24" t="s">
        <v>46</v>
      </c>
      <c r="Q24" t="s">
        <v>46</v>
      </c>
      <c r="R24" t="s">
        <v>46</v>
      </c>
      <c r="S24">
        <v>240</v>
      </c>
      <c r="T24" s="3">
        <f>SUM(L24:N24)</f>
        <v>-4</v>
      </c>
      <c r="U24">
        <v>60</v>
      </c>
      <c r="V24" s="8">
        <f t="shared" si="0"/>
        <v>-1.6666666666666667</v>
      </c>
      <c r="W24" s="3">
        <v>16</v>
      </c>
      <c r="X24">
        <v>102</v>
      </c>
    </row>
    <row r="25" spans="1:24">
      <c r="A25" s="2">
        <v>24</v>
      </c>
      <c r="B25" t="s">
        <v>46</v>
      </c>
      <c r="C25" s="3" t="s">
        <v>13</v>
      </c>
      <c r="D25" t="str">
        <f>IF(ISNA(VLOOKUP(C25,'[1]+2 All Students Ph.No'!$A$2:$E$59,5,FALSE))=TRUE,"",VLOOKUP(C25,'[1]+2 All Students Ph.No'!$A$2:$E$59,5,FALSE))</f>
        <v>WBHR-00143</v>
      </c>
      <c r="E25">
        <v>80</v>
      </c>
      <c r="F25">
        <v>80</v>
      </c>
      <c r="G25">
        <v>80</v>
      </c>
      <c r="H25" t="s">
        <v>46</v>
      </c>
      <c r="I25" t="s">
        <v>46</v>
      </c>
      <c r="J25" t="s">
        <v>46</v>
      </c>
      <c r="K25" t="s">
        <v>46</v>
      </c>
      <c r="L25" s="3">
        <v>-2</v>
      </c>
      <c r="M25" s="3">
        <v>8</v>
      </c>
      <c r="N25" s="3">
        <v>-12</v>
      </c>
      <c r="O25" t="s">
        <v>46</v>
      </c>
      <c r="P25" t="s">
        <v>46</v>
      </c>
      <c r="Q25" t="s">
        <v>46</v>
      </c>
      <c r="R25" t="s">
        <v>46</v>
      </c>
      <c r="S25">
        <v>240</v>
      </c>
      <c r="T25" s="3">
        <f>SUM(L25:N25)</f>
        <v>-6</v>
      </c>
      <c r="U25">
        <v>60</v>
      </c>
      <c r="V25" s="8">
        <f t="shared" si="0"/>
        <v>-2.5</v>
      </c>
      <c r="W25" s="3">
        <v>17</v>
      </c>
      <c r="X25">
        <v>102</v>
      </c>
    </row>
    <row r="26" spans="1:24">
      <c r="A26" s="2"/>
      <c r="B26" s="3"/>
      <c r="L26" s="3"/>
      <c r="M26" s="3"/>
      <c r="N26" s="3"/>
      <c r="T26" s="1"/>
      <c r="W26" s="3"/>
    </row>
    <row r="27" spans="1:24">
      <c r="A27" s="2"/>
      <c r="B27" s="3"/>
      <c r="L27" s="3"/>
      <c r="M27" s="3"/>
      <c r="N27" s="3"/>
      <c r="T27" s="1"/>
      <c r="W27" s="3"/>
    </row>
    <row r="28" spans="1:24">
      <c r="A28" s="2"/>
      <c r="B28" s="3"/>
      <c r="L28" s="3"/>
      <c r="M28" s="3"/>
      <c r="N28" s="3"/>
      <c r="T28" s="1"/>
      <c r="W28" s="3"/>
    </row>
    <row r="29" spans="1:24">
      <c r="A29" s="2"/>
      <c r="B29" s="3"/>
      <c r="L29" s="3"/>
      <c r="M29" s="3"/>
      <c r="N29" s="3"/>
      <c r="T29" s="1"/>
      <c r="U29" s="3"/>
    </row>
    <row r="30" spans="1:24">
      <c r="A30" s="2"/>
      <c r="B30" s="3"/>
      <c r="C30" s="3"/>
      <c r="D30" s="3"/>
      <c r="E30" s="3"/>
      <c r="F30" s="1"/>
      <c r="G30" s="3"/>
    </row>
    <row r="31" spans="1:24">
      <c r="A31" s="2"/>
      <c r="B31" s="3"/>
      <c r="C31" s="3"/>
      <c r="D31" s="3"/>
      <c r="E31" s="3"/>
      <c r="F31" s="1"/>
      <c r="G31" s="3"/>
    </row>
    <row r="32" spans="1:24">
      <c r="A32" s="2"/>
      <c r="B32" s="3"/>
      <c r="C32" s="3"/>
      <c r="D32" s="3"/>
      <c r="E32" s="3"/>
      <c r="F32" s="1"/>
      <c r="G32" s="3"/>
    </row>
    <row r="33" spans="1:7">
      <c r="A33" s="2"/>
      <c r="B33" s="3"/>
      <c r="C33" s="3"/>
      <c r="D33" s="3"/>
      <c r="E33" s="3"/>
      <c r="F33" s="1"/>
      <c r="G33" s="3"/>
    </row>
    <row r="34" spans="1:7">
      <c r="A34" s="2"/>
      <c r="B34" s="1"/>
      <c r="C34" s="3"/>
      <c r="D34" s="3"/>
      <c r="E34" s="3"/>
      <c r="F34" s="1"/>
      <c r="G34" s="3"/>
    </row>
    <row r="35" spans="1:7">
      <c r="A35" s="2"/>
      <c r="B35" s="3"/>
      <c r="C35" s="3"/>
      <c r="D35" s="3"/>
      <c r="E35" s="3"/>
      <c r="F35" s="1"/>
      <c r="G35" s="3"/>
    </row>
    <row r="36" spans="1:7">
      <c r="A36" s="2"/>
      <c r="B36" s="3"/>
      <c r="C36" s="3"/>
      <c r="D36" s="3"/>
      <c r="E36" s="3"/>
      <c r="F36" s="1"/>
      <c r="G36" s="3"/>
    </row>
    <row r="37" spans="1:7">
      <c r="A37" s="2"/>
      <c r="B37" s="3"/>
      <c r="C37" s="3"/>
      <c r="D37" s="3"/>
      <c r="E37" s="3"/>
      <c r="F37" s="1"/>
      <c r="G37" s="3"/>
    </row>
    <row r="38" spans="1:7">
      <c r="A38" s="2"/>
      <c r="B38" s="3"/>
      <c r="C38" s="3"/>
      <c r="D38" s="3"/>
      <c r="E38" s="3"/>
      <c r="F38" s="1"/>
      <c r="G38" s="3"/>
    </row>
    <row r="39" spans="1:7">
      <c r="A39" s="2"/>
      <c r="B39" s="3"/>
      <c r="C39" s="3"/>
      <c r="D39" s="3"/>
      <c r="E39" s="3"/>
      <c r="F39" s="1"/>
      <c r="G39" s="3"/>
    </row>
    <row r="40" spans="1:7">
      <c r="A40" s="2"/>
      <c r="B40" s="3"/>
      <c r="C40" s="3"/>
      <c r="D40" s="3"/>
      <c r="E40" s="3"/>
      <c r="F40" s="1"/>
      <c r="G40" s="3"/>
    </row>
    <row r="41" spans="1:7">
      <c r="A41" s="2"/>
      <c r="B41" s="3"/>
      <c r="C41" s="3"/>
      <c r="D41" s="3"/>
      <c r="E41" s="3"/>
      <c r="F41" s="1"/>
      <c r="G41" s="3"/>
    </row>
    <row r="42" spans="1:7">
      <c r="A42" s="2"/>
      <c r="B42" s="3"/>
      <c r="C42" s="3"/>
      <c r="D42" s="3"/>
      <c r="E42" s="3"/>
      <c r="F42" s="1"/>
      <c r="G42" s="3"/>
    </row>
    <row r="43" spans="1:7">
      <c r="A43" s="2"/>
      <c r="B43" s="3"/>
      <c r="C43" s="3"/>
      <c r="D43" s="3"/>
      <c r="E43" s="3"/>
      <c r="F43" s="1"/>
      <c r="G43" s="3"/>
    </row>
    <row r="44" spans="1:7">
      <c r="A44" s="2"/>
      <c r="B44" s="3"/>
      <c r="C44" s="3"/>
      <c r="D44" s="3"/>
      <c r="E44" s="3"/>
      <c r="F44" s="1"/>
      <c r="G44" s="3"/>
    </row>
    <row r="45" spans="1:7">
      <c r="A45" s="2"/>
      <c r="B45" s="3"/>
      <c r="C45" s="3"/>
      <c r="D45" s="3"/>
      <c r="E45" s="3"/>
      <c r="F45" s="1"/>
      <c r="G45" s="3"/>
    </row>
    <row r="46" spans="1:7">
      <c r="A46" s="2"/>
      <c r="B46" s="3"/>
      <c r="C46" s="3"/>
      <c r="D46" s="3"/>
      <c r="E46" s="3"/>
      <c r="F46" s="1"/>
      <c r="G46" s="3"/>
    </row>
    <row r="47" spans="1:7">
      <c r="A47" s="2"/>
      <c r="B47" s="4"/>
      <c r="C47" s="5"/>
      <c r="D47" s="5"/>
      <c r="E47" s="5"/>
      <c r="F47" s="5"/>
      <c r="G47" s="5"/>
    </row>
    <row r="48" spans="1:7">
      <c r="A48" s="2"/>
      <c r="B48" s="4"/>
      <c r="C48" s="3"/>
      <c r="D48" s="3"/>
      <c r="E48" s="3"/>
      <c r="F48" s="3"/>
      <c r="G48" s="3"/>
    </row>
    <row r="49" spans="1:7">
      <c r="A49" s="2"/>
      <c r="B49" s="4"/>
      <c r="C49" s="3"/>
      <c r="D49" s="3"/>
      <c r="E49" s="3"/>
      <c r="F49" s="3"/>
      <c r="G49" s="3"/>
    </row>
    <row r="51" spans="1:7">
      <c r="A51" s="2"/>
      <c r="B51" s="3"/>
    </row>
    <row r="53" spans="1:7">
      <c r="A53" s="2"/>
      <c r="B53" s="4"/>
      <c r="C53" s="3"/>
      <c r="D53" s="3"/>
      <c r="E53" s="3"/>
      <c r="F53" s="3"/>
      <c r="G53" s="3"/>
    </row>
    <row r="54" spans="1:7">
      <c r="A54" s="2"/>
      <c r="B54" s="4"/>
      <c r="C54" s="3"/>
      <c r="D54" s="3"/>
      <c r="E54" s="3"/>
      <c r="F54" s="3"/>
      <c r="G54" s="3"/>
    </row>
    <row r="55" spans="1:7">
      <c r="A55" s="2"/>
      <c r="B55" s="4"/>
      <c r="C55" s="3"/>
      <c r="D55" s="3"/>
      <c r="E55" s="3"/>
      <c r="F55" s="3"/>
      <c r="G55" s="3"/>
    </row>
    <row r="56" spans="1:7">
      <c r="A56" s="2"/>
      <c r="B56" s="4"/>
      <c r="C56" s="3"/>
      <c r="D56" s="3"/>
      <c r="E56" s="3"/>
      <c r="F56" s="3"/>
      <c r="G56" s="3"/>
    </row>
    <row r="57" spans="1:7">
      <c r="A57" s="2"/>
      <c r="B57" s="4"/>
      <c r="C57" s="3"/>
      <c r="D57" s="3"/>
      <c r="E57" s="3"/>
      <c r="F57" s="3"/>
      <c r="G57" s="3"/>
    </row>
    <row r="58" spans="1:7">
      <c r="A58" s="2"/>
      <c r="B58" s="4"/>
      <c r="C58" s="3"/>
      <c r="D58" s="3"/>
      <c r="E58" s="3"/>
      <c r="F58" s="3"/>
      <c r="G58" s="3"/>
    </row>
    <row r="59" spans="1:7">
      <c r="A59" s="2"/>
      <c r="B59" s="4"/>
      <c r="C59" s="3"/>
      <c r="D59" s="3"/>
      <c r="E59" s="3"/>
      <c r="F59" s="3"/>
      <c r="G59" s="3"/>
    </row>
    <row r="60" spans="1:7">
      <c r="A60" s="2"/>
      <c r="B60" s="4"/>
      <c r="C60" s="3"/>
      <c r="D60" s="3"/>
      <c r="E60" s="3"/>
      <c r="F60" s="3"/>
      <c r="G60" s="3"/>
    </row>
    <row r="61" spans="1:7">
      <c r="A61" s="2"/>
      <c r="B61" s="4"/>
      <c r="C61" s="3"/>
      <c r="D61" s="3"/>
      <c r="E61" s="3"/>
      <c r="F61" s="3"/>
      <c r="G61" s="3"/>
    </row>
    <row r="62" spans="1:7">
      <c r="A62" s="2"/>
      <c r="B62" s="4"/>
      <c r="C62" s="3"/>
      <c r="D62" s="3"/>
      <c r="E62" s="3"/>
      <c r="F62" s="3"/>
      <c r="G62" s="3"/>
    </row>
    <row r="63" spans="1:7">
      <c r="A63" s="2"/>
      <c r="B63" s="4"/>
      <c r="C63" s="3"/>
      <c r="D63" s="3"/>
      <c r="E63" s="3"/>
      <c r="F63" s="3"/>
      <c r="G63" s="3"/>
    </row>
    <row r="64" spans="1:7">
      <c r="A64" s="2"/>
      <c r="B64" s="4"/>
      <c r="C64" s="3"/>
      <c r="D64" s="3"/>
      <c r="E64" s="3"/>
      <c r="F64" s="3"/>
      <c r="G64" s="3"/>
    </row>
    <row r="65" spans="1:7">
      <c r="A65" s="2"/>
      <c r="B65" s="4"/>
      <c r="C65" s="3"/>
      <c r="D65" s="3"/>
      <c r="E65" s="3"/>
      <c r="F65" s="3"/>
      <c r="G65" s="3"/>
    </row>
    <row r="66" spans="1:7">
      <c r="A66" s="2"/>
      <c r="B66" s="4"/>
      <c r="C66" s="3"/>
      <c r="D66" s="3"/>
      <c r="E66" s="3"/>
      <c r="F66" s="3"/>
      <c r="G66" s="3"/>
    </row>
    <row r="67" spans="1:7">
      <c r="A67" s="2"/>
      <c r="B67" s="4"/>
      <c r="C67" s="3"/>
      <c r="D67" s="3"/>
      <c r="E67" s="3"/>
      <c r="F67" s="3"/>
      <c r="G67" s="3"/>
    </row>
    <row r="68" spans="1:7">
      <c r="A68" s="2"/>
      <c r="B68" s="4"/>
      <c r="C68" s="3"/>
      <c r="D68" s="3"/>
      <c r="E68" s="3"/>
      <c r="F68" s="3"/>
      <c r="G68" s="3"/>
    </row>
    <row r="69" spans="1:7">
      <c r="A69" s="2"/>
      <c r="B69" s="4"/>
      <c r="C69" s="3"/>
      <c r="D69" s="3"/>
      <c r="E69" s="3"/>
      <c r="F69" s="3"/>
      <c r="G69" s="3"/>
    </row>
    <row r="70" spans="1:7">
      <c r="A70" s="2"/>
      <c r="B70" s="4"/>
      <c r="C70" s="3"/>
      <c r="D70" s="3"/>
      <c r="E70" s="3"/>
      <c r="F70" s="3"/>
      <c r="G70" s="3"/>
    </row>
    <row r="71" spans="1:7">
      <c r="A71" s="2"/>
      <c r="B71" s="4"/>
      <c r="C71" s="3"/>
      <c r="D71" s="3"/>
      <c r="E71" s="3"/>
      <c r="F71" s="3"/>
      <c r="G71" s="3"/>
    </row>
    <row r="72" spans="1:7">
      <c r="A72" s="2"/>
      <c r="B72" s="4"/>
      <c r="C72" s="3"/>
      <c r="D72" s="3"/>
      <c r="E72" s="3"/>
      <c r="F72" s="3"/>
      <c r="G72" s="3"/>
    </row>
    <row r="73" spans="1:7">
      <c r="A73" s="2"/>
      <c r="B73" s="4"/>
      <c r="C73" s="3"/>
      <c r="D73" s="3"/>
      <c r="E73" s="3"/>
      <c r="F73" s="3"/>
      <c r="G73" s="3"/>
    </row>
    <row r="74" spans="1:7">
      <c r="A74" s="2"/>
      <c r="B74" s="4"/>
      <c r="C74" s="3"/>
      <c r="D74" s="3"/>
      <c r="E74" s="3"/>
      <c r="F74" s="3"/>
      <c r="G74" s="3"/>
    </row>
    <row r="75" spans="1:7">
      <c r="A75" s="2"/>
      <c r="B75" s="4"/>
      <c r="C75" s="3"/>
      <c r="D75" s="3"/>
      <c r="E75" s="3"/>
      <c r="F75" s="3"/>
      <c r="G75" s="3"/>
    </row>
    <row r="76" spans="1:7">
      <c r="A76" s="2"/>
      <c r="B76" s="4"/>
      <c r="C76" s="3"/>
      <c r="D76" s="3"/>
      <c r="E76" s="3"/>
      <c r="F76" s="3"/>
      <c r="G76" s="3"/>
    </row>
    <row r="77" spans="1:7">
      <c r="A77" s="2"/>
      <c r="B77" s="4"/>
      <c r="C77" s="3"/>
      <c r="D77" s="3"/>
      <c r="E77" s="3"/>
      <c r="F77" s="3"/>
      <c r="G77" s="3"/>
    </row>
    <row r="78" spans="1:7">
      <c r="A78" s="2"/>
      <c r="B78" s="4"/>
      <c r="C78" s="3"/>
      <c r="D78" s="3"/>
      <c r="E78" s="3"/>
      <c r="F78" s="3"/>
      <c r="G78" s="3"/>
    </row>
    <row r="79" spans="1:7">
      <c r="A79" s="2"/>
      <c r="B79" s="4"/>
      <c r="C79" s="3"/>
      <c r="D79" s="3"/>
      <c r="E79" s="3"/>
      <c r="F79" s="3"/>
      <c r="G79" s="3"/>
    </row>
    <row r="80" spans="1:7">
      <c r="A80" s="2"/>
      <c r="B80" s="4"/>
      <c r="C80" s="3"/>
      <c r="D80" s="3"/>
      <c r="E80" s="3"/>
      <c r="F80" s="3"/>
      <c r="G80" s="3"/>
    </row>
    <row r="81" spans="1:7">
      <c r="A81" s="2"/>
      <c r="B81" s="4"/>
      <c r="C81" s="3"/>
      <c r="D81" s="3"/>
      <c r="E81" s="3"/>
      <c r="F81" s="3"/>
      <c r="G81" s="3"/>
    </row>
    <row r="82" spans="1:7">
      <c r="A82" s="2"/>
      <c r="B82" s="4"/>
      <c r="C82" s="3"/>
      <c r="D82" s="3"/>
      <c r="E82" s="3"/>
      <c r="F82" s="3"/>
      <c r="G82" s="3"/>
    </row>
    <row r="83" spans="1:7">
      <c r="A83" s="2"/>
      <c r="B83" s="4"/>
      <c r="C83" s="3"/>
      <c r="D83" s="3"/>
      <c r="E83" s="3"/>
      <c r="F83" s="3"/>
      <c r="G83" s="3"/>
    </row>
    <row r="84" spans="1:7">
      <c r="A84" s="2"/>
      <c r="B84" s="4"/>
      <c r="C84" s="3"/>
      <c r="D84" s="3"/>
      <c r="E84" s="3"/>
      <c r="F84" s="3"/>
      <c r="G84" s="3"/>
    </row>
    <row r="85" spans="1:7">
      <c r="A85" s="2"/>
      <c r="B85" s="4"/>
      <c r="C85" s="3"/>
      <c r="D85" s="3"/>
      <c r="E85" s="3"/>
      <c r="F85" s="3"/>
      <c r="G85" s="3"/>
    </row>
    <row r="86" spans="1:7">
      <c r="A86" s="2"/>
      <c r="B86" s="3"/>
      <c r="C86" s="3"/>
      <c r="D86" s="3"/>
      <c r="E86" s="3"/>
      <c r="F86" s="3"/>
      <c r="G86" s="3"/>
    </row>
    <row r="87" spans="1:7">
      <c r="A87" s="2"/>
      <c r="B87" s="3"/>
      <c r="C87" s="3"/>
      <c r="D87" s="3"/>
      <c r="E87" s="3"/>
      <c r="F87" s="3"/>
      <c r="G87" s="3"/>
    </row>
    <row r="88" spans="1:7">
      <c r="A88" s="2"/>
      <c r="B88" s="3"/>
      <c r="C88" s="3"/>
      <c r="D88" s="3"/>
      <c r="E88" s="3"/>
      <c r="F88" s="3"/>
      <c r="G88" s="3"/>
    </row>
    <row r="89" spans="1:7">
      <c r="A89" s="2"/>
      <c r="B89" s="3"/>
      <c r="C89" s="3"/>
      <c r="D89" s="3"/>
      <c r="E89" s="3"/>
      <c r="F89" s="3"/>
      <c r="G89" s="3"/>
    </row>
    <row r="90" spans="1:7">
      <c r="A90" s="2"/>
      <c r="B90" s="3"/>
      <c r="C90" s="3"/>
      <c r="D90" s="3"/>
      <c r="E90" s="3"/>
      <c r="F90" s="3"/>
      <c r="G90" s="3"/>
    </row>
    <row r="91" spans="1:7">
      <c r="A91" s="6"/>
      <c r="B91" s="4"/>
      <c r="C91" s="4"/>
      <c r="D91" s="4"/>
      <c r="E91" s="4"/>
      <c r="F91" s="4"/>
      <c r="G91" s="4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</sheetData>
  <sortState ref="A5:G121">
    <sortCondition ref="G5"/>
  </sortState>
  <pageMargins left="0.7" right="0.7" top="0.34" bottom="0.2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hcl</cp:lastModifiedBy>
  <cp:lastPrinted>2016-07-18T05:45:27Z</cp:lastPrinted>
  <dcterms:created xsi:type="dcterms:W3CDTF">2015-09-02T05:44:14Z</dcterms:created>
  <dcterms:modified xsi:type="dcterms:W3CDTF">2016-08-12T11:29:37Z</dcterms:modified>
</cp:coreProperties>
</file>