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1295" windowHeight="5580"/>
  </bookViews>
  <sheets>
    <sheet name="Sheet1" sheetId="1" r:id="rId1"/>
  </sheets>
  <externalReferences>
    <externalReference r:id="rId2"/>
  </externalReferences>
  <definedNames>
    <definedName name="_xlnm.Print_Area" localSheetId="0">Sheet1!$A$1:$G$34</definedName>
  </definedNames>
  <calcPr calcId="124519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2"/>
  <c r="V3"/>
  <c r="V5"/>
  <c r="V17"/>
  <c r="V19"/>
  <c r="V21"/>
  <c r="V25"/>
  <c r="V29"/>
  <c r="V2"/>
  <c r="T5"/>
  <c r="T6"/>
  <c r="V6" s="1"/>
  <c r="T3"/>
  <c r="T7"/>
  <c r="V7" s="1"/>
  <c r="T4"/>
  <c r="V4" s="1"/>
  <c r="T9"/>
  <c r="V9" s="1"/>
  <c r="T21"/>
  <c r="T13"/>
  <c r="V13" s="1"/>
  <c r="T18"/>
  <c r="V18" s="1"/>
  <c r="T16"/>
  <c r="V16" s="1"/>
  <c r="T19"/>
  <c r="T26"/>
  <c r="V26" s="1"/>
  <c r="T25"/>
  <c r="T27"/>
  <c r="V27" s="1"/>
  <c r="T17"/>
  <c r="T23"/>
  <c r="V23" s="1"/>
  <c r="T32"/>
  <c r="V32" s="1"/>
  <c r="T24"/>
  <c r="V24" s="1"/>
  <c r="T30"/>
  <c r="V30" s="1"/>
  <c r="T28"/>
  <c r="V28" s="1"/>
  <c r="T29"/>
  <c r="T15"/>
  <c r="V15" s="1"/>
  <c r="T14"/>
  <c r="V14" s="1"/>
  <c r="T20"/>
  <c r="V20" s="1"/>
  <c r="T34"/>
  <c r="V34" s="1"/>
  <c r="T33"/>
  <c r="V33" s="1"/>
  <c r="T22"/>
  <c r="V22" s="1"/>
  <c r="T31"/>
  <c r="V31" s="1"/>
  <c r="T12"/>
  <c r="V12" s="1"/>
  <c r="T11"/>
  <c r="V11" s="1"/>
  <c r="T10"/>
  <c r="V10" s="1"/>
  <c r="T8"/>
  <c r="V8" s="1"/>
  <c r="T2"/>
</calcChain>
</file>

<file path=xl/sharedStrings.xml><?xml version="1.0" encoding="utf-8"?>
<sst xmlns="http://schemas.openxmlformats.org/spreadsheetml/2006/main" count="354" uniqueCount="58">
  <si>
    <t>Rajat Mattu S/o Mr. Shyam Lal</t>
  </si>
  <si>
    <t>Aditya Mukharjee S/O Mr. Abir Mukharjee</t>
  </si>
  <si>
    <t>Amit Aggarwal S/o Mr. Sanjeev</t>
  </si>
  <si>
    <t>Ishapreet Kaur D/o Mr. Kirpal Singh</t>
  </si>
  <si>
    <t>Mehak Bansal D/o Mr. Sanjeev</t>
  </si>
  <si>
    <t>Shashikant S/o Mr. Shivnath</t>
  </si>
  <si>
    <t>Tanya D/o Mr. Naresh</t>
  </si>
  <si>
    <t>Snigdha Bhatnagar D/o Mr. Pradman Bhatnager</t>
  </si>
  <si>
    <t>Riya Saini D/O Mr. Suresh Saini</t>
  </si>
  <si>
    <t>Swati D/o Mr. Gurmej Singh</t>
  </si>
  <si>
    <t>Mehak D/o Sh. Kulvir Gill</t>
  </si>
  <si>
    <t>Shagun D/o Mr. Dalbir Singh</t>
  </si>
  <si>
    <t>Nikshubha D/o Mr. Deepak Sharma</t>
  </si>
  <si>
    <t>Ritik S/o Sh. Shamsher Singh</t>
  </si>
  <si>
    <t>Mohit Notiyal S/o Mr. Maan Singh</t>
  </si>
  <si>
    <t>Harshit Gupta S/o Mr. S.K. Gupta</t>
  </si>
  <si>
    <t>Naveen Kumar S/o Mr. Amrit Lal</t>
  </si>
  <si>
    <t>Kunal Saini S/o Mr. Anil</t>
  </si>
  <si>
    <t>Ankit Saini S/o Mr. Sunil</t>
  </si>
  <si>
    <t>Yuvraj Singh Virk S/o Mr. Harvinder Singh</t>
  </si>
  <si>
    <t>Nikhil Yadav S/o Mr. Balram</t>
  </si>
  <si>
    <t>Aaryan S/o Dr. Devender Kumar</t>
  </si>
  <si>
    <t>Gitika  Mangla D/o Sh. Ramesh Chand</t>
  </si>
  <si>
    <t>Aayush Sachdeva S/o Mr. Pawan Sachdeva</t>
  </si>
  <si>
    <t>Rajat Wadhwa S/o Mr. Rakesh Kumar</t>
  </si>
  <si>
    <t>Anubhav Aggarwal S/o Mr. Yoginder</t>
  </si>
  <si>
    <t>Ankita D/o Subhash sharma</t>
  </si>
  <si>
    <t>Akash S/o Amarjeet Sharma</t>
  </si>
  <si>
    <t>Chandna D/o Sh. Dharam Pal</t>
  </si>
  <si>
    <t>DrishtiTestSheetId</t>
  </si>
  <si>
    <t>DrishtiTestResultId</t>
  </si>
  <si>
    <t>Name</t>
  </si>
  <si>
    <t>RegNo</t>
  </si>
  <si>
    <t>MmPhy</t>
  </si>
  <si>
    <t>MmChe</t>
  </si>
  <si>
    <t>MmMath</t>
  </si>
  <si>
    <t>MmBio</t>
  </si>
  <si>
    <t>MmGk</t>
  </si>
  <si>
    <t>MmEng</t>
  </si>
  <si>
    <t>MmScience</t>
  </si>
  <si>
    <t>MoPhy</t>
  </si>
  <si>
    <t>MoChe</t>
  </si>
  <si>
    <t>MoMath</t>
  </si>
  <si>
    <t>MoBio</t>
  </si>
  <si>
    <t>MoGk</t>
  </si>
  <si>
    <t>MoEng</t>
  </si>
  <si>
    <t>MoScience</t>
  </si>
  <si>
    <t>TotalMaxMarks</t>
  </si>
  <si>
    <t>TotalMarks</t>
  </si>
  <si>
    <t>CutOfMarks</t>
  </si>
  <si>
    <t>Percentage</t>
  </si>
  <si>
    <t>AIR</t>
  </si>
  <si>
    <t xml:space="preserve">TotolMarksOfTopper </t>
  </si>
  <si>
    <t>NULL</t>
  </si>
  <si>
    <t>Navraj Singh S/o Sh. Baldev Singh</t>
  </si>
  <si>
    <t>kartik S/o Sh. Balinder singh</t>
  </si>
  <si>
    <t>Utkarsh S/o Sh. Krishan kumar</t>
  </si>
  <si>
    <t>yadvika D/o Sh. pawan kumar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</si>
</sst>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2" fillId="0" borderId="1" xfId="0" applyFont="1" applyBorder="1" applyAlignment="1">
      <alignment horizontal="center"/>
    </xf>
    <xf numFmtId="2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vandana%20for%20sms\Students%20Ph.No%202016\+2%20Students%20Ph.%20No.%2016\excel%20files\on%20net\+2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2 All Students Ph.No"/>
    </sheetNames>
    <sheetDataSet>
      <sheetData sheetId="0">
        <row r="2">
          <cell r="A2" t="str">
            <v>Rajat Mattu S/o Mr. Shyam Lal</v>
          </cell>
          <cell r="B2">
            <v>9466218506</v>
          </cell>
          <cell r="C2" t="str">
            <v>PCM</v>
          </cell>
          <cell r="D2" t="str">
            <v>B</v>
          </cell>
          <cell r="E2" t="str">
            <v>WBHR-00108</v>
          </cell>
        </row>
        <row r="3">
          <cell r="A3" t="str">
            <v>Sushant S/o Mr. Subhash Bhardwaj</v>
          </cell>
          <cell r="B3">
            <v>9416343306</v>
          </cell>
          <cell r="C3" t="str">
            <v>PC</v>
          </cell>
          <cell r="D3" t="str">
            <v>B</v>
          </cell>
          <cell r="E3" t="str">
            <v>WBHR-00109</v>
          </cell>
        </row>
        <row r="4">
          <cell r="A4" t="str">
            <v>Aditya Mukharjee S/O Mr. Abir Mukharjee</v>
          </cell>
          <cell r="B4">
            <v>9416173199</v>
          </cell>
          <cell r="C4" t="str">
            <v>PCM</v>
          </cell>
          <cell r="D4" t="str">
            <v>B</v>
          </cell>
          <cell r="E4" t="str">
            <v>WBHR-00110</v>
          </cell>
        </row>
        <row r="5">
          <cell r="A5" t="str">
            <v>Navraj Singh S/o Sh. Baldev Singh</v>
          </cell>
          <cell r="B5">
            <v>9813047494</v>
          </cell>
          <cell r="C5" t="str">
            <v>PM</v>
          </cell>
          <cell r="D5" t="str">
            <v>B</v>
          </cell>
          <cell r="E5" t="str">
            <v>WBHR-00111</v>
          </cell>
        </row>
        <row r="6">
          <cell r="A6" t="str">
            <v>Amit Aggarwal S/o Mr. Sanjeev</v>
          </cell>
          <cell r="B6">
            <v>9416222289</v>
          </cell>
          <cell r="C6" t="str">
            <v>PCM</v>
          </cell>
          <cell r="E6" t="str">
            <v>WBHR-00113</v>
          </cell>
        </row>
        <row r="7">
          <cell r="A7" t="str">
            <v>Ishapreet Kaur D/o Mr. Kirpal Singh</v>
          </cell>
          <cell r="B7">
            <v>9416848128</v>
          </cell>
          <cell r="C7" t="str">
            <v>PCM</v>
          </cell>
          <cell r="E7" t="str">
            <v>WBHR-00114</v>
          </cell>
        </row>
        <row r="8">
          <cell r="A8" t="str">
            <v>Mehak Bansal D/o Mr. Sanjeev</v>
          </cell>
          <cell r="B8">
            <v>9896092426</v>
          </cell>
          <cell r="C8" t="str">
            <v>PM</v>
          </cell>
          <cell r="D8" t="str">
            <v>B</v>
          </cell>
          <cell r="E8" t="str">
            <v>WBHR-00115</v>
          </cell>
        </row>
        <row r="9">
          <cell r="A9" t="str">
            <v>Shashikant S/o Mr. Shivnath</v>
          </cell>
          <cell r="B9">
            <v>9416528289</v>
          </cell>
          <cell r="C9" t="str">
            <v>Maths</v>
          </cell>
          <cell r="D9" t="str">
            <v>B</v>
          </cell>
          <cell r="E9" t="str">
            <v>WBHR-00116</v>
          </cell>
        </row>
        <row r="10">
          <cell r="A10" t="str">
            <v>Ankush S/o Mr. suresh Pal Singh</v>
          </cell>
          <cell r="B10">
            <v>9416170884</v>
          </cell>
          <cell r="C10" t="str">
            <v>Maths</v>
          </cell>
          <cell r="D10" t="str">
            <v>B</v>
          </cell>
          <cell r="E10" t="str">
            <v>WBHR-00117</v>
          </cell>
        </row>
        <row r="11">
          <cell r="A11" t="str">
            <v>Tanya D/o Mr. Naresh</v>
          </cell>
          <cell r="B11">
            <v>9996699871</v>
          </cell>
          <cell r="C11" t="str">
            <v>Maths</v>
          </cell>
          <cell r="D11" t="str">
            <v>B</v>
          </cell>
          <cell r="E11" t="str">
            <v>WBHR-00118</v>
          </cell>
        </row>
        <row r="12">
          <cell r="A12" t="str">
            <v>Snigdha Bhatnagar D/o Mr. Pradman Bhatnager</v>
          </cell>
          <cell r="B12">
            <v>9896634580</v>
          </cell>
          <cell r="C12" t="str">
            <v>Maths</v>
          </cell>
          <cell r="D12" t="str">
            <v>B</v>
          </cell>
          <cell r="E12" t="str">
            <v>WBHR-00119</v>
          </cell>
        </row>
        <row r="13">
          <cell r="A13" t="str">
            <v>Riya Saini D/O Mr. Suresh Saini</v>
          </cell>
          <cell r="B13">
            <v>9996520351</v>
          </cell>
          <cell r="C13" t="str">
            <v>Maths</v>
          </cell>
          <cell r="E13" t="str">
            <v>WBHR-00120</v>
          </cell>
        </row>
        <row r="14">
          <cell r="A14" t="str">
            <v>Swati D/o Mr. Gurmej Singh</v>
          </cell>
          <cell r="B14">
            <v>9467989325</v>
          </cell>
          <cell r="C14" t="str">
            <v>PCM</v>
          </cell>
          <cell r="D14" t="str">
            <v>B</v>
          </cell>
          <cell r="E14" t="str">
            <v>WBHR-00121</v>
          </cell>
        </row>
        <row r="15">
          <cell r="A15" t="str">
            <v>Mehak D/o Sh. Kulvir Gill</v>
          </cell>
          <cell r="B15">
            <v>9896829917</v>
          </cell>
          <cell r="C15" t="str">
            <v>Maths</v>
          </cell>
          <cell r="D15" t="str">
            <v>B</v>
          </cell>
          <cell r="E15" t="str">
            <v>WBHR-00122</v>
          </cell>
        </row>
        <row r="16">
          <cell r="A16" t="str">
            <v>Aditya Vikram S/o Mr. Deepak Dalal</v>
          </cell>
          <cell r="B16">
            <v>9896700800</v>
          </cell>
          <cell r="C16" t="str">
            <v>PM</v>
          </cell>
          <cell r="D16" t="str">
            <v>B</v>
          </cell>
          <cell r="E16" t="str">
            <v>WBHR-00123</v>
          </cell>
        </row>
        <row r="17">
          <cell r="A17" t="str">
            <v>Samiksha Hooda D/o Sh. Jagpal Hooda</v>
          </cell>
          <cell r="B17">
            <v>9467360933</v>
          </cell>
          <cell r="C17" t="str">
            <v>Maths</v>
          </cell>
          <cell r="D17" t="str">
            <v>B</v>
          </cell>
          <cell r="E17" t="str">
            <v>WBHR-00126</v>
          </cell>
        </row>
        <row r="18">
          <cell r="A18" t="str">
            <v>Shagun D/o Mr. Dalbir Singh</v>
          </cell>
          <cell r="B18">
            <v>9416990019</v>
          </cell>
          <cell r="C18" t="str">
            <v>PCM</v>
          </cell>
          <cell r="D18" t="str">
            <v>B</v>
          </cell>
          <cell r="E18" t="str">
            <v>WBHR-00127</v>
          </cell>
        </row>
        <row r="19">
          <cell r="A19" t="str">
            <v>Nikshubha D/o Mr. Deepak Sharma</v>
          </cell>
          <cell r="B19">
            <v>9315353645</v>
          </cell>
          <cell r="C19" t="str">
            <v>PCM</v>
          </cell>
          <cell r="D19" t="str">
            <v>B</v>
          </cell>
          <cell r="E19" t="str">
            <v>WBHR-00128</v>
          </cell>
        </row>
        <row r="20">
          <cell r="A20" t="str">
            <v>Yashika Sharma D/o Sh. Rajesh Sharma</v>
          </cell>
          <cell r="B20">
            <v>9812347740</v>
          </cell>
          <cell r="C20" t="str">
            <v>PM</v>
          </cell>
          <cell r="D20" t="str">
            <v>B</v>
          </cell>
          <cell r="E20" t="str">
            <v>WBHR-00129</v>
          </cell>
        </row>
        <row r="21">
          <cell r="A21" t="str">
            <v>Vivek S/o Sh. Girdhari Lal</v>
          </cell>
          <cell r="B21">
            <v>9467707361</v>
          </cell>
          <cell r="C21" t="str">
            <v>PCM</v>
          </cell>
          <cell r="D21" t="str">
            <v>B</v>
          </cell>
          <cell r="E21" t="str">
            <v>WBHR-00130</v>
          </cell>
        </row>
        <row r="22">
          <cell r="A22" t="str">
            <v>Ritik S/o Sh. Shamsher Singh</v>
          </cell>
          <cell r="B22">
            <v>9466620744</v>
          </cell>
          <cell r="C22" t="str">
            <v>Maths</v>
          </cell>
          <cell r="D22" t="str">
            <v>B</v>
          </cell>
          <cell r="E22" t="str">
            <v>WBHR-00131</v>
          </cell>
        </row>
        <row r="23">
          <cell r="A23" t="str">
            <v>Arun Deswal S/o Mr. Dinesh</v>
          </cell>
          <cell r="B23">
            <v>9416159028</v>
          </cell>
          <cell r="C23" t="str">
            <v>PM</v>
          </cell>
          <cell r="D23" t="str">
            <v>B</v>
          </cell>
          <cell r="E23" t="str">
            <v>WBHR-00132</v>
          </cell>
        </row>
        <row r="24">
          <cell r="A24" t="str">
            <v>Shivam Moudgil S/o Dr. R.K. Moudgil</v>
          </cell>
          <cell r="B24">
            <v>9416467846</v>
          </cell>
          <cell r="C24" t="str">
            <v>PM</v>
          </cell>
          <cell r="D24" t="str">
            <v>B</v>
          </cell>
          <cell r="E24" t="str">
            <v>WBHR-00133</v>
          </cell>
        </row>
        <row r="25">
          <cell r="A25" t="str">
            <v>Mohit Notiyal S/o Mr. Maan Singh</v>
          </cell>
          <cell r="B25">
            <v>9756032096</v>
          </cell>
          <cell r="C25" t="str">
            <v>Maths</v>
          </cell>
          <cell r="D25" t="str">
            <v>B</v>
          </cell>
          <cell r="E25" t="str">
            <v>WBHR-00134</v>
          </cell>
        </row>
        <row r="26">
          <cell r="A26" t="str">
            <v>Komal Sharma D/o Mr. Sunil Dutt</v>
          </cell>
          <cell r="B26">
            <v>8685000221</v>
          </cell>
          <cell r="C26" t="str">
            <v>Maths</v>
          </cell>
          <cell r="D26" t="str">
            <v>B</v>
          </cell>
          <cell r="E26" t="str">
            <v>WBHR-00137</v>
          </cell>
        </row>
        <row r="27">
          <cell r="A27" t="str">
            <v>Nancy D/o Sh. sanjeev Kumar</v>
          </cell>
          <cell r="B27">
            <v>9896863891</v>
          </cell>
          <cell r="C27" t="str">
            <v>pcm</v>
          </cell>
          <cell r="E27" t="str">
            <v>WBHR-00138</v>
          </cell>
        </row>
        <row r="28">
          <cell r="A28" t="str">
            <v>Harshit Gupta S/o Mr. S.K. Gupta</v>
          </cell>
          <cell r="B28">
            <v>9050324889</v>
          </cell>
          <cell r="C28" t="str">
            <v>Maths</v>
          </cell>
          <cell r="D28" t="str">
            <v>B</v>
          </cell>
          <cell r="E28" t="str">
            <v>WBHR-00139</v>
          </cell>
        </row>
        <row r="29">
          <cell r="A29" t="str">
            <v>Naveen Kumar S/o Mr. Amrit Lal</v>
          </cell>
          <cell r="B29">
            <v>9466045962</v>
          </cell>
          <cell r="C29" t="str">
            <v>PCM</v>
          </cell>
          <cell r="D29" t="str">
            <v>B</v>
          </cell>
          <cell r="E29" t="str">
            <v>WBHR-00140</v>
          </cell>
        </row>
        <row r="30">
          <cell r="A30" t="str">
            <v>Himanshu Singla S/o Mr. Vishnu Singla</v>
          </cell>
          <cell r="B30">
            <v>7206922921</v>
          </cell>
          <cell r="E30" t="str">
            <v>WBHR-00141</v>
          </cell>
        </row>
        <row r="31">
          <cell r="A31" t="str">
            <v>Kunal Saini S/o Mr. Anil</v>
          </cell>
          <cell r="B31">
            <v>9416025452</v>
          </cell>
          <cell r="C31" t="str">
            <v>PCM</v>
          </cell>
          <cell r="D31" t="str">
            <v>B</v>
          </cell>
          <cell r="E31" t="str">
            <v>WBHR-00143</v>
          </cell>
        </row>
        <row r="32">
          <cell r="A32" t="str">
            <v>Ankit Saini S/o Mr. Sunil</v>
          </cell>
          <cell r="B32">
            <v>9992438147</v>
          </cell>
          <cell r="C32" t="str">
            <v>PCM</v>
          </cell>
          <cell r="D32" t="str">
            <v>B</v>
          </cell>
          <cell r="E32" t="str">
            <v>WBHR-00144</v>
          </cell>
        </row>
        <row r="33">
          <cell r="A33" t="str">
            <v>Yuvraj Singh Virk S/o Mr. Harvinder Singh</v>
          </cell>
          <cell r="B33">
            <v>8222443045</v>
          </cell>
          <cell r="C33" t="str">
            <v>Maths</v>
          </cell>
          <cell r="D33" t="str">
            <v>B</v>
          </cell>
          <cell r="E33" t="str">
            <v>WBHR-00145</v>
          </cell>
        </row>
        <row r="34">
          <cell r="A34" t="str">
            <v>Nikhil Yadav S/o Mr. Balram</v>
          </cell>
          <cell r="B34">
            <v>9467010464</v>
          </cell>
          <cell r="C34" t="str">
            <v>Maths</v>
          </cell>
          <cell r="D34" t="str">
            <v>B</v>
          </cell>
          <cell r="E34" t="str">
            <v>WBHR-00146</v>
          </cell>
        </row>
        <row r="35">
          <cell r="A35" t="str">
            <v>Chitvan S/o Mr. Ashwani Kumar</v>
          </cell>
          <cell r="B35">
            <v>9812061654</v>
          </cell>
          <cell r="C35" t="str">
            <v>Maths</v>
          </cell>
          <cell r="D35" t="str">
            <v>B</v>
          </cell>
          <cell r="E35" t="str">
            <v>WBHR-00147</v>
          </cell>
        </row>
        <row r="36">
          <cell r="A36" t="str">
            <v>Aaryan S/o Dr. Devender Kumar</v>
          </cell>
          <cell r="B36">
            <v>9896008972</v>
          </cell>
          <cell r="C36" t="str">
            <v>PM</v>
          </cell>
          <cell r="E36" t="str">
            <v>WBHR-00148</v>
          </cell>
        </row>
        <row r="37">
          <cell r="A37" t="str">
            <v>Gitika  Mangla D/o Sh. Ramesh Chand</v>
          </cell>
          <cell r="B37">
            <v>9896403180</v>
          </cell>
          <cell r="C37" t="str">
            <v>PCM</v>
          </cell>
          <cell r="D37" t="str">
            <v>B</v>
          </cell>
          <cell r="E37" t="str">
            <v>WBHR-00149</v>
          </cell>
        </row>
        <row r="38">
          <cell r="A38" t="str">
            <v>Aayush Sachdeva S/o Mr. Pawan Sachdeva</v>
          </cell>
          <cell r="B38">
            <v>9466437145</v>
          </cell>
          <cell r="C38" t="str">
            <v xml:space="preserve"> PCM</v>
          </cell>
          <cell r="D38" t="str">
            <v>B</v>
          </cell>
          <cell r="E38" t="str">
            <v>WBHR-00150</v>
          </cell>
        </row>
        <row r="39">
          <cell r="A39" t="str">
            <v>Prerna Jagga D/o Sh. Deepak Jagga</v>
          </cell>
          <cell r="B39">
            <v>9992545925</v>
          </cell>
          <cell r="C39" t="str">
            <v>Maths</v>
          </cell>
          <cell r="D39" t="str">
            <v>B</v>
          </cell>
          <cell r="E39" t="str">
            <v>WBHR-00151</v>
          </cell>
        </row>
        <row r="40">
          <cell r="A40" t="str">
            <v>Rajat Wadhwa S/o Mr. Rakesh Kumar</v>
          </cell>
          <cell r="B40">
            <v>9416570766</v>
          </cell>
          <cell r="C40" t="str">
            <v>PM</v>
          </cell>
          <cell r="D40" t="str">
            <v>A</v>
          </cell>
          <cell r="E40" t="str">
            <v>WBHR-00152</v>
          </cell>
        </row>
        <row r="41">
          <cell r="A41" t="str">
            <v>Anubhav Aggarwal S/o Mr. Yoginder</v>
          </cell>
          <cell r="B41">
            <v>9255560682</v>
          </cell>
          <cell r="C41" t="str">
            <v>PCM</v>
          </cell>
          <cell r="D41" t="str">
            <v>B</v>
          </cell>
          <cell r="E41" t="str">
            <v>WBHR-00153</v>
          </cell>
        </row>
        <row r="42">
          <cell r="A42" t="str">
            <v>Ajai Verma S/o Sh. Surender Verma</v>
          </cell>
          <cell r="B42">
            <v>9812111031</v>
          </cell>
          <cell r="C42" t="str">
            <v>Maths</v>
          </cell>
          <cell r="D42" t="str">
            <v>B</v>
          </cell>
          <cell r="E42" t="str">
            <v>WBHR-00154</v>
          </cell>
        </row>
        <row r="43">
          <cell r="A43" t="str">
            <v>ankita D/o Subhash sharma</v>
          </cell>
          <cell r="B43">
            <v>9812111389</v>
          </cell>
          <cell r="C43" t="str">
            <v>Maths</v>
          </cell>
          <cell r="E43" t="str">
            <v>WBHR-00155</v>
          </cell>
        </row>
        <row r="44">
          <cell r="A44" t="str">
            <v>Nancy Devi D/o Sh. Mukesh Kumar</v>
          </cell>
          <cell r="B44">
            <v>9468080680</v>
          </cell>
          <cell r="C44" t="str">
            <v>PB</v>
          </cell>
          <cell r="E44" t="str">
            <v>WBHR-00156</v>
          </cell>
        </row>
        <row r="45">
          <cell r="A45" t="str">
            <v>Chandna D/o Sh. Dharam Pal</v>
          </cell>
          <cell r="B45">
            <v>9996890987</v>
          </cell>
          <cell r="C45" t="str">
            <v>PM</v>
          </cell>
          <cell r="E45" t="str">
            <v>WBHR-00157</v>
          </cell>
        </row>
        <row r="46">
          <cell r="A46" t="str">
            <v>Rupinder Gill S/o Sh. Balvinder Singh</v>
          </cell>
          <cell r="B46">
            <v>9812526026</v>
          </cell>
          <cell r="C46" t="str">
            <v>Maths</v>
          </cell>
          <cell r="D46" t="str">
            <v>B</v>
          </cell>
          <cell r="E46" t="str">
            <v>WBHR-00158</v>
          </cell>
        </row>
        <row r="47">
          <cell r="A47" t="str">
            <v>Salony D/o Sh. Naresh Kumar</v>
          </cell>
          <cell r="B47">
            <v>9466242123</v>
          </cell>
          <cell r="C47" t="str">
            <v>Maths</v>
          </cell>
          <cell r="D47" t="str">
            <v>B</v>
          </cell>
          <cell r="E47" t="str">
            <v>WBHR-00159</v>
          </cell>
        </row>
        <row r="48">
          <cell r="A48" t="str">
            <v>Akash S/o Amarjeet Sharma</v>
          </cell>
          <cell r="B48">
            <v>9416265202</v>
          </cell>
          <cell r="C48" t="str">
            <v>Maths</v>
          </cell>
          <cell r="E48" t="str">
            <v>WBHR-00160</v>
          </cell>
        </row>
        <row r="49">
          <cell r="A49" t="str">
            <v xml:space="preserve">Kanika D/O Pawan pawa </v>
          </cell>
          <cell r="B49">
            <v>9541320420</v>
          </cell>
          <cell r="C49" t="str">
            <v>p</v>
          </cell>
          <cell r="E49" t="str">
            <v>WBHR-00163</v>
          </cell>
        </row>
        <row r="50">
          <cell r="A50" t="str">
            <v>Indu D/o Sh. Manoj Kumar</v>
          </cell>
          <cell r="B50">
            <v>9468487793</v>
          </cell>
          <cell r="C50" t="str">
            <v>PCB</v>
          </cell>
          <cell r="D50" t="str">
            <v>B</v>
          </cell>
          <cell r="E50" t="str">
            <v>WBHR-00161</v>
          </cell>
        </row>
        <row r="51">
          <cell r="A51" t="str">
            <v>Indu D/o Sh. Manoj Kumar</v>
          </cell>
          <cell r="B51">
            <v>9467888715</v>
          </cell>
          <cell r="C51" t="str">
            <v>PCB</v>
          </cell>
          <cell r="D51" t="str">
            <v>B</v>
          </cell>
          <cell r="E51" t="str">
            <v>WBHR-00161</v>
          </cell>
        </row>
        <row r="52">
          <cell r="A52" t="str">
            <v>Neha Kalra D/o Sh. Girdhari Lal Kalra</v>
          </cell>
          <cell r="B52">
            <v>9996344432</v>
          </cell>
          <cell r="C52" t="str">
            <v>Phy</v>
          </cell>
          <cell r="D52" t="str">
            <v>B</v>
          </cell>
          <cell r="E52" t="str">
            <v>WBHR-00162</v>
          </cell>
        </row>
        <row r="53">
          <cell r="A53" t="str">
            <v>Sahil S/o Sh. Ram Gopal</v>
          </cell>
          <cell r="B53">
            <v>9896955618</v>
          </cell>
          <cell r="C53" t="str">
            <v>PC</v>
          </cell>
          <cell r="D53" t="str">
            <v>B</v>
          </cell>
        </row>
        <row r="54">
          <cell r="A54" t="str">
            <v>Deeksha saini D/o chandresh saini</v>
          </cell>
          <cell r="E54" t="str">
            <v>WBHR-00168</v>
          </cell>
        </row>
        <row r="55">
          <cell r="A55" t="str">
            <v>Yadvika D/o Sh. Pawan Kumar</v>
          </cell>
          <cell r="E55" t="str">
            <v>WBHR-00164</v>
          </cell>
        </row>
        <row r="56">
          <cell r="A56" t="str">
            <v>Utkarsh S/o Sh. Krishan kumar</v>
          </cell>
          <cell r="E56" t="str">
            <v>WBHR-00165</v>
          </cell>
        </row>
        <row r="57">
          <cell r="A57" t="str">
            <v>Kartik S/O Sh. Balinder Singh</v>
          </cell>
          <cell r="E57" t="str">
            <v>WBHR-00166</v>
          </cell>
        </row>
        <row r="58">
          <cell r="A58" t="str">
            <v>Sourabh Kumar S/O Sh. Angrej Singh</v>
          </cell>
          <cell r="E58" t="str">
            <v>WBHR-00167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8"/>
  <sheetViews>
    <sheetView tabSelected="1" workbookViewId="0">
      <selection activeCell="C13" sqref="C13"/>
    </sheetView>
  </sheetViews>
  <sheetFormatPr defaultRowHeight="15"/>
  <cols>
    <col min="1" max="1" width="5.5703125" style="1" customWidth="1"/>
    <col min="2" max="2" width="14.7109375" customWidth="1"/>
    <col min="3" max="3" width="26.42578125" customWidth="1"/>
    <col min="4" max="4" width="12.140625" customWidth="1"/>
    <col min="5" max="5" width="7" customWidth="1"/>
    <col min="6" max="6" width="6.42578125" customWidth="1"/>
    <col min="7" max="7" width="6.28515625" customWidth="1"/>
    <col min="8" max="9" width="12.28515625" bestFit="1" customWidth="1"/>
  </cols>
  <sheetData>
    <row r="1" spans="1:24">
      <c r="A1" s="9" t="s">
        <v>29</v>
      </c>
      <c r="B1" s="9" t="s">
        <v>30</v>
      </c>
      <c r="C1" s="9" t="s">
        <v>31</v>
      </c>
      <c r="D1" s="9" t="s">
        <v>32</v>
      </c>
      <c r="E1" s="9" t="s">
        <v>33</v>
      </c>
      <c r="F1" s="9" t="s">
        <v>34</v>
      </c>
      <c r="G1" s="9" t="s">
        <v>35</v>
      </c>
      <c r="H1" s="9" t="s">
        <v>36</v>
      </c>
      <c r="I1" s="9" t="s">
        <v>37</v>
      </c>
      <c r="J1" s="9" t="s">
        <v>38</v>
      </c>
      <c r="K1" s="9" t="s">
        <v>39</v>
      </c>
      <c r="L1" s="9" t="s">
        <v>40</v>
      </c>
      <c r="M1" s="9" t="s">
        <v>41</v>
      </c>
      <c r="N1" s="9" t="s">
        <v>42</v>
      </c>
      <c r="O1" s="9" t="s">
        <v>43</v>
      </c>
      <c r="P1" s="9" t="s">
        <v>44</v>
      </c>
      <c r="Q1" s="9" t="s">
        <v>45</v>
      </c>
      <c r="R1" s="9" t="s">
        <v>46</v>
      </c>
      <c r="S1" s="9" t="s">
        <v>47</v>
      </c>
      <c r="T1" s="9" t="s">
        <v>48</v>
      </c>
      <c r="U1" s="9" t="s">
        <v>49</v>
      </c>
      <c r="V1" s="9" t="s">
        <v>50</v>
      </c>
      <c r="W1" s="9" t="s">
        <v>51</v>
      </c>
      <c r="X1" s="9" t="s">
        <v>52</v>
      </c>
    </row>
    <row r="2" spans="1:24">
      <c r="A2" s="2">
        <v>1</v>
      </c>
      <c r="B2" t="s">
        <v>53</v>
      </c>
      <c r="C2" s="3" t="s">
        <v>21</v>
      </c>
      <c r="D2" t="str">
        <f>IF(ISNA(VLOOKUP(C2,'[1]+2 All Students Ph.No'!$A$2:$E$59,5,FALSE))=TRUE,"",VLOOKUP(C2,'[1]+2 All Students Ph.No'!$A$2:$E$59,5,FALSE))</f>
        <v>WBHR-00148</v>
      </c>
      <c r="E2">
        <v>180</v>
      </c>
      <c r="F2">
        <v>180</v>
      </c>
      <c r="G2">
        <v>180</v>
      </c>
      <c r="H2" t="s">
        <v>53</v>
      </c>
      <c r="I2" t="s">
        <v>53</v>
      </c>
      <c r="J2" t="s">
        <v>53</v>
      </c>
      <c r="K2" t="s">
        <v>53</v>
      </c>
      <c r="L2" s="2">
        <v>91</v>
      </c>
      <c r="M2" s="2">
        <v>52</v>
      </c>
      <c r="N2" s="2">
        <v>115</v>
      </c>
      <c r="O2" t="s">
        <v>53</v>
      </c>
      <c r="P2" t="s">
        <v>53</v>
      </c>
      <c r="Q2" t="s">
        <v>53</v>
      </c>
      <c r="R2" t="s">
        <v>53</v>
      </c>
      <c r="S2">
        <v>360</v>
      </c>
      <c r="T2" s="2">
        <f t="shared" ref="T2:T34" si="0">(L2+M2+N2)</f>
        <v>258</v>
      </c>
      <c r="U2">
        <v>100</v>
      </c>
      <c r="V2" s="10">
        <f>(T2/S2*100)</f>
        <v>71.666666666666671</v>
      </c>
      <c r="W2" s="2">
        <v>1</v>
      </c>
      <c r="X2">
        <v>258</v>
      </c>
    </row>
    <row r="3" spans="1:24">
      <c r="A3" s="2">
        <v>2</v>
      </c>
      <c r="B3" t="s">
        <v>53</v>
      </c>
      <c r="C3" s="3" t="s">
        <v>9</v>
      </c>
      <c r="D3" t="str">
        <f>IF(ISNA(VLOOKUP(C3,'[1]+2 All Students Ph.No'!$A$2:$E$59,5,FALSE))=TRUE,"",VLOOKUP(C3,'[1]+2 All Students Ph.No'!$A$2:$E$59,5,FALSE))</f>
        <v>WBHR-00121</v>
      </c>
      <c r="E3">
        <v>180</v>
      </c>
      <c r="F3">
        <v>180</v>
      </c>
      <c r="G3">
        <v>180</v>
      </c>
      <c r="H3" t="s">
        <v>53</v>
      </c>
      <c r="I3" t="s">
        <v>53</v>
      </c>
      <c r="J3" t="s">
        <v>53</v>
      </c>
      <c r="K3" t="s">
        <v>53</v>
      </c>
      <c r="L3" s="2">
        <v>58</v>
      </c>
      <c r="M3" s="2">
        <v>60</v>
      </c>
      <c r="N3" s="2">
        <v>51</v>
      </c>
      <c r="O3" t="s">
        <v>53</v>
      </c>
      <c r="P3" t="s">
        <v>53</v>
      </c>
      <c r="Q3" t="s">
        <v>53</v>
      </c>
      <c r="R3" t="s">
        <v>53</v>
      </c>
      <c r="S3">
        <v>360</v>
      </c>
      <c r="T3" s="2">
        <f t="shared" si="0"/>
        <v>169</v>
      </c>
      <c r="U3">
        <v>101</v>
      </c>
      <c r="V3" s="10">
        <f t="shared" ref="V3:V34" si="1">(T3/S3*100)</f>
        <v>46.944444444444443</v>
      </c>
      <c r="W3" s="2">
        <v>2</v>
      </c>
      <c r="X3">
        <v>258</v>
      </c>
    </row>
    <row r="4" spans="1:24">
      <c r="A4" s="2">
        <v>3</v>
      </c>
      <c r="B4" t="s">
        <v>53</v>
      </c>
      <c r="C4" s="3" t="s">
        <v>3</v>
      </c>
      <c r="D4" t="str">
        <f>IF(ISNA(VLOOKUP(C4,'[1]+2 All Students Ph.No'!$A$2:$E$59,5,FALSE))=TRUE,"",VLOOKUP(C4,'[1]+2 All Students Ph.No'!$A$2:$E$59,5,FALSE))</f>
        <v>WBHR-00114</v>
      </c>
      <c r="E4">
        <v>180</v>
      </c>
      <c r="F4">
        <v>180</v>
      </c>
      <c r="G4">
        <v>180</v>
      </c>
      <c r="H4" t="s">
        <v>53</v>
      </c>
      <c r="I4" t="s">
        <v>53</v>
      </c>
      <c r="J4" t="s">
        <v>53</v>
      </c>
      <c r="K4" t="s">
        <v>53</v>
      </c>
      <c r="L4" s="2">
        <v>40</v>
      </c>
      <c r="M4" s="2">
        <v>47</v>
      </c>
      <c r="N4" s="2">
        <v>77</v>
      </c>
      <c r="O4" t="s">
        <v>53</v>
      </c>
      <c r="P4" t="s">
        <v>53</v>
      </c>
      <c r="Q4" t="s">
        <v>53</v>
      </c>
      <c r="R4" t="s">
        <v>53</v>
      </c>
      <c r="S4">
        <v>360</v>
      </c>
      <c r="T4" s="2">
        <f t="shared" si="0"/>
        <v>164</v>
      </c>
      <c r="U4">
        <v>102</v>
      </c>
      <c r="V4" s="10">
        <f t="shared" si="1"/>
        <v>45.555555555555557</v>
      </c>
      <c r="W4" s="2">
        <v>3</v>
      </c>
      <c r="X4">
        <v>258</v>
      </c>
    </row>
    <row r="5" spans="1:24">
      <c r="A5" s="2">
        <v>4</v>
      </c>
      <c r="B5" t="s">
        <v>53</v>
      </c>
      <c r="C5" s="6" t="s">
        <v>54</v>
      </c>
      <c r="D5" t="str">
        <f>IF(ISNA(VLOOKUP(C5,'[1]+2 All Students Ph.No'!$A$2:$E$59,5,FALSE))=TRUE,"",VLOOKUP(C5,'[1]+2 All Students Ph.No'!$A$2:$E$59,5,FALSE))</f>
        <v>WBHR-00111</v>
      </c>
      <c r="E5">
        <v>180</v>
      </c>
      <c r="F5">
        <v>180</v>
      </c>
      <c r="G5">
        <v>180</v>
      </c>
      <c r="H5" t="s">
        <v>53</v>
      </c>
      <c r="I5" t="s">
        <v>53</v>
      </c>
      <c r="J5" t="s">
        <v>53</v>
      </c>
      <c r="K5" t="s">
        <v>53</v>
      </c>
      <c r="L5" s="2">
        <v>42</v>
      </c>
      <c r="M5" s="2">
        <v>65</v>
      </c>
      <c r="N5" s="2">
        <v>56</v>
      </c>
      <c r="O5" t="s">
        <v>53</v>
      </c>
      <c r="P5" t="s">
        <v>53</v>
      </c>
      <c r="Q5" t="s">
        <v>53</v>
      </c>
      <c r="R5" t="s">
        <v>53</v>
      </c>
      <c r="S5">
        <v>360</v>
      </c>
      <c r="T5" s="2">
        <f t="shared" si="0"/>
        <v>163</v>
      </c>
      <c r="U5">
        <v>103</v>
      </c>
      <c r="V5" s="10">
        <f t="shared" si="1"/>
        <v>45.277777777777779</v>
      </c>
      <c r="W5" s="2">
        <v>4</v>
      </c>
      <c r="X5">
        <v>258</v>
      </c>
    </row>
    <row r="6" spans="1:24">
      <c r="A6" s="2">
        <v>5</v>
      </c>
      <c r="B6" t="s">
        <v>53</v>
      </c>
      <c r="C6" s="3" t="s">
        <v>24</v>
      </c>
      <c r="D6" t="str">
        <f>IF(ISNA(VLOOKUP(C6,'[1]+2 All Students Ph.No'!$A$2:$E$59,5,FALSE))=TRUE,"",VLOOKUP(C6,'[1]+2 All Students Ph.No'!$A$2:$E$59,5,FALSE))</f>
        <v>WBHR-00152</v>
      </c>
      <c r="E6">
        <v>180</v>
      </c>
      <c r="F6">
        <v>180</v>
      </c>
      <c r="G6">
        <v>180</v>
      </c>
      <c r="H6" t="s">
        <v>53</v>
      </c>
      <c r="I6" t="s">
        <v>53</v>
      </c>
      <c r="J6" t="s">
        <v>53</v>
      </c>
      <c r="K6" t="s">
        <v>53</v>
      </c>
      <c r="L6" s="2">
        <v>24</v>
      </c>
      <c r="M6" s="2">
        <v>63</v>
      </c>
      <c r="N6" s="2">
        <v>67</v>
      </c>
      <c r="O6" t="s">
        <v>53</v>
      </c>
      <c r="P6" t="s">
        <v>53</v>
      </c>
      <c r="Q6" t="s">
        <v>53</v>
      </c>
      <c r="R6" t="s">
        <v>53</v>
      </c>
      <c r="S6">
        <v>360</v>
      </c>
      <c r="T6" s="2">
        <f t="shared" si="0"/>
        <v>154</v>
      </c>
      <c r="U6">
        <v>104</v>
      </c>
      <c r="V6" s="10">
        <f t="shared" si="1"/>
        <v>42.777777777777779</v>
      </c>
      <c r="W6" s="2">
        <v>5</v>
      </c>
      <c r="X6">
        <v>258</v>
      </c>
    </row>
    <row r="7" spans="1:24">
      <c r="A7" s="2">
        <v>6</v>
      </c>
      <c r="B7" t="s">
        <v>53</v>
      </c>
      <c r="C7" s="3" t="s">
        <v>11</v>
      </c>
      <c r="D7" t="str">
        <f>IF(ISNA(VLOOKUP(C7,'[1]+2 All Students Ph.No'!$A$2:$E$59,5,FALSE))=TRUE,"",VLOOKUP(C7,'[1]+2 All Students Ph.No'!$A$2:$E$59,5,FALSE))</f>
        <v>WBHR-00127</v>
      </c>
      <c r="E7">
        <v>180</v>
      </c>
      <c r="F7">
        <v>180</v>
      </c>
      <c r="G7">
        <v>180</v>
      </c>
      <c r="H7" t="s">
        <v>53</v>
      </c>
      <c r="I7" t="s">
        <v>53</v>
      </c>
      <c r="J7" t="s">
        <v>53</v>
      </c>
      <c r="K7" t="s">
        <v>53</v>
      </c>
      <c r="L7" s="2">
        <v>37</v>
      </c>
      <c r="M7" s="2">
        <v>48</v>
      </c>
      <c r="N7" s="2">
        <v>60</v>
      </c>
      <c r="O7" t="s">
        <v>53</v>
      </c>
      <c r="P7" t="s">
        <v>53</v>
      </c>
      <c r="Q7" t="s">
        <v>53</v>
      </c>
      <c r="R7" t="s">
        <v>53</v>
      </c>
      <c r="S7">
        <v>360</v>
      </c>
      <c r="T7" s="2">
        <f t="shared" si="0"/>
        <v>145</v>
      </c>
      <c r="U7">
        <v>105</v>
      </c>
      <c r="V7" s="10">
        <f t="shared" si="1"/>
        <v>40.277777777777779</v>
      </c>
      <c r="W7" s="2">
        <v>6</v>
      </c>
      <c r="X7">
        <v>258</v>
      </c>
    </row>
    <row r="8" spans="1:24">
      <c r="A8" s="2">
        <v>7</v>
      </c>
      <c r="B8" t="s">
        <v>53</v>
      </c>
      <c r="C8" s="8" t="s">
        <v>55</v>
      </c>
      <c r="D8" t="str">
        <f>IF(ISNA(VLOOKUP(C8,'[1]+2 All Students Ph.No'!$A$2:$E$59,5,FALSE))=TRUE,"",VLOOKUP(C8,'[1]+2 All Students Ph.No'!$A$2:$E$59,5,FALSE))</f>
        <v>WBHR-00166</v>
      </c>
      <c r="E8">
        <v>180</v>
      </c>
      <c r="F8">
        <v>180</v>
      </c>
      <c r="G8">
        <v>180</v>
      </c>
      <c r="H8" t="s">
        <v>53</v>
      </c>
      <c r="I8" t="s">
        <v>53</v>
      </c>
      <c r="J8" t="s">
        <v>53</v>
      </c>
      <c r="K8" t="s">
        <v>53</v>
      </c>
      <c r="L8" s="7">
        <v>47</v>
      </c>
      <c r="M8" s="7">
        <v>45</v>
      </c>
      <c r="N8" s="7">
        <v>26</v>
      </c>
      <c r="O8" t="s">
        <v>53</v>
      </c>
      <c r="P8" t="s">
        <v>53</v>
      </c>
      <c r="Q8" t="s">
        <v>53</v>
      </c>
      <c r="R8" t="s">
        <v>53</v>
      </c>
      <c r="S8">
        <v>360</v>
      </c>
      <c r="T8" s="2">
        <f t="shared" si="0"/>
        <v>118</v>
      </c>
      <c r="U8">
        <v>106</v>
      </c>
      <c r="V8" s="10">
        <f t="shared" si="1"/>
        <v>32.777777777777779</v>
      </c>
      <c r="W8" s="2">
        <v>7</v>
      </c>
      <c r="X8">
        <v>258</v>
      </c>
    </row>
    <row r="9" spans="1:24">
      <c r="A9" s="2">
        <v>8</v>
      </c>
      <c r="B9" t="s">
        <v>53</v>
      </c>
      <c r="C9" s="3" t="s">
        <v>2</v>
      </c>
      <c r="D9" t="str">
        <f>IF(ISNA(VLOOKUP(C9,'[1]+2 All Students Ph.No'!$A$2:$E$59,5,FALSE))=TRUE,"",VLOOKUP(C9,'[1]+2 All Students Ph.No'!$A$2:$E$59,5,FALSE))</f>
        <v>WBHR-00113</v>
      </c>
      <c r="E9">
        <v>180</v>
      </c>
      <c r="F9">
        <v>180</v>
      </c>
      <c r="G9">
        <v>180</v>
      </c>
      <c r="H9" t="s">
        <v>53</v>
      </c>
      <c r="I9" t="s">
        <v>53</v>
      </c>
      <c r="J9" t="s">
        <v>53</v>
      </c>
      <c r="K9" t="s">
        <v>53</v>
      </c>
      <c r="L9" s="2">
        <v>24</v>
      </c>
      <c r="M9" s="2">
        <v>43</v>
      </c>
      <c r="N9" s="2">
        <v>47</v>
      </c>
      <c r="O9" t="s">
        <v>53</v>
      </c>
      <c r="P9" t="s">
        <v>53</v>
      </c>
      <c r="Q9" t="s">
        <v>53</v>
      </c>
      <c r="R9" t="s">
        <v>53</v>
      </c>
      <c r="S9">
        <v>360</v>
      </c>
      <c r="T9" s="2">
        <f t="shared" si="0"/>
        <v>114</v>
      </c>
      <c r="U9">
        <v>107</v>
      </c>
      <c r="V9" s="10">
        <f t="shared" si="1"/>
        <v>31.666666666666664</v>
      </c>
      <c r="W9" s="2">
        <v>8</v>
      </c>
      <c r="X9">
        <v>258</v>
      </c>
    </row>
    <row r="10" spans="1:24">
      <c r="A10" s="2">
        <v>9</v>
      </c>
      <c r="B10" t="s">
        <v>53</v>
      </c>
      <c r="C10" s="8" t="s">
        <v>56</v>
      </c>
      <c r="D10" t="str">
        <f>IF(ISNA(VLOOKUP(C10,'[1]+2 All Students Ph.No'!$A$2:$E$59,5,FALSE))=TRUE,"",VLOOKUP(C10,'[1]+2 All Students Ph.No'!$A$2:$E$59,5,FALSE))</f>
        <v>WBHR-00165</v>
      </c>
      <c r="E10">
        <v>180</v>
      </c>
      <c r="F10">
        <v>180</v>
      </c>
      <c r="G10">
        <v>180</v>
      </c>
      <c r="H10" t="s">
        <v>53</v>
      </c>
      <c r="I10" t="s">
        <v>53</v>
      </c>
      <c r="J10" t="s">
        <v>53</v>
      </c>
      <c r="K10" t="s">
        <v>53</v>
      </c>
      <c r="L10" s="7">
        <v>26</v>
      </c>
      <c r="M10" s="7">
        <v>39</v>
      </c>
      <c r="N10" s="7">
        <v>47</v>
      </c>
      <c r="O10" t="s">
        <v>53</v>
      </c>
      <c r="P10" t="s">
        <v>53</v>
      </c>
      <c r="Q10" t="s">
        <v>53</v>
      </c>
      <c r="R10" t="s">
        <v>53</v>
      </c>
      <c r="S10">
        <v>360</v>
      </c>
      <c r="T10" s="2">
        <f t="shared" si="0"/>
        <v>112</v>
      </c>
      <c r="U10">
        <v>108</v>
      </c>
      <c r="V10" s="10">
        <f t="shared" si="1"/>
        <v>31.111111111111111</v>
      </c>
      <c r="W10" s="2">
        <v>9</v>
      </c>
      <c r="X10">
        <v>258</v>
      </c>
    </row>
    <row r="11" spans="1:24">
      <c r="A11" s="2">
        <v>10</v>
      </c>
      <c r="B11" t="s">
        <v>53</v>
      </c>
      <c r="C11" s="8" t="s">
        <v>57</v>
      </c>
      <c r="D11" t="str">
        <f>IF(ISNA(VLOOKUP(C11,'[1]+2 All Students Ph.No'!$A$2:$E$59,5,FALSE))=TRUE,"",VLOOKUP(C11,'[1]+2 All Students Ph.No'!$A$2:$E$59,5,FALSE))</f>
        <v>WBHR-00164</v>
      </c>
      <c r="E11">
        <v>180</v>
      </c>
      <c r="F11">
        <v>180</v>
      </c>
      <c r="G11">
        <v>180</v>
      </c>
      <c r="H11" t="s">
        <v>53</v>
      </c>
      <c r="I11" t="s">
        <v>53</v>
      </c>
      <c r="J11" t="s">
        <v>53</v>
      </c>
      <c r="K11" t="s">
        <v>53</v>
      </c>
      <c r="L11" s="7">
        <v>29</v>
      </c>
      <c r="M11" s="7">
        <v>16</v>
      </c>
      <c r="N11" s="7">
        <v>63</v>
      </c>
      <c r="O11" t="s">
        <v>53</v>
      </c>
      <c r="P11" t="s">
        <v>53</v>
      </c>
      <c r="Q11" t="s">
        <v>53</v>
      </c>
      <c r="R11" t="s">
        <v>53</v>
      </c>
      <c r="S11">
        <v>360</v>
      </c>
      <c r="T11" s="2">
        <f t="shared" si="0"/>
        <v>108</v>
      </c>
      <c r="U11">
        <v>109</v>
      </c>
      <c r="V11" s="10">
        <f t="shared" si="1"/>
        <v>30</v>
      </c>
      <c r="W11" s="2">
        <v>10</v>
      </c>
      <c r="X11">
        <v>258</v>
      </c>
    </row>
    <row r="12" spans="1:24">
      <c r="A12" s="2">
        <v>11</v>
      </c>
      <c r="B12" t="s">
        <v>53</v>
      </c>
      <c r="C12" s="3" t="s">
        <v>19</v>
      </c>
      <c r="D12" t="str">
        <f>IF(ISNA(VLOOKUP(C12,'[1]+2 All Students Ph.No'!$A$2:$E$59,5,FALSE))=TRUE,"",VLOOKUP(C12,'[1]+2 All Students Ph.No'!$A$2:$E$59,5,FALSE))</f>
        <v>WBHR-00145</v>
      </c>
      <c r="E12">
        <v>180</v>
      </c>
      <c r="F12">
        <v>180</v>
      </c>
      <c r="G12">
        <v>180</v>
      </c>
      <c r="H12" t="s">
        <v>53</v>
      </c>
      <c r="I12" t="s">
        <v>53</v>
      </c>
      <c r="J12" t="s">
        <v>53</v>
      </c>
      <c r="K12" t="s">
        <v>53</v>
      </c>
      <c r="L12" s="2">
        <v>33</v>
      </c>
      <c r="M12" s="2">
        <v>22</v>
      </c>
      <c r="N12" s="2">
        <v>44</v>
      </c>
      <c r="O12" t="s">
        <v>53</v>
      </c>
      <c r="P12" t="s">
        <v>53</v>
      </c>
      <c r="Q12" t="s">
        <v>53</v>
      </c>
      <c r="R12" t="s">
        <v>53</v>
      </c>
      <c r="S12">
        <v>360</v>
      </c>
      <c r="T12" s="2">
        <f t="shared" si="0"/>
        <v>99</v>
      </c>
      <c r="U12">
        <v>110</v>
      </c>
      <c r="V12" s="10">
        <f t="shared" si="1"/>
        <v>27.500000000000004</v>
      </c>
      <c r="W12" s="2">
        <v>11</v>
      </c>
      <c r="X12">
        <v>258</v>
      </c>
    </row>
    <row r="13" spans="1:24">
      <c r="A13" s="2">
        <v>12</v>
      </c>
      <c r="B13" t="s">
        <v>53</v>
      </c>
      <c r="C13" s="3" t="s">
        <v>4</v>
      </c>
      <c r="D13" t="str">
        <f>IF(ISNA(VLOOKUP(C13,'[1]+2 All Students Ph.No'!$A$2:$E$59,5,FALSE))=TRUE,"",VLOOKUP(C13,'[1]+2 All Students Ph.No'!$A$2:$E$59,5,FALSE))</f>
        <v>WBHR-00115</v>
      </c>
      <c r="E13">
        <v>180</v>
      </c>
      <c r="F13">
        <v>180</v>
      </c>
      <c r="G13">
        <v>180</v>
      </c>
      <c r="H13" t="s">
        <v>53</v>
      </c>
      <c r="I13" t="s">
        <v>53</v>
      </c>
      <c r="J13" t="s">
        <v>53</v>
      </c>
      <c r="K13" t="s">
        <v>53</v>
      </c>
      <c r="L13" s="2">
        <v>9</v>
      </c>
      <c r="M13" s="2">
        <v>20</v>
      </c>
      <c r="N13" s="2">
        <v>67</v>
      </c>
      <c r="O13" t="s">
        <v>53</v>
      </c>
      <c r="P13" t="s">
        <v>53</v>
      </c>
      <c r="Q13" t="s">
        <v>53</v>
      </c>
      <c r="R13" t="s">
        <v>53</v>
      </c>
      <c r="S13">
        <v>360</v>
      </c>
      <c r="T13" s="2">
        <f t="shared" si="0"/>
        <v>96</v>
      </c>
      <c r="U13">
        <v>111</v>
      </c>
      <c r="V13" s="10">
        <f t="shared" si="1"/>
        <v>26.666666666666668</v>
      </c>
      <c r="W13" s="2">
        <v>12</v>
      </c>
      <c r="X13">
        <v>258</v>
      </c>
    </row>
    <row r="14" spans="1:24">
      <c r="A14" s="2">
        <v>13</v>
      </c>
      <c r="B14" t="s">
        <v>53</v>
      </c>
      <c r="C14" s="3" t="s">
        <v>26</v>
      </c>
      <c r="D14" t="str">
        <f>IF(ISNA(VLOOKUP(C14,'[1]+2 All Students Ph.No'!$A$2:$E$59,5,FALSE))=TRUE,"",VLOOKUP(C14,'[1]+2 All Students Ph.No'!$A$2:$E$59,5,FALSE))</f>
        <v>WBHR-00155</v>
      </c>
      <c r="E14">
        <v>180</v>
      </c>
      <c r="F14">
        <v>180</v>
      </c>
      <c r="G14">
        <v>180</v>
      </c>
      <c r="H14" t="s">
        <v>53</v>
      </c>
      <c r="I14" t="s">
        <v>53</v>
      </c>
      <c r="J14" t="s">
        <v>53</v>
      </c>
      <c r="K14" t="s">
        <v>53</v>
      </c>
      <c r="L14" s="2"/>
      <c r="M14" s="2">
        <v>19</v>
      </c>
      <c r="N14" s="2">
        <v>73</v>
      </c>
      <c r="O14" t="s">
        <v>53</v>
      </c>
      <c r="P14" t="s">
        <v>53</v>
      </c>
      <c r="Q14" t="s">
        <v>53</v>
      </c>
      <c r="R14" t="s">
        <v>53</v>
      </c>
      <c r="S14">
        <v>360</v>
      </c>
      <c r="T14" s="2">
        <f t="shared" si="0"/>
        <v>92</v>
      </c>
      <c r="U14">
        <v>112</v>
      </c>
      <c r="V14" s="10">
        <f t="shared" si="1"/>
        <v>25.555555555555554</v>
      </c>
      <c r="W14" s="2">
        <v>13</v>
      </c>
      <c r="X14">
        <v>258</v>
      </c>
    </row>
    <row r="15" spans="1:24">
      <c r="A15" s="2">
        <v>14</v>
      </c>
      <c r="B15" t="s">
        <v>53</v>
      </c>
      <c r="C15" s="3" t="s">
        <v>1</v>
      </c>
      <c r="D15" t="str">
        <f>IF(ISNA(VLOOKUP(C15,'[1]+2 All Students Ph.No'!$A$2:$E$59,5,FALSE))=TRUE,"",VLOOKUP(C15,'[1]+2 All Students Ph.No'!$A$2:$E$59,5,FALSE))</f>
        <v>WBHR-00110</v>
      </c>
      <c r="E15">
        <v>180</v>
      </c>
      <c r="F15">
        <v>180</v>
      </c>
      <c r="G15">
        <v>180</v>
      </c>
      <c r="H15" t="s">
        <v>53</v>
      </c>
      <c r="I15" t="s">
        <v>53</v>
      </c>
      <c r="J15" t="s">
        <v>53</v>
      </c>
      <c r="K15" t="s">
        <v>53</v>
      </c>
      <c r="L15" s="2">
        <v>30</v>
      </c>
      <c r="M15" s="2">
        <v>22</v>
      </c>
      <c r="N15" s="2">
        <v>39</v>
      </c>
      <c r="O15" t="s">
        <v>53</v>
      </c>
      <c r="P15" t="s">
        <v>53</v>
      </c>
      <c r="Q15" t="s">
        <v>53</v>
      </c>
      <c r="R15" t="s">
        <v>53</v>
      </c>
      <c r="S15">
        <v>360</v>
      </c>
      <c r="T15" s="2">
        <f t="shared" si="0"/>
        <v>91</v>
      </c>
      <c r="U15">
        <v>113</v>
      </c>
      <c r="V15" s="10">
        <f t="shared" si="1"/>
        <v>25.277777777777779</v>
      </c>
      <c r="W15" s="2">
        <v>14</v>
      </c>
      <c r="X15">
        <v>258</v>
      </c>
    </row>
    <row r="16" spans="1:24">
      <c r="A16" s="2">
        <v>15</v>
      </c>
      <c r="B16" t="s">
        <v>53</v>
      </c>
      <c r="C16" s="3" t="s">
        <v>7</v>
      </c>
      <c r="D16" t="str">
        <f>IF(ISNA(VLOOKUP(C16,'[1]+2 All Students Ph.No'!$A$2:$E$59,5,FALSE))=TRUE,"",VLOOKUP(C16,'[1]+2 All Students Ph.No'!$A$2:$E$59,5,FALSE))</f>
        <v>WBHR-00119</v>
      </c>
      <c r="E16">
        <v>180</v>
      </c>
      <c r="F16">
        <v>180</v>
      </c>
      <c r="G16">
        <v>180</v>
      </c>
      <c r="H16" t="s">
        <v>53</v>
      </c>
      <c r="I16" t="s">
        <v>53</v>
      </c>
      <c r="J16" t="s">
        <v>53</v>
      </c>
      <c r="K16" t="s">
        <v>53</v>
      </c>
      <c r="L16" s="2">
        <v>27</v>
      </c>
      <c r="M16" s="2">
        <v>36</v>
      </c>
      <c r="N16" s="2">
        <v>27</v>
      </c>
      <c r="O16" t="s">
        <v>53</v>
      </c>
      <c r="P16" t="s">
        <v>53</v>
      </c>
      <c r="Q16" t="s">
        <v>53</v>
      </c>
      <c r="R16" t="s">
        <v>53</v>
      </c>
      <c r="S16">
        <v>360</v>
      </c>
      <c r="T16" s="2">
        <f t="shared" si="0"/>
        <v>90</v>
      </c>
      <c r="U16">
        <v>114</v>
      </c>
      <c r="V16" s="10">
        <f t="shared" si="1"/>
        <v>25</v>
      </c>
      <c r="W16" s="2">
        <v>15</v>
      </c>
      <c r="X16">
        <v>258</v>
      </c>
    </row>
    <row r="17" spans="1:24">
      <c r="A17" s="2">
        <v>16</v>
      </c>
      <c r="B17" t="s">
        <v>53</v>
      </c>
      <c r="C17" s="3" t="s">
        <v>0</v>
      </c>
      <c r="D17" t="str">
        <f>IF(ISNA(VLOOKUP(C17,'[1]+2 All Students Ph.No'!$A$2:$E$59,5,FALSE))=TRUE,"",VLOOKUP(C17,'[1]+2 All Students Ph.No'!$A$2:$E$59,5,FALSE))</f>
        <v>WBHR-00108</v>
      </c>
      <c r="E17">
        <v>180</v>
      </c>
      <c r="F17">
        <v>180</v>
      </c>
      <c r="G17">
        <v>180</v>
      </c>
      <c r="H17" t="s">
        <v>53</v>
      </c>
      <c r="I17" t="s">
        <v>53</v>
      </c>
      <c r="J17" t="s">
        <v>53</v>
      </c>
      <c r="K17" t="s">
        <v>53</v>
      </c>
      <c r="L17" s="2">
        <v>24</v>
      </c>
      <c r="M17" s="2">
        <v>44</v>
      </c>
      <c r="N17" s="2">
        <v>21</v>
      </c>
      <c r="O17" t="s">
        <v>53</v>
      </c>
      <c r="P17" t="s">
        <v>53</v>
      </c>
      <c r="Q17" t="s">
        <v>53</v>
      </c>
      <c r="R17" t="s">
        <v>53</v>
      </c>
      <c r="S17">
        <v>360</v>
      </c>
      <c r="T17" s="2">
        <f t="shared" si="0"/>
        <v>89</v>
      </c>
      <c r="U17">
        <v>115</v>
      </c>
      <c r="V17" s="10">
        <f t="shared" si="1"/>
        <v>24.722222222222221</v>
      </c>
      <c r="W17" s="2">
        <v>16</v>
      </c>
      <c r="X17">
        <v>258</v>
      </c>
    </row>
    <row r="18" spans="1:24">
      <c r="A18" s="2">
        <v>17</v>
      </c>
      <c r="B18" t="s">
        <v>53</v>
      </c>
      <c r="C18" s="3" t="s">
        <v>23</v>
      </c>
      <c r="D18" t="str">
        <f>IF(ISNA(VLOOKUP(C18,'[1]+2 All Students Ph.No'!$A$2:$E$59,5,FALSE))=TRUE,"",VLOOKUP(C18,'[1]+2 All Students Ph.No'!$A$2:$E$59,5,FALSE))</f>
        <v>WBHR-00150</v>
      </c>
      <c r="E18">
        <v>180</v>
      </c>
      <c r="F18">
        <v>180</v>
      </c>
      <c r="G18">
        <v>180</v>
      </c>
      <c r="H18" t="s">
        <v>53</v>
      </c>
      <c r="I18" t="s">
        <v>53</v>
      </c>
      <c r="J18" t="s">
        <v>53</v>
      </c>
      <c r="K18" t="s">
        <v>53</v>
      </c>
      <c r="L18" s="2">
        <v>17</v>
      </c>
      <c r="M18" s="2">
        <v>27</v>
      </c>
      <c r="N18" s="2">
        <v>43</v>
      </c>
      <c r="O18" t="s">
        <v>53</v>
      </c>
      <c r="P18" t="s">
        <v>53</v>
      </c>
      <c r="Q18" t="s">
        <v>53</v>
      </c>
      <c r="R18" t="s">
        <v>53</v>
      </c>
      <c r="S18">
        <v>360</v>
      </c>
      <c r="T18" s="2">
        <f t="shared" si="0"/>
        <v>87</v>
      </c>
      <c r="U18">
        <v>116</v>
      </c>
      <c r="V18" s="10">
        <f t="shared" si="1"/>
        <v>24.166666666666668</v>
      </c>
      <c r="W18" s="2">
        <v>17</v>
      </c>
      <c r="X18">
        <v>258</v>
      </c>
    </row>
    <row r="19" spans="1:24">
      <c r="A19" s="2">
        <v>18</v>
      </c>
      <c r="B19" t="s">
        <v>53</v>
      </c>
      <c r="C19" s="3" t="s">
        <v>22</v>
      </c>
      <c r="D19" t="str">
        <f>IF(ISNA(VLOOKUP(C19,'[1]+2 All Students Ph.No'!$A$2:$E$59,5,FALSE))=TRUE,"",VLOOKUP(C19,'[1]+2 All Students Ph.No'!$A$2:$E$59,5,FALSE))</f>
        <v>WBHR-00149</v>
      </c>
      <c r="E19">
        <v>180</v>
      </c>
      <c r="F19">
        <v>180</v>
      </c>
      <c r="G19">
        <v>180</v>
      </c>
      <c r="H19" t="s">
        <v>53</v>
      </c>
      <c r="I19" t="s">
        <v>53</v>
      </c>
      <c r="J19" t="s">
        <v>53</v>
      </c>
      <c r="K19" t="s">
        <v>53</v>
      </c>
      <c r="L19" s="2">
        <v>20</v>
      </c>
      <c r="M19" s="2">
        <v>27</v>
      </c>
      <c r="N19" s="2">
        <v>37</v>
      </c>
      <c r="O19" t="s">
        <v>53</v>
      </c>
      <c r="P19" t="s">
        <v>53</v>
      </c>
      <c r="Q19" t="s">
        <v>53</v>
      </c>
      <c r="R19" t="s">
        <v>53</v>
      </c>
      <c r="S19">
        <v>360</v>
      </c>
      <c r="T19" s="2">
        <f t="shared" si="0"/>
        <v>84</v>
      </c>
      <c r="U19">
        <v>117</v>
      </c>
      <c r="V19" s="10">
        <f t="shared" si="1"/>
        <v>23.333333333333332</v>
      </c>
      <c r="W19" s="2">
        <v>18</v>
      </c>
      <c r="X19">
        <v>258</v>
      </c>
    </row>
    <row r="20" spans="1:24">
      <c r="A20" s="2">
        <v>19</v>
      </c>
      <c r="B20" t="s">
        <v>53</v>
      </c>
      <c r="C20" s="3" t="s">
        <v>25</v>
      </c>
      <c r="D20" t="str">
        <f>IF(ISNA(VLOOKUP(C20,'[1]+2 All Students Ph.No'!$A$2:$E$59,5,FALSE))=TRUE,"",VLOOKUP(C20,'[1]+2 All Students Ph.No'!$A$2:$E$59,5,FALSE))</f>
        <v>WBHR-00153</v>
      </c>
      <c r="E20">
        <v>180</v>
      </c>
      <c r="F20">
        <v>180</v>
      </c>
      <c r="G20">
        <v>180</v>
      </c>
      <c r="H20" t="s">
        <v>53</v>
      </c>
      <c r="I20" t="s">
        <v>53</v>
      </c>
      <c r="J20" t="s">
        <v>53</v>
      </c>
      <c r="K20" t="s">
        <v>53</v>
      </c>
      <c r="L20" s="2">
        <v>34</v>
      </c>
      <c r="M20" s="2">
        <v>22</v>
      </c>
      <c r="N20" s="2">
        <v>26</v>
      </c>
      <c r="O20" t="s">
        <v>53</v>
      </c>
      <c r="P20" t="s">
        <v>53</v>
      </c>
      <c r="Q20" t="s">
        <v>53</v>
      </c>
      <c r="R20" t="s">
        <v>53</v>
      </c>
      <c r="S20">
        <v>360</v>
      </c>
      <c r="T20" s="2">
        <f t="shared" si="0"/>
        <v>82</v>
      </c>
      <c r="U20">
        <v>118</v>
      </c>
      <c r="V20" s="10">
        <f t="shared" si="1"/>
        <v>22.777777777777779</v>
      </c>
      <c r="W20" s="2">
        <v>19</v>
      </c>
      <c r="X20">
        <v>258</v>
      </c>
    </row>
    <row r="21" spans="1:24">
      <c r="A21" s="2">
        <v>20</v>
      </c>
      <c r="B21" t="s">
        <v>53</v>
      </c>
      <c r="C21" s="3" t="s">
        <v>16</v>
      </c>
      <c r="D21" t="str">
        <f>IF(ISNA(VLOOKUP(C21,'[1]+2 All Students Ph.No'!$A$2:$E$59,5,FALSE))=TRUE,"",VLOOKUP(C21,'[1]+2 All Students Ph.No'!$A$2:$E$59,5,FALSE))</f>
        <v>WBHR-00140</v>
      </c>
      <c r="E21">
        <v>180</v>
      </c>
      <c r="F21">
        <v>180</v>
      </c>
      <c r="G21">
        <v>180</v>
      </c>
      <c r="H21" t="s">
        <v>53</v>
      </c>
      <c r="I21" t="s">
        <v>53</v>
      </c>
      <c r="J21" t="s">
        <v>53</v>
      </c>
      <c r="K21" t="s">
        <v>53</v>
      </c>
      <c r="L21" s="2">
        <v>25</v>
      </c>
      <c r="M21" s="2">
        <v>26</v>
      </c>
      <c r="N21" s="2">
        <v>20</v>
      </c>
      <c r="O21" t="s">
        <v>53</v>
      </c>
      <c r="P21" t="s">
        <v>53</v>
      </c>
      <c r="Q21" t="s">
        <v>53</v>
      </c>
      <c r="R21" t="s">
        <v>53</v>
      </c>
      <c r="S21">
        <v>360</v>
      </c>
      <c r="T21" s="2">
        <f t="shared" si="0"/>
        <v>71</v>
      </c>
      <c r="U21">
        <v>119</v>
      </c>
      <c r="V21" s="10">
        <f t="shared" si="1"/>
        <v>19.722222222222221</v>
      </c>
      <c r="W21" s="2">
        <v>20</v>
      </c>
      <c r="X21">
        <v>258</v>
      </c>
    </row>
    <row r="22" spans="1:24">
      <c r="A22" s="2">
        <v>21</v>
      </c>
      <c r="B22" t="s">
        <v>53</v>
      </c>
      <c r="C22" s="3" t="s">
        <v>14</v>
      </c>
      <c r="D22" t="str">
        <f>IF(ISNA(VLOOKUP(C22,'[1]+2 All Students Ph.No'!$A$2:$E$59,5,FALSE))=TRUE,"",VLOOKUP(C22,'[1]+2 All Students Ph.No'!$A$2:$E$59,5,FALSE))</f>
        <v>WBHR-00134</v>
      </c>
      <c r="E22">
        <v>180</v>
      </c>
      <c r="F22">
        <v>180</v>
      </c>
      <c r="G22">
        <v>180</v>
      </c>
      <c r="H22" t="s">
        <v>53</v>
      </c>
      <c r="I22" t="s">
        <v>53</v>
      </c>
      <c r="J22" t="s">
        <v>53</v>
      </c>
      <c r="K22" t="s">
        <v>53</v>
      </c>
      <c r="L22" s="2">
        <v>37</v>
      </c>
      <c r="M22" s="2">
        <v>7</v>
      </c>
      <c r="N22" s="2">
        <v>22</v>
      </c>
      <c r="O22" t="s">
        <v>53</v>
      </c>
      <c r="P22" t="s">
        <v>53</v>
      </c>
      <c r="Q22" t="s">
        <v>53</v>
      </c>
      <c r="R22" t="s">
        <v>53</v>
      </c>
      <c r="S22">
        <v>360</v>
      </c>
      <c r="T22" s="2">
        <f t="shared" si="0"/>
        <v>66</v>
      </c>
      <c r="U22">
        <v>120</v>
      </c>
      <c r="V22" s="10">
        <f t="shared" si="1"/>
        <v>18.333333333333332</v>
      </c>
      <c r="W22" s="2">
        <v>21</v>
      </c>
      <c r="X22">
        <v>258</v>
      </c>
    </row>
    <row r="23" spans="1:24">
      <c r="A23" s="2">
        <v>22</v>
      </c>
      <c r="B23" t="s">
        <v>53</v>
      </c>
      <c r="C23" s="3" t="s">
        <v>6</v>
      </c>
      <c r="D23" t="str">
        <f>IF(ISNA(VLOOKUP(C23,'[1]+2 All Students Ph.No'!$A$2:$E$59,5,FALSE))=TRUE,"",VLOOKUP(C23,'[1]+2 All Students Ph.No'!$A$2:$E$59,5,FALSE))</f>
        <v>WBHR-00118</v>
      </c>
      <c r="E23">
        <v>180</v>
      </c>
      <c r="F23">
        <v>180</v>
      </c>
      <c r="G23">
        <v>180</v>
      </c>
      <c r="H23" t="s">
        <v>53</v>
      </c>
      <c r="I23" t="s">
        <v>53</v>
      </c>
      <c r="J23" t="s">
        <v>53</v>
      </c>
      <c r="K23" t="s">
        <v>53</v>
      </c>
      <c r="L23" s="2">
        <v>16</v>
      </c>
      <c r="M23" s="2">
        <v>16</v>
      </c>
      <c r="N23" s="2">
        <v>30</v>
      </c>
      <c r="O23" t="s">
        <v>53</v>
      </c>
      <c r="P23" t="s">
        <v>53</v>
      </c>
      <c r="Q23" t="s">
        <v>53</v>
      </c>
      <c r="R23" t="s">
        <v>53</v>
      </c>
      <c r="S23">
        <v>360</v>
      </c>
      <c r="T23" s="2">
        <f t="shared" si="0"/>
        <v>62</v>
      </c>
      <c r="U23">
        <v>121</v>
      </c>
      <c r="V23" s="10">
        <f t="shared" si="1"/>
        <v>17.222222222222221</v>
      </c>
      <c r="W23" s="2">
        <v>22</v>
      </c>
      <c r="X23">
        <v>258</v>
      </c>
    </row>
    <row r="24" spans="1:24">
      <c r="A24" s="2">
        <v>23</v>
      </c>
      <c r="B24" t="s">
        <v>53</v>
      </c>
      <c r="C24" s="3" t="s">
        <v>17</v>
      </c>
      <c r="D24" t="str">
        <f>IF(ISNA(VLOOKUP(C24,'[1]+2 All Students Ph.No'!$A$2:$E$59,5,FALSE))=TRUE,"",VLOOKUP(C24,'[1]+2 All Students Ph.No'!$A$2:$E$59,5,FALSE))</f>
        <v>WBHR-00143</v>
      </c>
      <c r="E24">
        <v>180</v>
      </c>
      <c r="F24">
        <v>180</v>
      </c>
      <c r="G24">
        <v>180</v>
      </c>
      <c r="H24" t="s">
        <v>53</v>
      </c>
      <c r="I24" t="s">
        <v>53</v>
      </c>
      <c r="J24" t="s">
        <v>53</v>
      </c>
      <c r="K24" t="s">
        <v>53</v>
      </c>
      <c r="L24" s="2">
        <v>36</v>
      </c>
      <c r="M24" s="2">
        <v>10</v>
      </c>
      <c r="N24" s="2">
        <v>16</v>
      </c>
      <c r="O24" t="s">
        <v>53</v>
      </c>
      <c r="P24" t="s">
        <v>53</v>
      </c>
      <c r="Q24" t="s">
        <v>53</v>
      </c>
      <c r="R24" t="s">
        <v>53</v>
      </c>
      <c r="S24">
        <v>360</v>
      </c>
      <c r="T24" s="2">
        <f t="shared" si="0"/>
        <v>62</v>
      </c>
      <c r="U24">
        <v>122</v>
      </c>
      <c r="V24" s="10">
        <f t="shared" si="1"/>
        <v>17.222222222222221</v>
      </c>
      <c r="W24" s="2">
        <v>22</v>
      </c>
      <c r="X24">
        <v>258</v>
      </c>
    </row>
    <row r="25" spans="1:24">
      <c r="A25" s="2">
        <v>24</v>
      </c>
      <c r="B25" t="s">
        <v>53</v>
      </c>
      <c r="C25" s="3" t="s">
        <v>12</v>
      </c>
      <c r="D25" t="str">
        <f>IF(ISNA(VLOOKUP(C25,'[1]+2 All Students Ph.No'!$A$2:$E$59,5,FALSE))=TRUE,"",VLOOKUP(C25,'[1]+2 All Students Ph.No'!$A$2:$E$59,5,FALSE))</f>
        <v>WBHR-00128</v>
      </c>
      <c r="E25">
        <v>180</v>
      </c>
      <c r="F25">
        <v>180</v>
      </c>
      <c r="G25">
        <v>180</v>
      </c>
      <c r="H25" t="s">
        <v>53</v>
      </c>
      <c r="I25" t="s">
        <v>53</v>
      </c>
      <c r="J25" t="s">
        <v>53</v>
      </c>
      <c r="K25" t="s">
        <v>53</v>
      </c>
      <c r="L25" s="2">
        <v>11</v>
      </c>
      <c r="M25" s="2">
        <v>16</v>
      </c>
      <c r="N25" s="2">
        <v>33</v>
      </c>
      <c r="O25" t="s">
        <v>53</v>
      </c>
      <c r="P25" t="s">
        <v>53</v>
      </c>
      <c r="Q25" t="s">
        <v>53</v>
      </c>
      <c r="R25" t="s">
        <v>53</v>
      </c>
      <c r="S25">
        <v>360</v>
      </c>
      <c r="T25" s="2">
        <f t="shared" si="0"/>
        <v>60</v>
      </c>
      <c r="U25">
        <v>123</v>
      </c>
      <c r="V25" s="10">
        <f t="shared" si="1"/>
        <v>16.666666666666664</v>
      </c>
      <c r="W25" s="2">
        <v>23</v>
      </c>
      <c r="X25">
        <v>258</v>
      </c>
    </row>
    <row r="26" spans="1:24">
      <c r="A26" s="2">
        <v>25</v>
      </c>
      <c r="B26" t="s">
        <v>53</v>
      </c>
      <c r="C26" s="3" t="s">
        <v>27</v>
      </c>
      <c r="D26" t="str">
        <f>IF(ISNA(VLOOKUP(C26,'[1]+2 All Students Ph.No'!$A$2:$E$59,5,FALSE))=TRUE,"",VLOOKUP(C26,'[1]+2 All Students Ph.No'!$A$2:$E$59,5,FALSE))</f>
        <v>WBHR-00160</v>
      </c>
      <c r="E26">
        <v>180</v>
      </c>
      <c r="F26">
        <v>180</v>
      </c>
      <c r="G26">
        <v>180</v>
      </c>
      <c r="H26" t="s">
        <v>53</v>
      </c>
      <c r="I26" t="s">
        <v>53</v>
      </c>
      <c r="J26" t="s">
        <v>53</v>
      </c>
      <c r="K26" t="s">
        <v>53</v>
      </c>
      <c r="L26" s="2">
        <v>16</v>
      </c>
      <c r="M26" s="2">
        <v>25</v>
      </c>
      <c r="N26" s="2">
        <v>18</v>
      </c>
      <c r="O26" t="s">
        <v>53</v>
      </c>
      <c r="P26" t="s">
        <v>53</v>
      </c>
      <c r="Q26" t="s">
        <v>53</v>
      </c>
      <c r="R26" t="s">
        <v>53</v>
      </c>
      <c r="S26">
        <v>360</v>
      </c>
      <c r="T26" s="2">
        <f t="shared" si="0"/>
        <v>59</v>
      </c>
      <c r="U26">
        <v>124</v>
      </c>
      <c r="V26" s="10">
        <f t="shared" si="1"/>
        <v>16.388888888888889</v>
      </c>
      <c r="W26" s="2">
        <v>24</v>
      </c>
      <c r="X26">
        <v>258</v>
      </c>
    </row>
    <row r="27" spans="1:24">
      <c r="A27" s="2">
        <v>26</v>
      </c>
      <c r="B27" t="s">
        <v>53</v>
      </c>
      <c r="C27" s="3" t="s">
        <v>5</v>
      </c>
      <c r="D27" t="str">
        <f>IF(ISNA(VLOOKUP(C27,'[1]+2 All Students Ph.No'!$A$2:$E$59,5,FALSE))=TRUE,"",VLOOKUP(C27,'[1]+2 All Students Ph.No'!$A$2:$E$59,5,FALSE))</f>
        <v>WBHR-00116</v>
      </c>
      <c r="E27">
        <v>180</v>
      </c>
      <c r="F27">
        <v>180</v>
      </c>
      <c r="G27">
        <v>180</v>
      </c>
      <c r="H27" t="s">
        <v>53</v>
      </c>
      <c r="I27" t="s">
        <v>53</v>
      </c>
      <c r="J27" t="s">
        <v>53</v>
      </c>
      <c r="K27" t="s">
        <v>53</v>
      </c>
      <c r="L27" s="2">
        <v>16</v>
      </c>
      <c r="M27" s="2">
        <v>23</v>
      </c>
      <c r="N27" s="2">
        <v>18</v>
      </c>
      <c r="O27" t="s">
        <v>53</v>
      </c>
      <c r="P27" t="s">
        <v>53</v>
      </c>
      <c r="Q27" t="s">
        <v>53</v>
      </c>
      <c r="R27" t="s">
        <v>53</v>
      </c>
      <c r="S27">
        <v>360</v>
      </c>
      <c r="T27" s="2">
        <f t="shared" si="0"/>
        <v>57</v>
      </c>
      <c r="U27">
        <v>125</v>
      </c>
      <c r="V27" s="10">
        <f t="shared" si="1"/>
        <v>15.833333333333332</v>
      </c>
      <c r="W27" s="2">
        <v>25</v>
      </c>
      <c r="X27">
        <v>258</v>
      </c>
    </row>
    <row r="28" spans="1:24">
      <c r="A28" s="2">
        <v>27</v>
      </c>
      <c r="B28" t="s">
        <v>53</v>
      </c>
      <c r="C28" s="3" t="s">
        <v>8</v>
      </c>
      <c r="D28" t="str">
        <f>IF(ISNA(VLOOKUP(C28,'[1]+2 All Students Ph.No'!$A$2:$E$59,5,FALSE))=TRUE,"",VLOOKUP(C28,'[1]+2 All Students Ph.No'!$A$2:$E$59,5,FALSE))</f>
        <v>WBHR-00120</v>
      </c>
      <c r="E28">
        <v>180</v>
      </c>
      <c r="F28">
        <v>180</v>
      </c>
      <c r="G28">
        <v>180</v>
      </c>
      <c r="H28" t="s">
        <v>53</v>
      </c>
      <c r="I28" t="s">
        <v>53</v>
      </c>
      <c r="J28" t="s">
        <v>53</v>
      </c>
      <c r="K28" t="s">
        <v>53</v>
      </c>
      <c r="L28" s="2">
        <v>14</v>
      </c>
      <c r="M28" s="2"/>
      <c r="N28" s="2">
        <v>40</v>
      </c>
      <c r="O28" t="s">
        <v>53</v>
      </c>
      <c r="P28" t="s">
        <v>53</v>
      </c>
      <c r="Q28" t="s">
        <v>53</v>
      </c>
      <c r="R28" t="s">
        <v>53</v>
      </c>
      <c r="S28">
        <v>360</v>
      </c>
      <c r="T28" s="2">
        <f t="shared" si="0"/>
        <v>54</v>
      </c>
      <c r="U28">
        <v>126</v>
      </c>
      <c r="V28" s="10">
        <f t="shared" si="1"/>
        <v>15</v>
      </c>
      <c r="W28" s="2">
        <v>26</v>
      </c>
      <c r="X28">
        <v>258</v>
      </c>
    </row>
    <row r="29" spans="1:24">
      <c r="A29" s="2">
        <v>28</v>
      </c>
      <c r="B29" t="s">
        <v>53</v>
      </c>
      <c r="C29" s="3" t="s">
        <v>15</v>
      </c>
      <c r="D29" t="str">
        <f>IF(ISNA(VLOOKUP(C29,'[1]+2 All Students Ph.No'!$A$2:$E$59,5,FALSE))=TRUE,"",VLOOKUP(C29,'[1]+2 All Students Ph.No'!$A$2:$E$59,5,FALSE))</f>
        <v>WBHR-00139</v>
      </c>
      <c r="E29">
        <v>180</v>
      </c>
      <c r="F29">
        <v>180</v>
      </c>
      <c r="G29">
        <v>180</v>
      </c>
      <c r="H29" t="s">
        <v>53</v>
      </c>
      <c r="I29" t="s">
        <v>53</v>
      </c>
      <c r="J29" t="s">
        <v>53</v>
      </c>
      <c r="K29" t="s">
        <v>53</v>
      </c>
      <c r="L29" s="2"/>
      <c r="M29" s="2"/>
      <c r="N29" s="2">
        <v>52</v>
      </c>
      <c r="O29" t="s">
        <v>53</v>
      </c>
      <c r="P29" t="s">
        <v>53</v>
      </c>
      <c r="Q29" t="s">
        <v>53</v>
      </c>
      <c r="R29" t="s">
        <v>53</v>
      </c>
      <c r="S29">
        <v>360</v>
      </c>
      <c r="T29" s="2">
        <f t="shared" si="0"/>
        <v>52</v>
      </c>
      <c r="U29">
        <v>127</v>
      </c>
      <c r="V29" s="10">
        <f t="shared" si="1"/>
        <v>14.444444444444443</v>
      </c>
      <c r="W29" s="2">
        <v>27</v>
      </c>
      <c r="X29">
        <v>258</v>
      </c>
    </row>
    <row r="30" spans="1:24">
      <c r="A30" s="2">
        <v>29</v>
      </c>
      <c r="B30" t="s">
        <v>53</v>
      </c>
      <c r="C30" s="3" t="s">
        <v>18</v>
      </c>
      <c r="D30" t="str">
        <f>IF(ISNA(VLOOKUP(C30,'[1]+2 All Students Ph.No'!$A$2:$E$59,5,FALSE))=TRUE,"",VLOOKUP(C30,'[1]+2 All Students Ph.No'!$A$2:$E$59,5,FALSE))</f>
        <v>WBHR-00144</v>
      </c>
      <c r="E30">
        <v>180</v>
      </c>
      <c r="F30">
        <v>180</v>
      </c>
      <c r="G30">
        <v>180</v>
      </c>
      <c r="H30" t="s">
        <v>53</v>
      </c>
      <c r="I30" t="s">
        <v>53</v>
      </c>
      <c r="J30" t="s">
        <v>53</v>
      </c>
      <c r="K30" t="s">
        <v>53</v>
      </c>
      <c r="L30" s="2">
        <v>6</v>
      </c>
      <c r="M30" s="2">
        <v>15</v>
      </c>
      <c r="N30" s="2">
        <v>19</v>
      </c>
      <c r="O30" t="s">
        <v>53</v>
      </c>
      <c r="P30" t="s">
        <v>53</v>
      </c>
      <c r="Q30" t="s">
        <v>53</v>
      </c>
      <c r="R30" t="s">
        <v>53</v>
      </c>
      <c r="S30">
        <v>360</v>
      </c>
      <c r="T30" s="2">
        <f t="shared" si="0"/>
        <v>40</v>
      </c>
      <c r="U30">
        <v>128</v>
      </c>
      <c r="V30" s="10">
        <f t="shared" si="1"/>
        <v>11.111111111111111</v>
      </c>
      <c r="W30" s="2">
        <v>28</v>
      </c>
      <c r="X30">
        <v>258</v>
      </c>
    </row>
    <row r="31" spans="1:24">
      <c r="A31" s="2">
        <v>30</v>
      </c>
      <c r="B31" t="s">
        <v>53</v>
      </c>
      <c r="C31" s="3" t="s">
        <v>13</v>
      </c>
      <c r="D31" t="str">
        <f>IF(ISNA(VLOOKUP(C31,'[1]+2 All Students Ph.No'!$A$2:$E$59,5,FALSE))=TRUE,"",VLOOKUP(C31,'[1]+2 All Students Ph.No'!$A$2:$E$59,5,FALSE))</f>
        <v>WBHR-00131</v>
      </c>
      <c r="E31">
        <v>180</v>
      </c>
      <c r="F31">
        <v>180</v>
      </c>
      <c r="G31">
        <v>180</v>
      </c>
      <c r="H31" t="s">
        <v>53</v>
      </c>
      <c r="I31" t="s">
        <v>53</v>
      </c>
      <c r="J31" t="s">
        <v>53</v>
      </c>
      <c r="K31" t="s">
        <v>53</v>
      </c>
      <c r="L31" s="2">
        <v>5</v>
      </c>
      <c r="M31" s="2">
        <v>27</v>
      </c>
      <c r="N31" s="2">
        <v>0</v>
      </c>
      <c r="O31" t="s">
        <v>53</v>
      </c>
      <c r="P31" t="s">
        <v>53</v>
      </c>
      <c r="Q31" t="s">
        <v>53</v>
      </c>
      <c r="R31" t="s">
        <v>53</v>
      </c>
      <c r="S31">
        <v>360</v>
      </c>
      <c r="T31" s="2">
        <f t="shared" si="0"/>
        <v>32</v>
      </c>
      <c r="U31">
        <v>129</v>
      </c>
      <c r="V31" s="10">
        <f t="shared" si="1"/>
        <v>8.8888888888888893</v>
      </c>
      <c r="W31" s="2">
        <v>29</v>
      </c>
      <c r="X31">
        <v>258</v>
      </c>
    </row>
    <row r="32" spans="1:24">
      <c r="A32" s="2">
        <v>31</v>
      </c>
      <c r="B32" t="s">
        <v>53</v>
      </c>
      <c r="C32" s="3" t="s">
        <v>20</v>
      </c>
      <c r="D32" t="str">
        <f>IF(ISNA(VLOOKUP(C32,'[1]+2 All Students Ph.No'!$A$2:$E$59,5,FALSE))=TRUE,"",VLOOKUP(C32,'[1]+2 All Students Ph.No'!$A$2:$E$59,5,FALSE))</f>
        <v>WBHR-00146</v>
      </c>
      <c r="E32">
        <v>180</v>
      </c>
      <c r="F32">
        <v>180</v>
      </c>
      <c r="G32">
        <v>180</v>
      </c>
      <c r="H32" t="s">
        <v>53</v>
      </c>
      <c r="I32" t="s">
        <v>53</v>
      </c>
      <c r="J32" t="s">
        <v>53</v>
      </c>
      <c r="K32" t="s">
        <v>53</v>
      </c>
      <c r="L32" s="2">
        <v>9</v>
      </c>
      <c r="M32" s="2">
        <v>14</v>
      </c>
      <c r="N32" s="2">
        <v>8</v>
      </c>
      <c r="O32" t="s">
        <v>53</v>
      </c>
      <c r="P32" t="s">
        <v>53</v>
      </c>
      <c r="Q32" t="s">
        <v>53</v>
      </c>
      <c r="R32" t="s">
        <v>53</v>
      </c>
      <c r="S32">
        <v>360</v>
      </c>
      <c r="T32" s="2">
        <f t="shared" si="0"/>
        <v>31</v>
      </c>
      <c r="U32">
        <v>130</v>
      </c>
      <c r="V32" s="10">
        <f t="shared" si="1"/>
        <v>8.6111111111111107</v>
      </c>
      <c r="W32" s="2">
        <v>30</v>
      </c>
      <c r="X32">
        <v>258</v>
      </c>
    </row>
    <row r="33" spans="1:24">
      <c r="A33" s="2">
        <v>32</v>
      </c>
      <c r="B33" t="s">
        <v>53</v>
      </c>
      <c r="C33" s="3" t="s">
        <v>10</v>
      </c>
      <c r="D33" t="str">
        <f>IF(ISNA(VLOOKUP(C33,'[1]+2 All Students Ph.No'!$A$2:$E$59,5,FALSE))=TRUE,"",VLOOKUP(C33,'[1]+2 All Students Ph.No'!$A$2:$E$59,5,FALSE))</f>
        <v>WBHR-00122</v>
      </c>
      <c r="E33">
        <v>180</v>
      </c>
      <c r="F33">
        <v>180</v>
      </c>
      <c r="G33">
        <v>180</v>
      </c>
      <c r="H33" t="s">
        <v>53</v>
      </c>
      <c r="I33" t="s">
        <v>53</v>
      </c>
      <c r="J33" t="s">
        <v>53</v>
      </c>
      <c r="K33" t="s">
        <v>53</v>
      </c>
      <c r="L33" s="2">
        <v>3</v>
      </c>
      <c r="M33" s="2"/>
      <c r="N33" s="2">
        <v>16</v>
      </c>
      <c r="O33" t="s">
        <v>53</v>
      </c>
      <c r="P33" t="s">
        <v>53</v>
      </c>
      <c r="Q33" t="s">
        <v>53</v>
      </c>
      <c r="R33" t="s">
        <v>53</v>
      </c>
      <c r="S33">
        <v>360</v>
      </c>
      <c r="T33" s="2">
        <f t="shared" si="0"/>
        <v>19</v>
      </c>
      <c r="U33">
        <v>131</v>
      </c>
      <c r="V33" s="10">
        <f t="shared" si="1"/>
        <v>5.2777777777777777</v>
      </c>
      <c r="W33" s="2">
        <v>31</v>
      </c>
      <c r="X33">
        <v>258</v>
      </c>
    </row>
    <row r="34" spans="1:24">
      <c r="A34" s="2">
        <v>33</v>
      </c>
      <c r="B34" t="s">
        <v>53</v>
      </c>
      <c r="C34" s="6" t="s">
        <v>28</v>
      </c>
      <c r="D34" t="str">
        <f>IF(ISNA(VLOOKUP(C34,'[1]+2 All Students Ph.No'!$A$2:$E$59,5,FALSE))=TRUE,"",VLOOKUP(C34,'[1]+2 All Students Ph.No'!$A$2:$E$59,5,FALSE))</f>
        <v>WBHR-00157</v>
      </c>
      <c r="E34">
        <v>180</v>
      </c>
      <c r="F34">
        <v>180</v>
      </c>
      <c r="G34">
        <v>180</v>
      </c>
      <c r="H34" t="s">
        <v>53</v>
      </c>
      <c r="I34" t="s">
        <v>53</v>
      </c>
      <c r="J34" t="s">
        <v>53</v>
      </c>
      <c r="K34" t="s">
        <v>53</v>
      </c>
      <c r="L34" s="2">
        <v>-6</v>
      </c>
      <c r="M34" s="2">
        <v>-2</v>
      </c>
      <c r="N34" s="2">
        <v>25</v>
      </c>
      <c r="O34" t="s">
        <v>53</v>
      </c>
      <c r="P34" t="s">
        <v>53</v>
      </c>
      <c r="Q34" t="s">
        <v>53</v>
      </c>
      <c r="R34" t="s">
        <v>53</v>
      </c>
      <c r="S34">
        <v>360</v>
      </c>
      <c r="T34" s="2">
        <f t="shared" si="0"/>
        <v>17</v>
      </c>
      <c r="U34">
        <v>132</v>
      </c>
      <c r="V34" s="10">
        <f t="shared" si="1"/>
        <v>4.7222222222222223</v>
      </c>
      <c r="W34" s="2">
        <v>32</v>
      </c>
      <c r="X34">
        <v>258</v>
      </c>
    </row>
    <row r="35" spans="1:24">
      <c r="A35" s="2"/>
      <c r="B35" s="4"/>
      <c r="C35" s="3"/>
      <c r="D35" s="3"/>
      <c r="E35" s="3"/>
      <c r="F35" s="3"/>
      <c r="G35" s="3"/>
    </row>
    <row r="36" spans="1:24">
      <c r="A36" s="2"/>
      <c r="B36" s="4"/>
      <c r="C36" s="3"/>
      <c r="D36" s="3"/>
      <c r="E36" s="3"/>
      <c r="F36" s="3"/>
      <c r="G36" s="3"/>
    </row>
    <row r="37" spans="1:24">
      <c r="A37" s="2"/>
      <c r="B37" s="4"/>
      <c r="C37" s="3"/>
      <c r="D37" s="3"/>
      <c r="E37" s="3"/>
      <c r="F37" s="3"/>
      <c r="G37" s="3"/>
    </row>
    <row r="38" spans="1:24">
      <c r="A38" s="2"/>
      <c r="B38" s="4"/>
      <c r="C38" s="3"/>
      <c r="D38" s="3"/>
      <c r="E38" s="3"/>
      <c r="F38" s="3"/>
      <c r="G38" s="3"/>
    </row>
    <row r="39" spans="1:24">
      <c r="A39" s="2"/>
      <c r="B39" s="4"/>
      <c r="C39" s="3"/>
      <c r="D39" s="3"/>
      <c r="E39" s="3"/>
      <c r="F39" s="3"/>
      <c r="G39" s="3"/>
    </row>
    <row r="40" spans="1:24">
      <c r="A40" s="2"/>
      <c r="B40" s="4"/>
      <c r="C40" s="3"/>
      <c r="D40" s="3"/>
      <c r="E40" s="3"/>
      <c r="F40" s="3"/>
      <c r="G40" s="3"/>
    </row>
    <row r="41" spans="1:24">
      <c r="A41" s="2"/>
      <c r="B41" s="4"/>
      <c r="C41" s="3"/>
      <c r="D41" s="3"/>
      <c r="E41" s="3"/>
      <c r="F41" s="3"/>
      <c r="G41" s="3"/>
    </row>
    <row r="42" spans="1:24">
      <c r="A42" s="2"/>
      <c r="B42" s="4"/>
      <c r="C42" s="3"/>
      <c r="D42" s="3"/>
      <c r="E42" s="3"/>
      <c r="F42" s="3"/>
      <c r="G42" s="3"/>
    </row>
    <row r="43" spans="1:24">
      <c r="A43" s="2"/>
      <c r="B43" s="3"/>
      <c r="C43" s="3"/>
      <c r="D43" s="3"/>
      <c r="E43" s="3"/>
      <c r="F43" s="3"/>
      <c r="G43" s="3"/>
    </row>
    <row r="44" spans="1:24">
      <c r="A44" s="2"/>
      <c r="B44" s="3"/>
      <c r="C44" s="3"/>
      <c r="D44" s="3"/>
      <c r="E44" s="3"/>
      <c r="F44" s="3"/>
      <c r="G44" s="3"/>
    </row>
    <row r="45" spans="1:24">
      <c r="A45" s="2"/>
      <c r="B45" s="3"/>
      <c r="C45" s="3"/>
      <c r="D45" s="3"/>
      <c r="E45" s="3"/>
      <c r="F45" s="3"/>
      <c r="G45" s="3"/>
    </row>
    <row r="46" spans="1:24">
      <c r="A46" s="2"/>
      <c r="B46" s="3"/>
      <c r="C46" s="3"/>
      <c r="D46" s="3"/>
      <c r="E46" s="3"/>
      <c r="F46" s="3"/>
      <c r="G46" s="3"/>
    </row>
    <row r="47" spans="1:24">
      <c r="A47" s="2"/>
      <c r="B47" s="3"/>
      <c r="C47" s="3"/>
      <c r="D47" s="3"/>
      <c r="E47" s="3"/>
      <c r="F47" s="3"/>
      <c r="G47" s="3"/>
    </row>
    <row r="48" spans="1:24">
      <c r="A48" s="5"/>
      <c r="B48" s="4"/>
      <c r="C48" s="4"/>
      <c r="D48" s="4"/>
      <c r="E48" s="4"/>
      <c r="F48" s="4"/>
      <c r="G48" s="4"/>
    </row>
  </sheetData>
  <sortState ref="A5:G111">
    <sortCondition ref="B5"/>
  </sortState>
  <pageMargins left="0.7" right="0.7" top="0.39" bottom="0.3" header="0.31" footer="0.2800000000000000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idea111</dc:creator>
  <cp:lastModifiedBy>hcl</cp:lastModifiedBy>
  <cp:lastPrinted>2016-06-16T12:16:15Z</cp:lastPrinted>
  <dcterms:created xsi:type="dcterms:W3CDTF">2015-09-02T05:44:14Z</dcterms:created>
  <dcterms:modified xsi:type="dcterms:W3CDTF">2016-08-19T10:45:03Z</dcterms:modified>
</cp:coreProperties>
</file>