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30C625DE-1B6B-A343-AD96-0C7DA970A902}" xr6:coauthVersionLast="36" xr6:coauthVersionMax="36" xr10:uidLastSave="{00000000-0000-0000-0000-000000000000}"/>
  <bookViews>
    <workbookView xWindow="4420" yWindow="460" windowWidth="24180" windowHeight="16000" activeTab="2" xr2:uid="{EA37FDBE-3235-0049-8B3E-2FB609B4334E}"/>
  </bookViews>
  <sheets>
    <sheet name="Distances" sheetId="1" r:id="rId1"/>
    <sheet name="Amplitudes2" sheetId="7" r:id="rId2"/>
    <sheet name="CorrAmp" sheetId="8" r:id="rId3"/>
    <sheet name="Fault Types" sheetId="2" r:id="rId4"/>
    <sheet name="Common Fault Type" sheetId="4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8" i="8"/>
  <c r="H11" i="8"/>
  <c r="H14" i="8"/>
  <c r="H2" i="8"/>
  <c r="G5" i="8"/>
  <c r="G8" i="8"/>
  <c r="G11" i="8"/>
  <c r="G14" i="8"/>
  <c r="G2" i="8"/>
  <c r="F5" i="8"/>
  <c r="F8" i="8"/>
  <c r="F11" i="8"/>
  <c r="F14" i="8"/>
  <c r="F2" i="8"/>
  <c r="J5" i="7" l="1"/>
  <c r="K18" i="7"/>
  <c r="M18" i="7"/>
  <c r="L18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E36" i="1"/>
  <c r="D36" i="1"/>
  <c r="C36" i="1"/>
  <c r="B36" i="1"/>
  <c r="E35" i="1"/>
  <c r="D35" i="1"/>
  <c r="C35" i="1"/>
  <c r="B35" i="1"/>
  <c r="C17" i="1"/>
  <c r="G17" i="1"/>
  <c r="G16" i="1"/>
  <c r="C16" i="1"/>
  <c r="B17" i="1" l="1"/>
  <c r="D17" i="1"/>
  <c r="F17" i="1" l="1"/>
  <c r="F16" i="1"/>
  <c r="E17" i="1" l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D05E70B-D5F0-1941-9C33-B64E8DB01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D11D39F9-3D03-3546-963F-EF519D889F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<sst xmlns="http://schemas.openxmlformats.org/spreadsheetml/2006/main" count="662" uniqueCount="132">
  <si>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</si>
  <si>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</si>
  <si>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</si>
  <si>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</si>
  <si>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</si>
  <si>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</si>
  <si>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</si>
  <si>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</si>
  <si>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</si>
  <si>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</si>
  <si>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</si>
  <si>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</si>
  <si>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</si>
  <si>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</si>
  <si>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</si>
  <si>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</si>
  <si>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</si>
  <si>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</si>
  <si>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</si>
  <si>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</si>
  <si>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</si>
  <si>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</si>
  <si>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</si>
  <si>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</si>
  <si>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</si>
  <si>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</si>
  <si>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</si>
  <si>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</si>
  <si>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</si>
  <si>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</si>
  <si>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</si>
  <si>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</si>
  <si>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</si>
  <si>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</si>
  <si>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</si>
  <si>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</si>
  <si>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</si>
  <si>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DWAK:</t>
  </si>
  <si>
    <t>EH45:</t>
  </si>
  <si>
    <t>coldCrust:</t>
  </si>
  <si>
    <t>Gudkova:</t>
  </si>
  <si>
    <t>LFAK:</t>
  </si>
  <si>
    <t>MAAK:</t>
  </si>
  <si>
    <t>TAYAK:</t>
  </si>
  <si>
    <t>Notes:</t>
  </si>
  <si>
    <t>SH/SV</t>
  </si>
  <si>
    <t>P/SV</t>
  </si>
  <si>
    <t>P/SH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</si>
  <si>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</si>
  <si>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</si>
  <si>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</si>
  <si>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</si>
  <si>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</si>
  <si>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</si>
  <si>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</si>
  <si>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</si>
  <si>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</si>
  <si>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</si>
  <si>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</si>
  <si>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</si>
  <si>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</si>
  <si>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</si>
  <si>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</si>
  <si>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</si>
  <si>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</si>
  <si>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</si>
  <si>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</si>
  <si>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</si>
  <si>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</si>
  <si>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</si>
  <si>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</si>
  <si>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</si>
  <si>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</si>
  <si>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</si>
  <si>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</si>
  <si>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</si>
  <si>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</si>
  <si>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</si>
  <si>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</si>
  <si>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</si>
  <si>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</si>
  <si>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</si>
  <si>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</si>
  <si>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</si>
  <si>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</si>
  <si>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</si>
  <si>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</si>
  <si>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</si>
  <si>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</si>
  <si>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</si>
  <si>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</si>
  <si>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</si>
  <si>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</si>
  <si>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</si>
  <si>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</si>
  <si>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</si>
  <si>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</si>
  <si>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</si>
  <si>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</si>
  <si>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</si>
  <si>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</si>
  <si>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</si>
  <si>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</si>
  <si>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</si>
  <si>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</si>
  <si>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</si>
  <si>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</si>
  <si>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</si>
  <si>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</si>
  <si>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</si>
  <si>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</si>
  <si>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DWThotCrust1b</t>
  </si>
  <si>
    <t>P (BHL)</t>
  </si>
  <si>
    <t>Sv (BHQ)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</si>
  <si>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</si>
  <si>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</si>
  <si>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</si>
  <si>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</si>
  <si>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</si>
  <si>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</si>
  <si>
    <t>Sh (BHT)</t>
  </si>
  <si>
    <t>NOISE LEVELS</t>
  </si>
  <si>
    <t>SIGMA</t>
  </si>
  <si>
    <t>SH</t>
  </si>
  <si>
    <t>SV</t>
  </si>
  <si>
    <t>P</t>
  </si>
  <si>
    <t>Uganda</t>
  </si>
  <si>
    <t>P-wave</t>
  </si>
  <si>
    <t>S-wave</t>
  </si>
  <si>
    <t>NewMex</t>
  </si>
  <si>
    <t>19:45:15 P</t>
  </si>
  <si>
    <t>19:47:59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</si>
</sst>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FF6DC5"/>
        <bgColor rgb="FF000000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4" xfId="0" applyBorder="1"/>
    <xf numFmtId="0" fontId="0" fillId="0" borderId="66" xfId="0" applyBorder="1"/>
    <xf numFmtId="0" fontId="0" fillId="12" borderId="64" xfId="0" applyFill="1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13" borderId="73" xfId="0" applyFill="1" applyBorder="1"/>
    <xf numFmtId="0" fontId="0" fillId="0" borderId="1" xfId="0" applyFill="1" applyBorder="1"/>
    <xf numFmtId="0" fontId="0" fillId="0" borderId="75" xfId="0" applyFill="1" applyBorder="1"/>
    <xf numFmtId="0" fontId="0" fillId="0" borderId="76" xfId="0" applyFill="1" applyBorder="1"/>
    <xf numFmtId="0" fontId="0" fillId="0" borderId="67" xfId="0" applyFill="1" applyBorder="1"/>
    <xf numFmtId="0" fontId="0" fillId="0" borderId="68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7" xfId="0" applyBorder="1"/>
    <xf numFmtId="0" fontId="0" fillId="0" borderId="81" xfId="0" applyBorder="1"/>
    <xf numFmtId="0" fontId="0" fillId="0" borderId="82" xfId="0" applyBorder="1"/>
    <xf numFmtId="0" fontId="0" fillId="14" borderId="81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5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7" xfId="0" applyFill="1" applyBorder="1"/>
    <xf numFmtId="0" fontId="0" fillId="10" borderId="68" xfId="0" applyFill="1" applyBorder="1"/>
    <xf numFmtId="0" fontId="0" fillId="10" borderId="83" xfId="0" applyFill="1" applyBorder="1"/>
    <xf numFmtId="0" fontId="0" fillId="10" borderId="84" xfId="0" applyFill="1" applyBorder="1"/>
    <xf numFmtId="0" fontId="0" fillId="10" borderId="75" xfId="0" applyFill="1" applyBorder="1"/>
    <xf numFmtId="0" fontId="0" fillId="10" borderId="76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5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5" xfId="0" applyFill="1" applyBorder="1"/>
    <xf numFmtId="2" fontId="0" fillId="10" borderId="9" xfId="0" applyNumberFormat="1" applyFill="1" applyBorder="1"/>
    <xf numFmtId="0" fontId="0" fillId="0" borderId="96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16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5" borderId="0" xfId="0" applyFont="1" applyFill="1" applyAlignment="1">
      <alignment horizontal="right"/>
    </xf>
    <xf numFmtId="0" fontId="4" fillId="15" borderId="0" xfId="0" applyFont="1" applyFill="1"/>
    <xf numFmtId="0" fontId="3" fillId="17" borderId="0" xfId="0" applyFont="1" applyFill="1" applyAlignment="1">
      <alignment horizontal="center"/>
    </xf>
    <xf numFmtId="0" fontId="0" fillId="0" borderId="97" xfId="0" applyBorder="1"/>
    <xf numFmtId="0" fontId="0" fillId="0" borderId="97" xfId="0" applyFill="1" applyBorder="1"/>
    <xf numFmtId="0" fontId="4" fillId="0" borderId="97" xfId="0" applyFont="1" applyFill="1" applyBorder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21" fontId="0" fillId="0" borderId="0" xfId="0" applyNumberFormat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6FF"/>
      <color rgb="FF6DFFB6"/>
      <color rgb="FFFFB9EE"/>
      <color rgb="FFFFEC6D"/>
      <color rgb="FFFF6DC5"/>
      <color rgb="FFFF706D"/>
      <color rgb="FFB0DB5C"/>
      <color rgb="FFDBE9EF"/>
      <color rgb="FFC1FF3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I36"/>
  <sheetViews>
    <sheetView topLeftCell="A4" workbookViewId="0">
      <selection activeCell="D39" sqref="D39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108</v>
      </c>
      <c r="D1" t="s">
        <v>3</v>
      </c>
      <c r="E1" t="s">
        <v>4</v>
      </c>
      <c r="F1" t="s">
        <v>77</v>
      </c>
      <c r="G1" t="s">
        <v>109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78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79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80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81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0">
        <v>38.200000000000003</v>
      </c>
      <c r="G6" s="90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 t="shared" ref="B16:G16" si="0">AVERAGE(B2:B14)</f>
        <v>28.757142857142856</v>
      </c>
      <c r="C16">
        <f t="shared" si="0"/>
        <v>28.257142857142856</v>
      </c>
      <c r="D16">
        <f t="shared" si="0"/>
        <v>27.357142857142858</v>
      </c>
      <c r="E16">
        <f t="shared" si="0"/>
        <v>38.5625</v>
      </c>
      <c r="F16">
        <f t="shared" si="0"/>
        <v>35.225000000000001</v>
      </c>
      <c r="G16">
        <f t="shared" si="0"/>
        <v>43.357142857142854</v>
      </c>
    </row>
    <row r="17" spans="1:7" x14ac:dyDescent="0.2">
      <c r="B17">
        <f t="shared" ref="B17:G17" si="1">STDEV(B2:B14)</f>
        <v>1.1282097069504153</v>
      </c>
      <c r="C17">
        <f t="shared" si="1"/>
        <v>1.2607631853460066</v>
      </c>
      <c r="D17">
        <f t="shared" si="1"/>
        <v>1.9025046148495433</v>
      </c>
      <c r="E17">
        <f t="shared" si="1"/>
        <v>1.2905563584306259</v>
      </c>
      <c r="F17">
        <f t="shared" si="1"/>
        <v>1.6095695964183363</v>
      </c>
      <c r="G17">
        <f t="shared" si="1"/>
        <v>2.3803761207402663</v>
      </c>
    </row>
    <row r="20" spans="1:7" x14ac:dyDescent="0.2">
      <c r="A20" t="s">
        <v>0</v>
      </c>
      <c r="B20" t="s">
        <v>2</v>
      </c>
      <c r="C20" t="s">
        <v>3</v>
      </c>
      <c r="D20" t="s">
        <v>4</v>
      </c>
      <c r="E20" t="s">
        <v>109</v>
      </c>
    </row>
    <row r="21" spans="1:7" x14ac:dyDescent="0.2">
      <c r="A21" t="s">
        <v>1</v>
      </c>
      <c r="B21" s="2" t="s">
        <v>6</v>
      </c>
      <c r="C21" s="2" t="s">
        <v>6</v>
      </c>
      <c r="D21" s="2">
        <v>29.7</v>
      </c>
      <c r="E21" s="2">
        <v>35.5</v>
      </c>
    </row>
    <row r="22" spans="1:7" x14ac:dyDescent="0.2">
      <c r="A22" t="s">
        <v>5</v>
      </c>
      <c r="E22" s="1"/>
    </row>
    <row r="23" spans="1:7" x14ac:dyDescent="0.2">
      <c r="A23" t="s">
        <v>7</v>
      </c>
      <c r="E23" s="1"/>
    </row>
    <row r="24" spans="1:7" x14ac:dyDescent="0.2">
      <c r="A24" t="s">
        <v>111</v>
      </c>
      <c r="E24" s="1"/>
    </row>
    <row r="25" spans="1:7" x14ac:dyDescent="0.2">
      <c r="A25" t="s">
        <v>9</v>
      </c>
      <c r="B25" s="2" t="s">
        <v>6</v>
      </c>
      <c r="C25" s="2" t="s">
        <v>6</v>
      </c>
      <c r="D25" s="2">
        <v>38.5</v>
      </c>
      <c r="E25" s="90">
        <v>44.6</v>
      </c>
    </row>
    <row r="26" spans="1:7" x14ac:dyDescent="0.2">
      <c r="A26" t="s">
        <v>10</v>
      </c>
      <c r="D26">
        <v>32.6</v>
      </c>
      <c r="E26">
        <v>38.9</v>
      </c>
    </row>
    <row r="27" spans="1:7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</row>
    <row r="28" spans="1:7" x14ac:dyDescent="0.2">
      <c r="A28" t="s">
        <v>12</v>
      </c>
    </row>
    <row r="29" spans="1:7" x14ac:dyDescent="0.2">
      <c r="A29" t="s">
        <v>13</v>
      </c>
      <c r="B29" s="2">
        <v>28.23</v>
      </c>
      <c r="C29" s="2">
        <v>27.04</v>
      </c>
      <c r="D29" s="2">
        <v>38.200000000000003</v>
      </c>
      <c r="E29" s="2">
        <v>44.15</v>
      </c>
    </row>
    <row r="30" spans="1:7" x14ac:dyDescent="0.2">
      <c r="A30" t="s">
        <v>14</v>
      </c>
      <c r="B30" s="2">
        <v>19.5</v>
      </c>
      <c r="C30" s="2">
        <v>18.8</v>
      </c>
      <c r="D30" s="2">
        <v>29</v>
      </c>
      <c r="E30" s="2">
        <v>34.799999999999997</v>
      </c>
    </row>
    <row r="31" spans="1:7" x14ac:dyDescent="0.2">
      <c r="A31" t="s">
        <v>15</v>
      </c>
      <c r="B31" s="2">
        <v>27.05</v>
      </c>
      <c r="C31" s="2">
        <v>25.9</v>
      </c>
      <c r="D31" s="2">
        <v>36.6</v>
      </c>
      <c r="E31" s="2">
        <v>42.1</v>
      </c>
    </row>
    <row r="32" spans="1:7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25.7</v>
      </c>
      <c r="D33" s="2">
        <v>36.5</v>
      </c>
      <c r="E33" s="2">
        <v>42.2</v>
      </c>
    </row>
    <row r="35" spans="1:5" x14ac:dyDescent="0.2">
      <c r="B35">
        <f>AVERAGE(B21:B33)</f>
        <v>25.42</v>
      </c>
      <c r="C35">
        <f>AVERAGE(C21:C33)</f>
        <v>24.360000000000003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3.9912320570637316</v>
      </c>
      <c r="C36">
        <f>STDEV(C21:C33)</f>
        <v>3.7533629365321359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69D3-968B-AD40-8FDF-5E8672111CC3}">
  <dimension ref="A1:AA55"/>
  <sheetViews>
    <sheetView workbookViewId="0">
      <selection activeCell="D42" sqref="B42:D42"/>
    </sheetView>
  </sheetViews>
  <sheetFormatPr baseColWidth="10" defaultRowHeight="16" x14ac:dyDescent="0.2"/>
  <cols>
    <col min="1" max="1" width="12.5" customWidth="1"/>
    <col min="10" max="10" width="12.5" customWidth="1"/>
  </cols>
  <sheetData>
    <row r="1" spans="1:22" x14ac:dyDescent="0.2">
      <c r="A1" s="45" t="s">
        <v>2</v>
      </c>
      <c r="B1" t="s">
        <v>120</v>
      </c>
      <c r="C1" t="s">
        <v>113</v>
      </c>
      <c r="D1" t="s">
        <v>112</v>
      </c>
      <c r="E1" s="91"/>
      <c r="F1" s="91" t="s">
        <v>45</v>
      </c>
      <c r="G1" s="91" t="s">
        <v>46</v>
      </c>
      <c r="H1" s="91" t="s">
        <v>47</v>
      </c>
      <c r="I1" s="91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x14ac:dyDescent="0.2">
      <c r="A2" s="81" t="s">
        <v>37</v>
      </c>
      <c r="B2" s="68">
        <v>144.69999999999999</v>
      </c>
      <c r="C2" s="68">
        <v>-181.5</v>
      </c>
      <c r="D2" s="68">
        <v>198.6</v>
      </c>
      <c r="E2" s="68"/>
      <c r="F2" s="68">
        <f>B2/C2</f>
        <v>-0.79724517906336079</v>
      </c>
      <c r="G2" s="68">
        <f>D2/C2</f>
        <v>-1.0942148760330579</v>
      </c>
      <c r="H2" s="68">
        <f>D2/B2</f>
        <v>1.3724948168624742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x14ac:dyDescent="0.2">
      <c r="A3" s="44" t="s">
        <v>38</v>
      </c>
      <c r="B3">
        <v>144.69999999999999</v>
      </c>
      <c r="C3">
        <v>-95</v>
      </c>
      <c r="D3">
        <v>176.6</v>
      </c>
      <c r="E3" s="91"/>
      <c r="F3">
        <f t="shared" ref="F3:F35" si="0">B3/C3</f>
        <v>-1.523157894736842</v>
      </c>
      <c r="G3">
        <f t="shared" ref="G3:G35" si="1">D3/C3</f>
        <v>-1.8589473684210527</v>
      </c>
      <c r="H3">
        <f t="shared" ref="H3:H35" si="2">D3/B3</f>
        <v>1.2204561161022807</v>
      </c>
      <c r="I3" s="91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2" x14ac:dyDescent="0.2">
      <c r="A4" s="81" t="s">
        <v>39</v>
      </c>
      <c r="B4" s="68">
        <v>144.69999999999999</v>
      </c>
      <c r="C4" s="68">
        <v>-188.2</v>
      </c>
      <c r="D4" s="68">
        <v>199.9</v>
      </c>
      <c r="E4" s="68"/>
      <c r="F4" s="68">
        <f t="shared" si="0"/>
        <v>-0.76886291179596178</v>
      </c>
      <c r="G4" s="68">
        <f t="shared" si="1"/>
        <v>-1.0621679064824656</v>
      </c>
      <c r="H4" s="68">
        <f t="shared" si="2"/>
        <v>1.3814789219073949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x14ac:dyDescent="0.2">
      <c r="A5" s="88" t="s">
        <v>40</v>
      </c>
      <c r="B5" s="89">
        <v>144.69999999999999</v>
      </c>
      <c r="C5" s="89">
        <v>-179.4</v>
      </c>
      <c r="D5" s="89">
        <v>199.2</v>
      </c>
      <c r="E5" s="89"/>
      <c r="F5" s="89">
        <f t="shared" si="0"/>
        <v>-0.80657748049052391</v>
      </c>
      <c r="G5" s="89">
        <f t="shared" si="1"/>
        <v>-1.1103678929765886</v>
      </c>
      <c r="H5" s="89">
        <f t="shared" si="2"/>
        <v>1.3766413268832067</v>
      </c>
      <c r="I5" s="68"/>
      <c r="J5">
        <f>144/-176</f>
        <v>-0.81818181818181823</v>
      </c>
    </row>
    <row r="6" spans="1:22" x14ac:dyDescent="0.2">
      <c r="A6" s="81" t="s">
        <v>41</v>
      </c>
      <c r="B6" s="68">
        <v>144.69999999999999</v>
      </c>
      <c r="C6" s="68">
        <v>-167.7</v>
      </c>
      <c r="D6" s="68">
        <v>197.9</v>
      </c>
      <c r="E6" s="68"/>
      <c r="F6" s="68">
        <f t="shared" si="0"/>
        <v>-0.86285032796660699</v>
      </c>
      <c r="G6" s="68">
        <f t="shared" si="1"/>
        <v>-1.180083482409064</v>
      </c>
      <c r="H6" s="68">
        <f t="shared" si="2"/>
        <v>1.3676572218382863</v>
      </c>
      <c r="I6" s="68"/>
    </row>
    <row r="7" spans="1:22" x14ac:dyDescent="0.2">
      <c r="A7" s="81" t="s">
        <v>42</v>
      </c>
      <c r="B7" s="68">
        <v>144.69999999999999</v>
      </c>
      <c r="C7" s="68">
        <v>-178.8</v>
      </c>
      <c r="D7" s="68">
        <v>198.7</v>
      </c>
      <c r="E7" s="68"/>
      <c r="F7" s="68">
        <f t="shared" si="0"/>
        <v>-0.80928411633109609</v>
      </c>
      <c r="G7" s="68">
        <f t="shared" si="1"/>
        <v>-1.111297539149888</v>
      </c>
      <c r="H7" s="68">
        <f t="shared" si="2"/>
        <v>1.3731859018659296</v>
      </c>
      <c r="I7" s="68"/>
    </row>
    <row r="8" spans="1:22" x14ac:dyDescent="0.2">
      <c r="A8" s="44" t="s">
        <v>43</v>
      </c>
      <c r="B8" s="68">
        <v>144.69999999999999</v>
      </c>
      <c r="C8" s="68">
        <v>-179.9</v>
      </c>
      <c r="D8" s="68">
        <v>200.8</v>
      </c>
      <c r="F8">
        <f t="shared" si="0"/>
        <v>-0.80433574207893266</v>
      </c>
      <c r="G8">
        <f t="shared" si="1"/>
        <v>-1.1161756531406337</v>
      </c>
      <c r="H8">
        <f t="shared" si="2"/>
        <v>1.3876986869384935</v>
      </c>
      <c r="J8" t="s">
        <v>121</v>
      </c>
      <c r="K8" t="s">
        <v>2</v>
      </c>
      <c r="L8" t="s">
        <v>3</v>
      </c>
      <c r="M8" t="s">
        <v>4</v>
      </c>
    </row>
    <row r="9" spans="1:22" x14ac:dyDescent="0.2">
      <c r="K9">
        <v>19</v>
      </c>
      <c r="L9">
        <v>12</v>
      </c>
      <c r="M9">
        <v>32</v>
      </c>
    </row>
    <row r="10" spans="1:22" x14ac:dyDescent="0.2">
      <c r="A10" s="46" t="s">
        <v>3</v>
      </c>
      <c r="B10" t="s">
        <v>120</v>
      </c>
      <c r="C10" t="s">
        <v>113</v>
      </c>
      <c r="D10" t="s">
        <v>112</v>
      </c>
      <c r="K10">
        <v>18</v>
      </c>
      <c r="L10">
        <v>7</v>
      </c>
      <c r="M10">
        <v>8</v>
      </c>
    </row>
    <row r="11" spans="1:22" x14ac:dyDescent="0.2">
      <c r="A11" s="81" t="s">
        <v>37</v>
      </c>
      <c r="B11" s="68">
        <v>379.4</v>
      </c>
      <c r="C11" s="68">
        <v>328.8</v>
      </c>
      <c r="D11" s="68">
        <v>-81.400000000000006</v>
      </c>
      <c r="E11" s="68"/>
      <c r="F11" s="68">
        <f t="shared" si="0"/>
        <v>1.1538929440389294</v>
      </c>
      <c r="G11" s="68">
        <f t="shared" si="1"/>
        <v>-0.2475669099756691</v>
      </c>
      <c r="H11" s="68">
        <f t="shared" si="2"/>
        <v>-0.21454928835002637</v>
      </c>
      <c r="I11" s="68"/>
      <c r="K11">
        <v>19</v>
      </c>
      <c r="L11">
        <v>0.7</v>
      </c>
      <c r="M11">
        <v>29</v>
      </c>
    </row>
    <row r="12" spans="1:22" x14ac:dyDescent="0.2">
      <c r="A12" s="44" t="s">
        <v>38</v>
      </c>
      <c r="B12">
        <v>384.9</v>
      </c>
      <c r="C12">
        <v>194</v>
      </c>
      <c r="D12" s="68">
        <v>-52.4</v>
      </c>
      <c r="F12">
        <f t="shared" si="0"/>
        <v>1.9840206185567009</v>
      </c>
      <c r="G12">
        <f t="shared" si="1"/>
        <v>-0.27010309278350514</v>
      </c>
      <c r="H12">
        <f t="shared" si="2"/>
        <v>-0.13613925694985712</v>
      </c>
      <c r="K12">
        <v>-2</v>
      </c>
      <c r="L12">
        <v>12.5</v>
      </c>
      <c r="M12">
        <v>48</v>
      </c>
    </row>
    <row r="13" spans="1:22" x14ac:dyDescent="0.2">
      <c r="A13" s="81" t="s">
        <v>39</v>
      </c>
      <c r="B13" s="68">
        <v>380.9</v>
      </c>
      <c r="C13" s="68">
        <v>341</v>
      </c>
      <c r="D13" s="68">
        <v>-84.7</v>
      </c>
      <c r="E13" s="68"/>
      <c r="F13" s="68">
        <f t="shared" si="0"/>
        <v>1.1170087976539589</v>
      </c>
      <c r="G13" s="68">
        <f t="shared" si="1"/>
        <v>-0.24838709677419354</v>
      </c>
      <c r="H13" s="68">
        <f t="shared" si="2"/>
        <v>-0.22236807561039645</v>
      </c>
      <c r="I13" s="68"/>
      <c r="K13">
        <v>29</v>
      </c>
      <c r="L13">
        <v>13.1</v>
      </c>
      <c r="M13">
        <v>44</v>
      </c>
    </row>
    <row r="14" spans="1:22" x14ac:dyDescent="0.2">
      <c r="A14" s="88" t="s">
        <v>40</v>
      </c>
      <c r="B14" s="89">
        <v>383.2</v>
      </c>
      <c r="C14" s="89">
        <v>326.89999999999998</v>
      </c>
      <c r="D14" s="89">
        <v>-81.5</v>
      </c>
      <c r="E14" s="89"/>
      <c r="F14" s="89">
        <f t="shared" si="0"/>
        <v>1.1722239216885899</v>
      </c>
      <c r="G14" s="89">
        <f t="shared" si="1"/>
        <v>-0.24931171612113798</v>
      </c>
      <c r="H14" s="89">
        <f t="shared" si="2"/>
        <v>-0.21268267223382045</v>
      </c>
      <c r="I14" s="68"/>
      <c r="K14">
        <v>-7</v>
      </c>
      <c r="L14">
        <v>12.5</v>
      </c>
      <c r="M14">
        <v>-15</v>
      </c>
    </row>
    <row r="15" spans="1:22" x14ac:dyDescent="0.2">
      <c r="A15" s="81" t="s">
        <v>41</v>
      </c>
      <c r="B15" s="68">
        <v>382</v>
      </c>
      <c r="C15" s="68">
        <v>319.10000000000002</v>
      </c>
      <c r="D15" s="68">
        <v>-78.400000000000006</v>
      </c>
      <c r="E15" s="68"/>
      <c r="F15" s="68">
        <f t="shared" si="0"/>
        <v>1.1971168912566592</v>
      </c>
      <c r="G15" s="68">
        <f t="shared" si="1"/>
        <v>-0.24569100595424631</v>
      </c>
      <c r="H15" s="68">
        <f t="shared" si="2"/>
        <v>-0.20523560209424085</v>
      </c>
      <c r="I15" s="68"/>
      <c r="K15">
        <v>32</v>
      </c>
      <c r="L15">
        <v>7.5</v>
      </c>
      <c r="M15">
        <v>9</v>
      </c>
    </row>
    <row r="16" spans="1:22" x14ac:dyDescent="0.2">
      <c r="A16" s="81" t="s">
        <v>42</v>
      </c>
      <c r="B16" s="68">
        <v>376.1</v>
      </c>
      <c r="C16" s="68">
        <v>325.5</v>
      </c>
      <c r="D16" s="68">
        <v>-80.400000000000006</v>
      </c>
      <c r="E16" s="68"/>
      <c r="F16" s="68">
        <f t="shared" si="0"/>
        <v>1.1554531490015361</v>
      </c>
      <c r="G16" s="68">
        <f t="shared" si="1"/>
        <v>-0.2470046082949309</v>
      </c>
      <c r="H16" s="68">
        <f t="shared" si="2"/>
        <v>-0.21377293273065676</v>
      </c>
      <c r="I16" s="68"/>
      <c r="K16">
        <v>16</v>
      </c>
      <c r="L16">
        <v>6.3</v>
      </c>
      <c r="M16">
        <v>9</v>
      </c>
    </row>
    <row r="17" spans="1:13" x14ac:dyDescent="0.2">
      <c r="A17" s="81" t="s">
        <v>43</v>
      </c>
      <c r="B17" s="68">
        <v>377.1</v>
      </c>
      <c r="C17" s="68">
        <v>326.3</v>
      </c>
      <c r="D17" s="68">
        <v>-81</v>
      </c>
      <c r="E17" s="68"/>
      <c r="F17" s="68">
        <f t="shared" si="0"/>
        <v>1.1556849524977015</v>
      </c>
      <c r="G17" s="68">
        <f t="shared" si="1"/>
        <v>-0.24823781795893349</v>
      </c>
      <c r="H17" s="68">
        <f t="shared" si="2"/>
        <v>-0.21479713603818615</v>
      </c>
      <c r="I17" s="68"/>
    </row>
    <row r="18" spans="1:13" x14ac:dyDescent="0.2">
      <c r="J18" t="s">
        <v>122</v>
      </c>
      <c r="K18">
        <f>STDEV(K9:K16)</f>
        <v>13.617215994048541</v>
      </c>
      <c r="L18">
        <f>STDEV(L9:L16)</f>
        <v>4.3543082114154448</v>
      </c>
      <c r="M18">
        <f>STDEV(M9:M16)</f>
        <v>21.360845355128486</v>
      </c>
    </row>
    <row r="19" spans="1:13" x14ac:dyDescent="0.2">
      <c r="A19" s="47" t="s">
        <v>82</v>
      </c>
      <c r="B19" t="s">
        <v>120</v>
      </c>
      <c r="C19" t="s">
        <v>113</v>
      </c>
      <c r="D19" t="s">
        <v>112</v>
      </c>
    </row>
    <row r="20" spans="1:13" x14ac:dyDescent="0.2">
      <c r="A20" s="44" t="s">
        <v>37</v>
      </c>
      <c r="B20">
        <v>-104</v>
      </c>
      <c r="C20">
        <v>261</v>
      </c>
      <c r="D20">
        <v>132.6</v>
      </c>
      <c r="F20">
        <f t="shared" si="0"/>
        <v>-0.39846743295019155</v>
      </c>
      <c r="G20">
        <f t="shared" si="1"/>
        <v>0.50804597701149423</v>
      </c>
      <c r="H20">
        <f t="shared" si="2"/>
        <v>-1.2749999999999999</v>
      </c>
    </row>
    <row r="21" spans="1:13" x14ac:dyDescent="0.2">
      <c r="A21" s="81" t="s">
        <v>38</v>
      </c>
      <c r="B21" s="68">
        <v>-104.3</v>
      </c>
      <c r="C21" s="68">
        <v>193.2</v>
      </c>
      <c r="D21" s="68">
        <v>84.2</v>
      </c>
      <c r="E21" s="68"/>
      <c r="F21" s="68">
        <f t="shared" si="0"/>
        <v>-0.53985507246376818</v>
      </c>
      <c r="G21" s="68">
        <f t="shared" si="1"/>
        <v>0.43581780538302284</v>
      </c>
      <c r="H21" s="68">
        <f t="shared" si="2"/>
        <v>-0.80728667305848523</v>
      </c>
      <c r="I21" s="68"/>
    </row>
    <row r="22" spans="1:13" x14ac:dyDescent="0.2">
      <c r="A22" s="81" t="s">
        <v>39</v>
      </c>
      <c r="B22" s="68">
        <v>-104.3</v>
      </c>
      <c r="C22" s="68">
        <v>261.89999999999998</v>
      </c>
      <c r="D22" s="68">
        <v>140.5</v>
      </c>
      <c r="E22" s="68"/>
      <c r="F22" s="68">
        <f t="shared" si="0"/>
        <v>-0.39824360442917145</v>
      </c>
      <c r="G22" s="68">
        <f t="shared" si="1"/>
        <v>0.53646429935089734</v>
      </c>
      <c r="H22" s="68">
        <f t="shared" si="2"/>
        <v>-1.3470757430488975</v>
      </c>
      <c r="I22" s="68"/>
    </row>
    <row r="23" spans="1:13" x14ac:dyDescent="0.2">
      <c r="A23" s="88" t="s">
        <v>40</v>
      </c>
      <c r="B23" s="89">
        <v>-104.3</v>
      </c>
      <c r="C23" s="89">
        <v>261.2</v>
      </c>
      <c r="D23" s="89">
        <v>135.5</v>
      </c>
      <c r="E23" s="89"/>
      <c r="F23" s="89">
        <f t="shared" si="0"/>
        <v>-0.39931087289433387</v>
      </c>
      <c r="G23" s="89">
        <f t="shared" si="1"/>
        <v>0.51875957120980098</v>
      </c>
      <c r="H23" s="89">
        <f t="shared" si="2"/>
        <v>-1.2991371045062321</v>
      </c>
      <c r="I23" s="68"/>
    </row>
    <row r="24" spans="1:13" x14ac:dyDescent="0.2">
      <c r="A24" s="81" t="s">
        <v>41</v>
      </c>
      <c r="B24" s="68">
        <v>-104.3</v>
      </c>
      <c r="C24" s="68">
        <v>258.39999999999998</v>
      </c>
      <c r="D24" s="68">
        <v>130.1</v>
      </c>
      <c r="E24" s="68"/>
      <c r="F24" s="68">
        <f t="shared" si="0"/>
        <v>-0.40363777089783281</v>
      </c>
      <c r="G24" s="68">
        <f t="shared" si="1"/>
        <v>0.50348297213622295</v>
      </c>
      <c r="H24" s="68">
        <f t="shared" si="2"/>
        <v>-1.2473633748801534</v>
      </c>
      <c r="I24" s="68"/>
    </row>
    <row r="25" spans="1:13" x14ac:dyDescent="0.2">
      <c r="A25" s="44" t="s">
        <v>42</v>
      </c>
      <c r="B25" s="68">
        <v>-104.3</v>
      </c>
      <c r="C25" s="68">
        <v>257.5</v>
      </c>
      <c r="D25" s="68">
        <v>132.80000000000001</v>
      </c>
      <c r="F25">
        <f t="shared" si="0"/>
        <v>-0.40504854368932036</v>
      </c>
      <c r="G25">
        <f t="shared" si="1"/>
        <v>0.51572815533980587</v>
      </c>
      <c r="H25">
        <f t="shared" si="2"/>
        <v>-1.2732502396931928</v>
      </c>
    </row>
    <row r="26" spans="1:13" x14ac:dyDescent="0.2">
      <c r="A26" s="44" t="s">
        <v>43</v>
      </c>
      <c r="B26" s="68">
        <v>-104.3</v>
      </c>
      <c r="C26" s="68">
        <v>259.5</v>
      </c>
      <c r="D26" s="68">
        <v>135.1</v>
      </c>
      <c r="F26">
        <f t="shared" si="0"/>
        <v>-0.40192678227360307</v>
      </c>
      <c r="G26">
        <f t="shared" si="1"/>
        <v>0.52061657032755293</v>
      </c>
      <c r="H26">
        <f t="shared" si="2"/>
        <v>-1.2953020134228188</v>
      </c>
    </row>
    <row r="28" spans="1:13" x14ac:dyDescent="0.2">
      <c r="A28" s="48" t="s">
        <v>83</v>
      </c>
      <c r="B28" t="s">
        <v>120</v>
      </c>
      <c r="C28" t="s">
        <v>113</v>
      </c>
      <c r="D28" t="s">
        <v>112</v>
      </c>
    </row>
    <row r="29" spans="1:13" x14ac:dyDescent="0.2">
      <c r="A29" s="44" t="s">
        <v>37</v>
      </c>
      <c r="B29">
        <v>-364.1</v>
      </c>
      <c r="C29">
        <v>363.9</v>
      </c>
      <c r="D29">
        <v>225.8</v>
      </c>
      <c r="F29">
        <f t="shared" si="0"/>
        <v>-1.0005496015388844</v>
      </c>
      <c r="G29">
        <f t="shared" si="1"/>
        <v>0.62050013740038479</v>
      </c>
      <c r="H29">
        <f t="shared" si="2"/>
        <v>-0.62015929689645699</v>
      </c>
    </row>
    <row r="30" spans="1:13" x14ac:dyDescent="0.2">
      <c r="A30" s="81" t="s">
        <v>38</v>
      </c>
      <c r="B30" s="68">
        <v>-362.4</v>
      </c>
      <c r="C30" s="68">
        <v>284.39999999999998</v>
      </c>
      <c r="D30" s="68">
        <v>171.5</v>
      </c>
      <c r="E30" s="68"/>
      <c r="F30" s="68">
        <f t="shared" si="0"/>
        <v>-1.2742616033755274</v>
      </c>
      <c r="G30" s="68">
        <f t="shared" si="1"/>
        <v>0.60302390998593536</v>
      </c>
      <c r="H30" s="68">
        <f t="shared" si="2"/>
        <v>-0.47323399558498896</v>
      </c>
      <c r="I30" s="68"/>
    </row>
    <row r="31" spans="1:13" x14ac:dyDescent="0.2">
      <c r="A31" s="81" t="s">
        <v>39</v>
      </c>
      <c r="B31" s="68">
        <v>-364.1</v>
      </c>
      <c r="C31" s="68">
        <v>366.5</v>
      </c>
      <c r="D31" s="68">
        <v>232.3</v>
      </c>
      <c r="E31" s="68"/>
      <c r="F31" s="68">
        <f t="shared" si="0"/>
        <v>-0.99345156889495234</v>
      </c>
      <c r="G31" s="68">
        <f t="shared" si="1"/>
        <v>0.63383356070941343</v>
      </c>
      <c r="H31" s="68">
        <f t="shared" si="2"/>
        <v>-0.6380115352925021</v>
      </c>
      <c r="I31" s="68"/>
    </row>
    <row r="32" spans="1:13" x14ac:dyDescent="0.2">
      <c r="A32" s="88" t="s">
        <v>40</v>
      </c>
      <c r="B32" s="89">
        <v>-365.8</v>
      </c>
      <c r="C32" s="89">
        <v>362.5</v>
      </c>
      <c r="D32" s="89">
        <v>228.9</v>
      </c>
      <c r="E32" s="89"/>
      <c r="F32" s="89">
        <f t="shared" si="0"/>
        <v>-1.0091034482758621</v>
      </c>
      <c r="G32" s="89">
        <f t="shared" si="1"/>
        <v>0.63144827586206898</v>
      </c>
      <c r="H32" s="89">
        <f t="shared" si="2"/>
        <v>-0.62575177692728268</v>
      </c>
      <c r="I32" s="68"/>
    </row>
    <row r="33" spans="1:27" x14ac:dyDescent="0.2">
      <c r="A33" s="81" t="s">
        <v>41</v>
      </c>
      <c r="B33" s="68">
        <v>-364.4</v>
      </c>
      <c r="C33" s="68">
        <v>359.6</v>
      </c>
      <c r="D33" s="68">
        <v>221.7</v>
      </c>
      <c r="E33" s="68"/>
      <c r="F33" s="68">
        <f t="shared" si="0"/>
        <v>-1.0133481646273637</v>
      </c>
      <c r="G33" s="68">
        <f t="shared" si="1"/>
        <v>0.61651835372636254</v>
      </c>
      <c r="H33" s="68">
        <f t="shared" si="2"/>
        <v>-0.608397365532382</v>
      </c>
      <c r="I33" s="68"/>
    </row>
    <row r="34" spans="1:27" x14ac:dyDescent="0.2">
      <c r="A34" s="44" t="s">
        <v>42</v>
      </c>
      <c r="B34" s="68">
        <v>-362.4</v>
      </c>
      <c r="C34" s="68">
        <v>362.1</v>
      </c>
      <c r="D34" s="68">
        <v>225.4</v>
      </c>
      <c r="F34">
        <f t="shared" si="0"/>
        <v>-1.0008285004142501</v>
      </c>
      <c r="G34">
        <f t="shared" si="1"/>
        <v>0.62247997790665555</v>
      </c>
      <c r="H34">
        <f t="shared" si="2"/>
        <v>-0.62196467991169979</v>
      </c>
    </row>
    <row r="35" spans="1:27" x14ac:dyDescent="0.2">
      <c r="A35" s="44" t="s">
        <v>43</v>
      </c>
      <c r="B35" s="68">
        <v>-362.4</v>
      </c>
      <c r="C35" s="68">
        <v>364.1</v>
      </c>
      <c r="D35" s="68">
        <v>227.1</v>
      </c>
      <c r="F35">
        <f t="shared" si="0"/>
        <v>-0.99533095303488039</v>
      </c>
      <c r="G35">
        <f t="shared" si="1"/>
        <v>0.62372974457566599</v>
      </c>
      <c r="H35">
        <f t="shared" si="2"/>
        <v>-0.62665562913907291</v>
      </c>
    </row>
    <row r="38" spans="1:27" x14ac:dyDescent="0.2">
      <c r="A38" s="123" t="s">
        <v>110</v>
      </c>
      <c r="B38" t="s">
        <v>120</v>
      </c>
      <c r="C38" t="s">
        <v>113</v>
      </c>
      <c r="D38" t="s">
        <v>112</v>
      </c>
    </row>
    <row r="39" spans="1:27" x14ac:dyDescent="0.2">
      <c r="A39" s="44" t="s">
        <v>37</v>
      </c>
      <c r="B39">
        <v>558.9</v>
      </c>
      <c r="C39">
        <v>410.6</v>
      </c>
      <c r="D39">
        <v>335</v>
      </c>
      <c r="F39">
        <f>B39/C39</f>
        <v>1.3611787627861665</v>
      </c>
      <c r="G39">
        <f>D39/C39</f>
        <v>0.81587920116902091</v>
      </c>
      <c r="H39">
        <f>D39/B39</f>
        <v>0.59939166219359463</v>
      </c>
    </row>
    <row r="40" spans="1:27" x14ac:dyDescent="0.2">
      <c r="A40" s="81" t="s">
        <v>38</v>
      </c>
      <c r="D40">
        <v>298.5</v>
      </c>
      <c r="F40" t="e">
        <f t="shared" ref="F40:F45" si="3">B40/C40</f>
        <v>#DIV/0!</v>
      </c>
      <c r="G40" t="e">
        <f t="shared" ref="G40:G45" si="4">D40/C40</f>
        <v>#DIV/0!</v>
      </c>
      <c r="H40" t="e">
        <f t="shared" ref="H40:H45" si="5">D40/B40</f>
        <v>#DIV/0!</v>
      </c>
    </row>
    <row r="41" spans="1:27" x14ac:dyDescent="0.2">
      <c r="A41" s="81" t="s">
        <v>39</v>
      </c>
      <c r="D41">
        <v>330.5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27" x14ac:dyDescent="0.2">
      <c r="A42" s="126" t="s">
        <v>40</v>
      </c>
      <c r="B42" s="127">
        <v>558.9</v>
      </c>
      <c r="C42" s="127">
        <v>412.6</v>
      </c>
      <c r="D42" s="127">
        <v>335.6</v>
      </c>
      <c r="E42" s="127"/>
      <c r="F42" s="127">
        <f t="shared" si="3"/>
        <v>1.3545807077072223</v>
      </c>
      <c r="G42" s="127">
        <f t="shared" si="4"/>
        <v>0.81337857489093557</v>
      </c>
      <c r="H42" s="127">
        <f t="shared" si="5"/>
        <v>0.600465199499016</v>
      </c>
    </row>
    <row r="43" spans="1:27" x14ac:dyDescent="0.2">
      <c r="A43" s="81" t="s">
        <v>41</v>
      </c>
      <c r="B43">
        <v>558.9</v>
      </c>
      <c r="C43">
        <v>416</v>
      </c>
      <c r="D43">
        <v>337.9</v>
      </c>
      <c r="F43">
        <f t="shared" si="3"/>
        <v>1.3435096153846153</v>
      </c>
      <c r="G43">
        <f t="shared" si="4"/>
        <v>0.81225961538461533</v>
      </c>
      <c r="H43">
        <f t="shared" si="5"/>
        <v>0.60458042583646443</v>
      </c>
    </row>
    <row r="44" spans="1:27" x14ac:dyDescent="0.2">
      <c r="A44" s="44" t="s">
        <v>42</v>
      </c>
      <c r="B44">
        <v>558.9</v>
      </c>
      <c r="C44">
        <v>410.6</v>
      </c>
      <c r="D44">
        <v>337</v>
      </c>
      <c r="F44">
        <f t="shared" si="3"/>
        <v>1.3611787627861665</v>
      </c>
      <c r="G44">
        <f t="shared" si="4"/>
        <v>0.8207501217730151</v>
      </c>
      <c r="H44">
        <f t="shared" si="5"/>
        <v>0.60297011987833249</v>
      </c>
    </row>
    <row r="45" spans="1:27" x14ac:dyDescent="0.2">
      <c r="A45" s="44" t="s">
        <v>43</v>
      </c>
      <c r="B45">
        <v>558.9</v>
      </c>
      <c r="C45">
        <v>406.6</v>
      </c>
      <c r="D45">
        <v>335.4</v>
      </c>
      <c r="F45">
        <f t="shared" si="3"/>
        <v>1.3745696015740283</v>
      </c>
      <c r="G45">
        <f t="shared" si="4"/>
        <v>0.82488932611903576</v>
      </c>
      <c r="H45">
        <f t="shared" si="5"/>
        <v>0.60010735373054214</v>
      </c>
    </row>
    <row r="46" spans="1:27" x14ac:dyDescent="0.2"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7" x14ac:dyDescent="0.2">
      <c r="A47" s="12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">
      <c r="A48" s="8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">
      <c r="A49" s="8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">
      <c r="A50" s="8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">
      <c r="A51" s="8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">
      <c r="A52" s="8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">
      <c r="A53" s="8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">
      <c r="A54" s="8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">
      <c r="A55" s="6"/>
      <c r="B55" s="6"/>
      <c r="C55" s="6"/>
      <c r="D55" s="6"/>
      <c r="E55" s="6"/>
      <c r="F55" s="6"/>
      <c r="G55" s="6"/>
      <c r="H55" s="6"/>
      <c r="I55" s="6"/>
      <c r="W55" s="6"/>
      <c r="X55" s="6"/>
      <c r="Y55" s="6"/>
      <c r="Z55" s="6"/>
      <c r="AA55" s="6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908F-2706-B445-849F-3DDB88A03BB7}">
  <dimension ref="A1:H25"/>
  <sheetViews>
    <sheetView tabSelected="1" workbookViewId="0">
      <selection activeCell="B23" sqref="B23"/>
    </sheetView>
  </sheetViews>
  <sheetFormatPr baseColWidth="10" defaultRowHeight="16" x14ac:dyDescent="0.2"/>
  <sheetData>
    <row r="1" spans="1:8" x14ac:dyDescent="0.2">
      <c r="A1" s="45" t="s">
        <v>2</v>
      </c>
      <c r="B1" t="s">
        <v>120</v>
      </c>
      <c r="C1" t="s">
        <v>113</v>
      </c>
      <c r="D1" t="s">
        <v>112</v>
      </c>
      <c r="F1" t="s">
        <v>45</v>
      </c>
      <c r="G1" t="s">
        <v>46</v>
      </c>
      <c r="H1" t="s">
        <v>47</v>
      </c>
    </row>
    <row r="2" spans="1:8" x14ac:dyDescent="0.2">
      <c r="B2" s="129">
        <v>144</v>
      </c>
      <c r="C2" s="129">
        <v>-176</v>
      </c>
      <c r="D2" s="129">
        <v>195</v>
      </c>
      <c r="F2">
        <f>B2/C2</f>
        <v>-0.81818181818181823</v>
      </c>
      <c r="G2">
        <f>D2/C2</f>
        <v>-1.1079545454545454</v>
      </c>
      <c r="H2">
        <f>D2/B2</f>
        <v>1.3541666666666667</v>
      </c>
    </row>
    <row r="4" spans="1:8" x14ac:dyDescent="0.2">
      <c r="A4" s="46" t="s">
        <v>3</v>
      </c>
      <c r="B4" t="s">
        <v>120</v>
      </c>
      <c r="C4" t="s">
        <v>113</v>
      </c>
      <c r="D4" t="s">
        <v>112</v>
      </c>
    </row>
    <row r="5" spans="1:8" x14ac:dyDescent="0.2">
      <c r="B5" s="129">
        <v>-318</v>
      </c>
      <c r="C5" s="129">
        <v>-234</v>
      </c>
      <c r="D5" s="129">
        <v>-80</v>
      </c>
      <c r="F5">
        <f t="shared" ref="F5:F14" si="0">B5/C5</f>
        <v>1.358974358974359</v>
      </c>
      <c r="G5">
        <f t="shared" ref="G5:G14" si="1">D5/C5</f>
        <v>0.34188034188034189</v>
      </c>
      <c r="H5">
        <f t="shared" ref="H5:H14" si="2">D5/B5</f>
        <v>0.25157232704402516</v>
      </c>
    </row>
    <row r="7" spans="1:8" x14ac:dyDescent="0.2">
      <c r="A7" s="47" t="s">
        <v>82</v>
      </c>
      <c r="B7" t="s">
        <v>120</v>
      </c>
      <c r="C7" t="s">
        <v>113</v>
      </c>
      <c r="D7" t="s">
        <v>112</v>
      </c>
    </row>
    <row r="8" spans="1:8" x14ac:dyDescent="0.2">
      <c r="B8" s="129">
        <v>0</v>
      </c>
      <c r="C8" s="129">
        <v>257</v>
      </c>
      <c r="D8" s="129">
        <v>132</v>
      </c>
      <c r="F8">
        <f t="shared" si="0"/>
        <v>0</v>
      </c>
      <c r="G8">
        <f t="shared" si="1"/>
        <v>0.51361867704280151</v>
      </c>
      <c r="H8" t="e">
        <f t="shared" si="2"/>
        <v>#DIV/0!</v>
      </c>
    </row>
    <row r="10" spans="1:8" x14ac:dyDescent="0.2">
      <c r="A10" s="48" t="s">
        <v>83</v>
      </c>
      <c r="B10" t="s">
        <v>120</v>
      </c>
      <c r="C10" t="s">
        <v>113</v>
      </c>
      <c r="D10" t="s">
        <v>112</v>
      </c>
    </row>
    <row r="11" spans="1:8" x14ac:dyDescent="0.2">
      <c r="B11" s="130">
        <v>-360</v>
      </c>
      <c r="C11" s="130">
        <v>364</v>
      </c>
      <c r="D11" s="130">
        <v>228.9</v>
      </c>
      <c r="F11">
        <f t="shared" si="0"/>
        <v>-0.98901098901098905</v>
      </c>
      <c r="G11">
        <f t="shared" si="1"/>
        <v>0.62884615384615383</v>
      </c>
      <c r="H11">
        <f t="shared" si="2"/>
        <v>-0.63583333333333336</v>
      </c>
    </row>
    <row r="13" spans="1:8" x14ac:dyDescent="0.2">
      <c r="A13" s="128" t="s">
        <v>110</v>
      </c>
      <c r="B13" s="84" t="s">
        <v>120</v>
      </c>
      <c r="C13" s="84" t="s">
        <v>113</v>
      </c>
      <c r="D13" s="84" t="s">
        <v>112</v>
      </c>
    </row>
    <row r="14" spans="1:8" x14ac:dyDescent="0.2">
      <c r="B14" s="131">
        <v>561</v>
      </c>
      <c r="C14" s="131">
        <v>407</v>
      </c>
      <c r="D14" s="131">
        <v>-286</v>
      </c>
      <c r="F14">
        <f t="shared" si="0"/>
        <v>1.3783783783783783</v>
      </c>
      <c r="G14">
        <f t="shared" si="1"/>
        <v>-0.70270270270270274</v>
      </c>
      <c r="H14">
        <f t="shared" si="2"/>
        <v>-0.50980392156862742</v>
      </c>
    </row>
    <row r="17" spans="1:4" x14ac:dyDescent="0.2">
      <c r="B17" t="s">
        <v>123</v>
      </c>
      <c r="C17" t="s">
        <v>124</v>
      </c>
      <c r="D17" t="s">
        <v>125</v>
      </c>
    </row>
    <row r="18" spans="1:4" x14ac:dyDescent="0.2">
      <c r="A18" s="133" t="s">
        <v>126</v>
      </c>
      <c r="B18" s="129">
        <v>-3721</v>
      </c>
      <c r="C18" s="129">
        <v>-2415</v>
      </c>
      <c r="D18" s="129">
        <v>2108</v>
      </c>
    </row>
    <row r="19" spans="1:4" x14ac:dyDescent="0.2">
      <c r="A19" t="s">
        <v>127</v>
      </c>
      <c r="B19" s="134">
        <v>0.71410879629629631</v>
      </c>
    </row>
    <row r="20" spans="1:4" x14ac:dyDescent="0.2">
      <c r="A20" t="s">
        <v>128</v>
      </c>
      <c r="B20" s="134">
        <v>0.71447916666666667</v>
      </c>
    </row>
    <row r="22" spans="1:4" x14ac:dyDescent="0.2">
      <c r="B22" t="s">
        <v>123</v>
      </c>
      <c r="C22" t="s">
        <v>124</v>
      </c>
      <c r="D22" t="s">
        <v>125</v>
      </c>
    </row>
    <row r="23" spans="1:4" x14ac:dyDescent="0.2">
      <c r="A23" s="132" t="s">
        <v>129</v>
      </c>
      <c r="B23" s="129">
        <v>1521</v>
      </c>
      <c r="C23" s="129">
        <v>-507</v>
      </c>
      <c r="D23" s="129">
        <v>-439</v>
      </c>
    </row>
    <row r="24" spans="1:4" x14ac:dyDescent="0.2">
      <c r="A24" t="s">
        <v>127</v>
      </c>
      <c r="B24" s="134" t="s">
        <v>130</v>
      </c>
    </row>
    <row r="25" spans="1:4" x14ac:dyDescent="0.2">
      <c r="A25" t="s">
        <v>128</v>
      </c>
      <c r="B25" s="134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71" t="s">
        <v>23</v>
      </c>
      <c r="C1" s="135"/>
      <c r="D1" s="135"/>
      <c r="E1" s="172"/>
      <c r="F1" s="171" t="s">
        <v>24</v>
      </c>
      <c r="G1" s="135"/>
      <c r="H1" s="135"/>
      <c r="I1" s="172"/>
      <c r="J1" s="135" t="s">
        <v>51</v>
      </c>
      <c r="K1" s="135"/>
      <c r="L1" s="135"/>
      <c r="M1" s="136"/>
      <c r="N1" s="135" t="s">
        <v>52</v>
      </c>
      <c r="O1" s="135"/>
      <c r="P1" s="135"/>
      <c r="Q1" s="136"/>
    </row>
    <row r="2" spans="1:17" x14ac:dyDescent="0.2">
      <c r="B2" s="3" t="s">
        <v>19</v>
      </c>
      <c r="C2" s="4" t="s">
        <v>20</v>
      </c>
      <c r="D2" s="4" t="s">
        <v>21</v>
      </c>
      <c r="E2" s="5" t="s">
        <v>22</v>
      </c>
      <c r="F2" s="3" t="s">
        <v>19</v>
      </c>
      <c r="G2" s="4" t="s">
        <v>20</v>
      </c>
      <c r="H2" s="4" t="s">
        <v>21</v>
      </c>
      <c r="I2" s="5" t="s">
        <v>22</v>
      </c>
      <c r="J2" t="s">
        <v>19</v>
      </c>
      <c r="K2" t="s">
        <v>20</v>
      </c>
      <c r="L2" t="s">
        <v>21</v>
      </c>
      <c r="M2" s="13" t="s">
        <v>22</v>
      </c>
      <c r="N2" t="s">
        <v>19</v>
      </c>
      <c r="O2" t="s">
        <v>20</v>
      </c>
      <c r="P2" t="s">
        <v>21</v>
      </c>
      <c r="Q2" s="13" t="s">
        <v>22</v>
      </c>
    </row>
    <row r="3" spans="1:17" x14ac:dyDescent="0.2">
      <c r="A3" s="11" t="s">
        <v>50</v>
      </c>
      <c r="B3" s="57"/>
      <c r="C3" s="6"/>
      <c r="D3" s="6"/>
      <c r="E3" s="7"/>
      <c r="F3" s="57"/>
      <c r="G3" s="6"/>
      <c r="H3" s="6"/>
      <c r="I3" s="7"/>
      <c r="J3" s="68"/>
      <c r="K3" s="68"/>
      <c r="L3" s="68"/>
      <c r="M3" s="35"/>
      <c r="N3" s="68"/>
      <c r="O3" s="68"/>
      <c r="P3" s="68"/>
      <c r="Q3" s="35"/>
    </row>
    <row r="4" spans="1:17" x14ac:dyDescent="0.2">
      <c r="A4" s="8" t="s">
        <v>56</v>
      </c>
      <c r="B4" s="43"/>
      <c r="C4" s="40"/>
      <c r="D4" s="40"/>
      <c r="E4" s="42"/>
      <c r="F4" s="57" t="s">
        <v>64</v>
      </c>
      <c r="G4" s="6">
        <v>0</v>
      </c>
      <c r="H4" s="6">
        <v>0</v>
      </c>
      <c r="I4" s="7" t="s">
        <v>67</v>
      </c>
      <c r="J4" s="6">
        <v>50</v>
      </c>
      <c r="K4" s="6" t="s">
        <v>97</v>
      </c>
      <c r="L4" s="6" t="s">
        <v>54</v>
      </c>
      <c r="M4" s="35">
        <v>-0.37</v>
      </c>
      <c r="N4" s="40"/>
      <c r="O4" s="40"/>
      <c r="P4" s="40"/>
      <c r="Q4" s="41"/>
    </row>
    <row r="5" spans="1:17" ht="17" thickBot="1" x14ac:dyDescent="0.25">
      <c r="A5" s="9"/>
      <c r="B5" s="69"/>
      <c r="C5" s="10"/>
      <c r="D5" s="10"/>
      <c r="E5" s="70"/>
      <c r="F5" s="69"/>
      <c r="G5" s="10"/>
      <c r="H5" s="10"/>
      <c r="I5" s="70"/>
      <c r="J5" s="10">
        <v>140</v>
      </c>
      <c r="K5" s="10">
        <v>0</v>
      </c>
      <c r="L5" s="10">
        <v>0</v>
      </c>
      <c r="M5" s="115">
        <v>-0.37</v>
      </c>
      <c r="N5" s="10"/>
      <c r="O5" s="10"/>
      <c r="P5" s="10"/>
      <c r="Q5" s="115"/>
    </row>
    <row r="6" spans="1:17" x14ac:dyDescent="0.2">
      <c r="B6" s="3"/>
      <c r="C6" s="4"/>
      <c r="D6" s="4"/>
      <c r="E6" s="5"/>
      <c r="F6" s="3"/>
      <c r="G6" s="4"/>
      <c r="H6" s="4"/>
      <c r="I6" s="5"/>
      <c r="M6" s="14"/>
      <c r="Q6" s="13"/>
    </row>
    <row r="7" spans="1:17" ht="17" thickBot="1" x14ac:dyDescent="0.25">
      <c r="A7" s="12"/>
      <c r="B7" s="4"/>
      <c r="C7" s="4"/>
      <c r="D7" s="4"/>
      <c r="E7" s="5"/>
      <c r="F7" s="3"/>
      <c r="G7" s="4"/>
      <c r="H7" s="4"/>
      <c r="I7" s="5"/>
      <c r="M7" s="13"/>
    </row>
    <row r="8" spans="1:17" x14ac:dyDescent="0.2">
      <c r="A8" s="15"/>
      <c r="B8" s="173" t="s">
        <v>23</v>
      </c>
      <c r="C8" s="141"/>
      <c r="D8" s="141"/>
      <c r="E8" s="174"/>
      <c r="F8" s="173" t="s">
        <v>24</v>
      </c>
      <c r="G8" s="141"/>
      <c r="H8" s="141"/>
      <c r="I8" s="174"/>
      <c r="J8" s="141" t="s">
        <v>51</v>
      </c>
      <c r="K8" s="141"/>
      <c r="L8" s="141"/>
      <c r="M8" s="142"/>
      <c r="N8" s="141" t="s">
        <v>52</v>
      </c>
      <c r="O8" s="141"/>
      <c r="P8" s="141"/>
      <c r="Q8" s="142"/>
    </row>
    <row r="9" spans="1:17" x14ac:dyDescent="0.2">
      <c r="A9" s="16"/>
      <c r="B9" s="3" t="s">
        <v>19</v>
      </c>
      <c r="C9" s="4" t="s">
        <v>20</v>
      </c>
      <c r="D9" s="4" t="s">
        <v>21</v>
      </c>
      <c r="E9" s="5" t="s">
        <v>22</v>
      </c>
      <c r="F9" s="3" t="s">
        <v>19</v>
      </c>
      <c r="G9" s="4" t="s">
        <v>20</v>
      </c>
      <c r="H9" s="4" t="s">
        <v>21</v>
      </c>
      <c r="I9" s="5" t="s">
        <v>22</v>
      </c>
      <c r="J9" s="4" t="s">
        <v>19</v>
      </c>
      <c r="K9" s="4" t="s">
        <v>20</v>
      </c>
      <c r="L9" s="4" t="s">
        <v>21</v>
      </c>
      <c r="M9" s="13" t="s">
        <v>22</v>
      </c>
      <c r="N9" s="4" t="s">
        <v>19</v>
      </c>
      <c r="O9" s="4" t="s">
        <v>20</v>
      </c>
      <c r="P9" s="4" t="s">
        <v>21</v>
      </c>
      <c r="Q9" s="13" t="s">
        <v>22</v>
      </c>
    </row>
    <row r="10" spans="1:17" x14ac:dyDescent="0.2">
      <c r="A10" s="17" t="s">
        <v>49</v>
      </c>
      <c r="B10" s="57"/>
      <c r="C10" s="6"/>
      <c r="D10" s="6"/>
      <c r="E10" s="7"/>
      <c r="F10" s="57"/>
      <c r="G10" s="6"/>
      <c r="H10" s="6"/>
      <c r="I10" s="7"/>
      <c r="J10" s="6"/>
      <c r="K10" s="6"/>
      <c r="L10" s="6"/>
      <c r="M10" s="114"/>
      <c r="N10" s="6"/>
      <c r="O10" s="6"/>
      <c r="P10" s="6"/>
      <c r="Q10" s="35"/>
    </row>
    <row r="11" spans="1:17" x14ac:dyDescent="0.2">
      <c r="A11" s="16" t="s">
        <v>28</v>
      </c>
      <c r="B11" s="40"/>
      <c r="C11" s="40"/>
      <c r="D11" s="40"/>
      <c r="E11" s="42"/>
      <c r="F11" s="57" t="s">
        <v>64</v>
      </c>
      <c r="G11" s="6">
        <v>0</v>
      </c>
      <c r="H11" s="6">
        <v>0</v>
      </c>
      <c r="I11" s="7" t="s">
        <v>66</v>
      </c>
      <c r="J11" s="6">
        <v>50</v>
      </c>
      <c r="K11" s="6">
        <v>0</v>
      </c>
      <c r="L11" s="6" t="s">
        <v>54</v>
      </c>
      <c r="M11" s="35">
        <v>0.39</v>
      </c>
      <c r="N11" s="40"/>
      <c r="O11" s="40"/>
      <c r="P11" s="40"/>
      <c r="Q11" s="41"/>
    </row>
    <row r="12" spans="1:17" x14ac:dyDescent="0.2">
      <c r="A12" s="16"/>
      <c r="B12" s="40"/>
      <c r="C12" s="40"/>
      <c r="D12" s="40"/>
      <c r="E12" s="42"/>
      <c r="F12" s="43"/>
      <c r="G12" s="40"/>
      <c r="H12" s="40"/>
      <c r="I12" s="42"/>
      <c r="J12" s="6">
        <v>50</v>
      </c>
      <c r="K12" s="6">
        <v>90</v>
      </c>
      <c r="L12" s="6" t="s">
        <v>54</v>
      </c>
      <c r="M12" s="35">
        <v>0.39</v>
      </c>
      <c r="N12" s="40"/>
      <c r="O12" s="40"/>
      <c r="P12" s="40"/>
      <c r="Q12" s="41"/>
    </row>
    <row r="13" spans="1:17" x14ac:dyDescent="0.2">
      <c r="A13" s="16"/>
      <c r="B13" s="40"/>
      <c r="C13" s="40"/>
      <c r="D13" s="40"/>
      <c r="E13" s="42"/>
      <c r="F13" s="43"/>
      <c r="G13" s="40"/>
      <c r="H13" s="40"/>
      <c r="I13" s="42"/>
      <c r="J13" s="6">
        <v>140</v>
      </c>
      <c r="K13" s="6">
        <v>0</v>
      </c>
      <c r="L13" s="6">
        <v>0</v>
      </c>
      <c r="M13" s="35">
        <v>0.39</v>
      </c>
      <c r="N13" s="40"/>
      <c r="O13" s="40"/>
      <c r="P13" s="40"/>
      <c r="Q13" s="41"/>
    </row>
    <row r="14" spans="1:17" x14ac:dyDescent="0.2">
      <c r="A14" s="16" t="s">
        <v>26</v>
      </c>
      <c r="B14" s="40">
        <v>50</v>
      </c>
      <c r="C14" s="40">
        <v>45</v>
      </c>
      <c r="D14" s="40">
        <v>0</v>
      </c>
      <c r="E14" s="42">
        <v>-0.71</v>
      </c>
      <c r="F14" s="43"/>
      <c r="G14" s="40"/>
      <c r="H14" s="40"/>
      <c r="I14" s="42"/>
      <c r="J14" s="40"/>
      <c r="K14" s="40"/>
      <c r="L14" s="40"/>
      <c r="M14" s="41"/>
      <c r="N14" s="6">
        <v>90</v>
      </c>
      <c r="O14" s="6">
        <v>70</v>
      </c>
      <c r="P14" s="6">
        <v>90</v>
      </c>
      <c r="Q14" s="35">
        <v>-0.95</v>
      </c>
    </row>
    <row r="15" spans="1:17" ht="17" thickBot="1" x14ac:dyDescent="0.25">
      <c r="A15" s="18"/>
      <c r="B15" s="108"/>
      <c r="C15" s="108"/>
      <c r="D15" s="108"/>
      <c r="E15" s="109"/>
      <c r="F15" s="108"/>
      <c r="G15" s="108"/>
      <c r="H15" s="108"/>
      <c r="I15" s="109"/>
      <c r="J15" s="108"/>
      <c r="K15" s="108"/>
      <c r="L15" s="108"/>
      <c r="M15" s="109"/>
      <c r="N15" s="108"/>
      <c r="O15" s="108"/>
      <c r="P15" s="108"/>
      <c r="Q15" s="109"/>
    </row>
    <row r="16" spans="1:17" ht="17" thickBot="1" x14ac:dyDescent="0.2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7" x14ac:dyDescent="0.2">
      <c r="A17" s="19"/>
      <c r="B17" s="167" t="s">
        <v>23</v>
      </c>
      <c r="C17" s="143"/>
      <c r="D17" s="143"/>
      <c r="E17" s="168"/>
      <c r="F17" s="167" t="s">
        <v>24</v>
      </c>
      <c r="G17" s="143"/>
      <c r="H17" s="143"/>
      <c r="I17" s="168"/>
      <c r="J17" s="143" t="s">
        <v>51</v>
      </c>
      <c r="K17" s="143"/>
      <c r="L17" s="143"/>
      <c r="M17" s="144"/>
      <c r="N17" s="143" t="s">
        <v>52</v>
      </c>
      <c r="O17" s="143"/>
      <c r="P17" s="143"/>
      <c r="Q17" s="144"/>
    </row>
    <row r="18" spans="1:17" x14ac:dyDescent="0.2">
      <c r="A18" s="20"/>
      <c r="B18" s="3" t="s">
        <v>19</v>
      </c>
      <c r="C18" s="4" t="s">
        <v>20</v>
      </c>
      <c r="D18" s="4" t="s">
        <v>21</v>
      </c>
      <c r="E18" s="5" t="s">
        <v>22</v>
      </c>
      <c r="F18" s="3" t="s">
        <v>19</v>
      </c>
      <c r="G18" s="4" t="s">
        <v>20</v>
      </c>
      <c r="H18" s="4" t="s">
        <v>21</v>
      </c>
      <c r="I18" s="5" t="s">
        <v>22</v>
      </c>
      <c r="J18" s="4" t="s">
        <v>19</v>
      </c>
      <c r="K18" s="4" t="s">
        <v>20</v>
      </c>
      <c r="L18" s="4" t="s">
        <v>21</v>
      </c>
      <c r="M18" s="13" t="s">
        <v>22</v>
      </c>
      <c r="N18" s="4" t="s">
        <v>19</v>
      </c>
      <c r="O18" s="4" t="s">
        <v>20</v>
      </c>
      <c r="P18" s="4" t="s">
        <v>21</v>
      </c>
      <c r="Q18" s="13" t="s">
        <v>22</v>
      </c>
    </row>
    <row r="19" spans="1:17" x14ac:dyDescent="0.2">
      <c r="A19" s="21" t="s">
        <v>48</v>
      </c>
      <c r="B19" s="57"/>
      <c r="C19" s="6"/>
      <c r="D19" s="6"/>
      <c r="E19" s="7"/>
      <c r="F19" s="57"/>
      <c r="G19" s="6"/>
      <c r="H19" s="6"/>
      <c r="I19" s="7"/>
      <c r="J19" s="6"/>
      <c r="K19" s="6"/>
      <c r="L19" s="6"/>
      <c r="M19" s="35"/>
      <c r="N19" s="6"/>
      <c r="O19" s="6"/>
      <c r="P19" s="6"/>
      <c r="Q19" s="35"/>
    </row>
    <row r="20" spans="1:17" x14ac:dyDescent="0.2">
      <c r="A20" s="20" t="s">
        <v>18</v>
      </c>
      <c r="B20" s="40">
        <v>50</v>
      </c>
      <c r="C20" s="40">
        <v>45</v>
      </c>
      <c r="D20" s="40">
        <v>0</v>
      </c>
      <c r="E20" s="41">
        <v>-0.75</v>
      </c>
      <c r="F20" s="40"/>
      <c r="G20" s="40"/>
      <c r="H20" s="40"/>
      <c r="I20" s="41"/>
      <c r="J20" s="6">
        <v>50</v>
      </c>
      <c r="K20" s="6">
        <v>80</v>
      </c>
      <c r="L20" s="6">
        <v>90</v>
      </c>
      <c r="M20" s="35">
        <v>-0.39</v>
      </c>
      <c r="N20" s="40"/>
      <c r="O20" s="40"/>
      <c r="P20" s="40"/>
      <c r="Q20" s="41"/>
    </row>
    <row r="21" spans="1:17" x14ac:dyDescent="0.2">
      <c r="A21" s="20" t="s">
        <v>28</v>
      </c>
      <c r="B21" s="40"/>
      <c r="C21" s="40"/>
      <c r="D21" s="40"/>
      <c r="E21" s="41"/>
      <c r="F21" s="6" t="s">
        <v>64</v>
      </c>
      <c r="G21" s="6">
        <v>0</v>
      </c>
      <c r="H21" s="6">
        <v>0</v>
      </c>
      <c r="I21" s="35" t="s">
        <v>65</v>
      </c>
      <c r="J21" s="40"/>
      <c r="K21" s="40"/>
      <c r="L21" s="40"/>
      <c r="M21" s="41"/>
      <c r="N21" s="40"/>
      <c r="O21" s="40"/>
      <c r="P21" s="40"/>
      <c r="Q21" s="41"/>
    </row>
    <row r="22" spans="1:17" x14ac:dyDescent="0.2">
      <c r="A22" s="20" t="s">
        <v>31</v>
      </c>
      <c r="B22" s="40">
        <v>50</v>
      </c>
      <c r="C22" s="40">
        <v>45</v>
      </c>
      <c r="D22" s="40">
        <v>0</v>
      </c>
      <c r="E22" s="41">
        <v>-0.73</v>
      </c>
      <c r="F22" s="40"/>
      <c r="G22" s="40"/>
      <c r="H22" s="40"/>
      <c r="I22" s="41"/>
      <c r="J22" s="6">
        <v>50</v>
      </c>
      <c r="K22" s="6">
        <v>80</v>
      </c>
      <c r="L22" s="6">
        <v>90</v>
      </c>
      <c r="M22" s="35">
        <v>-0.38</v>
      </c>
      <c r="N22" s="40"/>
      <c r="O22" s="40"/>
      <c r="P22" s="40"/>
      <c r="Q22" s="41"/>
    </row>
    <row r="23" spans="1:17" x14ac:dyDescent="0.2">
      <c r="A23" s="20"/>
      <c r="B23" s="40">
        <v>160</v>
      </c>
      <c r="C23" s="40">
        <v>80</v>
      </c>
      <c r="D23" s="40">
        <v>-100</v>
      </c>
      <c r="E23" s="41">
        <v>-0.74</v>
      </c>
      <c r="F23" s="40"/>
      <c r="G23" s="40"/>
      <c r="H23" s="40"/>
      <c r="I23" s="41"/>
      <c r="J23" s="6"/>
      <c r="K23" s="6"/>
      <c r="L23" s="6"/>
      <c r="M23" s="35"/>
      <c r="N23" s="40"/>
      <c r="O23" s="40"/>
      <c r="P23" s="40"/>
      <c r="Q23" s="41"/>
    </row>
    <row r="24" spans="1:17" x14ac:dyDescent="0.2">
      <c r="A24" s="20" t="s">
        <v>26</v>
      </c>
      <c r="B24" s="40">
        <v>50</v>
      </c>
      <c r="C24" s="40">
        <v>45</v>
      </c>
      <c r="D24" s="40">
        <v>0</v>
      </c>
      <c r="E24" s="41">
        <v>-0.71</v>
      </c>
      <c r="F24" s="40"/>
      <c r="G24" s="40"/>
      <c r="H24" s="40"/>
      <c r="I24" s="41"/>
      <c r="J24" s="40"/>
      <c r="K24" s="40"/>
      <c r="L24" s="40"/>
      <c r="M24" s="41"/>
      <c r="N24" s="40"/>
      <c r="O24" s="40"/>
      <c r="P24" s="40"/>
      <c r="Q24" s="41"/>
    </row>
    <row r="25" spans="1:17" ht="17" thickBot="1" x14ac:dyDescent="0.25">
      <c r="A25" s="22"/>
      <c r="B25" s="110"/>
      <c r="C25" s="110"/>
      <c r="D25" s="110"/>
      <c r="E25" s="111"/>
      <c r="F25" s="110"/>
      <c r="G25" s="110"/>
      <c r="H25" s="110"/>
      <c r="I25" s="111"/>
      <c r="J25" s="110"/>
      <c r="K25" s="110"/>
      <c r="L25" s="110"/>
      <c r="M25" s="111"/>
      <c r="N25" s="110"/>
      <c r="O25" s="110"/>
      <c r="P25" s="110"/>
      <c r="Q25" s="111"/>
    </row>
    <row r="26" spans="1:17" ht="17" thickBot="1" x14ac:dyDescent="0.25">
      <c r="A26" s="12"/>
      <c r="E26" s="4"/>
      <c r="I26" s="4"/>
      <c r="M26" s="4"/>
    </row>
    <row r="27" spans="1:17" x14ac:dyDescent="0.2">
      <c r="A27" s="23"/>
      <c r="B27" s="169" t="s">
        <v>23</v>
      </c>
      <c r="C27" s="145"/>
      <c r="D27" s="145"/>
      <c r="E27" s="170"/>
      <c r="F27" s="169" t="s">
        <v>24</v>
      </c>
      <c r="G27" s="145"/>
      <c r="H27" s="145"/>
      <c r="I27" s="170"/>
      <c r="J27" s="145" t="s">
        <v>55</v>
      </c>
      <c r="K27" s="145"/>
      <c r="L27" s="145"/>
      <c r="M27" s="146"/>
      <c r="N27" s="145" t="s">
        <v>52</v>
      </c>
      <c r="O27" s="145"/>
      <c r="P27" s="145"/>
      <c r="Q27" s="146"/>
    </row>
    <row r="28" spans="1:17" x14ac:dyDescent="0.2">
      <c r="A28" s="24"/>
      <c r="B28" s="3" t="s">
        <v>19</v>
      </c>
      <c r="C28" s="4" t="s">
        <v>20</v>
      </c>
      <c r="D28" s="4" t="s">
        <v>21</v>
      </c>
      <c r="E28" s="5" t="s">
        <v>22</v>
      </c>
      <c r="F28" s="3" t="s">
        <v>19</v>
      </c>
      <c r="G28" s="4" t="s">
        <v>20</v>
      </c>
      <c r="H28" s="4" t="s">
        <v>21</v>
      </c>
      <c r="I28" s="5" t="s">
        <v>22</v>
      </c>
      <c r="J28" s="4" t="s">
        <v>19</v>
      </c>
      <c r="K28" s="4" t="s">
        <v>20</v>
      </c>
      <c r="L28" s="4" t="s">
        <v>21</v>
      </c>
      <c r="M28" s="13" t="s">
        <v>22</v>
      </c>
      <c r="N28" s="4" t="s">
        <v>19</v>
      </c>
      <c r="O28" s="4" t="s">
        <v>20</v>
      </c>
      <c r="P28" s="4" t="s">
        <v>21</v>
      </c>
      <c r="Q28" s="13" t="s">
        <v>22</v>
      </c>
    </row>
    <row r="29" spans="1:17" x14ac:dyDescent="0.2">
      <c r="A29" s="25" t="s">
        <v>29</v>
      </c>
      <c r="B29" s="57"/>
      <c r="C29" s="6"/>
      <c r="D29" s="6"/>
      <c r="E29" s="7"/>
      <c r="F29" s="57"/>
      <c r="G29" s="6"/>
      <c r="H29" s="6"/>
      <c r="I29" s="7"/>
      <c r="J29" s="6"/>
      <c r="K29" s="6"/>
      <c r="L29" s="6"/>
      <c r="M29" s="114"/>
      <c r="N29" s="6"/>
      <c r="O29" s="6"/>
      <c r="P29" s="6"/>
      <c r="Q29" s="35"/>
    </row>
    <row r="30" spans="1:17" x14ac:dyDescent="0.2">
      <c r="A30" s="24" t="s">
        <v>18</v>
      </c>
      <c r="B30" s="40"/>
      <c r="C30" s="40"/>
      <c r="D30" s="40"/>
      <c r="E30" s="41"/>
      <c r="F30" s="40"/>
      <c r="G30" s="40"/>
      <c r="H30" s="40"/>
      <c r="I30" s="41"/>
      <c r="J30" s="40"/>
      <c r="K30" s="40"/>
      <c r="L30" s="40"/>
      <c r="M30" s="41"/>
      <c r="N30" s="40"/>
      <c r="O30" s="40"/>
      <c r="P30" s="40"/>
      <c r="Q30" s="41"/>
    </row>
    <row r="31" spans="1:17" x14ac:dyDescent="0.2">
      <c r="A31" s="24" t="s">
        <v>28</v>
      </c>
      <c r="B31" s="40"/>
      <c r="C31" s="40"/>
      <c r="D31" s="40"/>
      <c r="E31" s="41"/>
      <c r="F31" s="6" t="s">
        <v>64</v>
      </c>
      <c r="G31" s="6">
        <v>0</v>
      </c>
      <c r="H31" s="6">
        <v>0</v>
      </c>
      <c r="I31" s="35" t="s">
        <v>63</v>
      </c>
      <c r="J31" s="40"/>
      <c r="K31" s="40"/>
      <c r="L31" s="40"/>
      <c r="M31" s="41"/>
      <c r="N31" s="40"/>
      <c r="O31" s="40"/>
      <c r="P31" s="40"/>
      <c r="Q31" s="41"/>
    </row>
    <row r="32" spans="1:17" x14ac:dyDescent="0.2">
      <c r="A32" s="24" t="s">
        <v>13</v>
      </c>
      <c r="B32" s="40"/>
      <c r="C32" s="40"/>
      <c r="D32" s="40"/>
      <c r="E32" s="41"/>
      <c r="F32" s="40"/>
      <c r="G32" s="40"/>
      <c r="H32" s="40"/>
      <c r="I32" s="41"/>
      <c r="J32" s="82"/>
      <c r="K32" s="40"/>
      <c r="L32" s="40"/>
      <c r="M32" s="41"/>
      <c r="N32" s="40"/>
      <c r="O32" s="40"/>
      <c r="P32" s="40"/>
      <c r="Q32" s="41"/>
    </row>
    <row r="33" spans="1:17" x14ac:dyDescent="0.2">
      <c r="A33" s="24" t="s">
        <v>27</v>
      </c>
      <c r="B33" s="40">
        <v>150</v>
      </c>
      <c r="C33" s="40">
        <v>60</v>
      </c>
      <c r="D33" s="40">
        <v>-90</v>
      </c>
      <c r="E33" s="41">
        <v>-0.69</v>
      </c>
      <c r="F33" s="40"/>
      <c r="G33" s="40"/>
      <c r="H33" s="40"/>
      <c r="I33" s="41"/>
      <c r="J33" s="6">
        <v>50</v>
      </c>
      <c r="K33" s="6">
        <v>80</v>
      </c>
      <c r="L33" s="6">
        <v>90</v>
      </c>
      <c r="M33" s="35" t="s">
        <v>47</v>
      </c>
      <c r="N33" s="6">
        <v>2</v>
      </c>
      <c r="O33" s="6">
        <v>20</v>
      </c>
      <c r="P33" s="6" t="s">
        <v>54</v>
      </c>
      <c r="Q33" s="35">
        <v>-0.98</v>
      </c>
    </row>
    <row r="34" spans="1:17" x14ac:dyDescent="0.2">
      <c r="A34" s="24" t="s">
        <v>31</v>
      </c>
      <c r="B34" s="40">
        <v>50</v>
      </c>
      <c r="C34" s="40">
        <v>45</v>
      </c>
      <c r="D34" s="40">
        <v>0</v>
      </c>
      <c r="E34" s="41">
        <v>-0.73</v>
      </c>
      <c r="F34" s="40"/>
      <c r="G34" s="40"/>
      <c r="H34" s="40"/>
      <c r="I34" s="41"/>
      <c r="J34" s="6">
        <v>50</v>
      </c>
      <c r="K34" s="6">
        <v>80</v>
      </c>
      <c r="L34" s="6">
        <v>90</v>
      </c>
      <c r="M34" s="35">
        <v>-0.38</v>
      </c>
      <c r="N34" s="40"/>
      <c r="O34" s="40"/>
      <c r="P34" s="40"/>
      <c r="Q34" s="41"/>
    </row>
    <row r="35" spans="1:17" x14ac:dyDescent="0.2">
      <c r="A35" s="24"/>
      <c r="B35" s="40">
        <v>160</v>
      </c>
      <c r="C35" s="40">
        <v>80</v>
      </c>
      <c r="D35" s="40">
        <v>-100</v>
      </c>
      <c r="E35" s="41">
        <v>-0.76</v>
      </c>
      <c r="F35" s="40"/>
      <c r="G35" s="40"/>
      <c r="H35" s="40"/>
      <c r="I35" s="41"/>
      <c r="J35" s="6"/>
      <c r="K35" s="6"/>
      <c r="L35" s="6"/>
      <c r="M35" s="35"/>
      <c r="N35" s="40"/>
      <c r="O35" s="40"/>
      <c r="P35" s="40"/>
      <c r="Q35" s="41"/>
    </row>
    <row r="36" spans="1:17" ht="17" thickBot="1" x14ac:dyDescent="0.25">
      <c r="A36" s="26" t="s">
        <v>26</v>
      </c>
      <c r="B36" s="92">
        <v>50</v>
      </c>
      <c r="C36" s="92">
        <v>45</v>
      </c>
      <c r="D36" s="92">
        <v>0</v>
      </c>
      <c r="E36" s="93">
        <v>-0.72</v>
      </c>
      <c r="F36" s="92"/>
      <c r="G36" s="92"/>
      <c r="H36" s="92"/>
      <c r="I36" s="93"/>
      <c r="J36" s="92"/>
      <c r="K36" s="92"/>
      <c r="L36" s="92"/>
      <c r="M36" s="93"/>
      <c r="N36" s="66">
        <v>90</v>
      </c>
      <c r="O36" s="66">
        <v>70</v>
      </c>
      <c r="P36" s="66">
        <v>90</v>
      </c>
      <c r="Q36" s="67">
        <v>-0.95</v>
      </c>
    </row>
    <row r="37" spans="1:17" x14ac:dyDescent="0.2">
      <c r="A37" s="12"/>
      <c r="E37" s="13"/>
      <c r="I37" s="13"/>
      <c r="M37" s="13"/>
    </row>
    <row r="38" spans="1:17" ht="17" thickBot="1" x14ac:dyDescent="0.25">
      <c r="A38" s="12"/>
      <c r="E38" s="13"/>
      <c r="I38" s="13"/>
      <c r="M38" s="13"/>
    </row>
    <row r="39" spans="1:17" x14ac:dyDescent="0.2">
      <c r="A39" s="27"/>
      <c r="B39" s="159" t="s">
        <v>23</v>
      </c>
      <c r="C39" s="147"/>
      <c r="D39" s="147"/>
      <c r="E39" s="160"/>
      <c r="F39" s="159" t="s">
        <v>24</v>
      </c>
      <c r="G39" s="147"/>
      <c r="H39" s="147"/>
      <c r="I39" s="160"/>
      <c r="J39" s="147" t="s">
        <v>25</v>
      </c>
      <c r="K39" s="147"/>
      <c r="L39" s="147"/>
      <c r="M39" s="148"/>
      <c r="N39" s="147" t="s">
        <v>52</v>
      </c>
      <c r="O39" s="147"/>
      <c r="P39" s="147"/>
      <c r="Q39" s="148"/>
    </row>
    <row r="40" spans="1:17" x14ac:dyDescent="0.2">
      <c r="A40" s="28"/>
      <c r="B40" s="3" t="s">
        <v>19</v>
      </c>
      <c r="C40" s="4" t="s">
        <v>20</v>
      </c>
      <c r="D40" s="4" t="s">
        <v>21</v>
      </c>
      <c r="E40" s="5" t="s">
        <v>22</v>
      </c>
      <c r="F40" s="3" t="s">
        <v>19</v>
      </c>
      <c r="G40" s="4" t="s">
        <v>20</v>
      </c>
      <c r="H40" s="4" t="s">
        <v>21</v>
      </c>
      <c r="I40" s="5" t="s">
        <v>22</v>
      </c>
      <c r="J40" s="4" t="s">
        <v>19</v>
      </c>
      <c r="K40" s="4" t="s">
        <v>20</v>
      </c>
      <c r="L40" s="4" t="s">
        <v>21</v>
      </c>
      <c r="M40" s="13" t="s">
        <v>22</v>
      </c>
      <c r="N40" s="4" t="s">
        <v>19</v>
      </c>
      <c r="O40" s="4" t="s">
        <v>20</v>
      </c>
      <c r="P40" s="4" t="s">
        <v>21</v>
      </c>
      <c r="Q40" s="13" t="s">
        <v>22</v>
      </c>
    </row>
    <row r="41" spans="1:17" x14ac:dyDescent="0.2">
      <c r="A41" s="29" t="s">
        <v>30</v>
      </c>
      <c r="B41" s="57"/>
      <c r="C41" s="6"/>
      <c r="D41" s="6"/>
      <c r="E41" s="7"/>
      <c r="F41" s="57"/>
      <c r="G41" s="6"/>
      <c r="H41" s="6"/>
      <c r="I41" s="7"/>
      <c r="J41" s="6"/>
      <c r="K41" s="6"/>
      <c r="L41" s="6"/>
      <c r="M41" s="114"/>
      <c r="N41" s="6"/>
      <c r="O41" s="6"/>
      <c r="P41" s="6"/>
      <c r="Q41" s="35"/>
    </row>
    <row r="42" spans="1:17" x14ac:dyDescent="0.2">
      <c r="A42" s="28" t="s">
        <v>18</v>
      </c>
      <c r="B42" s="40">
        <v>50</v>
      </c>
      <c r="C42" s="40">
        <v>45</v>
      </c>
      <c r="D42" s="40">
        <v>0</v>
      </c>
      <c r="E42" s="41">
        <v>-0.75</v>
      </c>
      <c r="F42" s="40" t="s">
        <v>71</v>
      </c>
      <c r="G42" s="40">
        <v>20</v>
      </c>
      <c r="H42" s="40">
        <v>0</v>
      </c>
      <c r="I42" s="41" t="s">
        <v>46</v>
      </c>
      <c r="J42" s="6">
        <v>50</v>
      </c>
      <c r="K42" s="6">
        <v>80</v>
      </c>
      <c r="L42" s="6">
        <v>90</v>
      </c>
      <c r="M42" s="35">
        <v>0.39</v>
      </c>
      <c r="N42" s="40"/>
      <c r="O42" s="40"/>
      <c r="P42" s="40"/>
      <c r="Q42" s="41"/>
    </row>
    <row r="43" spans="1:17" x14ac:dyDescent="0.2">
      <c r="A43" s="28" t="s">
        <v>9</v>
      </c>
      <c r="B43" s="6" t="s">
        <v>87</v>
      </c>
      <c r="C43" s="6">
        <v>60</v>
      </c>
      <c r="D43" s="6">
        <v>-90</v>
      </c>
      <c r="E43" s="35">
        <v>-1.41</v>
      </c>
      <c r="F43" s="6">
        <v>110</v>
      </c>
      <c r="G43" s="6" t="s">
        <v>89</v>
      </c>
      <c r="H43" s="6" t="s">
        <v>90</v>
      </c>
      <c r="I43" s="35">
        <v>1.92</v>
      </c>
      <c r="J43" s="6">
        <v>50</v>
      </c>
      <c r="K43" s="6">
        <v>0</v>
      </c>
      <c r="L43" s="6">
        <v>-90</v>
      </c>
      <c r="M43" s="35" t="s">
        <v>46</v>
      </c>
      <c r="N43" s="40"/>
      <c r="O43" s="40"/>
      <c r="P43" s="40"/>
      <c r="Q43" s="41"/>
    </row>
    <row r="44" spans="1:17" x14ac:dyDescent="0.2">
      <c r="A44" s="28"/>
      <c r="B44" s="40"/>
      <c r="C44" s="40"/>
      <c r="D44" s="40"/>
      <c r="E44" s="41"/>
      <c r="F44" s="6" t="s">
        <v>92</v>
      </c>
      <c r="G44" s="6" t="s">
        <v>89</v>
      </c>
      <c r="H44" s="6" t="s">
        <v>90</v>
      </c>
      <c r="I44" s="35" t="s">
        <v>47</v>
      </c>
      <c r="J44" s="6">
        <v>50</v>
      </c>
      <c r="K44" s="6">
        <v>90</v>
      </c>
      <c r="L44" s="6">
        <v>90</v>
      </c>
      <c r="M44" s="35" t="s">
        <v>46</v>
      </c>
      <c r="N44" s="40"/>
      <c r="O44" s="40"/>
      <c r="P44" s="40"/>
      <c r="Q44" s="41"/>
    </row>
    <row r="45" spans="1:17" x14ac:dyDescent="0.2">
      <c r="A45" s="28"/>
      <c r="B45" s="40"/>
      <c r="C45" s="40"/>
      <c r="D45" s="40"/>
      <c r="E45" s="41"/>
      <c r="F45" s="40"/>
      <c r="G45" s="40"/>
      <c r="H45" s="40"/>
      <c r="I45" s="41"/>
      <c r="J45" s="6">
        <v>140</v>
      </c>
      <c r="K45" s="6">
        <v>0</v>
      </c>
      <c r="L45" s="6">
        <v>0</v>
      </c>
      <c r="M45" s="35" t="s">
        <v>46</v>
      </c>
      <c r="N45" s="40"/>
      <c r="O45" s="40"/>
      <c r="P45" s="40"/>
      <c r="Q45" s="41"/>
    </row>
    <row r="46" spans="1:17" x14ac:dyDescent="0.2">
      <c r="A46" s="28"/>
      <c r="B46" s="40"/>
      <c r="C46" s="40"/>
      <c r="D46" s="40"/>
      <c r="E46" s="41"/>
      <c r="F46" s="40"/>
      <c r="G46" s="40"/>
      <c r="H46" s="40"/>
      <c r="I46" s="41"/>
      <c r="J46" s="6">
        <v>140</v>
      </c>
      <c r="K46" s="6">
        <v>45</v>
      </c>
      <c r="L46" s="6">
        <v>90</v>
      </c>
      <c r="M46" s="35">
        <v>-0.53</v>
      </c>
      <c r="N46" s="40"/>
      <c r="O46" s="40"/>
      <c r="P46" s="40"/>
      <c r="Q46" s="41"/>
    </row>
    <row r="47" spans="1:17" x14ac:dyDescent="0.2">
      <c r="A47" s="28" t="s">
        <v>28</v>
      </c>
      <c r="B47" s="40"/>
      <c r="C47" s="40"/>
      <c r="D47" s="40"/>
      <c r="E47" s="41"/>
      <c r="F47" s="40"/>
      <c r="G47" s="40"/>
      <c r="H47" s="40"/>
      <c r="I47" s="41"/>
      <c r="J47" s="6" t="s">
        <v>96</v>
      </c>
      <c r="K47" s="6">
        <v>60</v>
      </c>
      <c r="L47" s="6">
        <v>90</v>
      </c>
      <c r="M47" s="35" t="s">
        <v>47</v>
      </c>
      <c r="N47" s="40"/>
      <c r="O47" s="40"/>
      <c r="P47" s="40"/>
      <c r="Q47" s="41"/>
    </row>
    <row r="48" spans="1:17" x14ac:dyDescent="0.2">
      <c r="A48" s="28" t="s">
        <v>13</v>
      </c>
      <c r="B48" s="86" t="s">
        <v>70</v>
      </c>
      <c r="C48" s="84">
        <v>45</v>
      </c>
      <c r="D48" s="84" t="s">
        <v>54</v>
      </c>
      <c r="E48" s="85">
        <v>-0.65</v>
      </c>
      <c r="F48" s="6">
        <v>114</v>
      </c>
      <c r="G48" s="6" t="s">
        <v>58</v>
      </c>
      <c r="H48" s="6" t="s">
        <v>54</v>
      </c>
      <c r="I48" s="35">
        <v>0.99</v>
      </c>
      <c r="J48" s="6">
        <v>50</v>
      </c>
      <c r="K48" s="6">
        <v>0</v>
      </c>
      <c r="L48" s="6" t="s">
        <v>54</v>
      </c>
      <c r="M48" s="114">
        <v>0.4</v>
      </c>
      <c r="N48" s="6">
        <v>90</v>
      </c>
      <c r="O48" s="6">
        <v>80</v>
      </c>
      <c r="P48" s="6" t="s">
        <v>54</v>
      </c>
      <c r="Q48" s="35">
        <v>-1.02</v>
      </c>
    </row>
    <row r="49" spans="1:18" x14ac:dyDescent="0.2">
      <c r="A49" s="28"/>
      <c r="B49" s="86" t="s">
        <v>69</v>
      </c>
      <c r="C49" s="84">
        <v>20</v>
      </c>
      <c r="D49" s="84">
        <v>0</v>
      </c>
      <c r="E49" s="85">
        <v>-0.61</v>
      </c>
      <c r="F49" s="6">
        <v>113</v>
      </c>
      <c r="G49" s="6" t="s">
        <v>58</v>
      </c>
      <c r="H49" s="6" t="s">
        <v>54</v>
      </c>
      <c r="I49" s="35">
        <v>1.02</v>
      </c>
      <c r="J49" s="6">
        <v>50</v>
      </c>
      <c r="K49" s="6">
        <v>90</v>
      </c>
      <c r="L49" s="6" t="s">
        <v>54</v>
      </c>
      <c r="M49" s="114">
        <v>0.4</v>
      </c>
      <c r="N49" s="40"/>
      <c r="O49" s="40"/>
      <c r="P49" s="40"/>
      <c r="Q49" s="41"/>
    </row>
    <row r="50" spans="1:18" x14ac:dyDescent="0.2">
      <c r="A50" s="28"/>
      <c r="B50" s="40"/>
      <c r="C50" s="40"/>
      <c r="D50" s="40"/>
      <c r="E50" s="41"/>
      <c r="F50" s="6">
        <v>112</v>
      </c>
      <c r="G50" s="6" t="s">
        <v>58</v>
      </c>
      <c r="H50" s="6" t="s">
        <v>54</v>
      </c>
      <c r="I50" s="35">
        <v>1.06</v>
      </c>
      <c r="J50" s="6">
        <v>140</v>
      </c>
      <c r="K50" s="6">
        <v>0</v>
      </c>
      <c r="L50" s="6">
        <v>0</v>
      </c>
      <c r="M50" s="114">
        <v>0.4</v>
      </c>
      <c r="N50" s="40"/>
      <c r="O50" s="40"/>
      <c r="P50" s="40"/>
      <c r="Q50" s="41"/>
    </row>
    <row r="51" spans="1:18" x14ac:dyDescent="0.2">
      <c r="A51" s="28" t="s">
        <v>27</v>
      </c>
      <c r="B51" s="40">
        <v>150</v>
      </c>
      <c r="C51" s="40">
        <v>60</v>
      </c>
      <c r="D51" s="40">
        <v>-90</v>
      </c>
      <c r="E51" s="41">
        <v>-0.69</v>
      </c>
      <c r="F51" s="40"/>
      <c r="G51" s="40"/>
      <c r="H51" s="40"/>
      <c r="I51" s="41"/>
      <c r="J51" s="6">
        <v>50</v>
      </c>
      <c r="K51" s="6">
        <v>80</v>
      </c>
      <c r="L51" s="6">
        <v>90</v>
      </c>
      <c r="M51" s="35" t="s">
        <v>47</v>
      </c>
      <c r="N51" s="6">
        <v>3</v>
      </c>
      <c r="O51" s="6">
        <v>20</v>
      </c>
      <c r="P51" s="6" t="s">
        <v>54</v>
      </c>
      <c r="Q51" s="35">
        <v>-0.94</v>
      </c>
    </row>
    <row r="52" spans="1:18" x14ac:dyDescent="0.2">
      <c r="A52" s="28" t="s">
        <v>31</v>
      </c>
      <c r="B52" s="40">
        <v>50</v>
      </c>
      <c r="C52" s="40">
        <v>45</v>
      </c>
      <c r="D52" s="40">
        <v>0</v>
      </c>
      <c r="E52" s="41">
        <v>-0.73</v>
      </c>
      <c r="F52" s="40"/>
      <c r="G52" s="40"/>
      <c r="H52" s="40"/>
      <c r="I52" s="41"/>
      <c r="J52" s="6">
        <v>50</v>
      </c>
      <c r="K52" s="6">
        <v>80</v>
      </c>
      <c r="L52" s="6">
        <v>90</v>
      </c>
      <c r="M52" s="35">
        <v>-0.38</v>
      </c>
      <c r="N52" s="40"/>
      <c r="O52" s="40"/>
      <c r="P52" s="40"/>
      <c r="Q52" s="41"/>
    </row>
    <row r="53" spans="1:18" x14ac:dyDescent="0.2">
      <c r="A53" s="28"/>
      <c r="B53" s="40">
        <v>160</v>
      </c>
      <c r="C53" s="40">
        <v>80</v>
      </c>
      <c r="D53" s="40">
        <v>-100</v>
      </c>
      <c r="E53" s="41">
        <v>-0.76</v>
      </c>
      <c r="F53" s="40"/>
      <c r="G53" s="40"/>
      <c r="H53" s="40"/>
      <c r="I53" s="41"/>
      <c r="J53" s="6"/>
      <c r="K53" s="6"/>
      <c r="L53" s="6"/>
      <c r="M53" s="35"/>
      <c r="N53" s="40"/>
      <c r="O53" s="40"/>
      <c r="P53" s="40"/>
      <c r="Q53" s="41"/>
    </row>
    <row r="54" spans="1:18" ht="17" thickBot="1" x14ac:dyDescent="0.25">
      <c r="A54" s="30" t="s">
        <v>26</v>
      </c>
      <c r="B54" s="94">
        <v>50</v>
      </c>
      <c r="C54" s="94">
        <v>45</v>
      </c>
      <c r="D54" s="94">
        <v>0</v>
      </c>
      <c r="E54" s="95">
        <v>-0.72</v>
      </c>
      <c r="F54" s="94"/>
      <c r="G54" s="94"/>
      <c r="H54" s="94"/>
      <c r="I54" s="95"/>
      <c r="J54" s="94"/>
      <c r="K54" s="94"/>
      <c r="L54" s="94"/>
      <c r="M54" s="95"/>
      <c r="N54" s="94"/>
      <c r="O54" s="94"/>
      <c r="P54" s="94"/>
      <c r="Q54" s="95"/>
    </row>
    <row r="55" spans="1:18" x14ac:dyDescent="0.2">
      <c r="A55" s="12"/>
      <c r="E55" s="13"/>
      <c r="I55" s="13"/>
      <c r="M55" s="13"/>
    </row>
    <row r="56" spans="1:18" ht="17" thickBot="1" x14ac:dyDescent="0.25">
      <c r="A56" s="12"/>
      <c r="E56" s="13"/>
      <c r="I56" s="13"/>
      <c r="M56" s="13"/>
    </row>
    <row r="57" spans="1:18" x14ac:dyDescent="0.2">
      <c r="A57" s="31"/>
      <c r="B57" s="163" t="s">
        <v>23</v>
      </c>
      <c r="C57" s="149"/>
      <c r="D57" s="149"/>
      <c r="E57" s="164"/>
      <c r="F57" s="163" t="s">
        <v>24</v>
      </c>
      <c r="G57" s="149"/>
      <c r="H57" s="149"/>
      <c r="I57" s="164"/>
      <c r="J57" s="149" t="s">
        <v>25</v>
      </c>
      <c r="K57" s="149"/>
      <c r="L57" s="149"/>
      <c r="M57" s="150"/>
      <c r="N57" s="149" t="s">
        <v>52</v>
      </c>
      <c r="O57" s="149"/>
      <c r="P57" s="149"/>
      <c r="Q57" s="150"/>
    </row>
    <row r="58" spans="1:18" x14ac:dyDescent="0.2">
      <c r="A58" s="32"/>
      <c r="B58" s="3" t="s">
        <v>19</v>
      </c>
      <c r="C58" s="4" t="s">
        <v>20</v>
      </c>
      <c r="D58" s="4" t="s">
        <v>21</v>
      </c>
      <c r="E58" s="5" t="s">
        <v>22</v>
      </c>
      <c r="F58" s="3" t="s">
        <v>19</v>
      </c>
      <c r="G58" s="4" t="s">
        <v>20</v>
      </c>
      <c r="H58" s="4" t="s">
        <v>21</v>
      </c>
      <c r="I58" s="5" t="s">
        <v>22</v>
      </c>
      <c r="J58" s="4" t="s">
        <v>19</v>
      </c>
      <c r="K58" s="4" t="s">
        <v>20</v>
      </c>
      <c r="L58" s="4" t="s">
        <v>21</v>
      </c>
      <c r="M58" s="13" t="s">
        <v>22</v>
      </c>
      <c r="N58" s="4" t="s">
        <v>19</v>
      </c>
      <c r="O58" s="4" t="s">
        <v>20</v>
      </c>
      <c r="P58" s="4" t="s">
        <v>21</v>
      </c>
      <c r="Q58" s="13" t="s">
        <v>22</v>
      </c>
      <c r="R58" t="s">
        <v>84</v>
      </c>
    </row>
    <row r="59" spans="1:18" x14ac:dyDescent="0.2">
      <c r="A59" s="34" t="s">
        <v>32</v>
      </c>
      <c r="B59" s="57"/>
      <c r="C59" s="6"/>
      <c r="D59" s="6"/>
      <c r="E59" s="7"/>
      <c r="F59" s="57"/>
      <c r="G59" s="6"/>
      <c r="H59" s="6"/>
      <c r="I59" s="7"/>
      <c r="J59" s="6"/>
      <c r="K59" s="6"/>
      <c r="L59" s="6"/>
      <c r="M59" s="114"/>
      <c r="N59" s="6"/>
      <c r="O59" s="6"/>
      <c r="P59" s="6"/>
      <c r="Q59" s="35"/>
    </row>
    <row r="60" spans="1:18" x14ac:dyDescent="0.2">
      <c r="A60" s="32" t="s">
        <v>18</v>
      </c>
      <c r="B60" s="40">
        <v>50</v>
      </c>
      <c r="C60" s="40">
        <v>45</v>
      </c>
      <c r="D60" s="40">
        <v>0</v>
      </c>
      <c r="E60" s="41">
        <v>-0.75</v>
      </c>
      <c r="F60" s="40">
        <v>110</v>
      </c>
      <c r="G60" s="40">
        <v>20</v>
      </c>
      <c r="H60" s="40">
        <v>0</v>
      </c>
      <c r="I60" s="41" t="s">
        <v>46</v>
      </c>
      <c r="J60" s="6">
        <v>50</v>
      </c>
      <c r="K60" s="6">
        <v>80</v>
      </c>
      <c r="L60" s="6">
        <v>90</v>
      </c>
      <c r="M60" s="35">
        <v>0.39</v>
      </c>
      <c r="N60" s="40"/>
      <c r="O60" s="40"/>
      <c r="P60" s="40"/>
      <c r="Q60" s="41"/>
    </row>
    <row r="61" spans="1:18" x14ac:dyDescent="0.2">
      <c r="A61" s="32" t="s">
        <v>9</v>
      </c>
      <c r="B61" s="6" t="s">
        <v>87</v>
      </c>
      <c r="C61" s="6">
        <v>60</v>
      </c>
      <c r="D61" s="6">
        <v>-90</v>
      </c>
      <c r="E61" s="35">
        <v>-1.41</v>
      </c>
      <c r="F61" s="6">
        <v>110</v>
      </c>
      <c r="G61" s="6" t="s">
        <v>89</v>
      </c>
      <c r="H61" s="6" t="s">
        <v>90</v>
      </c>
      <c r="I61" s="35">
        <v>1.92</v>
      </c>
      <c r="J61" s="6">
        <v>50</v>
      </c>
      <c r="K61" s="6">
        <v>0</v>
      </c>
      <c r="L61" s="6">
        <v>-90</v>
      </c>
      <c r="M61" s="35" t="s">
        <v>46</v>
      </c>
      <c r="N61" s="40"/>
      <c r="O61" s="40"/>
      <c r="P61" s="40"/>
      <c r="Q61" s="41"/>
    </row>
    <row r="62" spans="1:18" x14ac:dyDescent="0.2">
      <c r="A62" s="32"/>
      <c r="B62" s="40"/>
      <c r="C62" s="40"/>
      <c r="D62" s="40"/>
      <c r="E62" s="41"/>
      <c r="F62" s="6" t="s">
        <v>92</v>
      </c>
      <c r="G62" s="6" t="s">
        <v>89</v>
      </c>
      <c r="H62" s="6" t="s">
        <v>90</v>
      </c>
      <c r="I62" s="35" t="s">
        <v>47</v>
      </c>
      <c r="J62" s="6">
        <v>50</v>
      </c>
      <c r="K62" s="6">
        <v>90</v>
      </c>
      <c r="L62" s="6">
        <v>90</v>
      </c>
      <c r="M62" s="35" t="s">
        <v>46</v>
      </c>
      <c r="N62" s="40"/>
      <c r="O62" s="40"/>
      <c r="P62" s="40"/>
      <c r="Q62" s="41"/>
    </row>
    <row r="63" spans="1:18" x14ac:dyDescent="0.2">
      <c r="A63" s="32"/>
      <c r="B63" s="40"/>
      <c r="C63" s="40"/>
      <c r="D63" s="40"/>
      <c r="E63" s="41"/>
      <c r="F63" s="40"/>
      <c r="G63" s="40"/>
      <c r="H63" s="40"/>
      <c r="I63" s="41"/>
      <c r="J63" s="6">
        <v>140</v>
      </c>
      <c r="K63" s="6">
        <v>0</v>
      </c>
      <c r="L63" s="6">
        <v>0</v>
      </c>
      <c r="M63" s="35" t="s">
        <v>46</v>
      </c>
      <c r="N63" s="40"/>
      <c r="O63" s="40"/>
      <c r="P63" s="40"/>
      <c r="Q63" s="41"/>
    </row>
    <row r="64" spans="1:18" x14ac:dyDescent="0.2">
      <c r="A64" s="32"/>
      <c r="B64" s="40"/>
      <c r="C64" s="40"/>
      <c r="D64" s="40"/>
      <c r="E64" s="41"/>
      <c r="F64" s="40"/>
      <c r="G64" s="40"/>
      <c r="H64" s="40"/>
      <c r="I64" s="41"/>
      <c r="J64" s="6">
        <v>140</v>
      </c>
      <c r="K64" s="6">
        <v>45</v>
      </c>
      <c r="L64" s="6">
        <v>90</v>
      </c>
      <c r="M64" s="35">
        <v>-0.53</v>
      </c>
      <c r="N64" s="40"/>
      <c r="O64" s="40"/>
      <c r="P64" s="40"/>
      <c r="Q64" s="41"/>
    </row>
    <row r="65" spans="1:18" x14ac:dyDescent="0.2">
      <c r="A65" s="32" t="s">
        <v>28</v>
      </c>
      <c r="B65" s="40"/>
      <c r="C65" s="40"/>
      <c r="D65" s="40"/>
      <c r="E65" s="41"/>
      <c r="F65" s="40"/>
      <c r="G65" s="40"/>
      <c r="H65" s="40"/>
      <c r="I65" s="41"/>
      <c r="J65" s="6">
        <v>0</v>
      </c>
      <c r="K65" s="6">
        <v>60</v>
      </c>
      <c r="L65" s="6">
        <v>90</v>
      </c>
      <c r="M65" s="35" t="s">
        <v>47</v>
      </c>
      <c r="N65" s="40"/>
      <c r="O65" s="40"/>
      <c r="P65" s="40"/>
      <c r="Q65" s="41"/>
    </row>
    <row r="66" spans="1:18" x14ac:dyDescent="0.2">
      <c r="A66" s="32" t="s">
        <v>13</v>
      </c>
      <c r="B66" s="6">
        <v>110</v>
      </c>
      <c r="C66" s="6">
        <v>45</v>
      </c>
      <c r="D66" s="6" t="s">
        <v>54</v>
      </c>
      <c r="E66" s="35">
        <v>-0.65</v>
      </c>
      <c r="F66" s="6">
        <v>112</v>
      </c>
      <c r="G66" s="6">
        <v>0</v>
      </c>
      <c r="H66" s="6">
        <v>90</v>
      </c>
      <c r="I66" s="35">
        <v>1.01</v>
      </c>
      <c r="J66" s="6">
        <v>50</v>
      </c>
      <c r="K66" s="6">
        <v>0</v>
      </c>
      <c r="L66" s="6" t="s">
        <v>54</v>
      </c>
      <c r="M66" s="6">
        <v>0.38</v>
      </c>
      <c r="N66" s="117">
        <v>90</v>
      </c>
      <c r="O66" s="6">
        <v>80</v>
      </c>
      <c r="P66" s="6" t="s">
        <v>54</v>
      </c>
      <c r="Q66" s="35">
        <v>-0.98</v>
      </c>
    </row>
    <row r="67" spans="1:18" x14ac:dyDescent="0.2">
      <c r="A67" s="32"/>
      <c r="B67" s="83" t="s">
        <v>69</v>
      </c>
      <c r="C67" s="6">
        <v>20</v>
      </c>
      <c r="D67" s="6">
        <v>0</v>
      </c>
      <c r="E67" s="35">
        <v>-0.59</v>
      </c>
      <c r="F67" s="6">
        <v>112</v>
      </c>
      <c r="G67" s="6">
        <v>90</v>
      </c>
      <c r="H67" s="6">
        <v>-90</v>
      </c>
      <c r="I67" s="35">
        <v>1.01</v>
      </c>
      <c r="J67" s="6">
        <v>50</v>
      </c>
      <c r="K67" s="6">
        <v>90</v>
      </c>
      <c r="L67" s="6" t="s">
        <v>54</v>
      </c>
      <c r="M67" s="35">
        <v>0.38</v>
      </c>
      <c r="N67" s="6">
        <v>160</v>
      </c>
      <c r="O67" s="6">
        <v>0</v>
      </c>
      <c r="P67" s="6">
        <v>0</v>
      </c>
      <c r="Q67" s="35">
        <v>-1.03</v>
      </c>
    </row>
    <row r="68" spans="1:18" x14ac:dyDescent="0.2">
      <c r="A68" s="32"/>
      <c r="B68" s="40"/>
      <c r="C68" s="40"/>
      <c r="D68" s="40"/>
      <c r="E68" s="41"/>
      <c r="F68" s="6">
        <v>111</v>
      </c>
      <c r="G68" s="6">
        <v>0</v>
      </c>
      <c r="H68" s="6">
        <v>90</v>
      </c>
      <c r="I68" s="35">
        <v>1.05</v>
      </c>
      <c r="J68" s="6">
        <v>140</v>
      </c>
      <c r="K68" s="6">
        <v>0</v>
      </c>
      <c r="L68" s="6">
        <v>0</v>
      </c>
      <c r="M68" s="35">
        <v>0.38</v>
      </c>
      <c r="N68" s="40"/>
      <c r="O68" s="40"/>
      <c r="P68" s="40"/>
      <c r="Q68" s="41"/>
    </row>
    <row r="69" spans="1:18" x14ac:dyDescent="0.2">
      <c r="A69" s="32"/>
      <c r="B69" s="40"/>
      <c r="C69" s="40"/>
      <c r="D69" s="40"/>
      <c r="E69" s="41"/>
      <c r="F69" s="6">
        <v>111</v>
      </c>
      <c r="G69" s="6">
        <v>90</v>
      </c>
      <c r="H69" s="6">
        <v>-90</v>
      </c>
      <c r="I69" s="35">
        <v>1.05</v>
      </c>
      <c r="J69" s="40"/>
      <c r="K69" s="40"/>
      <c r="L69" s="40"/>
      <c r="M69" s="41"/>
      <c r="N69" s="40"/>
      <c r="O69" s="40"/>
      <c r="P69" s="40"/>
      <c r="Q69" s="41"/>
    </row>
    <row r="70" spans="1:18" x14ac:dyDescent="0.2">
      <c r="A70" s="32" t="s">
        <v>27</v>
      </c>
      <c r="B70" s="40">
        <v>150</v>
      </c>
      <c r="C70" s="40">
        <v>60</v>
      </c>
      <c r="D70" s="40">
        <v>-90</v>
      </c>
      <c r="E70" s="41">
        <v>-0.69</v>
      </c>
      <c r="F70" s="40"/>
      <c r="G70" s="40"/>
      <c r="H70" s="40"/>
      <c r="I70" s="41"/>
      <c r="J70" s="6">
        <v>50</v>
      </c>
      <c r="K70" s="6">
        <v>80</v>
      </c>
      <c r="L70" s="6">
        <v>90</v>
      </c>
      <c r="M70" s="35" t="s">
        <v>47</v>
      </c>
      <c r="N70" s="6">
        <v>3</v>
      </c>
      <c r="O70" s="6">
        <v>20</v>
      </c>
      <c r="P70" s="6" t="s">
        <v>54</v>
      </c>
      <c r="Q70" s="35">
        <v>-0.94</v>
      </c>
    </row>
    <row r="71" spans="1:18" x14ac:dyDescent="0.2">
      <c r="A71" s="32" t="s">
        <v>31</v>
      </c>
      <c r="B71" s="40">
        <v>50</v>
      </c>
      <c r="C71" s="40">
        <v>45</v>
      </c>
      <c r="D71" s="40">
        <v>0</v>
      </c>
      <c r="E71" s="41">
        <v>-0.73</v>
      </c>
      <c r="F71" s="40"/>
      <c r="G71" s="40"/>
      <c r="H71" s="40"/>
      <c r="I71" s="41"/>
      <c r="J71" s="6">
        <v>50</v>
      </c>
      <c r="K71" s="6">
        <v>80</v>
      </c>
      <c r="L71" s="6">
        <v>90</v>
      </c>
      <c r="M71" s="35">
        <v>-0.38</v>
      </c>
      <c r="N71" s="40"/>
      <c r="O71" s="40"/>
      <c r="P71" s="40"/>
      <c r="Q71" s="41"/>
    </row>
    <row r="72" spans="1:18" x14ac:dyDescent="0.2">
      <c r="A72" s="32"/>
      <c r="B72" s="40">
        <v>160</v>
      </c>
      <c r="C72" s="40">
        <v>80</v>
      </c>
      <c r="D72" s="40">
        <v>-100</v>
      </c>
      <c r="E72" s="41">
        <v>-0.76</v>
      </c>
      <c r="F72" s="40"/>
      <c r="G72" s="40"/>
      <c r="H72" s="40"/>
      <c r="I72" s="41"/>
      <c r="J72" s="6"/>
      <c r="K72" s="6"/>
      <c r="L72" s="6"/>
      <c r="M72" s="6"/>
      <c r="N72" s="40"/>
      <c r="O72" s="40"/>
      <c r="P72" s="40"/>
      <c r="Q72" s="41"/>
    </row>
    <row r="73" spans="1:18" ht="17" thickBot="1" x14ac:dyDescent="0.25">
      <c r="A73" s="33" t="s">
        <v>26</v>
      </c>
      <c r="B73" s="96">
        <v>50</v>
      </c>
      <c r="C73" s="96">
        <v>45</v>
      </c>
      <c r="D73" s="96">
        <v>0</v>
      </c>
      <c r="E73" s="97">
        <v>-0.72</v>
      </c>
      <c r="F73" s="96"/>
      <c r="G73" s="96"/>
      <c r="H73" s="96"/>
      <c r="I73" s="97"/>
      <c r="J73" s="96"/>
      <c r="K73" s="96"/>
      <c r="L73" s="96"/>
      <c r="M73" s="120"/>
      <c r="N73" s="64">
        <v>90</v>
      </c>
      <c r="O73" s="64">
        <v>70</v>
      </c>
      <c r="P73" s="64">
        <v>90</v>
      </c>
      <c r="Q73" s="65">
        <v>-0.95</v>
      </c>
    </row>
    <row r="74" spans="1:18" x14ac:dyDescent="0.2">
      <c r="A74" s="12"/>
      <c r="E74" s="13"/>
      <c r="I74" s="13"/>
      <c r="M74" s="13"/>
    </row>
    <row r="75" spans="1:18" ht="17" thickBot="1" x14ac:dyDescent="0.25">
      <c r="A75" s="12"/>
      <c r="E75" s="13"/>
      <c r="I75" s="13"/>
      <c r="M75" s="13"/>
    </row>
    <row r="76" spans="1:18" x14ac:dyDescent="0.2">
      <c r="A76" s="36"/>
      <c r="B76" s="165" t="s">
        <v>23</v>
      </c>
      <c r="C76" s="151"/>
      <c r="D76" s="151"/>
      <c r="E76" s="166"/>
      <c r="F76" s="165" t="s">
        <v>24</v>
      </c>
      <c r="G76" s="151"/>
      <c r="H76" s="151"/>
      <c r="I76" s="166"/>
      <c r="J76" s="151" t="s">
        <v>25</v>
      </c>
      <c r="K76" s="151"/>
      <c r="L76" s="151"/>
      <c r="M76" s="152"/>
      <c r="N76" s="151" t="s">
        <v>52</v>
      </c>
      <c r="O76" s="151"/>
      <c r="P76" s="151"/>
      <c r="Q76" s="152"/>
      <c r="R76" s="84" t="s">
        <v>84</v>
      </c>
    </row>
    <row r="77" spans="1:18" x14ac:dyDescent="0.2">
      <c r="A77" s="37"/>
      <c r="B77" s="3" t="s">
        <v>19</v>
      </c>
      <c r="C77" s="4" t="s">
        <v>20</v>
      </c>
      <c r="D77" s="4" t="s">
        <v>21</v>
      </c>
      <c r="E77" s="5" t="s">
        <v>22</v>
      </c>
      <c r="F77" s="3" t="s">
        <v>19</v>
      </c>
      <c r="G77" s="4" t="s">
        <v>20</v>
      </c>
      <c r="H77" s="4" t="s">
        <v>21</v>
      </c>
      <c r="I77" s="5" t="s">
        <v>22</v>
      </c>
      <c r="J77" s="4" t="s">
        <v>19</v>
      </c>
      <c r="K77" s="4" t="s">
        <v>20</v>
      </c>
      <c r="L77" s="4" t="s">
        <v>21</v>
      </c>
      <c r="M77" s="13" t="s">
        <v>22</v>
      </c>
      <c r="N77" s="4" t="s">
        <v>19</v>
      </c>
      <c r="O77" s="4" t="s">
        <v>20</v>
      </c>
      <c r="P77" s="4" t="s">
        <v>21</v>
      </c>
      <c r="Q77" s="13" t="s">
        <v>22</v>
      </c>
    </row>
    <row r="78" spans="1:18" x14ac:dyDescent="0.2">
      <c r="A78" s="38" t="s">
        <v>33</v>
      </c>
      <c r="B78" s="57"/>
      <c r="C78" s="6"/>
      <c r="D78" s="6"/>
      <c r="E78" s="7"/>
      <c r="F78" s="57"/>
      <c r="G78" s="6"/>
      <c r="H78" s="6"/>
      <c r="I78" s="7"/>
      <c r="J78" s="6"/>
      <c r="K78" s="6"/>
      <c r="L78" s="6"/>
      <c r="M78" s="114"/>
      <c r="N78" s="6"/>
      <c r="O78" s="6"/>
      <c r="P78" s="6"/>
      <c r="Q78" s="35"/>
    </row>
    <row r="79" spans="1:18" x14ac:dyDescent="0.2">
      <c r="A79" s="37" t="s">
        <v>18</v>
      </c>
      <c r="B79" s="40">
        <v>50</v>
      </c>
      <c r="C79" s="40">
        <v>45</v>
      </c>
      <c r="D79" s="40">
        <v>0</v>
      </c>
      <c r="E79" s="41">
        <v>-0.75</v>
      </c>
      <c r="F79" s="40"/>
      <c r="G79" s="40"/>
      <c r="H79" s="40"/>
      <c r="I79" s="41"/>
      <c r="J79" s="6">
        <v>50</v>
      </c>
      <c r="K79" s="6">
        <v>80</v>
      </c>
      <c r="L79" s="6">
        <v>90</v>
      </c>
      <c r="M79" s="35">
        <v>0.39</v>
      </c>
      <c r="N79" s="40"/>
      <c r="O79" s="40"/>
      <c r="P79" s="40"/>
      <c r="Q79" s="41"/>
    </row>
    <row r="80" spans="1:18" x14ac:dyDescent="0.2">
      <c r="A80" s="37" t="s">
        <v>9</v>
      </c>
      <c r="B80" s="6" t="s">
        <v>87</v>
      </c>
      <c r="C80" s="6">
        <v>60</v>
      </c>
      <c r="D80" s="6">
        <v>-90</v>
      </c>
      <c r="E80" s="35">
        <v>-1.41</v>
      </c>
      <c r="F80" s="6">
        <v>110</v>
      </c>
      <c r="G80" s="6" t="s">
        <v>89</v>
      </c>
      <c r="H80" s="6" t="s">
        <v>90</v>
      </c>
      <c r="I80" s="35">
        <v>1.92</v>
      </c>
      <c r="J80" s="6">
        <v>50</v>
      </c>
      <c r="K80" s="6">
        <v>0</v>
      </c>
      <c r="L80" s="6">
        <v>-90</v>
      </c>
      <c r="M80" s="35" t="s">
        <v>46</v>
      </c>
      <c r="N80" s="40"/>
      <c r="O80" s="40"/>
      <c r="P80" s="40"/>
      <c r="Q80" s="41"/>
    </row>
    <row r="81" spans="1:18" x14ac:dyDescent="0.2">
      <c r="A81" s="37"/>
      <c r="B81" s="40"/>
      <c r="C81" s="40"/>
      <c r="D81" s="40"/>
      <c r="E81" s="41"/>
      <c r="F81" s="6" t="s">
        <v>92</v>
      </c>
      <c r="G81" s="6" t="s">
        <v>89</v>
      </c>
      <c r="H81" s="6" t="s">
        <v>90</v>
      </c>
      <c r="I81" s="35" t="s">
        <v>47</v>
      </c>
      <c r="J81" s="6">
        <v>50</v>
      </c>
      <c r="K81" s="6">
        <v>90</v>
      </c>
      <c r="L81" s="6">
        <v>90</v>
      </c>
      <c r="M81" s="35" t="s">
        <v>46</v>
      </c>
      <c r="N81" s="40"/>
      <c r="O81" s="40"/>
      <c r="P81" s="40"/>
      <c r="Q81" s="41"/>
    </row>
    <row r="82" spans="1:18" x14ac:dyDescent="0.2">
      <c r="A82" s="37"/>
      <c r="B82" s="40"/>
      <c r="C82" s="40"/>
      <c r="D82" s="40"/>
      <c r="E82" s="41"/>
      <c r="F82" s="40"/>
      <c r="G82" s="40"/>
      <c r="H82" s="40"/>
      <c r="I82" s="41"/>
      <c r="J82" s="6">
        <v>140</v>
      </c>
      <c r="K82" s="6">
        <v>0</v>
      </c>
      <c r="L82" s="6">
        <v>0</v>
      </c>
      <c r="M82" s="35" t="s">
        <v>46</v>
      </c>
      <c r="N82" s="40"/>
      <c r="O82" s="40"/>
      <c r="P82" s="40"/>
      <c r="Q82" s="41"/>
    </row>
    <row r="83" spans="1:18" x14ac:dyDescent="0.2">
      <c r="A83" s="37"/>
      <c r="B83" s="40"/>
      <c r="C83" s="40"/>
      <c r="D83" s="40"/>
      <c r="E83" s="41"/>
      <c r="F83" s="40"/>
      <c r="G83" s="40"/>
      <c r="H83" s="40"/>
      <c r="I83" s="41"/>
      <c r="J83" s="6">
        <v>140</v>
      </c>
      <c r="K83" s="6">
        <v>45</v>
      </c>
      <c r="L83" s="6">
        <v>90</v>
      </c>
      <c r="M83" s="35">
        <v>-0.53</v>
      </c>
      <c r="N83" s="40"/>
      <c r="O83" s="40"/>
      <c r="P83" s="40"/>
      <c r="Q83" s="41"/>
    </row>
    <row r="84" spans="1:18" x14ac:dyDescent="0.2">
      <c r="A84" s="37" t="s">
        <v>28</v>
      </c>
      <c r="B84" s="40"/>
      <c r="C84" s="40"/>
      <c r="D84" s="40"/>
      <c r="E84" s="41"/>
      <c r="F84" s="40"/>
      <c r="G84" s="40"/>
      <c r="H84" s="40"/>
      <c r="I84" s="41"/>
      <c r="J84" s="40"/>
      <c r="K84" s="40"/>
      <c r="L84" s="40"/>
      <c r="M84" s="41"/>
      <c r="N84" s="6">
        <v>50</v>
      </c>
      <c r="O84" s="6">
        <v>80</v>
      </c>
      <c r="P84" s="6">
        <v>90</v>
      </c>
      <c r="Q84" s="35" t="s">
        <v>46</v>
      </c>
    </row>
    <row r="85" spans="1:18" x14ac:dyDescent="0.2">
      <c r="A85" s="37" t="s">
        <v>13</v>
      </c>
      <c r="B85" s="6">
        <v>110</v>
      </c>
      <c r="C85" s="6">
        <v>45</v>
      </c>
      <c r="D85" s="6" t="s">
        <v>54</v>
      </c>
      <c r="E85" s="35">
        <v>-0.65</v>
      </c>
      <c r="F85" s="6">
        <v>111</v>
      </c>
      <c r="G85" s="6">
        <v>0</v>
      </c>
      <c r="H85" s="6" t="s">
        <v>54</v>
      </c>
      <c r="I85" s="35">
        <v>1.04</v>
      </c>
      <c r="J85" s="6">
        <v>50</v>
      </c>
      <c r="K85" s="6">
        <v>0</v>
      </c>
      <c r="L85" s="6" t="s">
        <v>54</v>
      </c>
      <c r="M85" s="35">
        <v>0.39</v>
      </c>
      <c r="N85" s="6">
        <v>160</v>
      </c>
      <c r="O85" s="6">
        <v>0</v>
      </c>
      <c r="P85" s="6">
        <v>0</v>
      </c>
      <c r="Q85" s="35">
        <v>-1.03</v>
      </c>
    </row>
    <row r="86" spans="1:18" x14ac:dyDescent="0.2">
      <c r="A86" s="37"/>
      <c r="B86" s="83" t="s">
        <v>69</v>
      </c>
      <c r="C86" s="6">
        <v>20</v>
      </c>
      <c r="D86" s="6">
        <v>0</v>
      </c>
      <c r="E86" s="35">
        <v>-0.59</v>
      </c>
      <c r="F86" s="6">
        <v>111</v>
      </c>
      <c r="G86" s="6">
        <v>90</v>
      </c>
      <c r="H86" s="6" t="s">
        <v>54</v>
      </c>
      <c r="I86" s="35">
        <v>1.04</v>
      </c>
      <c r="J86" s="6">
        <v>50</v>
      </c>
      <c r="K86" s="6">
        <v>90</v>
      </c>
      <c r="L86" s="6" t="s">
        <v>54</v>
      </c>
      <c r="M86" s="35">
        <v>0.39</v>
      </c>
      <c r="N86" s="6">
        <v>90</v>
      </c>
      <c r="O86" s="6">
        <v>80</v>
      </c>
      <c r="P86" s="6" t="s">
        <v>54</v>
      </c>
      <c r="Q86" s="35">
        <v>0.97</v>
      </c>
    </row>
    <row r="87" spans="1:18" x14ac:dyDescent="0.2">
      <c r="A87" s="37"/>
      <c r="B87" s="40">
        <v>160</v>
      </c>
      <c r="C87" s="40">
        <v>60</v>
      </c>
      <c r="D87" s="40">
        <v>-100</v>
      </c>
      <c r="E87" s="41">
        <v>-0.62</v>
      </c>
      <c r="F87" s="40"/>
      <c r="G87" s="40"/>
      <c r="H87" s="40"/>
      <c r="I87" s="41"/>
      <c r="J87" s="6">
        <v>140</v>
      </c>
      <c r="K87" s="6">
        <v>0</v>
      </c>
      <c r="L87" s="6">
        <v>0</v>
      </c>
      <c r="M87" s="35">
        <v>0.39</v>
      </c>
      <c r="N87" s="40"/>
      <c r="O87" s="40"/>
      <c r="P87" s="40"/>
      <c r="Q87" s="41"/>
    </row>
    <row r="88" spans="1:18" x14ac:dyDescent="0.2">
      <c r="A88" s="37" t="s">
        <v>27</v>
      </c>
      <c r="B88" s="40">
        <v>150</v>
      </c>
      <c r="C88" s="40">
        <v>60</v>
      </c>
      <c r="D88" s="40">
        <v>-90</v>
      </c>
      <c r="E88" s="41">
        <v>-0.69</v>
      </c>
      <c r="F88" s="40"/>
      <c r="G88" s="40"/>
      <c r="H88" s="40"/>
      <c r="I88" s="41"/>
      <c r="J88" s="6">
        <v>50</v>
      </c>
      <c r="K88" s="6">
        <v>80</v>
      </c>
      <c r="L88" s="6">
        <v>90</v>
      </c>
      <c r="M88" s="35" t="s">
        <v>47</v>
      </c>
      <c r="N88" s="87">
        <v>2</v>
      </c>
      <c r="O88" s="6">
        <v>20</v>
      </c>
      <c r="P88" s="6" t="s">
        <v>54</v>
      </c>
      <c r="Q88" s="35">
        <v>-0.98</v>
      </c>
    </row>
    <row r="89" spans="1:18" x14ac:dyDescent="0.2">
      <c r="A89" s="37" t="s">
        <v>31</v>
      </c>
      <c r="B89" s="40">
        <v>50</v>
      </c>
      <c r="C89" s="40">
        <v>45</v>
      </c>
      <c r="D89" s="40">
        <v>0</v>
      </c>
      <c r="E89" s="41">
        <v>-0.73</v>
      </c>
      <c r="F89" s="40"/>
      <c r="G89" s="40"/>
      <c r="H89" s="40"/>
      <c r="I89" s="41"/>
      <c r="J89" s="6">
        <v>50</v>
      </c>
      <c r="K89" s="6">
        <v>80</v>
      </c>
      <c r="L89" s="6">
        <v>90</v>
      </c>
      <c r="M89" s="35">
        <v>-0.38</v>
      </c>
      <c r="N89" s="40"/>
      <c r="O89" s="40"/>
      <c r="P89" s="40"/>
      <c r="Q89" s="41"/>
    </row>
    <row r="90" spans="1:18" x14ac:dyDescent="0.2">
      <c r="A90" s="37"/>
      <c r="B90" s="40">
        <v>160</v>
      </c>
      <c r="C90" s="40">
        <v>80</v>
      </c>
      <c r="D90" s="40">
        <v>-100</v>
      </c>
      <c r="E90" s="41">
        <v>-0.76</v>
      </c>
      <c r="F90" s="40"/>
      <c r="G90" s="40"/>
      <c r="H90" s="40"/>
      <c r="I90" s="41"/>
      <c r="J90" s="6"/>
      <c r="K90" s="6"/>
      <c r="L90" s="6"/>
      <c r="M90" s="35"/>
      <c r="N90" s="40"/>
      <c r="O90" s="40"/>
      <c r="P90" s="40"/>
      <c r="Q90" s="41"/>
    </row>
    <row r="91" spans="1:18" ht="17" thickBot="1" x14ac:dyDescent="0.25">
      <c r="A91" s="39" t="s">
        <v>26</v>
      </c>
      <c r="B91" s="98">
        <v>50</v>
      </c>
      <c r="C91" s="98">
        <v>45</v>
      </c>
      <c r="D91" s="98">
        <v>0</v>
      </c>
      <c r="E91" s="99">
        <v>-0.72</v>
      </c>
      <c r="F91" s="98"/>
      <c r="G91" s="98"/>
      <c r="H91" s="98"/>
      <c r="I91" s="99"/>
      <c r="J91" s="98"/>
      <c r="K91" s="98"/>
      <c r="L91" s="98"/>
      <c r="M91" s="99"/>
      <c r="N91" s="62">
        <v>90</v>
      </c>
      <c r="O91" s="62">
        <v>70</v>
      </c>
      <c r="P91" s="62">
        <v>90</v>
      </c>
      <c r="Q91" s="63">
        <v>-0.95</v>
      </c>
    </row>
    <row r="92" spans="1:18" x14ac:dyDescent="0.2">
      <c r="A92" s="13"/>
      <c r="B92" s="40">
        <v>160</v>
      </c>
      <c r="C92" s="40">
        <v>80</v>
      </c>
      <c r="D92" s="40">
        <v>-100</v>
      </c>
      <c r="E92" s="41">
        <v>-0.72</v>
      </c>
      <c r="F92" s="40"/>
      <c r="G92" s="40"/>
      <c r="H92" s="40"/>
      <c r="I92" s="41"/>
      <c r="J92" s="40"/>
      <c r="K92" s="40"/>
      <c r="L92" s="40"/>
      <c r="M92" s="41"/>
      <c r="N92" s="6"/>
      <c r="O92" s="6"/>
      <c r="P92" s="6"/>
      <c r="Q92" s="6"/>
    </row>
    <row r="93" spans="1:18" x14ac:dyDescent="0.2">
      <c r="A93" s="12"/>
      <c r="E93" s="13"/>
      <c r="I93" s="13"/>
      <c r="M93" s="13"/>
    </row>
    <row r="94" spans="1:18" ht="17" thickBot="1" x14ac:dyDescent="0.25">
      <c r="A94" s="12"/>
      <c r="E94" s="13"/>
      <c r="I94" s="13"/>
      <c r="M94" s="13"/>
    </row>
    <row r="95" spans="1:18" x14ac:dyDescent="0.2">
      <c r="A95" s="49"/>
      <c r="B95" s="157" t="s">
        <v>23</v>
      </c>
      <c r="C95" s="153"/>
      <c r="D95" s="153"/>
      <c r="E95" s="158"/>
      <c r="F95" s="157" t="s">
        <v>24</v>
      </c>
      <c r="G95" s="153"/>
      <c r="H95" s="153"/>
      <c r="I95" s="158"/>
      <c r="J95" s="153" t="s">
        <v>25</v>
      </c>
      <c r="K95" s="153"/>
      <c r="L95" s="153"/>
      <c r="M95" s="154"/>
      <c r="N95" s="153" t="s">
        <v>52</v>
      </c>
      <c r="O95" s="153"/>
      <c r="P95" s="153"/>
      <c r="Q95" s="154"/>
    </row>
    <row r="96" spans="1:18" x14ac:dyDescent="0.2">
      <c r="A96" s="50"/>
      <c r="B96" s="3" t="s">
        <v>19</v>
      </c>
      <c r="C96" s="4" t="s">
        <v>20</v>
      </c>
      <c r="D96" s="4" t="s">
        <v>21</v>
      </c>
      <c r="E96" s="5" t="s">
        <v>22</v>
      </c>
      <c r="F96" s="3" t="s">
        <v>19</v>
      </c>
      <c r="G96" s="4" t="s">
        <v>20</v>
      </c>
      <c r="H96" s="4" t="s">
        <v>21</v>
      </c>
      <c r="I96" s="5" t="s">
        <v>22</v>
      </c>
      <c r="J96" s="4" t="s">
        <v>19</v>
      </c>
      <c r="K96" s="4" t="s">
        <v>20</v>
      </c>
      <c r="L96" s="4" t="s">
        <v>21</v>
      </c>
      <c r="M96" s="13" t="s">
        <v>22</v>
      </c>
      <c r="N96" s="4" t="s">
        <v>19</v>
      </c>
      <c r="O96" s="4" t="s">
        <v>20</v>
      </c>
      <c r="P96" s="4" t="s">
        <v>21</v>
      </c>
      <c r="Q96" s="13" t="s">
        <v>22</v>
      </c>
      <c r="R96" t="s">
        <v>84</v>
      </c>
    </row>
    <row r="97" spans="1:17" x14ac:dyDescent="0.2">
      <c r="A97" s="52" t="s">
        <v>34</v>
      </c>
      <c r="B97" s="57"/>
      <c r="C97" s="6"/>
      <c r="D97" s="6"/>
      <c r="E97" s="7"/>
      <c r="F97" s="57"/>
      <c r="G97" s="6"/>
      <c r="H97" s="6"/>
      <c r="I97" s="7"/>
      <c r="J97" s="6"/>
      <c r="K97" s="6"/>
      <c r="L97" s="6"/>
      <c r="M97" s="114"/>
      <c r="N97" s="6"/>
      <c r="O97" s="6"/>
      <c r="P97" s="6"/>
      <c r="Q97" s="35"/>
    </row>
    <row r="98" spans="1:17" x14ac:dyDescent="0.2">
      <c r="A98" s="50" t="s">
        <v>18</v>
      </c>
      <c r="B98" s="40">
        <v>50</v>
      </c>
      <c r="C98" s="40">
        <v>45</v>
      </c>
      <c r="D98" s="40">
        <v>0</v>
      </c>
      <c r="E98" s="41">
        <v>-0.75</v>
      </c>
      <c r="F98" s="40"/>
      <c r="G98" s="40"/>
      <c r="H98" s="40"/>
      <c r="I98" s="41"/>
      <c r="J98" s="6">
        <v>50</v>
      </c>
      <c r="K98" s="6">
        <v>80</v>
      </c>
      <c r="L98" s="6">
        <v>90</v>
      </c>
      <c r="M98" s="35">
        <v>0.38</v>
      </c>
      <c r="N98" s="40"/>
      <c r="O98" s="40"/>
      <c r="P98" s="40"/>
      <c r="Q98" s="41"/>
    </row>
    <row r="99" spans="1:17" x14ac:dyDescent="0.2">
      <c r="A99" s="50" t="s">
        <v>9</v>
      </c>
      <c r="B99" s="6" t="s">
        <v>87</v>
      </c>
      <c r="C99" s="6">
        <v>60</v>
      </c>
      <c r="D99" s="6">
        <v>-90</v>
      </c>
      <c r="E99" s="35">
        <v>-1.41</v>
      </c>
      <c r="F99" s="6">
        <v>110</v>
      </c>
      <c r="G99" s="6" t="s">
        <v>89</v>
      </c>
      <c r="H99" s="6" t="s">
        <v>90</v>
      </c>
      <c r="I99" s="35">
        <v>1.92</v>
      </c>
      <c r="J99" s="6">
        <v>50</v>
      </c>
      <c r="K99" s="6">
        <v>0</v>
      </c>
      <c r="L99" s="6">
        <v>-90</v>
      </c>
      <c r="M99" s="35" t="s">
        <v>46</v>
      </c>
      <c r="N99" s="40"/>
      <c r="O99" s="40"/>
      <c r="P99" s="40"/>
      <c r="Q99" s="41"/>
    </row>
    <row r="100" spans="1:17" x14ac:dyDescent="0.2">
      <c r="A100" s="50"/>
      <c r="B100" s="40"/>
      <c r="C100" s="40"/>
      <c r="D100" s="40"/>
      <c r="E100" s="41"/>
      <c r="F100" s="6" t="s">
        <v>92</v>
      </c>
      <c r="G100" s="6" t="s">
        <v>89</v>
      </c>
      <c r="H100" s="6" t="s">
        <v>90</v>
      </c>
      <c r="I100" s="35" t="s">
        <v>47</v>
      </c>
      <c r="J100" s="6">
        <v>50</v>
      </c>
      <c r="K100" s="6">
        <v>90</v>
      </c>
      <c r="L100" s="6">
        <v>90</v>
      </c>
      <c r="M100" s="35" t="s">
        <v>46</v>
      </c>
      <c r="N100" s="40"/>
      <c r="O100" s="40"/>
      <c r="P100" s="40"/>
      <c r="Q100" s="41"/>
    </row>
    <row r="101" spans="1:17" x14ac:dyDescent="0.2">
      <c r="A101" s="50"/>
      <c r="B101" s="40"/>
      <c r="C101" s="40"/>
      <c r="D101" s="40"/>
      <c r="E101" s="41"/>
      <c r="F101" s="40"/>
      <c r="G101" s="40"/>
      <c r="H101" s="40"/>
      <c r="I101" s="41"/>
      <c r="J101" s="6">
        <v>140</v>
      </c>
      <c r="K101" s="6">
        <v>0</v>
      </c>
      <c r="L101" s="6">
        <v>0</v>
      </c>
      <c r="M101" s="35" t="s">
        <v>46</v>
      </c>
      <c r="N101" s="40"/>
      <c r="O101" s="40"/>
      <c r="P101" s="40"/>
      <c r="Q101" s="41"/>
    </row>
    <row r="102" spans="1:17" x14ac:dyDescent="0.2">
      <c r="A102" s="50"/>
      <c r="B102" s="40"/>
      <c r="C102" s="40"/>
      <c r="D102" s="40"/>
      <c r="E102" s="41"/>
      <c r="F102" s="40"/>
      <c r="G102" s="40"/>
      <c r="H102" s="40"/>
      <c r="I102" s="41"/>
      <c r="J102" s="6">
        <v>140</v>
      </c>
      <c r="K102" s="6">
        <v>45</v>
      </c>
      <c r="L102" s="6">
        <v>90</v>
      </c>
      <c r="M102" s="35">
        <v>-0.53</v>
      </c>
      <c r="N102" s="40"/>
      <c r="O102" s="40"/>
      <c r="P102" s="40"/>
      <c r="Q102" s="41"/>
    </row>
    <row r="103" spans="1:17" x14ac:dyDescent="0.2">
      <c r="A103" s="50" t="s">
        <v>28</v>
      </c>
      <c r="B103" s="40"/>
      <c r="C103" s="40"/>
      <c r="D103" s="40"/>
      <c r="E103" s="41"/>
      <c r="F103" s="40"/>
      <c r="G103" s="40"/>
      <c r="H103" s="40"/>
      <c r="I103" s="41"/>
      <c r="J103" s="40"/>
      <c r="K103" s="40"/>
      <c r="L103" s="40"/>
      <c r="M103" s="41"/>
      <c r="N103" s="6">
        <v>50</v>
      </c>
      <c r="O103" s="6">
        <v>80</v>
      </c>
      <c r="P103" s="6">
        <v>90</v>
      </c>
      <c r="Q103" s="35">
        <v>-1.02</v>
      </c>
    </row>
    <row r="104" spans="1:17" x14ac:dyDescent="0.2">
      <c r="A104" s="50" t="s">
        <v>13</v>
      </c>
      <c r="B104" s="40"/>
      <c r="C104" s="40"/>
      <c r="D104" s="40"/>
      <c r="E104" s="41"/>
      <c r="F104" s="40"/>
      <c r="G104" s="40"/>
      <c r="H104" s="40"/>
      <c r="I104" s="41"/>
      <c r="J104" s="40"/>
      <c r="K104" s="40"/>
      <c r="L104" s="40"/>
      <c r="M104" s="41"/>
      <c r="N104" s="6">
        <v>160</v>
      </c>
      <c r="O104" s="6">
        <v>0</v>
      </c>
      <c r="P104" s="6">
        <v>0</v>
      </c>
      <c r="Q104" s="35">
        <v>-1.03</v>
      </c>
    </row>
    <row r="105" spans="1:17" x14ac:dyDescent="0.2">
      <c r="A105" s="50" t="s">
        <v>27</v>
      </c>
      <c r="B105" s="40">
        <v>150</v>
      </c>
      <c r="C105" s="40">
        <v>60</v>
      </c>
      <c r="D105" s="40">
        <v>-90</v>
      </c>
      <c r="E105" s="41">
        <v>-0.69</v>
      </c>
      <c r="F105" s="40"/>
      <c r="G105" s="40"/>
      <c r="H105" s="40"/>
      <c r="I105" s="41"/>
      <c r="J105" s="6">
        <v>50</v>
      </c>
      <c r="K105" s="6">
        <v>80</v>
      </c>
      <c r="L105" s="6">
        <v>90</v>
      </c>
      <c r="M105" s="35" t="s">
        <v>47</v>
      </c>
      <c r="N105" s="6">
        <v>2</v>
      </c>
      <c r="O105" s="6">
        <v>20</v>
      </c>
      <c r="P105" s="6" t="s">
        <v>54</v>
      </c>
      <c r="Q105" s="35">
        <v>-0.98</v>
      </c>
    </row>
    <row r="106" spans="1:17" x14ac:dyDescent="0.2">
      <c r="A106" s="50" t="s">
        <v>31</v>
      </c>
      <c r="B106" s="40">
        <v>50</v>
      </c>
      <c r="C106" s="40">
        <v>45</v>
      </c>
      <c r="D106" s="40">
        <v>0</v>
      </c>
      <c r="E106" s="41">
        <v>-0.73</v>
      </c>
      <c r="F106" s="40"/>
      <c r="G106" s="40"/>
      <c r="H106" s="40"/>
      <c r="I106" s="41"/>
      <c r="J106" s="6">
        <v>50</v>
      </c>
      <c r="K106" s="6">
        <v>80</v>
      </c>
      <c r="L106" s="6">
        <v>90</v>
      </c>
      <c r="M106" s="35">
        <v>-0.38</v>
      </c>
      <c r="N106" s="40"/>
      <c r="O106" s="40"/>
      <c r="P106" s="40"/>
      <c r="Q106" s="41"/>
    </row>
    <row r="107" spans="1:17" x14ac:dyDescent="0.2">
      <c r="A107" s="50"/>
      <c r="B107" s="40">
        <v>160</v>
      </c>
      <c r="C107" s="40">
        <v>80</v>
      </c>
      <c r="D107" s="40">
        <v>-100</v>
      </c>
      <c r="E107" s="41">
        <v>-0.76</v>
      </c>
      <c r="F107" s="40"/>
      <c r="G107" s="40"/>
      <c r="H107" s="40"/>
      <c r="I107" s="41"/>
      <c r="J107" s="6"/>
      <c r="K107" s="6"/>
      <c r="L107" s="6"/>
      <c r="M107" s="35"/>
      <c r="N107" s="40"/>
      <c r="O107" s="40"/>
      <c r="P107" s="40"/>
      <c r="Q107" s="41"/>
    </row>
    <row r="108" spans="1:17" ht="17" thickBot="1" x14ac:dyDescent="0.25">
      <c r="A108" s="51" t="s">
        <v>26</v>
      </c>
      <c r="B108" s="100">
        <v>50</v>
      </c>
      <c r="C108" s="100">
        <v>45</v>
      </c>
      <c r="D108" s="100">
        <v>0</v>
      </c>
      <c r="E108" s="101">
        <v>-0.72</v>
      </c>
      <c r="F108" s="100"/>
      <c r="G108" s="100"/>
      <c r="H108" s="100"/>
      <c r="I108" s="101"/>
      <c r="J108" s="60">
        <v>50</v>
      </c>
      <c r="K108" s="60">
        <v>80</v>
      </c>
      <c r="L108" s="60">
        <v>90</v>
      </c>
      <c r="M108" s="61">
        <v>-0.43</v>
      </c>
      <c r="N108" s="100"/>
      <c r="O108" s="100"/>
      <c r="P108" s="100"/>
      <c r="Q108" s="101"/>
    </row>
    <row r="109" spans="1:17" x14ac:dyDescent="0.2">
      <c r="A109" s="12"/>
      <c r="E109" s="13"/>
      <c r="I109" s="13"/>
      <c r="M109" s="13"/>
    </row>
    <row r="110" spans="1:17" ht="17" thickBot="1" x14ac:dyDescent="0.25">
      <c r="A110" s="12"/>
      <c r="E110" s="13"/>
      <c r="I110" s="13"/>
      <c r="M110" s="13"/>
    </row>
    <row r="111" spans="1:17" x14ac:dyDescent="0.2">
      <c r="A111" s="71"/>
      <c r="B111" s="161" t="s">
        <v>23</v>
      </c>
      <c r="C111" s="155"/>
      <c r="D111" s="155"/>
      <c r="E111" s="162"/>
      <c r="F111" s="161" t="s">
        <v>24</v>
      </c>
      <c r="G111" s="155"/>
      <c r="H111" s="155"/>
      <c r="I111" s="162"/>
      <c r="J111" s="155" t="s">
        <v>25</v>
      </c>
      <c r="K111" s="155"/>
      <c r="L111" s="155"/>
      <c r="M111" s="156"/>
      <c r="N111" s="155" t="s">
        <v>52</v>
      </c>
      <c r="O111" s="155"/>
      <c r="P111" s="155"/>
      <c r="Q111" s="156"/>
    </row>
    <row r="112" spans="1:17" x14ac:dyDescent="0.2">
      <c r="A112" s="72"/>
      <c r="B112" s="3" t="s">
        <v>19</v>
      </c>
      <c r="C112" s="4" t="s">
        <v>20</v>
      </c>
      <c r="D112" s="4" t="s">
        <v>21</v>
      </c>
      <c r="E112" s="5" t="s">
        <v>22</v>
      </c>
      <c r="F112" s="3" t="s">
        <v>19</v>
      </c>
      <c r="G112" s="4" t="s">
        <v>20</v>
      </c>
      <c r="H112" s="4" t="s">
        <v>21</v>
      </c>
      <c r="I112" s="5" t="s">
        <v>22</v>
      </c>
      <c r="J112" s="4" t="s">
        <v>19</v>
      </c>
      <c r="K112" s="4" t="s">
        <v>20</v>
      </c>
      <c r="L112" s="4" t="s">
        <v>21</v>
      </c>
      <c r="M112" s="13" t="s">
        <v>22</v>
      </c>
      <c r="N112" s="4" t="s">
        <v>19</v>
      </c>
      <c r="O112" s="4" t="s">
        <v>20</v>
      </c>
      <c r="P112" s="4" t="s">
        <v>21</v>
      </c>
      <c r="Q112" s="13" t="s">
        <v>22</v>
      </c>
    </row>
    <row r="113" spans="1:18" x14ac:dyDescent="0.2">
      <c r="A113" s="74" t="s">
        <v>35</v>
      </c>
      <c r="B113" s="57"/>
      <c r="C113" s="6"/>
      <c r="D113" s="6"/>
      <c r="E113" s="7"/>
      <c r="F113" s="57"/>
      <c r="G113" s="6"/>
      <c r="H113" s="6"/>
      <c r="I113" s="7"/>
      <c r="J113" s="6"/>
      <c r="K113" s="6"/>
      <c r="L113" s="6"/>
      <c r="M113" s="35"/>
      <c r="N113" s="6"/>
      <c r="O113" s="6"/>
      <c r="P113" s="6"/>
      <c r="Q113" s="35"/>
    </row>
    <row r="114" spans="1:18" x14ac:dyDescent="0.2">
      <c r="A114" s="72" t="s">
        <v>18</v>
      </c>
      <c r="B114" s="40">
        <v>125</v>
      </c>
      <c r="C114" s="40">
        <v>0</v>
      </c>
      <c r="D114" s="40">
        <v>45</v>
      </c>
      <c r="E114" s="41">
        <v>-0.77</v>
      </c>
      <c r="F114" s="40"/>
      <c r="G114" s="40"/>
      <c r="H114" s="40"/>
      <c r="I114" s="41"/>
      <c r="J114" s="40"/>
      <c r="K114" s="40"/>
      <c r="L114" s="40"/>
      <c r="M114" s="41"/>
      <c r="N114" s="40"/>
      <c r="O114" s="40"/>
      <c r="P114" s="40"/>
      <c r="Q114" s="41"/>
      <c r="R114" t="s">
        <v>84</v>
      </c>
    </row>
    <row r="115" spans="1:18" x14ac:dyDescent="0.2">
      <c r="A115" s="72" t="s">
        <v>9</v>
      </c>
      <c r="B115" s="6" t="s">
        <v>87</v>
      </c>
      <c r="C115" s="6">
        <v>60</v>
      </c>
      <c r="D115" s="6">
        <v>-90</v>
      </c>
      <c r="E115" s="35">
        <v>-1.41</v>
      </c>
      <c r="F115" s="6">
        <v>110</v>
      </c>
      <c r="G115" s="6" t="s">
        <v>89</v>
      </c>
      <c r="H115" s="6" t="s">
        <v>90</v>
      </c>
      <c r="I115" s="35">
        <v>1.92</v>
      </c>
      <c r="J115" s="6">
        <v>50</v>
      </c>
      <c r="K115" s="6">
        <v>0</v>
      </c>
      <c r="L115" s="6">
        <v>-90</v>
      </c>
      <c r="M115" s="35" t="s">
        <v>46</v>
      </c>
      <c r="N115" s="40"/>
      <c r="O115" s="40"/>
      <c r="P115" s="40"/>
      <c r="Q115" s="41"/>
    </row>
    <row r="116" spans="1:18" x14ac:dyDescent="0.2">
      <c r="A116" s="72"/>
      <c r="B116" s="40"/>
      <c r="C116" s="40"/>
      <c r="D116" s="40"/>
      <c r="E116" s="41"/>
      <c r="F116" s="6" t="s">
        <v>92</v>
      </c>
      <c r="G116" s="6" t="s">
        <v>89</v>
      </c>
      <c r="H116" s="6" t="s">
        <v>90</v>
      </c>
      <c r="I116" s="35" t="s">
        <v>47</v>
      </c>
      <c r="J116" s="6">
        <v>50</v>
      </c>
      <c r="K116" s="6">
        <v>90</v>
      </c>
      <c r="L116" s="6">
        <v>90</v>
      </c>
      <c r="M116" s="35" t="s">
        <v>46</v>
      </c>
      <c r="N116" s="40"/>
      <c r="O116" s="40"/>
      <c r="P116" s="40"/>
      <c r="Q116" s="41"/>
    </row>
    <row r="117" spans="1:18" x14ac:dyDescent="0.2">
      <c r="A117" s="72"/>
      <c r="B117" s="40"/>
      <c r="C117" s="40"/>
      <c r="D117" s="40"/>
      <c r="E117" s="41"/>
      <c r="F117" s="40"/>
      <c r="G117" s="40"/>
      <c r="H117" s="40"/>
      <c r="I117" s="41"/>
      <c r="J117" s="6">
        <v>140</v>
      </c>
      <c r="K117" s="6">
        <v>0</v>
      </c>
      <c r="L117" s="6">
        <v>0</v>
      </c>
      <c r="M117" s="35" t="s">
        <v>46</v>
      </c>
      <c r="N117" s="40"/>
      <c r="O117" s="40"/>
      <c r="P117" s="40"/>
      <c r="Q117" s="41"/>
    </row>
    <row r="118" spans="1:18" x14ac:dyDescent="0.2">
      <c r="A118" s="72"/>
      <c r="B118" s="40"/>
      <c r="C118" s="40"/>
      <c r="D118" s="40"/>
      <c r="E118" s="41"/>
      <c r="F118" s="40"/>
      <c r="G118" s="40"/>
      <c r="H118" s="40"/>
      <c r="I118" s="41"/>
      <c r="J118" s="6">
        <v>140</v>
      </c>
      <c r="K118" s="6">
        <v>45</v>
      </c>
      <c r="L118" s="6">
        <v>90</v>
      </c>
      <c r="M118" s="35">
        <v>-0.53</v>
      </c>
      <c r="N118" s="40"/>
      <c r="O118" s="40"/>
      <c r="P118" s="40"/>
      <c r="Q118" s="41"/>
    </row>
    <row r="119" spans="1:18" x14ac:dyDescent="0.2">
      <c r="A119" s="72" t="s">
        <v>28</v>
      </c>
      <c r="B119" s="40"/>
      <c r="C119" s="40"/>
      <c r="D119" s="40"/>
      <c r="E119" s="41"/>
      <c r="F119" s="40"/>
      <c r="G119" s="40"/>
      <c r="H119" s="40"/>
      <c r="I119" s="41"/>
      <c r="J119" s="40"/>
      <c r="K119" s="40"/>
      <c r="L119" s="40"/>
      <c r="M119" s="41"/>
      <c r="N119" s="6">
        <v>50</v>
      </c>
      <c r="O119" s="6">
        <v>80</v>
      </c>
      <c r="P119" s="6">
        <v>90</v>
      </c>
      <c r="Q119" s="35">
        <v>-1.04</v>
      </c>
    </row>
    <row r="120" spans="1:18" x14ac:dyDescent="0.2">
      <c r="A120" s="72" t="s">
        <v>13</v>
      </c>
      <c r="B120" s="40">
        <v>160</v>
      </c>
      <c r="C120" s="40">
        <v>70</v>
      </c>
      <c r="D120" s="40">
        <v>-100</v>
      </c>
      <c r="E120" s="41">
        <v>-0.6</v>
      </c>
      <c r="F120" s="40"/>
      <c r="G120" s="40"/>
      <c r="H120" s="40"/>
      <c r="I120" s="41"/>
      <c r="J120" s="40"/>
      <c r="K120" s="40"/>
      <c r="L120" s="40"/>
      <c r="M120" s="41"/>
      <c r="N120" s="40"/>
      <c r="O120" s="40"/>
      <c r="P120" s="40"/>
      <c r="Q120" s="41"/>
    </row>
    <row r="121" spans="1:18" x14ac:dyDescent="0.2">
      <c r="A121" s="72" t="s">
        <v>27</v>
      </c>
      <c r="B121" s="40"/>
      <c r="C121" s="40"/>
      <c r="D121" s="40"/>
      <c r="E121" s="41"/>
      <c r="F121" s="40"/>
      <c r="G121" s="40"/>
      <c r="H121" s="40"/>
      <c r="I121" s="41"/>
      <c r="J121" s="40"/>
      <c r="K121" s="40"/>
      <c r="L121" s="40"/>
      <c r="M121" s="41"/>
      <c r="N121" s="6">
        <v>160</v>
      </c>
      <c r="O121" s="6">
        <v>45</v>
      </c>
      <c r="P121" s="6">
        <v>0</v>
      </c>
      <c r="Q121" s="35">
        <v>-1</v>
      </c>
    </row>
    <row r="122" spans="1:18" x14ac:dyDescent="0.2">
      <c r="A122" s="72"/>
      <c r="B122" s="40"/>
      <c r="C122" s="40"/>
      <c r="D122" s="40"/>
      <c r="E122" s="41"/>
      <c r="F122" s="40"/>
      <c r="G122" s="40"/>
      <c r="H122" s="40"/>
      <c r="I122" s="41"/>
      <c r="J122" s="40"/>
      <c r="K122" s="40"/>
      <c r="L122" s="40"/>
      <c r="M122" s="41"/>
      <c r="N122" s="6">
        <v>50</v>
      </c>
      <c r="O122" s="6">
        <v>80</v>
      </c>
      <c r="P122" s="6">
        <v>90</v>
      </c>
      <c r="Q122" s="35" t="s">
        <v>47</v>
      </c>
    </row>
    <row r="123" spans="1:18" x14ac:dyDescent="0.2">
      <c r="A123" s="72" t="s">
        <v>31</v>
      </c>
      <c r="B123" s="121">
        <v>125</v>
      </c>
      <c r="C123" s="121">
        <v>0</v>
      </c>
      <c r="D123" s="121">
        <v>45</v>
      </c>
      <c r="E123" s="122">
        <v>-0.73</v>
      </c>
      <c r="F123" s="6" t="s">
        <v>71</v>
      </c>
      <c r="G123" s="6">
        <v>20</v>
      </c>
      <c r="H123" s="6">
        <v>90</v>
      </c>
      <c r="I123" s="35">
        <v>0.94</v>
      </c>
      <c r="J123" s="40"/>
      <c r="K123" s="40"/>
      <c r="L123" s="40"/>
      <c r="M123" s="41"/>
      <c r="N123" s="6">
        <v>140</v>
      </c>
      <c r="O123" s="6">
        <v>60</v>
      </c>
      <c r="P123" s="6">
        <v>90</v>
      </c>
      <c r="Q123" s="35">
        <v>-0.97</v>
      </c>
    </row>
    <row r="124" spans="1:18" ht="17" thickBot="1" x14ac:dyDescent="0.25">
      <c r="A124" s="73" t="s">
        <v>26</v>
      </c>
      <c r="B124" s="102">
        <v>160</v>
      </c>
      <c r="C124" s="102">
        <v>90</v>
      </c>
      <c r="D124" s="102">
        <v>-100</v>
      </c>
      <c r="E124" s="103">
        <v>-0.69</v>
      </c>
      <c r="F124" s="58" t="s">
        <v>95</v>
      </c>
      <c r="G124" s="58">
        <v>20</v>
      </c>
      <c r="H124" s="58">
        <v>90</v>
      </c>
      <c r="I124" s="59">
        <v>0.99</v>
      </c>
      <c r="J124" s="102"/>
      <c r="K124" s="102"/>
      <c r="L124" s="102"/>
      <c r="M124" s="103"/>
      <c r="N124" s="102"/>
      <c r="O124" s="102"/>
      <c r="P124" s="102"/>
      <c r="Q124" s="103"/>
    </row>
    <row r="125" spans="1:18" x14ac:dyDescent="0.2">
      <c r="A125" s="12"/>
      <c r="E125" s="13"/>
      <c r="I125" s="13"/>
      <c r="M125" s="13"/>
    </row>
    <row r="126" spans="1:18" ht="17" thickBot="1" x14ac:dyDescent="0.25">
      <c r="A126" s="12"/>
      <c r="E126" s="13"/>
      <c r="I126" s="13"/>
      <c r="M126" s="13"/>
    </row>
    <row r="127" spans="1:18" x14ac:dyDescent="0.2">
      <c r="A127" s="53"/>
      <c r="B127" s="137" t="s">
        <v>23</v>
      </c>
      <c r="C127" s="138"/>
      <c r="D127" s="138"/>
      <c r="E127" s="139"/>
      <c r="F127" s="137" t="s">
        <v>24</v>
      </c>
      <c r="G127" s="138"/>
      <c r="H127" s="138"/>
      <c r="I127" s="139"/>
      <c r="J127" s="138" t="s">
        <v>25</v>
      </c>
      <c r="K127" s="138"/>
      <c r="L127" s="138"/>
      <c r="M127" s="140"/>
      <c r="N127" s="138" t="s">
        <v>53</v>
      </c>
      <c r="O127" s="138"/>
      <c r="P127" s="138"/>
      <c r="Q127" s="140"/>
    </row>
    <row r="128" spans="1:18" x14ac:dyDescent="0.2">
      <c r="A128" s="54"/>
      <c r="B128" s="3" t="s">
        <v>19</v>
      </c>
      <c r="C128" s="4" t="s">
        <v>20</v>
      </c>
      <c r="D128" s="4" t="s">
        <v>21</v>
      </c>
      <c r="E128" s="5" t="s">
        <v>22</v>
      </c>
      <c r="F128" s="3" t="s">
        <v>19</v>
      </c>
      <c r="G128" s="4" t="s">
        <v>20</v>
      </c>
      <c r="H128" s="4" t="s">
        <v>21</v>
      </c>
      <c r="I128" s="5" t="s">
        <v>22</v>
      </c>
      <c r="J128" s="4" t="s">
        <v>19</v>
      </c>
      <c r="K128" s="4" t="s">
        <v>20</v>
      </c>
      <c r="L128" s="4" t="s">
        <v>21</v>
      </c>
      <c r="M128" s="13" t="s">
        <v>22</v>
      </c>
      <c r="N128" s="4" t="s">
        <v>19</v>
      </c>
      <c r="O128" s="4" t="s">
        <v>20</v>
      </c>
      <c r="P128" s="4" t="s">
        <v>21</v>
      </c>
      <c r="Q128" s="13" t="s">
        <v>22</v>
      </c>
    </row>
    <row r="129" spans="1:17" x14ac:dyDescent="0.2">
      <c r="A129" s="56" t="s">
        <v>36</v>
      </c>
      <c r="B129" s="57"/>
      <c r="C129" s="6"/>
      <c r="D129" s="6"/>
      <c r="E129" s="7"/>
      <c r="F129" s="57"/>
      <c r="G129" s="6"/>
      <c r="H129" s="6"/>
      <c r="I129" s="7"/>
      <c r="J129" s="6"/>
      <c r="K129" s="6"/>
      <c r="L129" s="6"/>
      <c r="M129" s="35"/>
      <c r="N129" s="6"/>
      <c r="O129" s="6"/>
      <c r="P129" s="6"/>
      <c r="Q129" s="35"/>
    </row>
    <row r="130" spans="1:17" x14ac:dyDescent="0.2">
      <c r="A130" s="54" t="s">
        <v>18</v>
      </c>
      <c r="B130" s="40">
        <v>125</v>
      </c>
      <c r="C130" s="40">
        <v>0</v>
      </c>
      <c r="D130" s="40">
        <v>45</v>
      </c>
      <c r="E130" s="41">
        <v>-0.77</v>
      </c>
      <c r="F130" s="40"/>
      <c r="G130" s="40"/>
      <c r="H130" s="40"/>
      <c r="I130" s="41"/>
      <c r="J130" s="40"/>
      <c r="K130" s="40"/>
      <c r="L130" s="40"/>
      <c r="M130" s="41"/>
      <c r="N130" s="40"/>
      <c r="O130" s="40"/>
      <c r="P130" s="40"/>
      <c r="Q130" s="41"/>
    </row>
    <row r="131" spans="1:17" x14ac:dyDescent="0.2">
      <c r="A131" s="54" t="s">
        <v>9</v>
      </c>
      <c r="B131" s="6" t="s">
        <v>86</v>
      </c>
      <c r="C131" s="6">
        <v>60</v>
      </c>
      <c r="D131" s="6">
        <v>-90</v>
      </c>
      <c r="E131" s="35">
        <v>-1.42</v>
      </c>
      <c r="F131" s="40"/>
      <c r="G131" s="40"/>
      <c r="H131" s="40"/>
      <c r="I131" s="41"/>
      <c r="J131" s="6">
        <v>50</v>
      </c>
      <c r="K131" s="6">
        <v>0</v>
      </c>
      <c r="L131" s="6">
        <v>-90</v>
      </c>
      <c r="M131" s="35" t="s">
        <v>46</v>
      </c>
      <c r="N131" s="40"/>
      <c r="O131" s="40"/>
      <c r="P131" s="40"/>
      <c r="Q131" s="41"/>
    </row>
    <row r="132" spans="1:17" x14ac:dyDescent="0.2">
      <c r="A132" s="54"/>
      <c r="B132" s="40"/>
      <c r="C132" s="40"/>
      <c r="D132" s="40"/>
      <c r="E132" s="41"/>
      <c r="F132" s="40"/>
      <c r="G132" s="40"/>
      <c r="H132" s="40"/>
      <c r="I132" s="41"/>
      <c r="J132" s="6">
        <v>50</v>
      </c>
      <c r="K132" s="6">
        <v>90</v>
      </c>
      <c r="L132" s="6">
        <v>90</v>
      </c>
      <c r="M132" s="35" t="s">
        <v>46</v>
      </c>
      <c r="N132" s="40"/>
      <c r="O132" s="40"/>
      <c r="P132" s="40"/>
      <c r="Q132" s="41"/>
    </row>
    <row r="133" spans="1:17" x14ac:dyDescent="0.2">
      <c r="A133" s="54"/>
      <c r="B133" s="40"/>
      <c r="C133" s="40"/>
      <c r="D133" s="40"/>
      <c r="E133" s="41"/>
      <c r="F133" s="40"/>
      <c r="G133" s="40"/>
      <c r="H133" s="40"/>
      <c r="I133" s="41"/>
      <c r="J133" s="6">
        <v>140</v>
      </c>
      <c r="K133" s="6">
        <v>0</v>
      </c>
      <c r="L133" s="6">
        <v>0</v>
      </c>
      <c r="M133" s="35" t="s">
        <v>46</v>
      </c>
      <c r="N133" s="40"/>
      <c r="O133" s="40"/>
      <c r="P133" s="40"/>
      <c r="Q133" s="41"/>
    </row>
    <row r="134" spans="1:17" x14ac:dyDescent="0.2">
      <c r="A134" s="54"/>
      <c r="B134" s="40"/>
      <c r="C134" s="40"/>
      <c r="D134" s="40"/>
      <c r="E134" s="41"/>
      <c r="F134" s="40"/>
      <c r="G134" s="40"/>
      <c r="H134" s="40"/>
      <c r="I134" s="41"/>
      <c r="J134" s="6">
        <v>140</v>
      </c>
      <c r="K134" s="6">
        <v>45</v>
      </c>
      <c r="L134" s="6">
        <v>90</v>
      </c>
      <c r="M134" s="35">
        <v>-0.53</v>
      </c>
      <c r="N134" s="40"/>
      <c r="O134" s="40"/>
      <c r="P134" s="40"/>
      <c r="Q134" s="41"/>
    </row>
    <row r="135" spans="1:17" x14ac:dyDescent="0.2">
      <c r="A135" s="54" t="s">
        <v>28</v>
      </c>
      <c r="B135" s="40"/>
      <c r="C135" s="40"/>
      <c r="D135" s="40"/>
      <c r="E135" s="41"/>
      <c r="F135" s="40"/>
      <c r="G135" s="40"/>
      <c r="H135" s="40"/>
      <c r="I135" s="41"/>
      <c r="J135" s="40"/>
      <c r="K135" s="40"/>
      <c r="L135" s="40"/>
      <c r="M135" s="41"/>
      <c r="N135" s="40"/>
      <c r="O135" s="40"/>
      <c r="P135" s="40"/>
      <c r="Q135" s="116"/>
    </row>
    <row r="136" spans="1:17" x14ac:dyDescent="0.2">
      <c r="A136" s="54" t="s">
        <v>13</v>
      </c>
      <c r="B136" s="40">
        <v>50</v>
      </c>
      <c r="C136" s="40">
        <v>45</v>
      </c>
      <c r="D136" s="40">
        <v>0</v>
      </c>
      <c r="E136" s="41">
        <v>-0.6</v>
      </c>
      <c r="F136" s="40"/>
      <c r="G136" s="40"/>
      <c r="H136" s="40"/>
      <c r="I136" s="41"/>
      <c r="J136" s="6">
        <v>50</v>
      </c>
      <c r="K136" s="6">
        <v>60</v>
      </c>
      <c r="L136" s="6">
        <v>90</v>
      </c>
      <c r="M136" s="35">
        <v>-0.38</v>
      </c>
      <c r="N136" s="40"/>
      <c r="O136" s="40"/>
      <c r="P136" s="40"/>
      <c r="Q136" s="41"/>
    </row>
    <row r="137" spans="1:17" x14ac:dyDescent="0.2">
      <c r="A137" s="54" t="s">
        <v>27</v>
      </c>
      <c r="B137" s="40"/>
      <c r="C137" s="40"/>
      <c r="D137" s="40"/>
      <c r="E137" s="41"/>
      <c r="F137" s="40"/>
      <c r="G137" s="40"/>
      <c r="H137" s="40"/>
      <c r="I137" s="41"/>
      <c r="J137" s="40"/>
      <c r="K137" s="40"/>
      <c r="L137" s="40"/>
      <c r="M137" s="41"/>
      <c r="N137" s="6">
        <v>160</v>
      </c>
      <c r="O137" s="6">
        <v>45</v>
      </c>
      <c r="P137" s="6">
        <v>0</v>
      </c>
      <c r="Q137" s="35">
        <v>-1</v>
      </c>
    </row>
    <row r="138" spans="1:17" x14ac:dyDescent="0.2">
      <c r="A138" s="54"/>
      <c r="B138" s="40"/>
      <c r="C138" s="40"/>
      <c r="D138" s="40"/>
      <c r="E138" s="41"/>
      <c r="F138" s="40"/>
      <c r="G138" s="40"/>
      <c r="H138" s="40"/>
      <c r="I138" s="41"/>
      <c r="J138" s="40"/>
      <c r="K138" s="40"/>
      <c r="L138" s="40"/>
      <c r="M138" s="41"/>
      <c r="N138" s="6">
        <v>50</v>
      </c>
      <c r="O138" s="6">
        <v>80</v>
      </c>
      <c r="P138" s="6">
        <v>90</v>
      </c>
      <c r="Q138" s="35" t="s">
        <v>47</v>
      </c>
    </row>
    <row r="139" spans="1:17" x14ac:dyDescent="0.2">
      <c r="A139" s="54" t="s">
        <v>31</v>
      </c>
      <c r="B139" s="121">
        <v>125</v>
      </c>
      <c r="C139" s="121">
        <v>0</v>
      </c>
      <c r="D139" s="121">
        <v>45</v>
      </c>
      <c r="E139" s="122">
        <v>-0.73</v>
      </c>
      <c r="F139" s="6" t="s">
        <v>71</v>
      </c>
      <c r="G139" s="6">
        <v>20</v>
      </c>
      <c r="H139" s="6">
        <v>90</v>
      </c>
      <c r="I139" s="35">
        <v>0.94</v>
      </c>
      <c r="J139" s="40"/>
      <c r="K139" s="40"/>
      <c r="L139" s="40"/>
      <c r="M139" s="41"/>
      <c r="N139" s="6">
        <v>140</v>
      </c>
      <c r="O139" s="6">
        <v>60</v>
      </c>
      <c r="P139" s="6">
        <v>90</v>
      </c>
      <c r="Q139" s="35">
        <v>-0.97</v>
      </c>
    </row>
    <row r="140" spans="1:17" ht="17" thickBot="1" x14ac:dyDescent="0.25">
      <c r="A140" s="55" t="s">
        <v>26</v>
      </c>
      <c r="B140" s="104">
        <v>160</v>
      </c>
      <c r="C140" s="104">
        <v>90</v>
      </c>
      <c r="D140" s="104">
        <v>-100</v>
      </c>
      <c r="E140" s="105">
        <v>-0.69</v>
      </c>
      <c r="F140" s="58" t="s">
        <v>95</v>
      </c>
      <c r="G140" s="58">
        <v>20</v>
      </c>
      <c r="H140" s="58">
        <v>90</v>
      </c>
      <c r="I140" s="59">
        <v>0.99</v>
      </c>
      <c r="J140" s="104"/>
      <c r="K140" s="104"/>
      <c r="L140" s="104"/>
      <c r="M140" s="105"/>
      <c r="N140" s="104"/>
      <c r="O140" s="104"/>
      <c r="P140" s="104"/>
      <c r="Q140" s="105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opLeftCell="A3" zoomScale="50" workbookViewId="0">
      <selection activeCell="E12" sqref="E12"/>
    </sheetView>
  </sheetViews>
  <sheetFormatPr baseColWidth="10" defaultRowHeight="16" x14ac:dyDescent="0.2"/>
  <cols>
    <col min="1" max="1" width="16.33203125" style="75" customWidth="1"/>
    <col min="2" max="4" width="10.83203125" style="75"/>
    <col min="5" max="5" width="26.5" style="75" customWidth="1"/>
    <col min="6" max="8" width="10.83203125" style="75"/>
    <col min="9" max="9" width="27.6640625" style="75" customWidth="1"/>
    <col min="10" max="12" width="10.83203125" style="75"/>
    <col min="13" max="13" width="32" style="75" customWidth="1"/>
    <col min="14" max="16" width="10.83203125" style="75"/>
    <col min="17" max="17" width="29.5" style="75" customWidth="1"/>
    <col min="18" max="20" width="10.83203125" style="75"/>
    <col min="21" max="21" width="32.6640625" style="75" customWidth="1"/>
    <col min="22" max="16384" width="10.83203125" style="75"/>
  </cols>
  <sheetData>
    <row r="1" spans="1:21" x14ac:dyDescent="0.2">
      <c r="B1" s="175" t="s">
        <v>23</v>
      </c>
      <c r="C1" s="176"/>
      <c r="D1" s="176"/>
      <c r="E1" s="177"/>
      <c r="F1" s="175" t="s">
        <v>24</v>
      </c>
      <c r="G1" s="176"/>
      <c r="H1" s="176"/>
      <c r="I1" s="177"/>
      <c r="J1" s="178" t="s">
        <v>51</v>
      </c>
      <c r="K1" s="178"/>
      <c r="L1" s="178"/>
      <c r="M1" s="178"/>
      <c r="N1" s="178" t="s">
        <v>52</v>
      </c>
      <c r="O1" s="178"/>
      <c r="P1" s="178"/>
      <c r="Q1" s="178"/>
      <c r="R1" s="178" t="s">
        <v>115</v>
      </c>
      <c r="S1" s="178"/>
      <c r="T1" s="178"/>
      <c r="U1" s="178"/>
    </row>
    <row r="2" spans="1:21" x14ac:dyDescent="0.2">
      <c r="A2" s="76"/>
      <c r="B2" s="77" t="s">
        <v>19</v>
      </c>
      <c r="C2" s="77" t="s">
        <v>20</v>
      </c>
      <c r="D2" s="77" t="s">
        <v>21</v>
      </c>
      <c r="E2" s="78" t="s">
        <v>44</v>
      </c>
      <c r="F2" s="79" t="s">
        <v>19</v>
      </c>
      <c r="G2" s="77" t="s">
        <v>20</v>
      </c>
      <c r="H2" s="77" t="s">
        <v>21</v>
      </c>
      <c r="I2" s="78" t="s">
        <v>44</v>
      </c>
      <c r="J2" s="75" t="s">
        <v>19</v>
      </c>
      <c r="K2" s="75" t="s">
        <v>20</v>
      </c>
      <c r="L2" s="75" t="s">
        <v>21</v>
      </c>
      <c r="M2" s="75" t="s">
        <v>44</v>
      </c>
      <c r="N2" s="75" t="s">
        <v>19</v>
      </c>
      <c r="O2" s="75" t="s">
        <v>20</v>
      </c>
      <c r="P2" s="75" t="s">
        <v>21</v>
      </c>
      <c r="Q2" s="75" t="s">
        <v>44</v>
      </c>
      <c r="R2" s="75" t="s">
        <v>19</v>
      </c>
      <c r="S2" s="75" t="s">
        <v>20</v>
      </c>
      <c r="T2" s="75" t="s">
        <v>21</v>
      </c>
      <c r="U2" s="75" t="s">
        <v>114</v>
      </c>
    </row>
    <row r="3" spans="1:21" ht="85" x14ac:dyDescent="0.2">
      <c r="A3" s="76" t="s">
        <v>18</v>
      </c>
      <c r="B3" s="75" t="s">
        <v>6</v>
      </c>
      <c r="C3" s="75" t="s">
        <v>6</v>
      </c>
      <c r="D3" s="75" t="s">
        <v>6</v>
      </c>
      <c r="E3" s="80" t="s">
        <v>62</v>
      </c>
      <c r="F3" s="75" t="s">
        <v>6</v>
      </c>
      <c r="G3" s="75" t="s">
        <v>6</v>
      </c>
      <c r="H3" s="75" t="s">
        <v>60</v>
      </c>
      <c r="I3" s="80" t="s">
        <v>61</v>
      </c>
      <c r="J3" s="75">
        <v>50</v>
      </c>
      <c r="K3" s="75">
        <v>80</v>
      </c>
      <c r="L3" s="75">
        <v>90</v>
      </c>
      <c r="M3" s="80" t="s">
        <v>99</v>
      </c>
      <c r="N3" s="75" t="s">
        <v>6</v>
      </c>
      <c r="O3" s="75" t="s">
        <v>6</v>
      </c>
      <c r="P3" s="75" t="s">
        <v>6</v>
      </c>
      <c r="R3" s="75">
        <v>150</v>
      </c>
      <c r="S3" s="75">
        <v>90</v>
      </c>
      <c r="T3" s="75">
        <v>-100</v>
      </c>
    </row>
    <row r="4" spans="1:21" x14ac:dyDescent="0.2">
      <c r="A4" s="76"/>
      <c r="R4" s="75">
        <v>155</v>
      </c>
      <c r="S4" s="75">
        <v>80</v>
      </c>
      <c r="T4" s="75">
        <v>-90</v>
      </c>
      <c r="U4" s="75" t="s">
        <v>116</v>
      </c>
    </row>
    <row r="5" spans="1:21" ht="68" x14ac:dyDescent="0.2">
      <c r="A5" s="76" t="s">
        <v>9</v>
      </c>
      <c r="B5" s="75" t="s">
        <v>6</v>
      </c>
      <c r="C5" s="75" t="s">
        <v>6</v>
      </c>
      <c r="D5" s="75" t="s">
        <v>6</v>
      </c>
      <c r="F5" s="76">
        <v>110</v>
      </c>
      <c r="G5" s="76" t="s">
        <v>89</v>
      </c>
      <c r="H5" s="76" t="s">
        <v>90</v>
      </c>
      <c r="I5" s="107" t="s">
        <v>91</v>
      </c>
      <c r="J5" s="75">
        <v>140</v>
      </c>
      <c r="K5" s="75">
        <v>45</v>
      </c>
      <c r="L5" s="75">
        <v>90</v>
      </c>
      <c r="M5" s="80" t="s">
        <v>100</v>
      </c>
      <c r="N5" s="75" t="s">
        <v>6</v>
      </c>
      <c r="O5" s="75" t="s">
        <v>6</v>
      </c>
      <c r="P5" s="75" t="s">
        <v>6</v>
      </c>
    </row>
    <row r="6" spans="1:21" ht="68" x14ac:dyDescent="0.2">
      <c r="A6" s="76"/>
      <c r="F6" s="76" t="s">
        <v>92</v>
      </c>
      <c r="G6" s="76" t="s">
        <v>89</v>
      </c>
      <c r="H6" s="76" t="s">
        <v>54</v>
      </c>
      <c r="I6" s="107" t="s">
        <v>93</v>
      </c>
      <c r="U6" s="80"/>
    </row>
    <row r="7" spans="1:21" x14ac:dyDescent="0.2">
      <c r="A7" s="76"/>
    </row>
    <row r="8" spans="1:21" ht="102" x14ac:dyDescent="0.2">
      <c r="A8" s="76" t="s">
        <v>28</v>
      </c>
      <c r="B8" s="75" t="s">
        <v>6</v>
      </c>
      <c r="C8" s="75" t="s">
        <v>6</v>
      </c>
      <c r="D8" s="75" t="s">
        <v>6</v>
      </c>
      <c r="E8" s="80" t="s">
        <v>68</v>
      </c>
      <c r="F8" s="75" t="s">
        <v>64</v>
      </c>
      <c r="G8" s="75">
        <v>0</v>
      </c>
      <c r="H8" s="75">
        <v>0</v>
      </c>
      <c r="I8" s="80" t="s">
        <v>88</v>
      </c>
      <c r="J8" s="75">
        <v>50</v>
      </c>
      <c r="K8" s="75" t="s">
        <v>58</v>
      </c>
      <c r="L8" s="75" t="s">
        <v>54</v>
      </c>
      <c r="M8" s="80" t="s">
        <v>98</v>
      </c>
      <c r="N8" s="75">
        <v>50</v>
      </c>
      <c r="O8" s="75">
        <v>80</v>
      </c>
      <c r="P8" s="75">
        <v>90</v>
      </c>
      <c r="Q8" s="80" t="s">
        <v>104</v>
      </c>
      <c r="R8" s="75">
        <v>150</v>
      </c>
      <c r="S8" s="75">
        <v>70</v>
      </c>
      <c r="T8" s="75">
        <v>-100</v>
      </c>
      <c r="U8" s="80" t="s">
        <v>117</v>
      </c>
    </row>
    <row r="9" spans="1:21" x14ac:dyDescent="0.2">
      <c r="A9" s="76"/>
      <c r="R9" s="75">
        <v>115</v>
      </c>
      <c r="S9" s="75">
        <v>45</v>
      </c>
      <c r="T9" s="75">
        <v>45</v>
      </c>
    </row>
    <row r="10" spans="1:21" ht="85" x14ac:dyDescent="0.2">
      <c r="A10" s="76" t="s">
        <v>13</v>
      </c>
      <c r="B10" s="75" t="s">
        <v>69</v>
      </c>
      <c r="C10" s="75">
        <v>20</v>
      </c>
      <c r="D10" s="75">
        <v>0</v>
      </c>
      <c r="E10" s="80" t="s">
        <v>73</v>
      </c>
      <c r="F10" s="75" t="s">
        <v>59</v>
      </c>
      <c r="G10" s="75" t="s">
        <v>58</v>
      </c>
      <c r="H10" s="75" t="s">
        <v>54</v>
      </c>
      <c r="I10" s="80" t="s">
        <v>74</v>
      </c>
      <c r="J10" s="75">
        <v>50</v>
      </c>
      <c r="K10" s="75">
        <v>90</v>
      </c>
      <c r="L10" s="75" t="s">
        <v>54</v>
      </c>
      <c r="M10" s="80" t="s">
        <v>57</v>
      </c>
      <c r="N10" s="75">
        <v>90</v>
      </c>
      <c r="O10" s="75">
        <v>80</v>
      </c>
      <c r="P10" s="75" t="s">
        <v>54</v>
      </c>
      <c r="Q10" s="80" t="s">
        <v>85</v>
      </c>
      <c r="R10" s="75">
        <v>40</v>
      </c>
      <c r="S10" s="75" t="s">
        <v>118</v>
      </c>
      <c r="T10" s="75">
        <v>100</v>
      </c>
      <c r="U10" s="80" t="s">
        <v>119</v>
      </c>
    </row>
    <row r="11" spans="1:21" ht="17" x14ac:dyDescent="0.2">
      <c r="A11" s="76"/>
      <c r="B11" s="75" t="s">
        <v>71</v>
      </c>
      <c r="C11" s="75">
        <v>45</v>
      </c>
      <c r="D11" s="75" t="s">
        <v>54</v>
      </c>
      <c r="E11" s="75" t="s">
        <v>72</v>
      </c>
      <c r="N11" s="75">
        <v>160</v>
      </c>
      <c r="O11" s="75">
        <v>0</v>
      </c>
      <c r="P11" s="75">
        <v>0</v>
      </c>
      <c r="Q11" s="80" t="s">
        <v>72</v>
      </c>
      <c r="R11" s="75">
        <v>155</v>
      </c>
      <c r="S11" s="75">
        <v>60</v>
      </c>
      <c r="T11" s="75">
        <v>100</v>
      </c>
    </row>
    <row r="12" spans="1:21" ht="68" x14ac:dyDescent="0.2">
      <c r="A12" s="76" t="s">
        <v>27</v>
      </c>
      <c r="B12" s="75" t="s">
        <v>6</v>
      </c>
      <c r="C12" s="75" t="s">
        <v>6</v>
      </c>
      <c r="D12" s="75" t="s">
        <v>6</v>
      </c>
      <c r="E12" s="80" t="s">
        <v>75</v>
      </c>
      <c r="F12" s="75" t="s">
        <v>6</v>
      </c>
      <c r="G12" s="75" t="s">
        <v>6</v>
      </c>
      <c r="H12" s="75" t="s">
        <v>6</v>
      </c>
      <c r="I12" s="80" t="s">
        <v>76</v>
      </c>
      <c r="J12" s="76">
        <v>50</v>
      </c>
      <c r="K12" s="76">
        <v>80</v>
      </c>
      <c r="L12" s="76">
        <v>90</v>
      </c>
      <c r="M12" s="112" t="s">
        <v>101</v>
      </c>
      <c r="N12" s="118">
        <v>50</v>
      </c>
      <c r="O12" s="118">
        <v>80</v>
      </c>
      <c r="P12" s="118">
        <v>90</v>
      </c>
      <c r="Q12" s="119" t="s">
        <v>105</v>
      </c>
    </row>
    <row r="13" spans="1:21" x14ac:dyDescent="0.2">
      <c r="A13" s="76"/>
      <c r="E13" s="80"/>
      <c r="I13" s="80"/>
      <c r="M13" s="80"/>
      <c r="N13" s="118"/>
      <c r="O13" s="118"/>
      <c r="P13" s="118"/>
      <c r="Q13" s="119"/>
    </row>
    <row r="14" spans="1:21" ht="85" x14ac:dyDescent="0.2">
      <c r="A14" s="76" t="s">
        <v>15</v>
      </c>
      <c r="B14" s="75" t="s">
        <v>6</v>
      </c>
      <c r="C14" s="75" t="s">
        <v>6</v>
      </c>
      <c r="D14" s="75" t="s">
        <v>6</v>
      </c>
      <c r="F14" s="76" t="s">
        <v>71</v>
      </c>
      <c r="G14" s="76">
        <v>20</v>
      </c>
      <c r="H14" s="76">
        <v>90</v>
      </c>
      <c r="I14" s="106" t="s">
        <v>94</v>
      </c>
      <c r="J14" s="76">
        <v>50</v>
      </c>
      <c r="K14" s="76">
        <v>80</v>
      </c>
      <c r="L14" s="76">
        <v>90</v>
      </c>
      <c r="M14" s="112" t="s">
        <v>102</v>
      </c>
      <c r="N14" s="75">
        <v>140</v>
      </c>
      <c r="O14" s="75">
        <v>60</v>
      </c>
      <c r="P14" s="75">
        <v>90</v>
      </c>
      <c r="Q14" s="119" t="s">
        <v>106</v>
      </c>
    </row>
    <row r="15" spans="1:21" x14ac:dyDescent="0.2">
      <c r="A15" s="76"/>
    </row>
    <row r="16" spans="1:21" ht="85" x14ac:dyDescent="0.2">
      <c r="A16" s="76" t="s">
        <v>26</v>
      </c>
      <c r="B16" s="75" t="s">
        <v>6</v>
      </c>
      <c r="C16" s="75" t="s">
        <v>6</v>
      </c>
      <c r="D16" s="75" t="s">
        <v>6</v>
      </c>
      <c r="F16" s="76" t="s">
        <v>95</v>
      </c>
      <c r="G16" s="76">
        <v>20</v>
      </c>
      <c r="H16" s="76">
        <v>90</v>
      </c>
      <c r="I16" s="106" t="s">
        <v>94</v>
      </c>
      <c r="J16" s="76">
        <v>50</v>
      </c>
      <c r="K16" s="76">
        <v>80</v>
      </c>
      <c r="L16" s="76">
        <v>90</v>
      </c>
      <c r="M16" s="113" t="s">
        <v>103</v>
      </c>
      <c r="N16" s="75">
        <v>90</v>
      </c>
      <c r="O16" s="75">
        <v>70</v>
      </c>
      <c r="P16" s="75">
        <v>90</v>
      </c>
      <c r="Q16" s="119" t="s">
        <v>107</v>
      </c>
    </row>
    <row r="17" spans="1:1" x14ac:dyDescent="0.2">
      <c r="A17" s="76"/>
    </row>
    <row r="18" spans="1:1" x14ac:dyDescent="0.2">
      <c r="A18" s="76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</vt:lpstr>
      <vt:lpstr>Amplitudes2</vt:lpstr>
      <vt:lpstr>CorrAmp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2021-05-13T23:11:06Z</dcterms:modified>
</cp:coreProperties>
</file>