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QWERTY\Downloads\"/>
    </mc:Choice>
  </mc:AlternateContent>
  <xr:revisionPtr revIDLastSave="0" documentId="8_{2AC19B6D-9B53-48B3-8C8F-75444E9CD9F2}"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8" r:id="rId5"/>
    <pivotCache cacheId="2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<sst xmlns="http://schemas.openxmlformats.org/spreadsheetml/2006/main" count="16276" uniqueCount="52">
  <si>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</si>
  <si>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</si>
  <si>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</si>
  <si>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</si>
  <si>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</si>
  <si>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</si>
  <si>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</si>
  <si>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</si>
  <si>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</si>
  <si>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</si>
  <si>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</si>
  <si>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</si>
  <si>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</si>
  <si>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</si>
  <si>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</si>
  <si>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</si>
  <si>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</si>
  <si>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</si>
  <si>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</si>
  <si>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</si>
  <si>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</si>
  <si>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</si>
  <si>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</si>
  <si>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</si>
  <si>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</si>
  <si>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</si>
  <si>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</si>
  <si>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</si>
  <si>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</si>
  <si>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</si>
  <si>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</si>
  <si>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</si>
  <si>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</si>
  <si>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</si>
  <si>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</si>
  <si>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</si>
  <si>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</si>
  <si>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</si>
  <si>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</si>
  <si>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</si>
  <si>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</si>
  <si>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</si>
  <si>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(blank)</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</si>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</sst>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left" vertical="center" indent="14"/>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3862152230971129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80314960629921"/>
          <c:y val="0.11934966462525518"/>
          <c:w val="0.64819685039370079"/>
          <c:h val="0.65853091280256637"/>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PivotTable!$A$5:$A$8</c:f>
              <c:strCache>
                <c:ptCount val="3"/>
                <c:pt idx="0">
                  <c:v>Female</c:v>
                </c:pt>
                <c:pt idx="1">
                  <c:v>Male</c:v>
                </c:pt>
                <c:pt idx="2">
                  <c:v>(blank)</c:v>
                </c:pt>
              </c:strCache>
            </c:strRef>
          </c:cat>
          <c:val>
            <c:numRef>
              <c:f>PivotTable!$B$5:$B$8</c:f>
              <c:numCache>
                <c:formatCode>General</c:formatCode>
                <c:ptCount val="3"/>
                <c:pt idx="0">
                  <c:v>53440</c:v>
                </c:pt>
                <c:pt idx="1">
                  <c:v>56208.178438661707</c:v>
                </c:pt>
              </c:numCache>
            </c:numRef>
          </c:val>
          <c:extLst>
            <c:ext xmlns:c16="http://schemas.microsoft.com/office/drawing/2014/chart" uri="{C3380CC4-5D6E-409C-BE32-E72D297353CC}">
              <c16:uniqueId val="{00000000-3C74-4EC8-85BD-56A5EEAF2FDB}"/>
            </c:ext>
          </c:extLst>
        </c:ser>
        <c:ser>
          <c:idx val="1"/>
          <c:order val="1"/>
          <c:tx>
            <c:strRef>
              <c:f>PivotTable!$C$3:$C$4</c:f>
              <c:strCache>
                <c:ptCount val="1"/>
                <c:pt idx="0">
                  <c:v>Yes</c:v>
                </c:pt>
              </c:strCache>
            </c:strRef>
          </c:tx>
          <c:spPr>
            <a:solidFill>
              <a:schemeClr val="accent2"/>
            </a:solidFill>
            <a:ln>
              <a:noFill/>
            </a:ln>
            <a:effectLst/>
          </c:spPr>
          <c:invertIfNegative val="0"/>
          <c:cat>
            <c:strRef>
              <c:f>PivotTable!$A$5:$A$8</c:f>
              <c:strCache>
                <c:ptCount val="3"/>
                <c:pt idx="0">
                  <c:v>Female</c:v>
                </c:pt>
                <c:pt idx="1">
                  <c:v>Male</c:v>
                </c:pt>
                <c:pt idx="2">
                  <c:v>(blank)</c:v>
                </c:pt>
              </c:strCache>
            </c:strRef>
          </c:cat>
          <c:val>
            <c:numRef>
              <c:f>PivotTable!$C$5:$C$8</c:f>
              <c:numCache>
                <c:formatCode>General</c:formatCode>
                <c:ptCount val="3"/>
                <c:pt idx="0">
                  <c:v>55774.058577405856</c:v>
                </c:pt>
                <c:pt idx="1">
                  <c:v>60123.966942148763</c:v>
                </c:pt>
              </c:numCache>
            </c:numRef>
          </c:val>
          <c:extLst>
            <c:ext xmlns:c16="http://schemas.microsoft.com/office/drawing/2014/chart" uri="{C3380CC4-5D6E-409C-BE32-E72D297353CC}">
              <c16:uniqueId val="{00000004-3C74-4EC8-85BD-56A5EEAF2FDB}"/>
            </c:ext>
          </c:extLst>
        </c:ser>
        <c:ser>
          <c:idx val="2"/>
          <c:order val="2"/>
          <c:tx>
            <c:strRef>
              <c:f>PivotTable!$D$3:$D$4</c:f>
              <c:strCache>
                <c:ptCount val="1"/>
                <c:pt idx="0">
                  <c:v>(blank)</c:v>
                </c:pt>
              </c:strCache>
            </c:strRef>
          </c:tx>
          <c:spPr>
            <a:solidFill>
              <a:schemeClr val="accent3"/>
            </a:solidFill>
            <a:ln>
              <a:noFill/>
            </a:ln>
            <a:effectLst/>
          </c:spPr>
          <c:invertIfNegative val="0"/>
          <c:cat>
            <c:strRef>
              <c:f>PivotTable!$A$5:$A$8</c:f>
              <c:strCache>
                <c:ptCount val="3"/>
                <c:pt idx="0">
                  <c:v>Female</c:v>
                </c:pt>
                <c:pt idx="1">
                  <c:v>Male</c:v>
                </c:pt>
                <c:pt idx="2">
                  <c:v>(blank)</c:v>
                </c:pt>
              </c:strCache>
            </c:strRef>
          </c:cat>
          <c:val>
            <c:numRef>
              <c:f>PivotTable!$D$5:$D$8</c:f>
              <c:numCache>
                <c:formatCode>General</c:formatCode>
                <c:ptCount val="3"/>
              </c:numCache>
            </c:numRef>
          </c:val>
          <c:extLst>
            <c:ext xmlns:c16="http://schemas.microsoft.com/office/drawing/2014/chart" uri="{C3380CC4-5D6E-409C-BE32-E72D297353CC}">
              <c16:uniqueId val="{00000005-3C74-4EC8-85BD-56A5EEAF2FDB}"/>
            </c:ext>
          </c:extLst>
        </c:ser>
        <c:dLbls>
          <c:showLegendKey val="0"/>
          <c:showVal val="0"/>
          <c:showCatName val="0"/>
          <c:showSerName val="0"/>
          <c:showPercent val="0"/>
          <c:showBubbleSize val="0"/>
        </c:dLbls>
        <c:gapWidth val="219"/>
        <c:overlap val="-27"/>
        <c:axId val="1068153200"/>
        <c:axId val="940330928"/>
      </c:barChart>
      <c:catAx>
        <c:axId val="106815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330928"/>
        <c:crosses val="autoZero"/>
        <c:auto val="1"/>
        <c:lblAlgn val="ctr"/>
        <c:lblOffset val="100"/>
        <c:noMultiLvlLbl val="0"/>
      </c:catAx>
      <c:valAx>
        <c:axId val="94033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153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PivotTable!$A$44:$A$47</c:f>
              <c:strCache>
                <c:ptCount val="3"/>
                <c:pt idx="0">
                  <c:v>Adolescent</c:v>
                </c:pt>
                <c:pt idx="1">
                  <c:v>Middle Age</c:v>
                </c:pt>
                <c:pt idx="2">
                  <c:v>Old</c:v>
                </c:pt>
              </c:strCache>
            </c:strRef>
          </c:cat>
          <c:val>
            <c:numRef>
              <c:f>PivotTable!$B$44:$B$47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22-447E-AA2D-0C0E65BF5A16}"/>
            </c:ext>
          </c:extLst>
        </c:ser>
        <c:ser>
          <c:idx val="1"/>
          <c:order val="1"/>
          <c:tx>
            <c:strRef>
              <c:f>PivotTable!$C$42:$C$43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PivotTable!$A$44:$A$47</c:f>
              <c:strCache>
                <c:ptCount val="3"/>
                <c:pt idx="0">
                  <c:v>Adolescent</c:v>
                </c:pt>
                <c:pt idx="1">
                  <c:v>Middle Age</c:v>
                </c:pt>
                <c:pt idx="2">
                  <c:v>Old</c:v>
                </c:pt>
              </c:strCache>
            </c:strRef>
          </c:cat>
          <c:val>
            <c:numRef>
              <c:f>PivotTable!$C$44:$C$47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22-447E-AA2D-0C0E65BF5A16}"/>
            </c:ext>
          </c:extLst>
        </c:ser>
        <c:dLbls>
          <c:showLegendKey val="0"/>
          <c:showVal val="0"/>
          <c:showCatName val="0"/>
          <c:showSerName val="0"/>
          <c:showPercent val="0"/>
          <c:showBubbleSize val="0"/>
        </c:dLbls>
        <c:marker val="1"/>
        <c:smooth val="0"/>
        <c:axId val="1078750144"/>
        <c:axId val="1072987696"/>
      </c:lineChart>
      <c:catAx>
        <c:axId val="107875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987696"/>
        <c:crosses val="autoZero"/>
        <c:auto val="1"/>
        <c:lblAlgn val="ctr"/>
        <c:lblOffset val="100"/>
        <c:noMultiLvlLbl val="0"/>
      </c:catAx>
      <c:valAx>
        <c:axId val="107298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5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12F-4DAD-B80F-8F17C8BBFEEF}"/>
            </c:ext>
          </c:extLst>
        </c:ser>
        <c:ser>
          <c:idx val="1"/>
          <c:order val="1"/>
          <c:tx>
            <c:strRef>
              <c:f>PivotTable!$C$61:$C$62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12F-4DAD-B80F-8F17C8BBFEEF}"/>
            </c:ext>
          </c:extLst>
        </c:ser>
        <c:dLbls>
          <c:showLegendKey val="0"/>
          <c:showVal val="0"/>
          <c:showCatName val="0"/>
          <c:showSerName val="0"/>
          <c:showPercent val="0"/>
          <c:showBubbleSize val="0"/>
        </c:dLbls>
        <c:marker val="1"/>
        <c:smooth val="0"/>
        <c:axId val="1151493904"/>
        <c:axId val="1067773568"/>
      </c:lineChart>
      <c:catAx>
        <c:axId val="115149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773568"/>
        <c:crosses val="autoZero"/>
        <c:auto val="1"/>
        <c:lblAlgn val="ctr"/>
        <c:lblOffset val="100"/>
        <c:noMultiLvlLbl val="0"/>
      </c:catAx>
      <c:valAx>
        <c:axId val="106777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49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24759405074364"/>
          <c:y val="0.15175707203266259"/>
          <c:w val="0.6735301837270341"/>
          <c:h val="0.65853091280256637"/>
        </c:manualLayout>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96-4BCC-80C7-5C0883A4732F}"/>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96-4BCC-80C7-5C0883A4732F}"/>
            </c:ext>
          </c:extLst>
        </c:ser>
        <c:dLbls>
          <c:showLegendKey val="0"/>
          <c:showVal val="0"/>
          <c:showCatName val="0"/>
          <c:showSerName val="0"/>
          <c:showPercent val="0"/>
          <c:showBubbleSize val="0"/>
        </c:dLbls>
        <c:smooth val="0"/>
        <c:axId val="1078737152"/>
        <c:axId val="1071555664"/>
      </c:lineChart>
      <c:catAx>
        <c:axId val="107873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55664"/>
        <c:crosses val="autoZero"/>
        <c:auto val="1"/>
        <c:lblAlgn val="ctr"/>
        <c:lblOffset val="100"/>
        <c:noMultiLvlLbl val="0"/>
      </c:catAx>
      <c:valAx>
        <c:axId val="107155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3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38899300087489064"/>
          <c:y val="7.31341509140625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80314960629921"/>
          <c:y val="0.11934966462525518"/>
          <c:w val="0.64819685039370079"/>
          <c:h val="0.65853091280256637"/>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PivotTable!$A$5:$A$8</c:f>
              <c:strCache>
                <c:ptCount val="3"/>
                <c:pt idx="0">
                  <c:v>Female</c:v>
                </c:pt>
                <c:pt idx="1">
                  <c:v>Male</c:v>
                </c:pt>
                <c:pt idx="2">
                  <c:v>(blank)</c:v>
                </c:pt>
              </c:strCache>
            </c:strRef>
          </c:cat>
          <c:val>
            <c:numRef>
              <c:f>PivotTable!$B$5:$B$8</c:f>
              <c:numCache>
                <c:formatCode>General</c:formatCode>
                <c:ptCount val="3"/>
                <c:pt idx="0">
                  <c:v>53440</c:v>
                </c:pt>
                <c:pt idx="1">
                  <c:v>56208.178438661707</c:v>
                </c:pt>
              </c:numCache>
            </c:numRef>
          </c:val>
          <c:extLst>
            <c:ext xmlns:c16="http://schemas.microsoft.com/office/drawing/2014/chart" uri="{C3380CC4-5D6E-409C-BE32-E72D297353CC}">
              <c16:uniqueId val="{00000000-A0F3-4FCA-A08A-DBEA29DB2982}"/>
            </c:ext>
          </c:extLst>
        </c:ser>
        <c:ser>
          <c:idx val="1"/>
          <c:order val="1"/>
          <c:tx>
            <c:strRef>
              <c:f>PivotTable!$C$3:$C$4</c:f>
              <c:strCache>
                <c:ptCount val="1"/>
                <c:pt idx="0">
                  <c:v>Yes</c:v>
                </c:pt>
              </c:strCache>
            </c:strRef>
          </c:tx>
          <c:spPr>
            <a:solidFill>
              <a:schemeClr val="accent2"/>
            </a:solidFill>
            <a:ln>
              <a:noFill/>
            </a:ln>
            <a:effectLst/>
          </c:spPr>
          <c:invertIfNegative val="0"/>
          <c:cat>
            <c:strRef>
              <c:f>PivotTable!$A$5:$A$8</c:f>
              <c:strCache>
                <c:ptCount val="3"/>
                <c:pt idx="0">
                  <c:v>Female</c:v>
                </c:pt>
                <c:pt idx="1">
                  <c:v>Male</c:v>
                </c:pt>
                <c:pt idx="2">
                  <c:v>(blank)</c:v>
                </c:pt>
              </c:strCache>
            </c:strRef>
          </c:cat>
          <c:val>
            <c:numRef>
              <c:f>PivotTable!$C$5:$C$8</c:f>
              <c:numCache>
                <c:formatCode>General</c:formatCode>
                <c:ptCount val="3"/>
                <c:pt idx="0">
                  <c:v>55774.058577405856</c:v>
                </c:pt>
                <c:pt idx="1">
                  <c:v>60123.966942148763</c:v>
                </c:pt>
              </c:numCache>
            </c:numRef>
          </c:val>
          <c:extLst>
            <c:ext xmlns:c16="http://schemas.microsoft.com/office/drawing/2014/chart" uri="{C3380CC4-5D6E-409C-BE32-E72D297353CC}">
              <c16:uniqueId val="{00000004-A0F3-4FCA-A08A-DBEA29DB2982}"/>
            </c:ext>
          </c:extLst>
        </c:ser>
        <c:ser>
          <c:idx val="2"/>
          <c:order val="2"/>
          <c:tx>
            <c:strRef>
              <c:f>PivotTable!$D$3:$D$4</c:f>
              <c:strCache>
                <c:ptCount val="1"/>
                <c:pt idx="0">
                  <c:v>(blank)</c:v>
                </c:pt>
              </c:strCache>
            </c:strRef>
          </c:tx>
          <c:spPr>
            <a:solidFill>
              <a:schemeClr val="accent3"/>
            </a:solidFill>
            <a:ln>
              <a:noFill/>
            </a:ln>
            <a:effectLst/>
          </c:spPr>
          <c:invertIfNegative val="0"/>
          <c:cat>
            <c:strRef>
              <c:f>PivotTable!$A$5:$A$8</c:f>
              <c:strCache>
                <c:ptCount val="3"/>
                <c:pt idx="0">
                  <c:v>Female</c:v>
                </c:pt>
                <c:pt idx="1">
                  <c:v>Male</c:v>
                </c:pt>
                <c:pt idx="2">
                  <c:v>(blank)</c:v>
                </c:pt>
              </c:strCache>
            </c:strRef>
          </c:cat>
          <c:val>
            <c:numRef>
              <c:f>PivotTable!$D$5:$D$8</c:f>
              <c:numCache>
                <c:formatCode>General</c:formatCode>
                <c:ptCount val="3"/>
              </c:numCache>
            </c:numRef>
          </c:val>
          <c:extLst>
            <c:ext xmlns:c16="http://schemas.microsoft.com/office/drawing/2014/chart" uri="{C3380CC4-5D6E-409C-BE32-E72D297353CC}">
              <c16:uniqueId val="{00000005-A0F3-4FCA-A08A-DBEA29DB2982}"/>
            </c:ext>
          </c:extLst>
        </c:ser>
        <c:dLbls>
          <c:showLegendKey val="0"/>
          <c:showVal val="0"/>
          <c:showCatName val="0"/>
          <c:showSerName val="0"/>
          <c:showPercent val="0"/>
          <c:showBubbleSize val="0"/>
        </c:dLbls>
        <c:gapWidth val="219"/>
        <c:overlap val="-27"/>
        <c:axId val="1068153200"/>
        <c:axId val="940330928"/>
      </c:barChart>
      <c:catAx>
        <c:axId val="106815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330928"/>
        <c:crosses val="autoZero"/>
        <c:auto val="1"/>
        <c:lblAlgn val="ctr"/>
        <c:lblOffset val="100"/>
        <c:noMultiLvlLbl val="0"/>
      </c:catAx>
      <c:valAx>
        <c:axId val="94033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153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85433752245143"/>
          <c:y val="0.14662870987280435"/>
          <c:w val="0.6735301837270341"/>
          <c:h val="0.65853091280256637"/>
        </c:manualLayout>
      </c:layout>
      <c:lineChart>
        <c:grouping val="standard"/>
        <c:varyColors val="0"/>
        <c:ser>
          <c:idx val="0"/>
          <c:order val="0"/>
          <c:tx>
            <c:strRef>
              <c:f>PivotTable!$B$22:$B$23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PivotTable!$A$24:$A$29</c:f>
              <c:strCache>
                <c:ptCount val="5"/>
                <c:pt idx="0">
                  <c:v>0-1 Miles</c:v>
                </c:pt>
                <c:pt idx="1">
                  <c:v>1-2 Miles</c:v>
                </c:pt>
                <c:pt idx="2">
                  <c:v>2-5 Miles</c:v>
                </c:pt>
                <c:pt idx="3">
                  <c:v>5-10 Miles</c:v>
                </c:pt>
                <c:pt idx="4">
                  <c:v>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09-405B-866C-77BEC287797C}"/>
            </c:ext>
          </c:extLst>
        </c:ser>
        <c:ser>
          <c:idx val="1"/>
          <c:order val="1"/>
          <c:tx>
            <c:strRef>
              <c:f>PivotTable!$C$22:$C$23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PivotTable!$A$24:$A$29</c:f>
              <c:strCache>
                <c:ptCount val="5"/>
                <c:pt idx="0">
                  <c:v>0-1 Miles</c:v>
                </c:pt>
                <c:pt idx="1">
                  <c:v>1-2 Miles</c:v>
                </c:pt>
                <c:pt idx="2">
                  <c:v>2-5 Miles</c:v>
                </c:pt>
                <c:pt idx="3">
                  <c:v>5-10 Miles</c:v>
                </c:pt>
                <c:pt idx="4">
                  <c:v>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09-405B-866C-77BEC287797C}"/>
            </c:ext>
          </c:extLst>
        </c:ser>
        <c:dLbls>
          <c:showLegendKey val="0"/>
          <c:showVal val="0"/>
          <c:showCatName val="0"/>
          <c:showSerName val="0"/>
          <c:showPercent val="0"/>
          <c:showBubbleSize val="0"/>
        </c:dLbls>
        <c:marker val="1"/>
        <c:smooth val="0"/>
        <c:axId val="1078737152"/>
        <c:axId val="1071555664"/>
      </c:lineChart>
      <c:catAx>
        <c:axId val="10787371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1555664"/>
        <c:crosses val="autoZero"/>
        <c:auto val="1"/>
        <c:lblAlgn val="ctr"/>
        <c:lblOffset val="100"/>
        <c:noMultiLvlLbl val="0"/>
      </c:catAx>
      <c:valAx>
        <c:axId val="10715556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873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211318897637796"/>
          <c:y val="0.119707862604131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PivotTable!$A$44:$A$47</c:f>
              <c:strCache>
                <c:ptCount val="3"/>
                <c:pt idx="0">
                  <c:v>Adolescent</c:v>
                </c:pt>
                <c:pt idx="1">
                  <c:v>Middle Age</c:v>
                </c:pt>
                <c:pt idx="2">
                  <c:v>Old</c:v>
                </c:pt>
              </c:strCache>
            </c:strRef>
          </c:cat>
          <c:val>
            <c:numRef>
              <c:f>PivotTable!$B$44:$B$47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81-441E-A464-08CC5E1BDF17}"/>
            </c:ext>
          </c:extLst>
        </c:ser>
        <c:ser>
          <c:idx val="1"/>
          <c:order val="1"/>
          <c:tx>
            <c:strRef>
              <c:f>PivotTable!$C$42:$C$43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PivotTable!$A$44:$A$47</c:f>
              <c:strCache>
                <c:ptCount val="3"/>
                <c:pt idx="0">
                  <c:v>Adolescent</c:v>
                </c:pt>
                <c:pt idx="1">
                  <c:v>Middle Age</c:v>
                </c:pt>
                <c:pt idx="2">
                  <c:v>Old</c:v>
                </c:pt>
              </c:strCache>
            </c:strRef>
          </c:cat>
          <c:val>
            <c:numRef>
              <c:f>PivotTable!$C$44:$C$47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581-441E-A464-08CC5E1BDF17}"/>
            </c:ext>
          </c:extLst>
        </c:ser>
        <c:dLbls>
          <c:showLegendKey val="0"/>
          <c:showVal val="0"/>
          <c:showCatName val="0"/>
          <c:showSerName val="0"/>
          <c:showPercent val="0"/>
          <c:showBubbleSize val="0"/>
        </c:dLbls>
        <c:marker val="1"/>
        <c:smooth val="0"/>
        <c:axId val="1078750144"/>
        <c:axId val="1072987696"/>
      </c:lineChart>
      <c:catAx>
        <c:axId val="107875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987696"/>
        <c:crosses val="autoZero"/>
        <c:auto val="1"/>
        <c:lblAlgn val="ctr"/>
        <c:lblOffset val="100"/>
        <c:noMultiLvlLbl val="0"/>
      </c:catAx>
      <c:valAx>
        <c:axId val="107298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5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76200</xdr:colOff>
      <xdr:row>0</xdr:row>
      <xdr:rowOff>167640</xdr:rowOff>
    </xdr:from>
    <xdr:to>
      <xdr:col>13</xdr:col>
      <xdr:colOff>381000</xdr:colOff>
      <xdr:row>15</xdr:row>
      <xdr:rowOff>167640</xdr:rowOff>
    </xdr:to>
    <xdr:graphicFrame macro="">
      <xdr:nvGraphicFramePr>
        <xdr:cNvPr id="2" name="Chart 1">
          <a:extLst>
            <a:ext uri="{FF2B5EF4-FFF2-40B4-BE49-F238E27FC236}">
              <a16:creationId xmlns:a16="http://schemas.microsoft.com/office/drawing/2014/main" id="{3D593193-AC99-3D9A-094D-B1935C74D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xdr:colOff>
      <xdr:row>40</xdr:row>
      <xdr:rowOff>129540</xdr:rowOff>
    </xdr:from>
    <xdr:to>
      <xdr:col>12</xdr:col>
      <xdr:colOff>434340</xdr:colOff>
      <xdr:row>55</xdr:row>
      <xdr:rowOff>129540</xdr:rowOff>
    </xdr:to>
    <xdr:graphicFrame macro="">
      <xdr:nvGraphicFramePr>
        <xdr:cNvPr id="4" name="Chart 3">
          <a:extLst>
            <a:ext uri="{FF2B5EF4-FFF2-40B4-BE49-F238E27FC236}">
              <a16:creationId xmlns:a16="http://schemas.microsoft.com/office/drawing/2014/main" id="{A254A8C8-4E59-A1DA-E334-3292B44C6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99060</xdr:colOff>
      <xdr:row>60</xdr:row>
      <xdr:rowOff>68580</xdr:rowOff>
    </xdr:from>
    <xdr:to>
      <xdr:col>14</xdr:col>
      <xdr:colOff>312420</xdr:colOff>
      <xdr:row>75</xdr:row>
      <xdr:rowOff>68580</xdr:rowOff>
    </xdr:to>
    <xdr:graphicFrame macro="">
      <xdr:nvGraphicFramePr>
        <xdr:cNvPr id="5" name="Chart 4">
          <a:extLst>
            <a:ext uri="{FF2B5EF4-FFF2-40B4-BE49-F238E27FC236}">
              <a16:creationId xmlns:a16="http://schemas.microsoft.com/office/drawing/2014/main" id="{1008E0D7-AED5-465D-B7CC-50C8D3FCA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259080</xdr:colOff>
      <xdr:row>20</xdr:row>
      <xdr:rowOff>0</xdr:rowOff>
    </xdr:from>
    <xdr:to>
      <xdr:col>12</xdr:col>
      <xdr:colOff>563880</xdr:colOff>
      <xdr:row>35</xdr:row>
      <xdr:rowOff>0</xdr:rowOff>
    </xdr:to>
    <xdr:graphicFrame macro="">
      <xdr:nvGraphicFramePr>
        <xdr:cNvPr id="6" name="Chart 5">
          <a:extLst>
            <a:ext uri="{FF2B5EF4-FFF2-40B4-BE49-F238E27FC236}">
              <a16:creationId xmlns:a16="http://schemas.microsoft.com/office/drawing/2014/main" id="{B59CAB0F-42D1-4557-A0C0-008573E91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xdr:colOff>
      <xdr:row>7</xdr:row>
      <xdr:rowOff>38100</xdr:rowOff>
    </xdr:from>
    <xdr:to>
      <xdr:col>10</xdr:col>
      <xdr:colOff>308610</xdr:colOff>
      <xdr:row>20</xdr:row>
      <xdr:rowOff>142874</xdr:rowOff>
    </xdr:to>
    <xdr:graphicFrame macro="">
      <xdr:nvGraphicFramePr>
        <xdr:cNvPr id="2" name="Chart 1">
          <a:extLst>
            <a:ext uri="{FF2B5EF4-FFF2-40B4-BE49-F238E27FC236}">
              <a16:creationId xmlns:a16="http://schemas.microsoft.com/office/drawing/2014/main" id="{6F8C797C-5036-4277-8B63-3C9406209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590549</xdr:colOff>
      <xdr:row>20</xdr:row>
      <xdr:rowOff>142875</xdr:rowOff>
    </xdr:from>
    <xdr:to>
      <xdr:col>18</xdr:col>
      <xdr:colOff>9524</xdr:colOff>
      <xdr:row>34</xdr:row>
      <xdr:rowOff>85725</xdr:rowOff>
    </xdr:to>
    <xdr:graphicFrame macro="">
      <xdr:nvGraphicFramePr>
        <xdr:cNvPr id="10" name="Chart 9">
          <a:extLst>
            <a:ext uri="{FF2B5EF4-FFF2-40B4-BE49-F238E27FC236}">
              <a16:creationId xmlns:a16="http://schemas.microsoft.com/office/drawing/2014/main" id="{59FEDD13-57B6-4F68-B626-8386B2C40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314325</xdr:colOff>
      <xdr:row>7</xdr:row>
      <xdr:rowOff>28575</xdr:rowOff>
    </xdr:from>
    <xdr:to>
      <xdr:col>18</xdr:col>
      <xdr:colOff>9525</xdr:colOff>
      <xdr:row>20</xdr:row>
      <xdr:rowOff>142875</xdr:rowOff>
    </xdr:to>
    <xdr:graphicFrame macro="">
      <xdr:nvGraphicFramePr>
        <xdr:cNvPr id="11" name="Chart 10">
          <a:extLst>
            <a:ext uri="{FF2B5EF4-FFF2-40B4-BE49-F238E27FC236}">
              <a16:creationId xmlns:a16="http://schemas.microsoft.com/office/drawing/2014/main" id="{034B94BF-69C8-47C0-B21F-5A01A2339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26670</xdr:rowOff>
    </xdr:from>
    <xdr:to>
      <xdr:col>3</xdr:col>
      <xdr:colOff>0</xdr:colOff>
      <xdr:row>12</xdr:row>
      <xdr:rowOff>9525</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1D36B796-9441-739F-D1D4-D67B1DF771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93495"/>
              <a:ext cx="1828800" cy="887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78105</xdr:rowOff>
    </xdr:from>
    <xdr:to>
      <xdr:col>3</xdr:col>
      <xdr:colOff>0</xdr:colOff>
      <xdr:row>27</xdr:row>
      <xdr:rowOff>104775</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DA3AF86A-5054-23E6-9FD0-5EEBA620E5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5655"/>
              <a:ext cx="1828800" cy="1655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12</xdr:row>
      <xdr:rowOff>34290</xdr:rowOff>
    </xdr:from>
    <xdr:to>
      <xdr:col>3</xdr:col>
      <xdr:colOff>22860</xdr:colOff>
      <xdr:row>18</xdr:row>
      <xdr:rowOff>76200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D585C62E-96ED-CA9F-DD15-81260E663A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2205990"/>
              <a:ext cx="18288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WERTY" refreshedDate="45009.842591550929" createdVersion="8" refreshedVersion="8" minRefreshableVersion="3" recordCount="1000" xr:uid="{EA3CB501-1F99-451A-A64D-CA02DEB69EF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WERTY" refreshedDate="45009.842591782406" createdVersion="8" refreshedVersion="8" minRefreshableVersion="3" recordCount="1026" xr:uid="{ACEAC1E8-4AC9-40B4-B229-A26ED78A050E}">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189429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1"/>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1"/>
    <x v="1"/>
  </r>
  <r>
    <n v="25598"/>
    <s v="Married"/>
    <s v="Female"/>
    <n v="40000"/>
    <n v="0"/>
    <s v="Graduate Degree"/>
    <s v="Clerical"/>
    <s v="Yes"/>
    <n v="0"/>
    <x v="0"/>
    <s v="Europe"/>
    <x v="4"/>
    <x v="0"/>
    <x v="1"/>
  </r>
  <r>
    <n v="21564"/>
    <s v="Single"/>
    <s v="Female"/>
    <n v="80000"/>
    <n v="0"/>
    <s v="Bachelors"/>
    <s v="Professional"/>
    <s v="Yes"/>
    <n v="4"/>
    <x v="4"/>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0"/>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4"/>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4"/>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4"/>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4"/>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0"/>
    <x v="0"/>
  </r>
  <r>
    <n v="16188"/>
    <s v="Single"/>
    <s v="Female"/>
    <n v="20000"/>
    <n v="0"/>
    <s v="Partial High School"/>
    <s v="Manual"/>
    <s v="No"/>
    <n v="2"/>
    <x v="3"/>
    <s v="Europe"/>
    <x v="22"/>
    <x v="2"/>
    <x v="0"/>
  </r>
  <r>
    <n v="27969"/>
    <s v="Married"/>
    <s v="Male"/>
    <n v="80000"/>
    <n v="0"/>
    <s v="Bachelors"/>
    <s v="Professional"/>
    <s v="Yes"/>
    <n v="2"/>
    <x v="4"/>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2"/>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1"/>
    <x v="0"/>
  </r>
  <r>
    <n v="17197"/>
    <s v="Single"/>
    <s v="Female"/>
    <n v="90000"/>
    <n v="5"/>
    <s v="Partial College"/>
    <s v="Professional"/>
    <s v="Yes"/>
    <n v="2"/>
    <x v="4"/>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2"/>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4"/>
    <s v="Pacific"/>
    <x v="23"/>
    <x v="0"/>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1"/>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4"/>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4"/>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4"/>
    <s v="Europe"/>
    <x v="10"/>
    <x v="1"/>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1"/>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4"/>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4"/>
    <s v="Europe"/>
    <x v="14"/>
    <x v="1"/>
    <x v="0"/>
  </r>
  <r>
    <n v="20606"/>
    <s v="Married"/>
    <s v="Female"/>
    <n v="70000"/>
    <n v="0"/>
    <s v="Bachelors"/>
    <s v="Professional"/>
    <s v="Yes"/>
    <n v="4"/>
    <x v="4"/>
    <s v="Pacific"/>
    <x v="21"/>
    <x v="0"/>
    <x v="1"/>
  </r>
  <r>
    <n v="19482"/>
    <s v="Married"/>
    <s v="Male"/>
    <n v="30000"/>
    <n v="1"/>
    <s v="Partial College"/>
    <s v="Clerical"/>
    <s v="Yes"/>
    <n v="1"/>
    <x v="0"/>
    <s v="Europe"/>
    <x v="20"/>
    <x v="0"/>
    <x v="1"/>
  </r>
  <r>
    <n v="16489"/>
    <s v="Married"/>
    <s v="Male"/>
    <n v="30000"/>
    <n v="3"/>
    <s v="High School"/>
    <s v="Skilled Manual"/>
    <s v="Yes"/>
    <n v="2"/>
    <x v="2"/>
    <s v="Pacific"/>
    <x v="10"/>
    <x v="1"/>
    <x v="0"/>
  </r>
  <r>
    <n v="26944"/>
    <s v="Single"/>
    <s v="Male"/>
    <n v="90000"/>
    <n v="2"/>
    <s v="High School"/>
    <s v="Manual"/>
    <s v="Yes"/>
    <n v="0"/>
    <x v="0"/>
    <s v="Europe"/>
    <x v="4"/>
    <x v="0"/>
    <x v="1"/>
  </r>
  <r>
    <n v="15682"/>
    <s v="Single"/>
    <s v="Female"/>
    <n v="80000"/>
    <n v="5"/>
    <s v="Bachelors"/>
    <s v="Management"/>
    <s v="Yes"/>
    <n v="2"/>
    <x v="4"/>
    <s v="Europe"/>
    <x v="24"/>
    <x v="1"/>
    <x v="0"/>
  </r>
  <r>
    <n v="26032"/>
    <s v="Married"/>
    <s v="Female"/>
    <n v="70000"/>
    <n v="5"/>
    <s v="Bachelors"/>
    <s v="Professional"/>
    <s v="Yes"/>
    <n v="4"/>
    <x v="4"/>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4"/>
    <s v="Pacific"/>
    <x v="6"/>
    <x v="0"/>
    <x v="1"/>
  </r>
  <r>
    <n v="24584"/>
    <s v="Single"/>
    <s v="Male"/>
    <n v="60000"/>
    <n v="0"/>
    <s v="Bachelors"/>
    <s v="Professional"/>
    <s v="No"/>
    <n v="3"/>
    <x v="1"/>
    <s v="Pacific"/>
    <x v="23"/>
    <x v="0"/>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4"/>
    <s v="Europe"/>
    <x v="24"/>
    <x v="1"/>
    <x v="0"/>
  </r>
  <r>
    <n v="28729"/>
    <s v="Single"/>
    <s v="Female"/>
    <n v="20000"/>
    <n v="0"/>
    <s v="Partial High School"/>
    <s v="Manual"/>
    <s v="Yes"/>
    <n v="2"/>
    <x v="3"/>
    <s v="Europe"/>
    <x v="22"/>
    <x v="2"/>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4"/>
    <s v="Pacific"/>
    <x v="23"/>
    <x v="0"/>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4"/>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4"/>
    <s v="Europe"/>
    <x v="42"/>
    <x v="1"/>
    <x v="0"/>
  </r>
  <r>
    <n v="22830"/>
    <s v="Married"/>
    <s v="Male"/>
    <n v="120000"/>
    <n v="4"/>
    <s v="Partial College"/>
    <s v="Management"/>
    <s v="Yes"/>
    <n v="3"/>
    <x v="4"/>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2"/>
    <x v="1"/>
  </r>
  <r>
    <n v="24611"/>
    <s v="Single"/>
    <s v="Male"/>
    <n v="90000"/>
    <n v="0"/>
    <s v="Bachelors"/>
    <s v="Professional"/>
    <s v="No"/>
    <n v="4"/>
    <x v="4"/>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4"/>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4"/>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1"/>
    <x v="0"/>
  </r>
  <r>
    <n v="12666"/>
    <s v="Single"/>
    <s v="Male"/>
    <n v="60000"/>
    <n v="0"/>
    <s v="Bachelors"/>
    <s v="Professional"/>
    <s v="No"/>
    <n v="4"/>
    <x v="1"/>
    <s v="Pacific"/>
    <x v="23"/>
    <x v="0"/>
    <x v="0"/>
  </r>
  <r>
    <n v="20598"/>
    <s v="Married"/>
    <s v="Male"/>
    <n v="100000"/>
    <n v="3"/>
    <s v="Partial High School"/>
    <s v="Professional"/>
    <s v="Yes"/>
    <n v="0"/>
    <x v="4"/>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4"/>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4"/>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4"/>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4"/>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4"/>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4"/>
    <s v="Europe"/>
    <x v="14"/>
    <x v="1"/>
    <x v="0"/>
  </r>
  <r>
    <n v="24898"/>
    <s v="Single"/>
    <s v="Female"/>
    <n v="80000"/>
    <n v="0"/>
    <s v="Bachelors"/>
    <s v="Professional"/>
    <s v="Yes"/>
    <n v="3"/>
    <x v="4"/>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2"/>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0"/>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2"/>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4"/>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4"/>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4"/>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4"/>
    <s v="Pacific"/>
    <x v="25"/>
    <x v="2"/>
    <x v="1"/>
  </r>
  <r>
    <n v="22974"/>
    <s v="Married"/>
    <s v="Female"/>
    <n v="30000"/>
    <n v="2"/>
    <s v="Partial College"/>
    <s v="Clerical"/>
    <s v="Yes"/>
    <n v="2"/>
    <x v="2"/>
    <s v="Pacific"/>
    <x v="45"/>
    <x v="1"/>
    <x v="0"/>
  </r>
  <r>
    <n v="13586"/>
    <s v="Married"/>
    <s v="Male"/>
    <n v="80000"/>
    <n v="4"/>
    <s v="Partial College"/>
    <s v="Professional"/>
    <s v="Yes"/>
    <n v="2"/>
    <x v="4"/>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4"/>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4"/>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4"/>
    <s v="Europe"/>
    <x v="14"/>
    <x v="1"/>
    <x v="0"/>
  </r>
  <r>
    <n v="14547"/>
    <s v="Married"/>
    <s v="Male"/>
    <n v="10000"/>
    <n v="2"/>
    <s v="Partial College"/>
    <s v="Manual"/>
    <s v="Yes"/>
    <n v="0"/>
    <x v="3"/>
    <s v="Europe"/>
    <x v="36"/>
    <x v="0"/>
    <x v="0"/>
  </r>
  <r>
    <n v="24901"/>
    <s v="Single"/>
    <s v="Male"/>
    <n v="110000"/>
    <n v="0"/>
    <s v="Partial College"/>
    <s v="Management"/>
    <s v="No"/>
    <n v="3"/>
    <x v="4"/>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0"/>
    <x v="0"/>
  </r>
  <r>
    <n v="15019"/>
    <s v="Single"/>
    <s v="Female"/>
    <n v="30000"/>
    <n v="3"/>
    <s v="High School"/>
    <s v="Skilled Manual"/>
    <s v="Yes"/>
    <n v="2"/>
    <x v="2"/>
    <s v="Pacific"/>
    <x v="10"/>
    <x v="1"/>
    <x v="0"/>
  </r>
  <r>
    <n v="28488"/>
    <s v="Single"/>
    <s v="Male"/>
    <n v="20000"/>
    <n v="0"/>
    <s v="Partial College"/>
    <s v="Manual"/>
    <s v="Yes"/>
    <n v="0"/>
    <x v="0"/>
    <s v="Pacific"/>
    <x v="26"/>
    <x v="2"/>
    <x v="1"/>
  </r>
  <r>
    <n v="21891"/>
    <s v="Married"/>
    <s v="Female"/>
    <n v="110000"/>
    <n v="0"/>
    <s v="High School"/>
    <s v="Management"/>
    <s v="Yes"/>
    <n v="3"/>
    <x v="4"/>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4"/>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4"/>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4"/>
    <s v="Pacific"/>
    <x v="21"/>
    <x v="0"/>
    <x v="1"/>
  </r>
  <r>
    <n v="21554"/>
    <s v="Single"/>
    <s v="Female"/>
    <n v="80000"/>
    <n v="0"/>
    <s v="Bachelors"/>
    <s v="Professional"/>
    <s v="No"/>
    <n v="3"/>
    <x v="4"/>
    <s v="Pacific"/>
    <x v="6"/>
    <x v="0"/>
    <x v="0"/>
  </r>
  <r>
    <n v="13662"/>
    <s v="Single"/>
    <s v="Male"/>
    <n v="20000"/>
    <n v="0"/>
    <s v="Partial High School"/>
    <s v="Manual"/>
    <s v="Yes"/>
    <n v="2"/>
    <x v="3"/>
    <s v="Europe"/>
    <x v="23"/>
    <x v="0"/>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0"/>
    <x v="1"/>
  </r>
  <r>
    <n v="19491"/>
    <s v="Single"/>
    <s v="Male"/>
    <n v="30000"/>
    <n v="2"/>
    <s v="Partial College"/>
    <s v="Clerical"/>
    <s v="Yes"/>
    <n v="2"/>
    <x v="0"/>
    <s v="Europe"/>
    <x v="0"/>
    <x v="0"/>
    <x v="0"/>
  </r>
  <r>
    <n v="26415"/>
    <s v="Married"/>
    <s v="Female"/>
    <n v="90000"/>
    <n v="4"/>
    <s v="Partial High School"/>
    <s v="Skilled Manual"/>
    <s v="Yes"/>
    <n v="4"/>
    <x v="4"/>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0"/>
    <x v="1"/>
  </r>
  <r>
    <n v="23707"/>
    <s v="Single"/>
    <s v="Male"/>
    <n v="70000"/>
    <n v="5"/>
    <s v="Bachelors"/>
    <s v="Management"/>
    <s v="Yes"/>
    <n v="3"/>
    <x v="4"/>
    <s v="North America"/>
    <x v="2"/>
    <x v="1"/>
    <x v="1"/>
  </r>
  <r>
    <n v="27650"/>
    <s v="Married"/>
    <s v="Male"/>
    <n v="70000"/>
    <n v="4"/>
    <s v="High School"/>
    <s v="Professional"/>
    <s v="Yes"/>
    <n v="0"/>
    <x v="2"/>
    <s v="North America"/>
    <x v="36"/>
    <x v="0"/>
    <x v="0"/>
  </r>
  <r>
    <n v="24981"/>
    <s v="Married"/>
    <s v="Male"/>
    <n v="60000"/>
    <n v="2"/>
    <s v="Partial College"/>
    <s v="Professional"/>
    <s v="Yes"/>
    <n v="2"/>
    <x v="4"/>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0"/>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4"/>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4"/>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4"/>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4"/>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4"/>
    <s v="North America"/>
    <x v="29"/>
    <x v="1"/>
    <x v="0"/>
  </r>
  <r>
    <n v="24637"/>
    <s v="Married"/>
    <s v="Male"/>
    <n v="40000"/>
    <n v="4"/>
    <s v="High School"/>
    <s v="Professional"/>
    <s v="Yes"/>
    <n v="2"/>
    <x v="4"/>
    <s v="North America"/>
    <x v="46"/>
    <x v="1"/>
    <x v="0"/>
  </r>
  <r>
    <n v="23893"/>
    <s v="Married"/>
    <s v="Male"/>
    <n v="50000"/>
    <n v="3"/>
    <s v="Bachelors"/>
    <s v="Skilled Manual"/>
    <s v="Yes"/>
    <n v="3"/>
    <x v="4"/>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1"/>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4"/>
    <s v="North America"/>
    <x v="18"/>
    <x v="1"/>
    <x v="0"/>
  </r>
  <r>
    <n v="14417"/>
    <s v="Single"/>
    <s v="Male"/>
    <n v="60000"/>
    <n v="3"/>
    <s v="High School"/>
    <s v="Professional"/>
    <s v="Yes"/>
    <n v="2"/>
    <x v="4"/>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0"/>
    <x v="0"/>
  </r>
  <r>
    <n v="23200"/>
    <s v="Married"/>
    <s v="Female"/>
    <n v="50000"/>
    <n v="3"/>
    <s v="Bachelors"/>
    <s v="Skilled Manual"/>
    <s v="Yes"/>
    <n v="2"/>
    <x v="0"/>
    <s v="North America"/>
    <x v="3"/>
    <x v="0"/>
    <x v="0"/>
  </r>
  <r>
    <n v="15895"/>
    <s v="Single"/>
    <s v="Female"/>
    <n v="60000"/>
    <n v="2"/>
    <s v="Bachelors"/>
    <s v="Management"/>
    <s v="Yes"/>
    <n v="0"/>
    <x v="4"/>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4"/>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1"/>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4"/>
    <s v="North America"/>
    <x v="16"/>
    <x v="1"/>
    <x v="0"/>
  </r>
  <r>
    <n v="18752"/>
    <s v="Single"/>
    <s v="Female"/>
    <n v="40000"/>
    <n v="0"/>
    <s v="High School"/>
    <s v="Skilled Manual"/>
    <s v="Yes"/>
    <n v="1"/>
    <x v="2"/>
    <s v="North America"/>
    <x v="23"/>
    <x v="0"/>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4"/>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4"/>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4"/>
    <s v="North America"/>
    <x v="36"/>
    <x v="0"/>
    <x v="1"/>
  </r>
  <r>
    <n v="12100"/>
    <s v="Single"/>
    <s v="Male"/>
    <n v="60000"/>
    <n v="2"/>
    <s v="Bachelors"/>
    <s v="Management"/>
    <s v="Yes"/>
    <n v="0"/>
    <x v="4"/>
    <s v="North America"/>
    <x v="42"/>
    <x v="1"/>
    <x v="0"/>
  </r>
  <r>
    <n v="23158"/>
    <s v="Married"/>
    <s v="Female"/>
    <n v="60000"/>
    <n v="1"/>
    <s v="Graduate Degree"/>
    <s v="Professional"/>
    <s v="No"/>
    <n v="0"/>
    <x v="0"/>
    <s v="North America"/>
    <x v="11"/>
    <x v="0"/>
    <x v="1"/>
  </r>
  <r>
    <n v="18545"/>
    <s v="Married"/>
    <s v="Male"/>
    <n v="40000"/>
    <n v="4"/>
    <s v="High School"/>
    <s v="Professional"/>
    <s v="No"/>
    <n v="2"/>
    <x v="4"/>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4"/>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1"/>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4"/>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4"/>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0"/>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4"/>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0"/>
    <x v="1"/>
  </r>
  <r>
    <n v="29106"/>
    <s v="Single"/>
    <s v="Male"/>
    <n v="40000"/>
    <n v="0"/>
    <s v="High School"/>
    <s v="Skilled Manual"/>
    <s v="No"/>
    <n v="2"/>
    <x v="3"/>
    <s v="North America"/>
    <x v="23"/>
    <x v="0"/>
    <x v="1"/>
  </r>
  <r>
    <n v="26236"/>
    <s v="Married"/>
    <s v="Female"/>
    <n v="40000"/>
    <n v="3"/>
    <s v="Partial College"/>
    <s v="Clerical"/>
    <s v="Yes"/>
    <n v="1"/>
    <x v="0"/>
    <s v="North America"/>
    <x v="23"/>
    <x v="0"/>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4"/>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4"/>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4"/>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4"/>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2"/>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4"/>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4"/>
    <s v="North America"/>
    <x v="2"/>
    <x v="1"/>
    <x v="0"/>
  </r>
  <r>
    <n v="23712"/>
    <s v="Single"/>
    <s v="Female"/>
    <n v="70000"/>
    <n v="2"/>
    <s v="Bachelors"/>
    <s v="Management"/>
    <s v="Yes"/>
    <n v="1"/>
    <x v="4"/>
    <s v="North America"/>
    <x v="14"/>
    <x v="1"/>
    <x v="0"/>
  </r>
  <r>
    <n v="23358"/>
    <s v="Married"/>
    <s v="Male"/>
    <n v="60000"/>
    <n v="0"/>
    <s v="High School"/>
    <s v="Professional"/>
    <s v="Yes"/>
    <n v="2"/>
    <x v="2"/>
    <s v="North America"/>
    <x v="21"/>
    <x v="0"/>
    <x v="1"/>
  </r>
  <r>
    <n v="20518"/>
    <s v="Married"/>
    <s v="Female"/>
    <n v="70000"/>
    <n v="2"/>
    <s v="Partial College"/>
    <s v="Professional"/>
    <s v="Yes"/>
    <n v="1"/>
    <x v="4"/>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0"/>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4"/>
    <s v="North America"/>
    <x v="10"/>
    <x v="1"/>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4"/>
    <s v="North America"/>
    <x v="16"/>
    <x v="1"/>
    <x v="0"/>
  </r>
  <r>
    <n v="12452"/>
    <s v="Married"/>
    <s v="Male"/>
    <n v="60000"/>
    <n v="4"/>
    <s v="Graduate Degree"/>
    <s v="Skilled Manual"/>
    <s v="Yes"/>
    <n v="0"/>
    <x v="3"/>
    <s v="North America"/>
    <x v="15"/>
    <x v="0"/>
    <x v="1"/>
  </r>
  <r>
    <n v="28043"/>
    <s v="Married"/>
    <s v="Female"/>
    <n v="60000"/>
    <n v="2"/>
    <s v="Bachelors"/>
    <s v="Management"/>
    <s v="Yes"/>
    <n v="0"/>
    <x v="4"/>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4"/>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4"/>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1"/>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4"/>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4"/>
    <s v="North America"/>
    <x v="10"/>
    <x v="1"/>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0"/>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0"/>
    <x v="0"/>
  </r>
  <r>
    <n v="15749"/>
    <s v="Single"/>
    <s v="Female"/>
    <n v="70000"/>
    <n v="4"/>
    <s v="Bachelors"/>
    <s v="Management"/>
    <s v="Yes"/>
    <n v="2"/>
    <x v="4"/>
    <s v="North America"/>
    <x v="33"/>
    <x v="1"/>
    <x v="0"/>
  </r>
  <r>
    <n v="25899"/>
    <s v="Married"/>
    <s v="Female"/>
    <n v="70000"/>
    <n v="2"/>
    <s v="High School"/>
    <s v="Professional"/>
    <s v="Yes"/>
    <n v="2"/>
    <x v="4"/>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2"/>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4"/>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4"/>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0"/>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0"/>
    <x v="0"/>
  </r>
  <r>
    <n v="22046"/>
    <s v="Single"/>
    <s v="Female"/>
    <n v="80000"/>
    <n v="0"/>
    <s v="Bachelors"/>
    <s v="Management"/>
    <s v="No"/>
    <n v="1"/>
    <x v="0"/>
    <s v="North America"/>
    <x v="13"/>
    <x v="0"/>
    <x v="1"/>
  </r>
  <r>
    <n v="28052"/>
    <s v="Married"/>
    <s v="Male"/>
    <n v="60000"/>
    <n v="2"/>
    <s v="High School"/>
    <s v="Professional"/>
    <s v="Yes"/>
    <n v="2"/>
    <x v="4"/>
    <s v="North America"/>
    <x v="10"/>
    <x v="1"/>
    <x v="0"/>
  </r>
  <r>
    <n v="26693"/>
    <s v="Married"/>
    <s v="Male"/>
    <n v="70000"/>
    <n v="3"/>
    <s v="Partial College"/>
    <s v="Professional"/>
    <s v="Yes"/>
    <n v="1"/>
    <x v="2"/>
    <s v="North America"/>
    <x v="38"/>
    <x v="0"/>
    <x v="0"/>
  </r>
  <r>
    <n v="24955"/>
    <s v="Single"/>
    <s v="Male"/>
    <n v="30000"/>
    <n v="5"/>
    <s v="Partial High School"/>
    <s v="Skilled Manual"/>
    <s v="Yes"/>
    <n v="3"/>
    <x v="4"/>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4"/>
    <s v="North America"/>
    <x v="10"/>
    <x v="1"/>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4"/>
    <s v="North America"/>
    <x v="2"/>
    <x v="1"/>
    <x v="1"/>
  </r>
  <r>
    <n v="28192"/>
    <s v="Married"/>
    <s v="Female"/>
    <n v="70000"/>
    <n v="5"/>
    <s v="Graduate Degree"/>
    <s v="Professional"/>
    <s v="Yes"/>
    <n v="3"/>
    <x v="4"/>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4"/>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4"/>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4"/>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4"/>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4"/>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4"/>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4"/>
    <s v="North America"/>
    <x v="10"/>
    <x v="1"/>
    <x v="0"/>
  </r>
  <r>
    <n v="16007"/>
    <s v="Married"/>
    <s v="Female"/>
    <n v="90000"/>
    <n v="5"/>
    <s v="Bachelors"/>
    <s v="Management"/>
    <s v="Yes"/>
    <n v="2"/>
    <x v="3"/>
    <s v="North America"/>
    <x v="29"/>
    <x v="1"/>
    <x v="1"/>
  </r>
  <r>
    <n v="27434"/>
    <s v="Single"/>
    <s v="Male"/>
    <n v="70000"/>
    <n v="4"/>
    <s v="Partial College"/>
    <s v="Professional"/>
    <s v="Yes"/>
    <n v="1"/>
    <x v="4"/>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0"/>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4"/>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0"/>
    <x v="0"/>
  </r>
  <r>
    <n v="18594"/>
    <s v="Single"/>
    <s v="Female"/>
    <n v="80000"/>
    <n v="3"/>
    <s v="Bachelors"/>
    <s v="Skilled Manual"/>
    <s v="Yes"/>
    <n v="3"/>
    <x v="4"/>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4"/>
    <s v="North America"/>
    <x v="2"/>
    <x v="1"/>
    <x v="1"/>
  </r>
  <r>
    <n v="28972"/>
    <s v="Single"/>
    <s v="Female"/>
    <n v="60000"/>
    <n v="3"/>
    <s v="Graduate Degree"/>
    <s v="Management"/>
    <s v="Yes"/>
    <n v="2"/>
    <x v="4"/>
    <s v="North America"/>
    <x v="29"/>
    <x v="1"/>
    <x v="0"/>
  </r>
  <r>
    <n v="22730"/>
    <s v="Married"/>
    <s v="Male"/>
    <n v="70000"/>
    <n v="5"/>
    <s v="Bachelors"/>
    <s v="Management"/>
    <s v="Yes"/>
    <n v="2"/>
    <x v="4"/>
    <s v="North America"/>
    <x v="18"/>
    <x v="1"/>
    <x v="0"/>
  </r>
  <r>
    <n v="29134"/>
    <s v="Married"/>
    <s v="Male"/>
    <n v="60000"/>
    <n v="4"/>
    <s v="Bachelors"/>
    <s v="Skilled Manual"/>
    <s v="No"/>
    <n v="3"/>
    <x v="4"/>
    <s v="North America"/>
    <x v="0"/>
    <x v="0"/>
    <x v="0"/>
  </r>
  <r>
    <n v="14332"/>
    <s v="Single"/>
    <s v="Female"/>
    <n v="30000"/>
    <n v="0"/>
    <s v="High School"/>
    <s v="Skilled Manual"/>
    <s v="No"/>
    <n v="2"/>
    <x v="2"/>
    <s v="North America"/>
    <x v="22"/>
    <x v="2"/>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10 Miles"/>
    <x v="0"/>
    <n v="59"/>
    <s v="Old"/>
    <x v="0"/>
  </r>
  <r>
    <n v="20606"/>
    <x v="0"/>
    <x v="0"/>
    <n v="70000"/>
    <n v="0"/>
    <x v="0"/>
    <s v="Professional"/>
    <s v="Yes"/>
    <n v="4"/>
    <s v="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10 Miles"/>
    <x v="0"/>
    <n v="62"/>
    <s v="Old"/>
    <x v="0"/>
  </r>
  <r>
    <n v="26032"/>
    <x v="0"/>
    <x v="0"/>
    <n v="70000"/>
    <n v="5"/>
    <x v="0"/>
    <s v="Professional"/>
    <s v="Yes"/>
    <n v="4"/>
    <s v="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10 Miles"/>
    <x v="0"/>
    <n v="57"/>
    <s v="Old"/>
    <x v="0"/>
  </r>
  <r>
    <n v="22830"/>
    <x v="0"/>
    <x v="1"/>
    <n v="120000"/>
    <n v="4"/>
    <x v="1"/>
    <s v="Management"/>
    <s v="Yes"/>
    <n v="3"/>
    <s v="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10 Miles"/>
    <x v="0"/>
    <n v="59"/>
    <s v="Old"/>
    <x v="0"/>
  </r>
  <r>
    <n v="24898"/>
    <x v="1"/>
    <x v="0"/>
    <n v="80000"/>
    <n v="0"/>
    <x v="0"/>
    <s v="Professional"/>
    <s v="Yes"/>
    <n v="3"/>
    <s v="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10 Miles"/>
    <x v="1"/>
    <n v="30"/>
    <s v="Adolescent"/>
    <x v="1"/>
  </r>
  <r>
    <n v="22974"/>
    <x v="0"/>
    <x v="0"/>
    <n v="30000"/>
    <n v="2"/>
    <x v="1"/>
    <s v="Clerical"/>
    <s v="Yes"/>
    <n v="2"/>
    <s v="5-10 Miles"/>
    <x v="1"/>
    <n v="69"/>
    <s v="Old"/>
    <x v="0"/>
  </r>
  <r>
    <n v="13586"/>
    <x v="0"/>
    <x v="1"/>
    <n v="80000"/>
    <n v="4"/>
    <x v="1"/>
    <s v="Professional"/>
    <s v="Yes"/>
    <n v="2"/>
    <s v="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10 Miles"/>
    <x v="0"/>
    <n v="59"/>
    <s v="Old"/>
    <x v="0"/>
  </r>
  <r>
    <n v="14547"/>
    <x v="0"/>
    <x v="1"/>
    <n v="10000"/>
    <n v="2"/>
    <x v="1"/>
    <s v="Manual"/>
    <s v="Yes"/>
    <n v="0"/>
    <s v="1-2 Miles"/>
    <x v="0"/>
    <n v="51"/>
    <s v="Middle Age"/>
    <x v="0"/>
  </r>
  <r>
    <n v="24901"/>
    <x v="1"/>
    <x v="1"/>
    <n v="110000"/>
    <n v="0"/>
    <x v="1"/>
    <s v="Management"/>
    <s v="No"/>
    <n v="3"/>
    <s v="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10 Miles"/>
    <x v="1"/>
    <n v="32"/>
    <s v="Middle Age"/>
    <x v="1"/>
  </r>
  <r>
    <n v="21554"/>
    <x v="1"/>
    <x v="0"/>
    <n v="80000"/>
    <n v="0"/>
    <x v="0"/>
    <s v="Professional"/>
    <s v="No"/>
    <n v="3"/>
    <s v="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10 Miles"/>
    <x v="2"/>
    <n v="60"/>
    <s v="Old"/>
    <x v="1"/>
  </r>
  <r>
    <n v="27650"/>
    <x v="0"/>
    <x v="1"/>
    <n v="70000"/>
    <n v="4"/>
    <x v="2"/>
    <s v="Professional"/>
    <s v="Yes"/>
    <n v="0"/>
    <s v="5-10 Miles"/>
    <x v="2"/>
    <n v="51"/>
    <s v="Middle Age"/>
    <x v="0"/>
  </r>
  <r>
    <n v="24981"/>
    <x v="0"/>
    <x v="1"/>
    <n v="60000"/>
    <n v="2"/>
    <x v="1"/>
    <s v="Professional"/>
    <s v="Yes"/>
    <n v="2"/>
    <s v="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10 Miles"/>
    <x v="2"/>
    <n v="66"/>
    <s v="Old"/>
    <x v="0"/>
  </r>
  <r>
    <n v="24637"/>
    <x v="0"/>
    <x v="1"/>
    <n v="40000"/>
    <n v="4"/>
    <x v="2"/>
    <s v="Professional"/>
    <s v="Yes"/>
    <n v="2"/>
    <s v="10 Miles"/>
    <x v="2"/>
    <n v="64"/>
    <s v="Old"/>
    <x v="0"/>
  </r>
  <r>
    <n v="23893"/>
    <x v="0"/>
    <x v="1"/>
    <n v="50000"/>
    <n v="3"/>
    <x v="0"/>
    <s v="Skilled Manual"/>
    <s v="Yes"/>
    <n v="3"/>
    <s v="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10 Miles"/>
    <x v="2"/>
    <n v="63"/>
    <s v="Old"/>
    <x v="0"/>
  </r>
  <r>
    <n v="14417"/>
    <x v="1"/>
    <x v="1"/>
    <n v="60000"/>
    <n v="3"/>
    <x v="2"/>
    <s v="Professional"/>
    <s v="Yes"/>
    <n v="2"/>
    <s v="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10 Miles"/>
    <x v="2"/>
    <n v="51"/>
    <s v="Middle Age"/>
    <x v="1"/>
  </r>
  <r>
    <n v="12100"/>
    <x v="1"/>
    <x v="1"/>
    <n v="60000"/>
    <n v="2"/>
    <x v="0"/>
    <s v="Management"/>
    <s v="Yes"/>
    <n v="0"/>
    <s v="10 Miles"/>
    <x v="2"/>
    <n v="57"/>
    <s v="Old"/>
    <x v="0"/>
  </r>
  <r>
    <n v="23158"/>
    <x v="0"/>
    <x v="0"/>
    <n v="60000"/>
    <n v="1"/>
    <x v="4"/>
    <s v="Professional"/>
    <s v="No"/>
    <n v="0"/>
    <s v="0-1 Miles"/>
    <x v="2"/>
    <n v="35"/>
    <s v="Middle Age"/>
    <x v="1"/>
  </r>
  <r>
    <n v="18545"/>
    <x v="0"/>
    <x v="1"/>
    <n v="40000"/>
    <n v="4"/>
    <x v="2"/>
    <s v="Professional"/>
    <s v="No"/>
    <n v="2"/>
    <s v="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10 Miles"/>
    <x v="2"/>
    <n v="60"/>
    <s v="Old"/>
    <x v="0"/>
  </r>
  <r>
    <n v="23712"/>
    <x v="1"/>
    <x v="0"/>
    <n v="70000"/>
    <n v="2"/>
    <x v="0"/>
    <s v="Management"/>
    <s v="Yes"/>
    <n v="1"/>
    <s v="10 Miles"/>
    <x v="2"/>
    <n v="59"/>
    <s v="Old"/>
    <x v="0"/>
  </r>
  <r>
    <n v="23358"/>
    <x v="0"/>
    <x v="1"/>
    <n v="60000"/>
    <n v="0"/>
    <x v="2"/>
    <s v="Professional"/>
    <s v="Yes"/>
    <n v="2"/>
    <s v="5-10 Miles"/>
    <x v="2"/>
    <n v="32"/>
    <s v="Middle Age"/>
    <x v="1"/>
  </r>
  <r>
    <n v="20518"/>
    <x v="0"/>
    <x v="0"/>
    <n v="70000"/>
    <n v="2"/>
    <x v="1"/>
    <s v="Professional"/>
    <s v="Yes"/>
    <n v="1"/>
    <s v="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10 Miles"/>
    <x v="2"/>
    <n v="56"/>
    <s v="Old"/>
    <x v="0"/>
  </r>
  <r>
    <n v="12452"/>
    <x v="0"/>
    <x v="1"/>
    <n v="60000"/>
    <n v="4"/>
    <x v="4"/>
    <s v="Skilled Manual"/>
    <s v="Yes"/>
    <n v="0"/>
    <s v="1-2 Miles"/>
    <x v="2"/>
    <n v="47"/>
    <s v="Middle Age"/>
    <x v="1"/>
  </r>
  <r>
    <n v="28043"/>
    <x v="0"/>
    <x v="0"/>
    <n v="60000"/>
    <n v="2"/>
    <x v="0"/>
    <s v="Management"/>
    <s v="Yes"/>
    <n v="0"/>
    <s v="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10 Miles"/>
    <x v="2"/>
    <n v="61"/>
    <s v="Old"/>
    <x v="0"/>
  </r>
  <r>
    <n v="25899"/>
    <x v="0"/>
    <x v="0"/>
    <n v="70000"/>
    <n v="2"/>
    <x v="2"/>
    <s v="Professional"/>
    <s v="Yes"/>
    <n v="2"/>
    <s v="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10 Miles"/>
    <x v="2"/>
    <n v="55"/>
    <s v="Old"/>
    <x v="0"/>
  </r>
  <r>
    <n v="26693"/>
    <x v="0"/>
    <x v="1"/>
    <n v="70000"/>
    <n v="3"/>
    <x v="1"/>
    <s v="Professional"/>
    <s v="Yes"/>
    <n v="1"/>
    <s v="5-10 Miles"/>
    <x v="2"/>
    <n v="49"/>
    <s v="Middle Age"/>
    <x v="0"/>
  </r>
  <r>
    <n v="24955"/>
    <x v="1"/>
    <x v="1"/>
    <n v="30000"/>
    <n v="5"/>
    <x v="3"/>
    <s v="Skilled Manual"/>
    <s v="Yes"/>
    <n v="3"/>
    <s v="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10 Miles"/>
    <x v="2"/>
    <n v="60"/>
    <s v="Old"/>
    <x v="1"/>
  </r>
  <r>
    <n v="28192"/>
    <x v="0"/>
    <x v="0"/>
    <n v="70000"/>
    <n v="5"/>
    <x v="4"/>
    <s v="Professional"/>
    <s v="Yes"/>
    <n v="3"/>
    <s v="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10 Miles"/>
    <x v="2"/>
    <n v="55"/>
    <s v="Old"/>
    <x v="0"/>
  </r>
  <r>
    <n v="16007"/>
    <x v="0"/>
    <x v="0"/>
    <n v="90000"/>
    <n v="5"/>
    <x v="0"/>
    <s v="Management"/>
    <s v="Yes"/>
    <n v="2"/>
    <s v="1-2 Miles"/>
    <x v="2"/>
    <n v="66"/>
    <s v="Old"/>
    <x v="1"/>
  </r>
  <r>
    <n v="27434"/>
    <x v="1"/>
    <x v="1"/>
    <n v="70000"/>
    <n v="4"/>
    <x v="1"/>
    <s v="Professional"/>
    <s v="Yes"/>
    <n v="1"/>
    <s v="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10 Miles"/>
    <x v="2"/>
    <n v="60"/>
    <s v="Old"/>
    <x v="1"/>
  </r>
  <r>
    <n v="28972"/>
    <x v="1"/>
    <x v="0"/>
    <n v="60000"/>
    <n v="3"/>
    <x v="4"/>
    <s v="Management"/>
    <s v="Yes"/>
    <n v="2"/>
    <s v="10 Miles"/>
    <x v="2"/>
    <n v="66"/>
    <s v="Old"/>
    <x v="0"/>
  </r>
  <r>
    <n v="22730"/>
    <x v="0"/>
    <x v="1"/>
    <n v="70000"/>
    <n v="5"/>
    <x v="0"/>
    <s v="Management"/>
    <s v="Yes"/>
    <n v="2"/>
    <s v="10 Miles"/>
    <x v="2"/>
    <n v="63"/>
    <s v="Old"/>
    <x v="0"/>
  </r>
  <r>
    <n v="29134"/>
    <x v="0"/>
    <x v="1"/>
    <n v="60000"/>
    <n v="4"/>
    <x v="0"/>
    <s v="Skilled Manual"/>
    <s v="No"/>
    <n v="3"/>
    <s v="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10 Miles"/>
    <x v="2"/>
    <n v="53"/>
    <s v="Middle Age"/>
    <x v="1"/>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r>
    <m/>
    <x v="2"/>
    <x v="2"/>
    <m/>
    <m/>
    <x v="5"/>
    <m/>
    <m/>
    <m/>
    <m/>
    <x v="3"/>
    <m/>
    <s v="Adolescent"/>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1F52DB-C265-4B37-A9B1-7C0A0315299F}"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B14C7E-9F5D-4FC3-A197-7A2F5C06EA1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8B1353-AB99-42DB-917E-C0252849BF2C}"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2:D29"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505404-236E-42E2-B69C-DA5CEBD5482D}"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8"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2"/>
  </dataFields>
  <formats count="1">
    <format dxfId="29">
      <pivotArea collapsedLevelsAreSubtotals="1" fieldPosition="0">
        <references count="1">
          <reference field="2" count="2">
            <x v="0"/>
            <x v="1"/>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00961D-56E9-4996-9196-E7B0EC56B072}" sourceName="Marital Status">
  <pivotTables>
    <pivotTable tabId="3" name="PivotTable1"/>
  </pivotTables>
  <data>
    <tabular pivotCacheId="1189429868">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065367-4DA5-417B-8484-D229CA704136}" sourceName="Education">
  <pivotTables>
    <pivotTable tabId="3" name="PivotTable1"/>
  </pivotTables>
  <data>
    <tabular pivotCacheId="1189429868">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0144A9-8860-463F-9805-1A98A44031D1}" sourceName="Region">
  <pivotTables>
    <pivotTable tabId="3" name="PivotTable1"/>
  </pivotTables>
  <data>
    <tabular pivotCacheId="1189429868">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5B6103-1350-4462-A6AA-4C01B945E712}" cache="Slicer_Marital_Status" caption="Marital Status" rowHeight="234950"/>
  <slicer name="Education" xr10:uid="{834EA679-D608-4256-BDC4-180438D0F731}" cache="Slicer_Education" caption="Education" rowHeight="234950"/>
  <slicer name="Region" xr10:uid="{36C26F18-773C-4752-AA3C-11DBBDEFC08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3"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66B65-20D4-4AC7-B006-9CC2AB4042FB}">
  <sheetPr filterMode="1"/>
  <dimension ref="A1:N1027"/>
  <sheetViews>
    <sheetView topLeftCell="A975" workbookViewId="0">
      <selection activeCell="J1" sqref="J1:J1048576"/>
    </sheetView>
  </sheetViews>
  <sheetFormatPr defaultRowHeight="14.4" x14ac:dyDescent="0.3"/>
  <cols>
    <col min="1" max="1" width="13" customWidth="1"/>
    <col min="2" max="2" width="14.5546875" customWidth="1"/>
    <col min="3" max="3" width="12.88671875" customWidth="1"/>
    <col min="4" max="4" width="12.33203125" customWidth="1"/>
    <col min="6" max="6" width="15.44140625" customWidth="1"/>
    <col min="7" max="7" width="18.33203125" customWidth="1"/>
    <col min="8" max="8" width="12.77734375" customWidth="1"/>
    <col min="9" max="9" width="11.33203125" customWidth="1"/>
    <col min="10" max="10" width="13.21875" customWidth="1"/>
    <col min="11" max="11" width="13" customWidth="1"/>
    <col min="12" max="13" width="13.44140625" customWidth="1"/>
    <col min="14" max="14" width="21.5546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IF(L195&gt;54, "Old", IF(L195&gt;=31, "Middle Age", IF(L195&lt;31, "Adolescent", "Invalid")))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IF(L515&gt;54, "Old", IF(L515&gt;=31, "Middle Age", IF(L515&lt;31, "Adolescent",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IF(L643&gt;54, "Old", IF(L643&gt;=31, "Middle Age", IF(L643&lt;31, "Adolescent",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IF(L707&gt;54, "Old", IF(L707&gt;=31, "Middle Age", IF(L707&lt;31, "Adolescent",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26" si="15">IF(L963&gt;54, "Old", IF(L963&gt;=31, "Middle Age", IF(L963&lt;31, "Adolescent", "Invalid")))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row r="1002" spans="1:14" hidden="1" x14ac:dyDescent="0.3">
      <c r="M1002" t="str">
        <f t="shared" si="15"/>
        <v>Adolescent</v>
      </c>
    </row>
    <row r="1003" spans="1:14" hidden="1" x14ac:dyDescent="0.3">
      <c r="M1003" t="str">
        <f t="shared" si="15"/>
        <v>Adolescent</v>
      </c>
    </row>
    <row r="1004" spans="1:14" hidden="1" x14ac:dyDescent="0.3">
      <c r="M1004" t="str">
        <f t="shared" si="15"/>
        <v>Adolescent</v>
      </c>
    </row>
    <row r="1005" spans="1:14" hidden="1" x14ac:dyDescent="0.3">
      <c r="M1005" t="str">
        <f t="shared" si="15"/>
        <v>Adolescent</v>
      </c>
    </row>
    <row r="1006" spans="1:14" hidden="1" x14ac:dyDescent="0.3">
      <c r="M1006" t="str">
        <f t="shared" si="15"/>
        <v>Adolescent</v>
      </c>
    </row>
    <row r="1007" spans="1:14" hidden="1" x14ac:dyDescent="0.3">
      <c r="M1007" t="str">
        <f t="shared" si="15"/>
        <v>Adolescent</v>
      </c>
    </row>
    <row r="1008" spans="1:14" hidden="1" x14ac:dyDescent="0.3">
      <c r="M1008" t="str">
        <f t="shared" si="15"/>
        <v>Adolescent</v>
      </c>
    </row>
    <row r="1009" spans="13:13" hidden="1" x14ac:dyDescent="0.3">
      <c r="M1009" t="str">
        <f t="shared" si="15"/>
        <v>Adolescent</v>
      </c>
    </row>
    <row r="1010" spans="13:13" hidden="1" x14ac:dyDescent="0.3">
      <c r="M1010" t="str">
        <f t="shared" si="15"/>
        <v>Adolescent</v>
      </c>
    </row>
    <row r="1011" spans="13:13" hidden="1" x14ac:dyDescent="0.3">
      <c r="M1011" t="str">
        <f t="shared" si="15"/>
        <v>Adolescent</v>
      </c>
    </row>
    <row r="1012" spans="13:13" hidden="1" x14ac:dyDescent="0.3">
      <c r="M1012" t="str">
        <f t="shared" si="15"/>
        <v>Adolescent</v>
      </c>
    </row>
    <row r="1013" spans="13:13" hidden="1" x14ac:dyDescent="0.3">
      <c r="M1013" t="str">
        <f t="shared" si="15"/>
        <v>Adolescent</v>
      </c>
    </row>
    <row r="1014" spans="13:13" hidden="1" x14ac:dyDescent="0.3">
      <c r="M1014" t="str">
        <f t="shared" si="15"/>
        <v>Adolescent</v>
      </c>
    </row>
    <row r="1015" spans="13:13" hidden="1" x14ac:dyDescent="0.3">
      <c r="M1015" t="str">
        <f t="shared" si="15"/>
        <v>Adolescent</v>
      </c>
    </row>
    <row r="1016" spans="13:13" hidden="1" x14ac:dyDescent="0.3">
      <c r="M1016" t="str">
        <f t="shared" si="15"/>
        <v>Adolescent</v>
      </c>
    </row>
    <row r="1017" spans="13:13" hidden="1" x14ac:dyDescent="0.3">
      <c r="M1017" t="str">
        <f t="shared" si="15"/>
        <v>Adolescent</v>
      </c>
    </row>
    <row r="1018" spans="13:13" hidden="1" x14ac:dyDescent="0.3">
      <c r="M1018" t="str">
        <f t="shared" si="15"/>
        <v>Adolescent</v>
      </c>
    </row>
    <row r="1019" spans="13:13" hidden="1" x14ac:dyDescent="0.3">
      <c r="M1019" t="str">
        <f t="shared" si="15"/>
        <v>Adolescent</v>
      </c>
    </row>
    <row r="1020" spans="13:13" hidden="1" x14ac:dyDescent="0.3">
      <c r="M1020" t="str">
        <f t="shared" si="15"/>
        <v>Adolescent</v>
      </c>
    </row>
    <row r="1021" spans="13:13" hidden="1" x14ac:dyDescent="0.3">
      <c r="M1021" t="str">
        <f t="shared" si="15"/>
        <v>Adolescent</v>
      </c>
    </row>
    <row r="1022" spans="13:13" hidden="1" x14ac:dyDescent="0.3">
      <c r="M1022" t="str">
        <f t="shared" si="15"/>
        <v>Adolescent</v>
      </c>
    </row>
    <row r="1023" spans="13:13" hidden="1" x14ac:dyDescent="0.3">
      <c r="M1023" t="str">
        <f t="shared" si="15"/>
        <v>Adolescent</v>
      </c>
    </row>
    <row r="1024" spans="13:13" hidden="1" x14ac:dyDescent="0.3">
      <c r="M1024" t="str">
        <f t="shared" si="15"/>
        <v>Adolescent</v>
      </c>
    </row>
    <row r="1025" spans="13:13" hidden="1" x14ac:dyDescent="0.3">
      <c r="M1025" t="str">
        <f t="shared" si="15"/>
        <v>Adolescent</v>
      </c>
    </row>
    <row r="1026" spans="13:13" hidden="1" x14ac:dyDescent="0.3">
      <c r="M1026" t="str">
        <f t="shared" si="15"/>
        <v>Adolescent</v>
      </c>
    </row>
    <row r="1027" spans="13:13" hidden="1" x14ac:dyDescent="0.3">
      <c r="M1027" t="str">
        <f t="shared" ref="M1027" si="16">IF(L1027&gt;54, "Old", IF(L1027&gt;=31, "Middle Age", IF(L1027&lt;31, "Adolescent", "Invalid")))</f>
        <v>Adolescent</v>
      </c>
    </row>
  </sheetData>
  <autoFilter ref="A1:N1027" xr:uid="{FA866B65-20D4-4AC7-B006-9CC2AB4042FB}">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450D-D38B-43F6-BD2E-19A042E6BC08}">
  <dimension ref="A3:E116"/>
  <sheetViews>
    <sheetView topLeftCell="A40" workbookViewId="0">
      <selection activeCell="O40" sqref="O40"/>
    </sheetView>
  </sheetViews>
  <sheetFormatPr defaultRowHeight="14.4" x14ac:dyDescent="0.3"/>
  <cols>
    <col min="1" max="1" width="17" bestFit="1" customWidth="1"/>
    <col min="2" max="2" width="15.5546875" bestFit="1" customWidth="1"/>
    <col min="3" max="3" width="12" bestFit="1" customWidth="1"/>
    <col min="4" max="4" width="7" bestFit="1" customWidth="1"/>
    <col min="5" max="5" width="10.77734375" bestFit="1" customWidth="1"/>
  </cols>
  <sheetData>
    <row r="3" spans="1:5" x14ac:dyDescent="0.3">
      <c r="A3" s="4" t="s">
        <v>44</v>
      </c>
      <c r="B3" s="4" t="s">
        <v>45</v>
      </c>
    </row>
    <row r="4" spans="1:5" x14ac:dyDescent="0.3">
      <c r="A4" s="4" t="s">
        <v>41</v>
      </c>
      <c r="B4" t="s">
        <v>18</v>
      </c>
      <c r="C4" t="s">
        <v>15</v>
      </c>
      <c r="D4" t="s">
        <v>42</v>
      </c>
      <c r="E4" t="s">
        <v>43</v>
      </c>
    </row>
    <row r="5" spans="1:5" x14ac:dyDescent="0.3">
      <c r="A5" s="5" t="s">
        <v>39</v>
      </c>
      <c r="B5" s="6">
        <v>53440</v>
      </c>
      <c r="C5" s="6">
        <v>55774.058577405856</v>
      </c>
      <c r="D5" s="6"/>
      <c r="E5" s="6">
        <v>54580.777096114522</v>
      </c>
    </row>
    <row r="6" spans="1:5" x14ac:dyDescent="0.3">
      <c r="A6" s="5" t="s">
        <v>38</v>
      </c>
      <c r="B6" s="6">
        <v>56208.178438661707</v>
      </c>
      <c r="C6" s="6">
        <v>60123.966942148763</v>
      </c>
      <c r="D6" s="6"/>
      <c r="E6" s="6">
        <v>58062.62230919765</v>
      </c>
    </row>
    <row r="7" spans="1:5" x14ac:dyDescent="0.3">
      <c r="A7" s="5" t="s">
        <v>42</v>
      </c>
      <c r="B7" s="3"/>
      <c r="C7" s="3"/>
      <c r="D7" s="3"/>
      <c r="E7" s="3"/>
    </row>
    <row r="8" spans="1:5" x14ac:dyDescent="0.3">
      <c r="A8" s="5" t="s">
        <v>43</v>
      </c>
      <c r="B8" s="3">
        <v>54874.759152215796</v>
      </c>
      <c r="C8" s="3">
        <v>57962.577962577961</v>
      </c>
      <c r="D8" s="3"/>
      <c r="E8" s="3">
        <v>56360</v>
      </c>
    </row>
    <row r="22" spans="1:4" x14ac:dyDescent="0.3">
      <c r="A22" s="4" t="s">
        <v>46</v>
      </c>
      <c r="B22" s="4" t="s">
        <v>45</v>
      </c>
    </row>
    <row r="23" spans="1:4" x14ac:dyDescent="0.3">
      <c r="A23" s="4" t="s">
        <v>41</v>
      </c>
      <c r="B23" t="s">
        <v>18</v>
      </c>
      <c r="C23" t="s">
        <v>15</v>
      </c>
      <c r="D23" t="s">
        <v>43</v>
      </c>
    </row>
    <row r="24" spans="1:4" x14ac:dyDescent="0.3">
      <c r="A24" s="5" t="s">
        <v>16</v>
      </c>
      <c r="B24" s="3">
        <v>166</v>
      </c>
      <c r="C24" s="3">
        <v>200</v>
      </c>
      <c r="D24" s="3">
        <v>366</v>
      </c>
    </row>
    <row r="25" spans="1:4" x14ac:dyDescent="0.3">
      <c r="A25" s="5" t="s">
        <v>26</v>
      </c>
      <c r="B25" s="3">
        <v>92</v>
      </c>
      <c r="C25" s="3">
        <v>77</v>
      </c>
      <c r="D25" s="3">
        <v>169</v>
      </c>
    </row>
    <row r="26" spans="1:4" x14ac:dyDescent="0.3">
      <c r="A26" s="5" t="s">
        <v>22</v>
      </c>
      <c r="B26" s="3">
        <v>67</v>
      </c>
      <c r="C26" s="3">
        <v>95</v>
      </c>
      <c r="D26" s="3">
        <v>162</v>
      </c>
    </row>
    <row r="27" spans="1:4" x14ac:dyDescent="0.3">
      <c r="A27" s="5" t="s">
        <v>23</v>
      </c>
      <c r="B27" s="3">
        <v>116</v>
      </c>
      <c r="C27" s="3">
        <v>76</v>
      </c>
      <c r="D27" s="3">
        <v>192</v>
      </c>
    </row>
    <row r="28" spans="1:4" x14ac:dyDescent="0.3">
      <c r="A28" s="5" t="s">
        <v>47</v>
      </c>
      <c r="B28" s="3">
        <v>78</v>
      </c>
      <c r="C28" s="3">
        <v>33</v>
      </c>
      <c r="D28" s="3">
        <v>111</v>
      </c>
    </row>
    <row r="29" spans="1:4" x14ac:dyDescent="0.3">
      <c r="A29" s="5" t="s">
        <v>43</v>
      </c>
      <c r="B29" s="3">
        <v>519</v>
      </c>
      <c r="C29" s="3">
        <v>481</v>
      </c>
      <c r="D29" s="3">
        <v>1000</v>
      </c>
    </row>
    <row r="42" spans="1:4" x14ac:dyDescent="0.3">
      <c r="A42" s="4" t="s">
        <v>46</v>
      </c>
      <c r="B42" s="4" t="s">
        <v>45</v>
      </c>
    </row>
    <row r="43" spans="1:4" x14ac:dyDescent="0.3">
      <c r="A43" s="4" t="s">
        <v>41</v>
      </c>
      <c r="B43" t="s">
        <v>18</v>
      </c>
      <c r="C43" t="s">
        <v>15</v>
      </c>
      <c r="D43" t="s">
        <v>43</v>
      </c>
    </row>
    <row r="44" spans="1:4" x14ac:dyDescent="0.3">
      <c r="A44" s="5" t="s">
        <v>48</v>
      </c>
      <c r="B44" s="3">
        <v>71</v>
      </c>
      <c r="C44" s="3">
        <v>39</v>
      </c>
      <c r="D44" s="3">
        <v>110</v>
      </c>
    </row>
    <row r="45" spans="1:4" x14ac:dyDescent="0.3">
      <c r="A45" s="5" t="s">
        <v>49</v>
      </c>
      <c r="B45" s="3">
        <v>318</v>
      </c>
      <c r="C45" s="3">
        <v>383</v>
      </c>
      <c r="D45" s="3">
        <v>701</v>
      </c>
    </row>
    <row r="46" spans="1:4" x14ac:dyDescent="0.3">
      <c r="A46" s="5" t="s">
        <v>50</v>
      </c>
      <c r="B46" s="3">
        <v>130</v>
      </c>
      <c r="C46" s="3">
        <v>59</v>
      </c>
      <c r="D46" s="3">
        <v>189</v>
      </c>
    </row>
    <row r="47" spans="1:4" x14ac:dyDescent="0.3">
      <c r="A47" s="5" t="s">
        <v>43</v>
      </c>
      <c r="B47" s="3">
        <v>519</v>
      </c>
      <c r="C47" s="3">
        <v>481</v>
      </c>
      <c r="D47" s="3">
        <v>1000</v>
      </c>
    </row>
    <row r="61" spans="1:4" x14ac:dyDescent="0.3">
      <c r="A61" s="4" t="s">
        <v>46</v>
      </c>
      <c r="B61" s="4" t="s">
        <v>45</v>
      </c>
    </row>
    <row r="62" spans="1:4" x14ac:dyDescent="0.3">
      <c r="A62" s="4" t="s">
        <v>41</v>
      </c>
      <c r="B62" t="s">
        <v>18</v>
      </c>
      <c r="C62" t="s">
        <v>15</v>
      </c>
      <c r="D62" t="s">
        <v>43</v>
      </c>
    </row>
    <row r="63" spans="1:4" x14ac:dyDescent="0.3">
      <c r="A63" s="5">
        <v>25</v>
      </c>
      <c r="B63" s="3">
        <v>2</v>
      </c>
      <c r="C63" s="3">
        <v>4</v>
      </c>
      <c r="D63" s="3">
        <v>6</v>
      </c>
    </row>
    <row r="64" spans="1:4" x14ac:dyDescent="0.3">
      <c r="A64" s="5">
        <v>26</v>
      </c>
      <c r="B64" s="3">
        <v>8</v>
      </c>
      <c r="C64" s="3">
        <v>8</v>
      </c>
      <c r="D64" s="3">
        <v>16</v>
      </c>
    </row>
    <row r="65" spans="1:4" x14ac:dyDescent="0.3">
      <c r="A65" s="5">
        <v>27</v>
      </c>
      <c r="B65" s="3">
        <v>15</v>
      </c>
      <c r="C65" s="3">
        <v>8</v>
      </c>
      <c r="D65" s="3">
        <v>23</v>
      </c>
    </row>
    <row r="66" spans="1:4" x14ac:dyDescent="0.3">
      <c r="A66" s="5">
        <v>28</v>
      </c>
      <c r="B66" s="3">
        <v>12</v>
      </c>
      <c r="C66" s="3">
        <v>10</v>
      </c>
      <c r="D66" s="3">
        <v>22</v>
      </c>
    </row>
    <row r="67" spans="1:4" x14ac:dyDescent="0.3">
      <c r="A67" s="5">
        <v>29</v>
      </c>
      <c r="B67" s="3">
        <v>11</v>
      </c>
      <c r="C67" s="3">
        <v>5</v>
      </c>
      <c r="D67" s="3">
        <v>16</v>
      </c>
    </row>
    <row r="68" spans="1:4" x14ac:dyDescent="0.3">
      <c r="A68" s="5">
        <v>30</v>
      </c>
      <c r="B68" s="3">
        <v>23</v>
      </c>
      <c r="C68" s="3">
        <v>4</v>
      </c>
      <c r="D68" s="3">
        <v>27</v>
      </c>
    </row>
    <row r="69" spans="1:4" x14ac:dyDescent="0.3">
      <c r="A69" s="5">
        <v>31</v>
      </c>
      <c r="B69" s="3">
        <v>17</v>
      </c>
      <c r="C69" s="3">
        <v>8</v>
      </c>
      <c r="D69" s="3">
        <v>25</v>
      </c>
    </row>
    <row r="70" spans="1:4" x14ac:dyDescent="0.3">
      <c r="A70" s="5">
        <v>32</v>
      </c>
      <c r="B70" s="3">
        <v>19</v>
      </c>
      <c r="C70" s="3">
        <v>14</v>
      </c>
      <c r="D70" s="3">
        <v>33</v>
      </c>
    </row>
    <row r="71" spans="1:4" x14ac:dyDescent="0.3">
      <c r="A71" s="5">
        <v>33</v>
      </c>
      <c r="B71" s="3">
        <v>8</v>
      </c>
      <c r="C71" s="3">
        <v>13</v>
      </c>
      <c r="D71" s="3">
        <v>21</v>
      </c>
    </row>
    <row r="72" spans="1:4" x14ac:dyDescent="0.3">
      <c r="A72" s="5">
        <v>34</v>
      </c>
      <c r="B72" s="3">
        <v>12</v>
      </c>
      <c r="C72" s="3">
        <v>19</v>
      </c>
      <c r="D72" s="3">
        <v>31</v>
      </c>
    </row>
    <row r="73" spans="1:4" x14ac:dyDescent="0.3">
      <c r="A73" s="5">
        <v>35</v>
      </c>
      <c r="B73" s="3">
        <v>14</v>
      </c>
      <c r="C73" s="3">
        <v>22</v>
      </c>
      <c r="D73" s="3">
        <v>36</v>
      </c>
    </row>
    <row r="74" spans="1:4" x14ac:dyDescent="0.3">
      <c r="A74" s="5">
        <v>36</v>
      </c>
      <c r="B74" s="3">
        <v>7</v>
      </c>
      <c r="C74" s="3">
        <v>30</v>
      </c>
      <c r="D74" s="3">
        <v>37</v>
      </c>
    </row>
    <row r="75" spans="1:4" x14ac:dyDescent="0.3">
      <c r="A75" s="5">
        <v>37</v>
      </c>
      <c r="B75" s="3">
        <v>4</v>
      </c>
      <c r="C75" s="3">
        <v>28</v>
      </c>
      <c r="D75" s="3">
        <v>32</v>
      </c>
    </row>
    <row r="76" spans="1:4" x14ac:dyDescent="0.3">
      <c r="A76" s="5">
        <v>38</v>
      </c>
      <c r="B76" s="3">
        <v>8</v>
      </c>
      <c r="C76" s="3">
        <v>29</v>
      </c>
      <c r="D76" s="3">
        <v>37</v>
      </c>
    </row>
    <row r="77" spans="1:4" x14ac:dyDescent="0.3">
      <c r="A77" s="5">
        <v>39</v>
      </c>
      <c r="B77" s="3">
        <v>10</v>
      </c>
      <c r="C77" s="3">
        <v>12</v>
      </c>
      <c r="D77" s="3">
        <v>22</v>
      </c>
    </row>
    <row r="78" spans="1:4" x14ac:dyDescent="0.3">
      <c r="A78" s="5">
        <v>40</v>
      </c>
      <c r="B78" s="3">
        <v>24</v>
      </c>
      <c r="C78" s="3">
        <v>18</v>
      </c>
      <c r="D78" s="3">
        <v>42</v>
      </c>
    </row>
    <row r="79" spans="1:4" x14ac:dyDescent="0.3">
      <c r="A79" s="5">
        <v>41</v>
      </c>
      <c r="B79" s="3">
        <v>13</v>
      </c>
      <c r="C79" s="3">
        <v>15</v>
      </c>
      <c r="D79" s="3">
        <v>28</v>
      </c>
    </row>
    <row r="80" spans="1:4" x14ac:dyDescent="0.3">
      <c r="A80" s="5">
        <v>42</v>
      </c>
      <c r="B80" s="3">
        <v>22</v>
      </c>
      <c r="C80" s="3">
        <v>12</v>
      </c>
      <c r="D80" s="3">
        <v>34</v>
      </c>
    </row>
    <row r="81" spans="1:4" x14ac:dyDescent="0.3">
      <c r="A81" s="5">
        <v>43</v>
      </c>
      <c r="B81" s="3">
        <v>17</v>
      </c>
      <c r="C81" s="3">
        <v>19</v>
      </c>
      <c r="D81" s="3">
        <v>36</v>
      </c>
    </row>
    <row r="82" spans="1:4" x14ac:dyDescent="0.3">
      <c r="A82" s="5">
        <v>44</v>
      </c>
      <c r="B82" s="3">
        <v>15</v>
      </c>
      <c r="C82" s="3">
        <v>12</v>
      </c>
      <c r="D82" s="3">
        <v>27</v>
      </c>
    </row>
    <row r="83" spans="1:4" x14ac:dyDescent="0.3">
      <c r="A83" s="5">
        <v>45</v>
      </c>
      <c r="B83" s="3">
        <v>18</v>
      </c>
      <c r="C83" s="3">
        <v>13</v>
      </c>
      <c r="D83" s="3">
        <v>31</v>
      </c>
    </row>
    <row r="84" spans="1:4" x14ac:dyDescent="0.3">
      <c r="A84" s="5">
        <v>46</v>
      </c>
      <c r="B84" s="3">
        <v>12</v>
      </c>
      <c r="C84" s="3">
        <v>15</v>
      </c>
      <c r="D84" s="3">
        <v>27</v>
      </c>
    </row>
    <row r="85" spans="1:4" x14ac:dyDescent="0.3">
      <c r="A85" s="5">
        <v>47</v>
      </c>
      <c r="B85" s="3">
        <v>19</v>
      </c>
      <c r="C85" s="3">
        <v>20</v>
      </c>
      <c r="D85" s="3">
        <v>39</v>
      </c>
    </row>
    <row r="86" spans="1:4" x14ac:dyDescent="0.3">
      <c r="A86" s="5">
        <v>48</v>
      </c>
      <c r="B86" s="3">
        <v>16</v>
      </c>
      <c r="C86" s="3">
        <v>13</v>
      </c>
      <c r="D86" s="3">
        <v>29</v>
      </c>
    </row>
    <row r="87" spans="1:4" x14ac:dyDescent="0.3">
      <c r="A87" s="5">
        <v>49</v>
      </c>
      <c r="B87" s="3">
        <v>15</v>
      </c>
      <c r="C87" s="3">
        <v>8</v>
      </c>
      <c r="D87" s="3">
        <v>23</v>
      </c>
    </row>
    <row r="88" spans="1:4" x14ac:dyDescent="0.3">
      <c r="A88" s="5">
        <v>50</v>
      </c>
      <c r="B88" s="3">
        <v>12</v>
      </c>
      <c r="C88" s="3">
        <v>12</v>
      </c>
      <c r="D88" s="3">
        <v>24</v>
      </c>
    </row>
    <row r="89" spans="1:4" x14ac:dyDescent="0.3">
      <c r="A89" s="5">
        <v>51</v>
      </c>
      <c r="B89" s="3">
        <v>10</v>
      </c>
      <c r="C89" s="3">
        <v>12</v>
      </c>
      <c r="D89" s="3">
        <v>22</v>
      </c>
    </row>
    <row r="90" spans="1:4" x14ac:dyDescent="0.3">
      <c r="A90" s="5">
        <v>52</v>
      </c>
      <c r="B90" s="3">
        <v>10</v>
      </c>
      <c r="C90" s="3">
        <v>15</v>
      </c>
      <c r="D90" s="3">
        <v>25</v>
      </c>
    </row>
    <row r="91" spans="1:4" x14ac:dyDescent="0.3">
      <c r="A91" s="5">
        <v>53</v>
      </c>
      <c r="B91" s="3">
        <v>11</v>
      </c>
      <c r="C91" s="3">
        <v>13</v>
      </c>
      <c r="D91" s="3">
        <v>24</v>
      </c>
    </row>
    <row r="92" spans="1:4" x14ac:dyDescent="0.3">
      <c r="A92" s="5">
        <v>54</v>
      </c>
      <c r="B92" s="3">
        <v>5</v>
      </c>
      <c r="C92" s="3">
        <v>11</v>
      </c>
      <c r="D92" s="3">
        <v>16</v>
      </c>
    </row>
    <row r="93" spans="1:4" x14ac:dyDescent="0.3">
      <c r="A93" s="5">
        <v>55</v>
      </c>
      <c r="B93" s="3">
        <v>13</v>
      </c>
      <c r="C93" s="3">
        <v>5</v>
      </c>
      <c r="D93" s="3">
        <v>18</v>
      </c>
    </row>
    <row r="94" spans="1:4" x14ac:dyDescent="0.3">
      <c r="A94" s="5">
        <v>56</v>
      </c>
      <c r="B94" s="3">
        <v>13</v>
      </c>
      <c r="C94" s="3">
        <v>3</v>
      </c>
      <c r="D94" s="3">
        <v>16</v>
      </c>
    </row>
    <row r="95" spans="1:4" x14ac:dyDescent="0.3">
      <c r="A95" s="5">
        <v>57</v>
      </c>
      <c r="B95" s="3">
        <v>4</v>
      </c>
      <c r="C95" s="3">
        <v>4</v>
      </c>
      <c r="D95" s="3">
        <v>8</v>
      </c>
    </row>
    <row r="96" spans="1:4" x14ac:dyDescent="0.3">
      <c r="A96" s="5">
        <v>58</v>
      </c>
      <c r="B96" s="3">
        <v>8</v>
      </c>
      <c r="C96" s="3">
        <v>4</v>
      </c>
      <c r="D96" s="3">
        <v>12</v>
      </c>
    </row>
    <row r="97" spans="1:4" x14ac:dyDescent="0.3">
      <c r="A97" s="5">
        <v>59</v>
      </c>
      <c r="B97" s="3">
        <v>14</v>
      </c>
      <c r="C97" s="3">
        <v>6</v>
      </c>
      <c r="D97" s="3">
        <v>20</v>
      </c>
    </row>
    <row r="98" spans="1:4" x14ac:dyDescent="0.3">
      <c r="A98" s="5">
        <v>60</v>
      </c>
      <c r="B98" s="3">
        <v>8</v>
      </c>
      <c r="C98" s="3">
        <v>7</v>
      </c>
      <c r="D98" s="3">
        <v>15</v>
      </c>
    </row>
    <row r="99" spans="1:4" x14ac:dyDescent="0.3">
      <c r="A99" s="5">
        <v>61</v>
      </c>
      <c r="B99" s="3">
        <v>5</v>
      </c>
      <c r="C99" s="3">
        <v>4</v>
      </c>
      <c r="D99" s="3">
        <v>9</v>
      </c>
    </row>
    <row r="100" spans="1:4" x14ac:dyDescent="0.3">
      <c r="A100" s="5">
        <v>62</v>
      </c>
      <c r="B100" s="3">
        <v>9</v>
      </c>
      <c r="C100" s="3">
        <v>4</v>
      </c>
      <c r="D100" s="3">
        <v>13</v>
      </c>
    </row>
    <row r="101" spans="1:4" x14ac:dyDescent="0.3">
      <c r="A101" s="5">
        <v>63</v>
      </c>
      <c r="B101" s="3">
        <v>7</v>
      </c>
      <c r="C101" s="3">
        <v>2</v>
      </c>
      <c r="D101" s="3">
        <v>9</v>
      </c>
    </row>
    <row r="102" spans="1:4" x14ac:dyDescent="0.3">
      <c r="A102" s="5">
        <v>64</v>
      </c>
      <c r="B102" s="3">
        <v>7</v>
      </c>
      <c r="C102" s="3">
        <v>3</v>
      </c>
      <c r="D102" s="3">
        <v>10</v>
      </c>
    </row>
    <row r="103" spans="1:4" x14ac:dyDescent="0.3">
      <c r="A103" s="5">
        <v>65</v>
      </c>
      <c r="B103" s="3">
        <v>6</v>
      </c>
      <c r="C103" s="3">
        <v>3</v>
      </c>
      <c r="D103" s="3">
        <v>9</v>
      </c>
    </row>
    <row r="104" spans="1:4" x14ac:dyDescent="0.3">
      <c r="A104" s="5">
        <v>66</v>
      </c>
      <c r="B104" s="3">
        <v>8</v>
      </c>
      <c r="C104" s="3">
        <v>6</v>
      </c>
      <c r="D104" s="3">
        <v>14</v>
      </c>
    </row>
    <row r="105" spans="1:4" x14ac:dyDescent="0.3">
      <c r="A105" s="5">
        <v>67</v>
      </c>
      <c r="B105" s="3">
        <v>8</v>
      </c>
      <c r="C105" s="3">
        <v>2</v>
      </c>
      <c r="D105" s="3">
        <v>10</v>
      </c>
    </row>
    <row r="106" spans="1:4" x14ac:dyDescent="0.3">
      <c r="A106" s="5">
        <v>68</v>
      </c>
      <c r="B106" s="3">
        <v>3</v>
      </c>
      <c r="C106" s="3"/>
      <c r="D106" s="3">
        <v>3</v>
      </c>
    </row>
    <row r="107" spans="1:4" x14ac:dyDescent="0.3">
      <c r="A107" s="5">
        <v>69</v>
      </c>
      <c r="B107" s="3">
        <v>8</v>
      </c>
      <c r="C107" s="3"/>
      <c r="D107" s="3">
        <v>8</v>
      </c>
    </row>
    <row r="108" spans="1:4" x14ac:dyDescent="0.3">
      <c r="A108" s="5">
        <v>70</v>
      </c>
      <c r="B108" s="3">
        <v>3</v>
      </c>
      <c r="C108" s="3">
        <v>1</v>
      </c>
      <c r="D108" s="3">
        <v>4</v>
      </c>
    </row>
    <row r="109" spans="1:4" x14ac:dyDescent="0.3">
      <c r="A109" s="5">
        <v>71</v>
      </c>
      <c r="B109" s="3">
        <v>1</v>
      </c>
      <c r="C109" s="3"/>
      <c r="D109" s="3">
        <v>1</v>
      </c>
    </row>
    <row r="110" spans="1:4" x14ac:dyDescent="0.3">
      <c r="A110" s="5">
        <v>72</v>
      </c>
      <c r="B110" s="3"/>
      <c r="C110" s="3">
        <v>1</v>
      </c>
      <c r="D110" s="3">
        <v>1</v>
      </c>
    </row>
    <row r="111" spans="1:4" x14ac:dyDescent="0.3">
      <c r="A111" s="5">
        <v>73</v>
      </c>
      <c r="B111" s="3">
        <v>2</v>
      </c>
      <c r="C111" s="3">
        <v>2</v>
      </c>
      <c r="D111" s="3">
        <v>4</v>
      </c>
    </row>
    <row r="112" spans="1:4" x14ac:dyDescent="0.3">
      <c r="A112" s="5">
        <v>74</v>
      </c>
      <c r="B112" s="3"/>
      <c r="C112" s="3">
        <v>1</v>
      </c>
      <c r="D112" s="3">
        <v>1</v>
      </c>
    </row>
    <row r="113" spans="1:4" x14ac:dyDescent="0.3">
      <c r="A113" s="5">
        <v>78</v>
      </c>
      <c r="B113" s="3">
        <v>1</v>
      </c>
      <c r="C113" s="3">
        <v>1</v>
      </c>
      <c r="D113" s="3">
        <v>2</v>
      </c>
    </row>
    <row r="114" spans="1:4" x14ac:dyDescent="0.3">
      <c r="A114" s="5">
        <v>80</v>
      </c>
      <c r="B114" s="3">
        <v>1</v>
      </c>
      <c r="C114" s="3"/>
      <c r="D114" s="3">
        <v>1</v>
      </c>
    </row>
    <row r="115" spans="1:4" x14ac:dyDescent="0.3">
      <c r="A115" s="5">
        <v>89</v>
      </c>
      <c r="B115" s="3">
        <v>1</v>
      </c>
      <c r="C115" s="3"/>
      <c r="D115" s="3">
        <v>1</v>
      </c>
    </row>
    <row r="116" spans="1:4" x14ac:dyDescent="0.3">
      <c r="A116" s="5" t="s">
        <v>43</v>
      </c>
      <c r="B116" s="3">
        <v>519</v>
      </c>
      <c r="C116" s="3">
        <v>481</v>
      </c>
      <c r="D116"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22BE5-AABD-4949-90FE-4A19DC3800AA}">
  <dimension ref="A1:L7"/>
  <sheetViews>
    <sheetView showGridLines="0" tabSelected="1" zoomScale="80" zoomScaleNormal="80" workbookViewId="0">
      <selection activeCell="W20" sqref="W20"/>
    </sheetView>
  </sheetViews>
  <sheetFormatPr defaultRowHeight="14.4" x14ac:dyDescent="0.3"/>
  <sheetData>
    <row r="1" spans="1:12" ht="14.4" customHeight="1" x14ac:dyDescent="0.3">
      <c r="A1" s="7" t="s">
        <v>51</v>
      </c>
      <c r="B1" s="7"/>
      <c r="C1" s="7"/>
      <c r="D1" s="7"/>
      <c r="E1" s="7"/>
      <c r="F1" s="7"/>
      <c r="G1" s="7"/>
      <c r="H1" s="7"/>
      <c r="I1" s="7"/>
      <c r="J1" s="7"/>
      <c r="K1" s="7"/>
      <c r="L1" s="7"/>
    </row>
    <row r="2" spans="1:12" x14ac:dyDescent="0.3">
      <c r="A2" s="7"/>
      <c r="B2" s="7"/>
      <c r="C2" s="7"/>
      <c r="D2" s="7"/>
      <c r="E2" s="7"/>
      <c r="F2" s="7"/>
      <c r="G2" s="7"/>
      <c r="H2" s="7"/>
      <c r="I2" s="7"/>
      <c r="J2" s="7"/>
      <c r="K2" s="7"/>
      <c r="L2" s="7"/>
    </row>
    <row r="3" spans="1:12" x14ac:dyDescent="0.3">
      <c r="A3" s="7"/>
      <c r="B3" s="7"/>
      <c r="C3" s="7"/>
      <c r="D3" s="7"/>
      <c r="E3" s="7"/>
      <c r="F3" s="7"/>
      <c r="G3" s="7"/>
      <c r="H3" s="7"/>
      <c r="I3" s="7"/>
      <c r="J3" s="7"/>
      <c r="K3" s="7"/>
      <c r="L3" s="7"/>
    </row>
    <row r="4" spans="1:12" x14ac:dyDescent="0.3">
      <c r="A4" s="7"/>
      <c r="B4" s="7"/>
      <c r="C4" s="7"/>
      <c r="D4" s="7"/>
      <c r="E4" s="7"/>
      <c r="F4" s="7"/>
      <c r="G4" s="7"/>
      <c r="H4" s="7"/>
      <c r="I4" s="7"/>
      <c r="J4" s="7"/>
      <c r="K4" s="7"/>
      <c r="L4" s="7"/>
    </row>
    <row r="5" spans="1:12" x14ac:dyDescent="0.3">
      <c r="A5" s="7"/>
      <c r="B5" s="7"/>
      <c r="C5" s="7"/>
      <c r="D5" s="7"/>
      <c r="E5" s="7"/>
      <c r="F5" s="7"/>
      <c r="G5" s="7"/>
      <c r="H5" s="7"/>
      <c r="I5" s="7"/>
      <c r="J5" s="7"/>
      <c r="K5" s="7"/>
      <c r="L5" s="7"/>
    </row>
    <row r="6" spans="1:12" x14ac:dyDescent="0.3">
      <c r="A6" s="7"/>
      <c r="B6" s="7"/>
      <c r="C6" s="7"/>
      <c r="D6" s="7"/>
      <c r="E6" s="7"/>
      <c r="F6" s="7"/>
      <c r="G6" s="7"/>
      <c r="H6" s="7"/>
      <c r="I6" s="7"/>
      <c r="J6" s="7"/>
      <c r="K6" s="7"/>
      <c r="L6" s="7"/>
    </row>
    <row r="7" spans="1:12" x14ac:dyDescent="0.3">
      <c r="A7" s="7"/>
      <c r="B7" s="7"/>
      <c r="C7" s="7"/>
      <c r="D7" s="7"/>
      <c r="E7" s="7"/>
      <c r="F7" s="7"/>
      <c r="G7" s="7"/>
      <c r="H7" s="7"/>
      <c r="I7" s="7"/>
      <c r="J7" s="7"/>
      <c r="K7" s="7"/>
      <c r="L7" s="7"/>
    </row>
  </sheetData>
  <mergeCells count="1">
    <mergeCell ref="A1:L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QWERTY</dc:creator>
  <cp:lastModifiedBy>QWERTY</cp:lastModifiedBy>
  <dcterms:created xsi:type="dcterms:W3CDTF">2022-03-18T02:50:57Z</dcterms:created>
  <dcterms:modified xsi:type="dcterms:W3CDTF">2023-03-24T15:18:13Z</dcterms:modified>
</cp:coreProperties>
</file>