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8800" windowHeight="17460" tabRatio="500" activeTab="1"/>
  </bookViews>
  <sheets>
    <sheet name="PROCESSED" sheetId="3" r:id="rId1"/>
    <sheet name="item analysis" sheetId="4" r:id="rId2"/>
    <sheet name="raw scores" sheetId="2" r:id="rId3"/>
    <sheet name="STS_Norming_1.csv" sheetId="1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16" i="4" l="1"/>
  <c r="AX15" i="4"/>
  <c r="AX14" i="4"/>
  <c r="AX13" i="4"/>
  <c r="AX12" i="4"/>
  <c r="AX11" i="4"/>
  <c r="AX10" i="4"/>
  <c r="AX9" i="4"/>
  <c r="AX8" i="4"/>
  <c r="AX7" i="4"/>
  <c r="AX6" i="4"/>
  <c r="AX5" i="4"/>
  <c r="AX4" i="4"/>
  <c r="AX3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AJ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Q41" i="3"/>
  <c r="AI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P41" i="3"/>
  <c r="AH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O41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N41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M41" i="3"/>
  <c r="AE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L41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K41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J41" i="3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I41" i="3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H41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G41" i="3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F41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E41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D41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C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</calcChain>
</file>

<file path=xl/sharedStrings.xml><?xml version="1.0" encoding="utf-8"?>
<sst xmlns="http://schemas.openxmlformats.org/spreadsheetml/2006/main" count="744" uniqueCount="157">
  <si>
    <t>ï»¿V1</t>
  </si>
  <si>
    <t>V8</t>
  </si>
  <si>
    <t>V9</t>
  </si>
  <si>
    <t>Q3</t>
  </si>
  <si>
    <t>Q4</t>
  </si>
  <si>
    <t>Q6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</si>
  <si>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</si>
  <si>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</si>
  <si>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</si>
  <si>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</si>
  <si>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</si>
  <si>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</si>
  <si>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</si>
  <si>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</si>
  <si>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</si>
  <si>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</si>
  <si>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</si>
  <si>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</si>
  <si>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</si>
  <si>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</si>
  <si>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</si>
  <si>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</si>
  <si>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</si>
  <si>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</si>
  <si>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</si>
  <si>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</si>
  <si>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</si>
  <si>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</si>
  <si>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</si>
  <si>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</si>
  <si>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</si>
  <si>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</si>
  <si>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Q36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</si>
  <si>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</si>
  <si>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</si>
  <si>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</si>
  <si>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</si>
  <si>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</si>
  <si>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</si>
  <si>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</si>
  <si>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</si>
  <si>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</si>
  <si>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ResponseID</t>
  </si>
  <si>
    <t>StartDate</t>
  </si>
  <si>
    <t>EndDate</t>
  </si>
  <si>
    <t>Elliot Johnson was __________</t>
  </si>
  <si>
    <t xml:space="preserve">The defendant's vehicle was totaled. </t>
  </si>
  <si>
    <t>The accident took place in ___________</t>
  </si>
  <si>
    <t>The plaintiff is</t>
  </si>
  <si>
    <t xml:space="preserve">The plaintiff works as a </t>
  </si>
  <si>
    <t>How many witnesses testified at the trial</t>
  </si>
  <si>
    <t xml:space="preserve">The accident occurred in the </t>
  </si>
  <si>
    <t>Michael Woodward was</t>
  </si>
  <si>
    <t>Mr. Woodward has children</t>
  </si>
  <si>
    <t>The police forensic examiner testified that the driver was likely / texting while driving</t>
  </si>
  <si>
    <t>One of the witnesses was _________</t>
  </si>
  <si>
    <t xml:space="preserve">Mr. Woodward testified that he saw opposing traffic come to a / stop. </t>
  </si>
  <si>
    <t>The bell tower plays every</t>
  </si>
  <si>
    <t>The plaintiff asserts that he was wearing one headphone at the time / of the accident</t>
  </si>
  <si>
    <t xml:space="preserve">The defendant's phone records show that he made a phone call at / 12:08 pm. </t>
  </si>
  <si>
    <t>Mr. Johnson testified that as he approached the light, it changed / from red to green</t>
  </si>
  <si>
    <t xml:space="preserve">The plaintiff's phone records indicate that he received a phone / call at: </t>
  </si>
  <si>
    <t>Mr. Johnson suffered minor injuries</t>
  </si>
  <si>
    <t xml:space="preserve">__________ testified that oncoming traffic was coming to a stop as / he approached the intersection. </t>
  </si>
  <si>
    <t xml:space="preserve">The defendant's phone records show that Mr. Woodward received a / text message at 11:58 am. </t>
  </si>
  <si>
    <t xml:space="preserve">The plaintiff's bicycle was damaged in the accident </t>
  </si>
  <si>
    <t xml:space="preserve">The accident occurred on a </t>
  </si>
  <si>
    <t>Mr. Johnson claims he _________ uses his phone for texting</t>
  </si>
  <si>
    <t>Who asserts that the motorist was speeding</t>
  </si>
  <si>
    <t>Mr. Woodward called 911</t>
  </si>
  <si>
    <t>According to Mr. Woodward, when he got to the intersection ________</t>
  </si>
  <si>
    <t>One of the witnesses claims the collision occurred at the start of / the song played by the bell tower</t>
  </si>
  <si>
    <t>___________ testified that the cyclist was wearing both earphones / while riding through the inters...</t>
  </si>
  <si>
    <t>At the time of the accident, the driver was _______</t>
  </si>
  <si>
    <t>The plaintiff was _____________ at the time of the collision</t>
  </si>
  <si>
    <t xml:space="preserve">The defendant's car was blue </t>
  </si>
  <si>
    <t xml:space="preserve">_________ testified that the other party ran the red light </t>
  </si>
  <si>
    <t>The defendant's phone records indicate that he placed a phone call / at _______</t>
  </si>
  <si>
    <t>The defendant is employed at a ______</t>
  </si>
  <si>
    <t>___________ testified that Mr. Johnson was texting while driving</t>
  </si>
  <si>
    <t>Mr. Woodward has a smartphone</t>
  </si>
  <si>
    <t>At the time of the accident, the cyclist was ______________</t>
  </si>
  <si>
    <t>It is possible that the witness who testified they saw Mr. Johnson / texting while driving actually...</t>
  </si>
  <si>
    <t>According to Mr. Johnson, the oncoming traffic had a _____________ / as he got to the intersection</t>
  </si>
  <si>
    <t>R_1Ej9wEuqMDqMIcR</t>
  </si>
  <si>
    <t>R_1ODccxlb9CT58fI</t>
  </si>
  <si>
    <t>R_1HoTOn1xy7GV3DY</t>
  </si>
  <si>
    <t>R_2VQteAebXDUx1ri</t>
  </si>
  <si>
    <t>R_ezH1NheylhF0jyd</t>
  </si>
  <si>
    <t>R_1Ebvhnc1OL01Zps</t>
  </si>
  <si>
    <t>R_2fuGjfs6nr7ApkF</t>
  </si>
  <si>
    <t>R_vT996pbZDErSv29</t>
  </si>
  <si>
    <t>R_3Jl5SzP898D0Gtz</t>
  </si>
  <si>
    <t>R_3GiA8kxIZj2Jlco</t>
  </si>
  <si>
    <t>R_1pm7wgr1F4mZPGj</t>
  </si>
  <si>
    <t>R_3DeHlwRIA187auL</t>
  </si>
  <si>
    <t>R_wMH13CLQLlWwFsl</t>
  </si>
  <si>
    <t>R_sjozEvZFKi4TaV3</t>
  </si>
  <si>
    <t>R_2dFKmk5zsOIIMjI</t>
  </si>
  <si>
    <t>R_2dFrg06IDwxaLGg</t>
  </si>
  <si>
    <t>Correct Answer</t>
  </si>
  <si>
    <t># CORRECT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</si>
  <si>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</si>
  <si>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</si>
  <si>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</si>
  <si>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</si>
  <si>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</si>
  <si>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</si>
  <si>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</si>
  <si>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</si>
  <si>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</si>
  <si>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</si>
  <si>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</si>
  <si>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</si>
  <si>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</si>
  <si>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</si>
  <si>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</si>
  <si>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SUM</t>
  </si>
  <si>
    <t>15 Ss</t>
  </si>
  <si>
    <t xml:space="preserve">Ss </t>
  </si>
  <si>
    <t>Subject</t>
  </si>
  <si>
    <t>easy</t>
  </si>
  <si>
    <t>factual</t>
  </si>
  <si>
    <t>inference</t>
  </si>
  <si>
    <t>ID</t>
  </si>
  <si>
    <t>y</t>
  </si>
  <si>
    <t>n</t>
  </si>
  <si>
    <t>causal</t>
  </si>
  <si>
    <t>location</t>
  </si>
  <si>
    <t>med</t>
  </si>
  <si>
    <t>witnesses</t>
  </si>
  <si>
    <t xml:space="preserve">personal </t>
  </si>
  <si>
    <t>testimony</t>
  </si>
  <si>
    <t>who said what</t>
  </si>
  <si>
    <t>seq</t>
  </si>
  <si>
    <t>negligence</t>
  </si>
  <si>
    <t>more like this</t>
  </si>
  <si>
    <t>hard</t>
  </si>
  <si>
    <t>evidence</t>
  </si>
  <si>
    <t>injury</t>
  </si>
  <si>
    <t>events</t>
  </si>
  <si>
    <t>make harder</t>
  </si>
  <si>
    <t>facts</t>
  </si>
  <si>
    <t>*ask vdb</t>
  </si>
  <si>
    <t>todo: clarify in scenario</t>
  </si>
  <si>
    <t>added 19.2</t>
  </si>
  <si>
    <t>added 11.2</t>
  </si>
  <si>
    <t>added 35.2</t>
  </si>
  <si>
    <t>added 20.2</t>
  </si>
  <si>
    <t>added 14.2</t>
  </si>
  <si>
    <t>added 10.2</t>
  </si>
  <si>
    <t xml:space="preserve"> </t>
  </si>
  <si>
    <t xml:space="preserve">Q1 </t>
  </si>
  <si>
    <t xml:space="preserve">Q2 </t>
  </si>
  <si>
    <t xml:space="preserve">Q3 </t>
  </si>
  <si>
    <t xml:space="preserve">Q4 </t>
  </si>
  <si>
    <t>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</si>
</sst>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22" fontId="0" fillId="0" borderId="0" xfId="0" applyNumberFormat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1" fillId="0" borderId="7" xfId="0" applyFont="1" applyBorder="1"/>
    <xf numFmtId="0" fontId="4" fillId="0" borderId="0" xfId="0" applyFont="1"/>
    <xf numFmtId="0" fontId="0" fillId="2" borderId="3" xfId="0" applyFill="1" applyBorder="1"/>
    <xf numFmtId="0" fontId="0" fillId="2" borderId="0" xfId="0" applyFill="1"/>
    <xf numFmtId="0" fontId="0" fillId="2" borderId="0" xfId="0" applyFill="1" applyBorder="1"/>
    <xf numFmtId="0" fontId="5" fillId="3" borderId="3" xfId="0" applyFont="1" applyFill="1" applyBorder="1"/>
    <xf numFmtId="0" fontId="1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PROCESSED!$C$51:$C$65</c:f>
              <c:strCache>
                <c:ptCount val="15"/>
                <c:pt idx="0">
                  <c:v>L</c:v>
                </c:pt>
                <c:pt idx="1">
                  <c:v>C</c:v>
                </c:pt>
                <c:pt idx="2">
                  <c:v>B</c:v>
                </c:pt>
                <c:pt idx="3">
                  <c:v>M</c:v>
                </c:pt>
                <c:pt idx="4">
                  <c:v>K</c:v>
                </c:pt>
                <c:pt idx="5">
                  <c:v>D</c:v>
                </c:pt>
                <c:pt idx="6">
                  <c:v>J</c:v>
                </c:pt>
                <c:pt idx="7">
                  <c:v>E</c:v>
                </c:pt>
                <c:pt idx="8">
                  <c:v>I</c:v>
                </c:pt>
                <c:pt idx="9">
                  <c:v>F</c:v>
                </c:pt>
                <c:pt idx="10">
                  <c:v>G</c:v>
                </c:pt>
                <c:pt idx="11">
                  <c:v>H</c:v>
                </c:pt>
                <c:pt idx="12">
                  <c:v>N</c:v>
                </c:pt>
                <c:pt idx="13">
                  <c:v>O</c:v>
                </c:pt>
                <c:pt idx="14">
                  <c:v>A</c:v>
                </c:pt>
              </c:strCache>
            </c:strRef>
          </c:cat>
          <c:val>
            <c:numRef>
              <c:f>PROCESSED!$D$51:$D$65</c:f>
              <c:numCache>
                <c:formatCode>General</c:formatCode>
                <c:ptCount val="15"/>
                <c:pt idx="0">
                  <c:v>15.0</c:v>
                </c:pt>
                <c:pt idx="1">
                  <c:v>20.0</c:v>
                </c:pt>
                <c:pt idx="2">
                  <c:v>22.0</c:v>
                </c:pt>
                <c:pt idx="3">
                  <c:v>22.0</c:v>
                </c:pt>
                <c:pt idx="4">
                  <c:v>23.0</c:v>
                </c:pt>
                <c:pt idx="5">
                  <c:v>24.0</c:v>
                </c:pt>
                <c:pt idx="6">
                  <c:v>25.0</c:v>
                </c:pt>
                <c:pt idx="7">
                  <c:v>26.0</c:v>
                </c:pt>
                <c:pt idx="8">
                  <c:v>26.0</c:v>
                </c:pt>
                <c:pt idx="9">
                  <c:v>28.0</c:v>
                </c:pt>
                <c:pt idx="10">
                  <c:v>28.0</c:v>
                </c:pt>
                <c:pt idx="11">
                  <c:v>29.0</c:v>
                </c:pt>
                <c:pt idx="12">
                  <c:v>30.0</c:v>
                </c:pt>
                <c:pt idx="13">
                  <c:v>30.0</c:v>
                </c:pt>
                <c:pt idx="14">
                  <c:v>38.0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467384"/>
        <c:axId val="-2143029176"/>
      </c:barChart>
      <c:catAx>
        <c:axId val="-214446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3029176"/>
        <c:crosses val="autoZero"/>
        <c:auto val="1"/>
        <c:lblAlgn val="ctr"/>
        <c:lblOffset val="100"/>
        <c:noMultiLvlLbl val="0"/>
      </c:catAx>
      <c:valAx>
        <c:axId val="-2143029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Correct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46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13489680696388"/>
          <c:y val="0.0277777777777778"/>
          <c:w val="0.850329689004702"/>
          <c:h val="0.71598789734616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PROCESSED!$C$70:$C$108</c:f>
              <c:numCache>
                <c:formatCode>General</c:formatCode>
                <c:ptCount val="39"/>
                <c:pt idx="0">
                  <c:v>6.0</c:v>
                </c:pt>
                <c:pt idx="1">
                  <c:v>39.0</c:v>
                </c:pt>
                <c:pt idx="2">
                  <c:v>28.0</c:v>
                </c:pt>
                <c:pt idx="3">
                  <c:v>32.0</c:v>
                </c:pt>
                <c:pt idx="4">
                  <c:v>5.0</c:v>
                </c:pt>
                <c:pt idx="5">
                  <c:v>19.0</c:v>
                </c:pt>
                <c:pt idx="6">
                  <c:v>38.0</c:v>
                </c:pt>
                <c:pt idx="7">
                  <c:v>7.0</c:v>
                </c:pt>
                <c:pt idx="8">
                  <c:v>11.0</c:v>
                </c:pt>
                <c:pt idx="9">
                  <c:v>34.0</c:v>
                </c:pt>
                <c:pt idx="10">
                  <c:v>35.0</c:v>
                </c:pt>
                <c:pt idx="11">
                  <c:v>20.0</c:v>
                </c:pt>
                <c:pt idx="12">
                  <c:v>14.0</c:v>
                </c:pt>
                <c:pt idx="13">
                  <c:v>23.0</c:v>
                </c:pt>
                <c:pt idx="14">
                  <c:v>36.0</c:v>
                </c:pt>
                <c:pt idx="15">
                  <c:v>21.0</c:v>
                </c:pt>
                <c:pt idx="16">
                  <c:v>29.0</c:v>
                </c:pt>
                <c:pt idx="17">
                  <c:v>30.0</c:v>
                </c:pt>
                <c:pt idx="18">
                  <c:v>33.0</c:v>
                </c:pt>
                <c:pt idx="19">
                  <c:v>16.0</c:v>
                </c:pt>
                <c:pt idx="20">
                  <c:v>17.0</c:v>
                </c:pt>
                <c:pt idx="21">
                  <c:v>37.0</c:v>
                </c:pt>
                <c:pt idx="22">
                  <c:v>4.0</c:v>
                </c:pt>
                <c:pt idx="23">
                  <c:v>10.0</c:v>
                </c:pt>
                <c:pt idx="24">
                  <c:v>12.0</c:v>
                </c:pt>
                <c:pt idx="25">
                  <c:v>24.0</c:v>
                </c:pt>
                <c:pt idx="26">
                  <c:v>1.0</c:v>
                </c:pt>
                <c:pt idx="27">
                  <c:v>8.0</c:v>
                </c:pt>
                <c:pt idx="28">
                  <c:v>9.0</c:v>
                </c:pt>
                <c:pt idx="29">
                  <c:v>15.0</c:v>
                </c:pt>
                <c:pt idx="30">
                  <c:v>18.0</c:v>
                </c:pt>
                <c:pt idx="31">
                  <c:v>26.0</c:v>
                </c:pt>
                <c:pt idx="32">
                  <c:v>2.0</c:v>
                </c:pt>
                <c:pt idx="33">
                  <c:v>13.0</c:v>
                </c:pt>
                <c:pt idx="34">
                  <c:v>22.0</c:v>
                </c:pt>
                <c:pt idx="35">
                  <c:v>27.0</c:v>
                </c:pt>
                <c:pt idx="36">
                  <c:v>31.0</c:v>
                </c:pt>
                <c:pt idx="37">
                  <c:v>3.0</c:v>
                </c:pt>
                <c:pt idx="38">
                  <c:v>25.0</c:v>
                </c:pt>
              </c:numCache>
            </c:numRef>
          </c:cat>
          <c:val>
            <c:numRef>
              <c:f>PROCESSED!$D$70:$D$108</c:f>
              <c:numCache>
                <c:formatCode>General</c:formatCode>
                <c:ptCount val="39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8.0</c:v>
                </c:pt>
                <c:pt idx="12">
                  <c:v>9.0</c:v>
                </c:pt>
                <c:pt idx="13">
                  <c:v>9.0</c:v>
                </c:pt>
                <c:pt idx="14">
                  <c:v>9.0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11.0</c:v>
                </c:pt>
                <c:pt idx="20">
                  <c:v>11.0</c:v>
                </c:pt>
                <c:pt idx="21">
                  <c:v>11.0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13.0</c:v>
                </c:pt>
                <c:pt idx="27">
                  <c:v>13.0</c:v>
                </c:pt>
                <c:pt idx="28">
                  <c:v>13.0</c:v>
                </c:pt>
                <c:pt idx="29">
                  <c:v>13.0</c:v>
                </c:pt>
                <c:pt idx="30">
                  <c:v>13.0</c:v>
                </c:pt>
                <c:pt idx="31">
                  <c:v>13.0</c:v>
                </c:pt>
                <c:pt idx="32">
                  <c:v>14.0</c:v>
                </c:pt>
                <c:pt idx="33">
                  <c:v>14.0</c:v>
                </c:pt>
                <c:pt idx="34">
                  <c:v>14.0</c:v>
                </c:pt>
                <c:pt idx="35">
                  <c:v>14.0</c:v>
                </c:pt>
                <c:pt idx="36">
                  <c:v>14.0</c:v>
                </c:pt>
                <c:pt idx="37">
                  <c:v>15.0</c:v>
                </c:pt>
                <c:pt idx="38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290440"/>
        <c:axId val="-2144295848"/>
      </c:barChart>
      <c:catAx>
        <c:axId val="-214429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Question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295848"/>
        <c:crosses val="autoZero"/>
        <c:auto val="1"/>
        <c:lblAlgn val="ctr"/>
        <c:lblOffset val="100"/>
        <c:noMultiLvlLbl val="0"/>
      </c:catAx>
      <c:valAx>
        <c:axId val="-2144295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Correct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29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50</xdr:row>
      <xdr:rowOff>114300</xdr:rowOff>
    </xdr:from>
    <xdr:to>
      <xdr:col>17</xdr:col>
      <xdr:colOff>0</xdr:colOff>
      <xdr:row>65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68</xdr:row>
      <xdr:rowOff>114300</xdr:rowOff>
    </xdr:from>
    <xdr:to>
      <xdr:col>17</xdr:col>
      <xdr:colOff>292100</xdr:colOff>
      <xdr:row>90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215900</xdr:colOff>
      <xdr:row>41</xdr:row>
      <xdr:rowOff>139444</xdr:rowOff>
    </xdr:from>
    <xdr:to>
      <xdr:col>36</xdr:col>
      <xdr:colOff>812800</xdr:colOff>
      <xdr:row>68</xdr:row>
      <xdr:rowOff>50800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5000" y="7949944"/>
          <a:ext cx="7073900" cy="5054856"/>
        </a:xfrm>
        <a:prstGeom prst="rect">
          <a:avLst/>
        </a:prstGeom>
      </xdr:spPr>
    </xdr:pic>
    <xdr:clientData/>
  </xdr:twoCellAnchor>
  <xdr:twoCellAnchor editAs="oneCell">
    <xdr:from>
      <xdr:col>18</xdr:col>
      <xdr:colOff>171525</xdr:colOff>
      <xdr:row>69</xdr:row>
      <xdr:rowOff>25400</xdr:rowOff>
    </xdr:from>
    <xdr:to>
      <xdr:col>38</xdr:col>
      <xdr:colOff>630164</xdr:colOff>
      <xdr:row>97</xdr:row>
      <xdr:rowOff>88900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58325" y="13169900"/>
          <a:ext cx="8586639" cy="539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7"/>
  <sheetViews>
    <sheetView topLeftCell="A30" workbookViewId="0">
      <selection activeCell="B34" sqref="B34"/>
    </sheetView>
  </sheetViews>
  <sheetFormatPr baseColWidth="10" defaultRowHeight="15" x14ac:dyDescent="0"/>
  <cols>
    <col min="1" max="1" width="6.83203125" customWidth="1"/>
    <col min="2" max="2" width="5.83203125" customWidth="1"/>
    <col min="3" max="4" width="5.6640625" customWidth="1"/>
    <col min="5" max="5" width="5.83203125" customWidth="1"/>
    <col min="6" max="6" width="13.1640625" customWidth="1"/>
    <col min="7" max="7" width="10.33203125" customWidth="1"/>
    <col min="8" max="8" width="3.83203125" customWidth="1"/>
    <col min="9" max="11" width="5.6640625" customWidth="1"/>
    <col min="12" max="12" width="7" customWidth="1"/>
    <col min="13" max="13" width="6.33203125" customWidth="1"/>
    <col min="14" max="17" width="5.6640625" customWidth="1"/>
    <col min="18" max="18" width="6" style="5" customWidth="1"/>
    <col min="20" max="20" width="4.83203125" customWidth="1"/>
    <col min="21" max="36" width="4.33203125" customWidth="1"/>
  </cols>
  <sheetData>
    <row r="1" spans="1:36">
      <c r="A1" s="2" t="s">
        <v>118</v>
      </c>
      <c r="B1" s="8" t="s">
        <v>100</v>
      </c>
      <c r="C1" s="12" t="s">
        <v>102</v>
      </c>
      <c r="D1" s="12" t="s">
        <v>103</v>
      </c>
      <c r="E1" s="12" t="s">
        <v>104</v>
      </c>
      <c r="F1" s="12" t="s">
        <v>105</v>
      </c>
      <c r="G1" s="12" t="s">
        <v>106</v>
      </c>
      <c r="H1" s="12" t="s">
        <v>107</v>
      </c>
      <c r="I1" s="12" t="s">
        <v>108</v>
      </c>
      <c r="J1" s="12" t="s">
        <v>109</v>
      </c>
      <c r="K1" s="12" t="s">
        <v>110</v>
      </c>
      <c r="L1" s="12" t="s">
        <v>111</v>
      </c>
      <c r="M1" s="12" t="s">
        <v>112</v>
      </c>
      <c r="N1" s="12" t="s">
        <v>113</v>
      </c>
      <c r="O1" s="12" t="s">
        <v>114</v>
      </c>
      <c r="P1" s="12" t="s">
        <v>115</v>
      </c>
      <c r="Q1" s="12" t="s">
        <v>116</v>
      </c>
      <c r="R1" s="3" t="s">
        <v>101</v>
      </c>
      <c r="T1" s="14" t="s">
        <v>117</v>
      </c>
      <c r="U1" s="14" t="s">
        <v>120</v>
      </c>
      <c r="V1" s="14" t="s">
        <v>102</v>
      </c>
      <c r="W1" s="14" t="s">
        <v>103</v>
      </c>
      <c r="X1" s="14" t="s">
        <v>104</v>
      </c>
      <c r="Y1" s="14" t="s">
        <v>105</v>
      </c>
      <c r="Z1" s="14" t="s">
        <v>106</v>
      </c>
      <c r="AA1" s="14" t="s">
        <v>107</v>
      </c>
      <c r="AB1" s="14" t="s">
        <v>108</v>
      </c>
      <c r="AC1" s="14" t="s">
        <v>109</v>
      </c>
      <c r="AD1" s="14" t="s">
        <v>110</v>
      </c>
      <c r="AE1" s="14" t="s">
        <v>111</v>
      </c>
      <c r="AF1" s="14" t="s">
        <v>112</v>
      </c>
      <c r="AG1" s="14" t="s">
        <v>113</v>
      </c>
      <c r="AH1" s="14" t="s">
        <v>114</v>
      </c>
      <c r="AI1" s="14" t="s">
        <v>115</v>
      </c>
      <c r="AJ1" s="14" t="s">
        <v>116</v>
      </c>
    </row>
    <row r="2" spans="1:36">
      <c r="A2" s="18">
        <v>1</v>
      </c>
      <c r="B2" s="9">
        <v>1</v>
      </c>
      <c r="C2" s="13">
        <v>1</v>
      </c>
      <c r="D2" s="13">
        <v>1</v>
      </c>
      <c r="E2" s="13">
        <v>2</v>
      </c>
      <c r="F2" s="13">
        <v>1</v>
      </c>
      <c r="G2" s="13">
        <v>1</v>
      </c>
      <c r="H2" s="13">
        <v>1</v>
      </c>
      <c r="I2" s="13">
        <v>1</v>
      </c>
      <c r="J2" s="13">
        <v>1</v>
      </c>
      <c r="K2" s="13">
        <v>1</v>
      </c>
      <c r="L2" s="13">
        <v>1</v>
      </c>
      <c r="M2" s="13">
        <v>1</v>
      </c>
      <c r="N2" s="13">
        <v>2</v>
      </c>
      <c r="O2" s="13">
        <v>1</v>
      </c>
      <c r="P2" s="13">
        <v>1</v>
      </c>
      <c r="Q2" s="13">
        <v>1</v>
      </c>
      <c r="R2" s="4">
        <f>SUMIF(C2:Q2,B2,C2:Q2)</f>
        <v>13</v>
      </c>
      <c r="T2">
        <v>1</v>
      </c>
      <c r="U2" t="s">
        <v>3</v>
      </c>
      <c r="V2" s="11">
        <f t="shared" ref="V2:V11" si="0">SUMIF(C2,$B2,$T2)</f>
        <v>1</v>
      </c>
      <c r="W2" s="11">
        <f t="shared" ref="W2:W11" si="1">SUMIF(D2,$B2,$T2)</f>
        <v>1</v>
      </c>
      <c r="X2" s="11">
        <f t="shared" ref="X2:AJ17" si="2">SUMIF(E2,$B2,$T2)</f>
        <v>0</v>
      </c>
      <c r="Y2" s="11">
        <f t="shared" si="2"/>
        <v>1</v>
      </c>
      <c r="Z2" s="11">
        <f t="shared" si="2"/>
        <v>1</v>
      </c>
      <c r="AA2" s="11">
        <f t="shared" si="2"/>
        <v>1</v>
      </c>
      <c r="AB2" s="11">
        <f t="shared" si="2"/>
        <v>1</v>
      </c>
      <c r="AC2" s="11">
        <f t="shared" si="2"/>
        <v>1</v>
      </c>
      <c r="AD2" s="11">
        <f t="shared" si="2"/>
        <v>1</v>
      </c>
      <c r="AE2" s="11">
        <f t="shared" si="2"/>
        <v>1</v>
      </c>
      <c r="AF2" s="11">
        <f t="shared" si="2"/>
        <v>1</v>
      </c>
      <c r="AG2" s="11">
        <f t="shared" si="2"/>
        <v>0</v>
      </c>
      <c r="AH2" s="11">
        <f t="shared" si="2"/>
        <v>1</v>
      </c>
      <c r="AI2" s="11">
        <f t="shared" si="2"/>
        <v>1</v>
      </c>
      <c r="AJ2" s="11">
        <f t="shared" si="2"/>
        <v>1</v>
      </c>
    </row>
    <row r="3" spans="1:36">
      <c r="A3" s="18">
        <v>2</v>
      </c>
      <c r="B3" s="9">
        <v>2</v>
      </c>
      <c r="C3" s="13">
        <v>2</v>
      </c>
      <c r="D3" s="13">
        <v>2</v>
      </c>
      <c r="E3" s="13">
        <v>2</v>
      </c>
      <c r="F3" s="13">
        <v>2</v>
      </c>
      <c r="G3" s="13">
        <v>2</v>
      </c>
      <c r="H3" s="13">
        <v>2</v>
      </c>
      <c r="I3" s="13">
        <v>2</v>
      </c>
      <c r="J3" s="13">
        <v>2</v>
      </c>
      <c r="K3" s="13">
        <v>2</v>
      </c>
      <c r="L3" s="13">
        <v>2</v>
      </c>
      <c r="M3" s="13">
        <v>2</v>
      </c>
      <c r="N3" s="13">
        <v>1</v>
      </c>
      <c r="O3" s="13">
        <v>2</v>
      </c>
      <c r="P3" s="13">
        <v>2</v>
      </c>
      <c r="Q3" s="13">
        <v>2</v>
      </c>
      <c r="R3" s="4">
        <f t="shared" ref="R3:R40" si="3">SUMIF(C3:Q3,B3,C3:Q3)/B3</f>
        <v>14</v>
      </c>
      <c r="T3">
        <v>1</v>
      </c>
      <c r="U3" t="s">
        <v>4</v>
      </c>
      <c r="V3" s="11">
        <f t="shared" si="0"/>
        <v>1</v>
      </c>
      <c r="W3" s="11">
        <f t="shared" si="1"/>
        <v>1</v>
      </c>
      <c r="X3" s="11">
        <f t="shared" si="2"/>
        <v>1</v>
      </c>
      <c r="Y3" s="11">
        <f t="shared" si="2"/>
        <v>1</v>
      </c>
      <c r="Z3" s="11">
        <f t="shared" si="2"/>
        <v>1</v>
      </c>
      <c r="AA3" s="11">
        <f t="shared" si="2"/>
        <v>1</v>
      </c>
      <c r="AB3" s="11">
        <f t="shared" si="2"/>
        <v>1</v>
      </c>
      <c r="AC3" s="11">
        <f t="shared" si="2"/>
        <v>1</v>
      </c>
      <c r="AD3" s="11">
        <f t="shared" si="2"/>
        <v>1</v>
      </c>
      <c r="AE3" s="11">
        <f t="shared" si="2"/>
        <v>1</v>
      </c>
      <c r="AF3" s="11">
        <f t="shared" si="2"/>
        <v>1</v>
      </c>
      <c r="AG3" s="11">
        <f t="shared" si="2"/>
        <v>0</v>
      </c>
      <c r="AH3" s="11">
        <f t="shared" si="2"/>
        <v>1</v>
      </c>
      <c r="AI3" s="11">
        <f t="shared" si="2"/>
        <v>1</v>
      </c>
      <c r="AJ3" s="11">
        <f t="shared" si="2"/>
        <v>1</v>
      </c>
    </row>
    <row r="4" spans="1:36">
      <c r="A4" s="18">
        <v>3</v>
      </c>
      <c r="B4" s="9">
        <v>3</v>
      </c>
      <c r="C4" s="13">
        <v>3</v>
      </c>
      <c r="D4" s="13">
        <v>3</v>
      </c>
      <c r="E4" s="13">
        <v>3</v>
      </c>
      <c r="F4" s="13">
        <v>3</v>
      </c>
      <c r="G4" s="13">
        <v>3</v>
      </c>
      <c r="H4" s="13">
        <v>3</v>
      </c>
      <c r="I4" s="13">
        <v>3</v>
      </c>
      <c r="J4" s="13">
        <v>3</v>
      </c>
      <c r="K4" s="13">
        <v>3</v>
      </c>
      <c r="L4" s="13">
        <v>3</v>
      </c>
      <c r="M4" s="13">
        <v>3</v>
      </c>
      <c r="N4" s="13">
        <v>3</v>
      </c>
      <c r="O4" s="13">
        <v>3</v>
      </c>
      <c r="P4" s="13">
        <v>3</v>
      </c>
      <c r="Q4" s="13">
        <v>3</v>
      </c>
      <c r="R4" s="4">
        <f t="shared" si="3"/>
        <v>15</v>
      </c>
      <c r="T4">
        <v>1</v>
      </c>
      <c r="U4" t="s">
        <v>5</v>
      </c>
      <c r="V4" s="11">
        <f t="shared" si="0"/>
        <v>1</v>
      </c>
      <c r="W4" s="11">
        <f t="shared" si="1"/>
        <v>1</v>
      </c>
      <c r="X4" s="11">
        <f t="shared" si="2"/>
        <v>1</v>
      </c>
      <c r="Y4" s="11">
        <f t="shared" si="2"/>
        <v>1</v>
      </c>
      <c r="Z4" s="11">
        <f t="shared" si="2"/>
        <v>1</v>
      </c>
      <c r="AA4" s="11">
        <f t="shared" si="2"/>
        <v>1</v>
      </c>
      <c r="AB4" s="11">
        <f t="shared" si="2"/>
        <v>1</v>
      </c>
      <c r="AC4" s="11">
        <f t="shared" si="2"/>
        <v>1</v>
      </c>
      <c r="AD4" s="11">
        <f t="shared" si="2"/>
        <v>1</v>
      </c>
      <c r="AE4" s="11">
        <f t="shared" si="2"/>
        <v>1</v>
      </c>
      <c r="AF4" s="11">
        <f t="shared" si="2"/>
        <v>1</v>
      </c>
      <c r="AG4" s="11">
        <f t="shared" si="2"/>
        <v>1</v>
      </c>
      <c r="AH4" s="11">
        <f t="shared" si="2"/>
        <v>1</v>
      </c>
      <c r="AI4" s="11">
        <f t="shared" si="2"/>
        <v>1</v>
      </c>
      <c r="AJ4" s="11">
        <f t="shared" si="2"/>
        <v>1</v>
      </c>
    </row>
    <row r="5" spans="1:36">
      <c r="A5" s="18">
        <v>4</v>
      </c>
      <c r="B5" s="9">
        <v>2</v>
      </c>
      <c r="C5" s="13">
        <v>2</v>
      </c>
      <c r="D5" s="13">
        <v>2</v>
      </c>
      <c r="E5" s="13">
        <v>1</v>
      </c>
      <c r="F5" s="13">
        <v>2</v>
      </c>
      <c r="G5" s="13">
        <v>2</v>
      </c>
      <c r="H5" s="13">
        <v>2</v>
      </c>
      <c r="I5" s="13">
        <v>2</v>
      </c>
      <c r="J5" s="13">
        <v>2</v>
      </c>
      <c r="K5" s="13">
        <v>2</v>
      </c>
      <c r="L5" s="13">
        <v>2</v>
      </c>
      <c r="M5" s="13">
        <v>1</v>
      </c>
      <c r="N5" s="13">
        <v>1</v>
      </c>
      <c r="O5" s="13">
        <v>2</v>
      </c>
      <c r="P5" s="13">
        <v>2</v>
      </c>
      <c r="Q5" s="13">
        <v>2</v>
      </c>
      <c r="R5" s="4">
        <f t="shared" si="3"/>
        <v>12</v>
      </c>
      <c r="T5">
        <v>1</v>
      </c>
      <c r="U5" t="s">
        <v>6</v>
      </c>
      <c r="V5" s="11">
        <f t="shared" si="0"/>
        <v>1</v>
      </c>
      <c r="W5" s="11">
        <f t="shared" si="1"/>
        <v>1</v>
      </c>
      <c r="X5" s="11">
        <f t="shared" si="2"/>
        <v>0</v>
      </c>
      <c r="Y5" s="11">
        <f t="shared" si="2"/>
        <v>1</v>
      </c>
      <c r="Z5" s="11">
        <f t="shared" si="2"/>
        <v>1</v>
      </c>
      <c r="AA5" s="11">
        <f t="shared" si="2"/>
        <v>1</v>
      </c>
      <c r="AB5" s="11">
        <f t="shared" si="2"/>
        <v>1</v>
      </c>
      <c r="AC5" s="11">
        <f t="shared" si="2"/>
        <v>1</v>
      </c>
      <c r="AD5" s="11">
        <f t="shared" si="2"/>
        <v>1</v>
      </c>
      <c r="AE5" s="11">
        <f t="shared" si="2"/>
        <v>1</v>
      </c>
      <c r="AF5" s="11">
        <f t="shared" si="2"/>
        <v>0</v>
      </c>
      <c r="AG5" s="11">
        <f t="shared" si="2"/>
        <v>0</v>
      </c>
      <c r="AH5" s="11">
        <f t="shared" si="2"/>
        <v>1</v>
      </c>
      <c r="AI5" s="11">
        <f t="shared" si="2"/>
        <v>1</v>
      </c>
      <c r="AJ5" s="11">
        <f t="shared" si="2"/>
        <v>1</v>
      </c>
    </row>
    <row r="6" spans="1:36">
      <c r="A6" s="19">
        <v>5</v>
      </c>
      <c r="B6" s="9">
        <v>2</v>
      </c>
      <c r="C6" s="13">
        <v>2</v>
      </c>
      <c r="D6" s="13">
        <v>1</v>
      </c>
      <c r="E6" s="13">
        <v>2</v>
      </c>
      <c r="F6" s="13">
        <v>4</v>
      </c>
      <c r="G6" s="13">
        <v>3</v>
      </c>
      <c r="H6" s="13">
        <v>2</v>
      </c>
      <c r="I6" s="13">
        <v>2</v>
      </c>
      <c r="J6" s="13">
        <v>5</v>
      </c>
      <c r="K6" s="13">
        <v>4</v>
      </c>
      <c r="L6" s="13">
        <v>4</v>
      </c>
      <c r="M6" s="13">
        <v>4</v>
      </c>
      <c r="N6" s="13">
        <v>1</v>
      </c>
      <c r="O6" s="13">
        <v>2</v>
      </c>
      <c r="P6" s="13">
        <v>4</v>
      </c>
      <c r="Q6" s="13">
        <v>3</v>
      </c>
      <c r="R6" s="4">
        <f t="shared" si="3"/>
        <v>5</v>
      </c>
      <c r="T6">
        <v>1</v>
      </c>
      <c r="U6" t="s">
        <v>7</v>
      </c>
      <c r="V6" s="11">
        <f t="shared" si="0"/>
        <v>1</v>
      </c>
      <c r="W6" s="11">
        <f t="shared" si="1"/>
        <v>0</v>
      </c>
      <c r="X6" s="11">
        <f t="shared" si="2"/>
        <v>1</v>
      </c>
      <c r="Y6" s="11">
        <f t="shared" si="2"/>
        <v>0</v>
      </c>
      <c r="Z6" s="11">
        <f t="shared" si="2"/>
        <v>0</v>
      </c>
      <c r="AA6" s="11">
        <f t="shared" si="2"/>
        <v>1</v>
      </c>
      <c r="AB6" s="11">
        <f t="shared" si="2"/>
        <v>1</v>
      </c>
      <c r="AC6" s="11">
        <f t="shared" si="2"/>
        <v>0</v>
      </c>
      <c r="AD6" s="11">
        <f t="shared" si="2"/>
        <v>0</v>
      </c>
      <c r="AE6" s="11">
        <f t="shared" si="2"/>
        <v>0</v>
      </c>
      <c r="AF6" s="11">
        <f t="shared" si="2"/>
        <v>0</v>
      </c>
      <c r="AG6" s="11">
        <f t="shared" si="2"/>
        <v>0</v>
      </c>
      <c r="AH6" s="11">
        <f t="shared" si="2"/>
        <v>1</v>
      </c>
      <c r="AI6" s="11">
        <f t="shared" si="2"/>
        <v>0</v>
      </c>
      <c r="AJ6" s="11">
        <f t="shared" si="2"/>
        <v>0</v>
      </c>
    </row>
    <row r="7" spans="1:36">
      <c r="A7" s="19">
        <v>6</v>
      </c>
      <c r="B7" s="9">
        <v>3</v>
      </c>
      <c r="C7" s="13">
        <v>2</v>
      </c>
      <c r="D7" s="13">
        <v>1</v>
      </c>
      <c r="E7" s="13">
        <v>2</v>
      </c>
      <c r="F7" s="13">
        <v>1</v>
      </c>
      <c r="G7" s="13">
        <v>2</v>
      </c>
      <c r="H7" s="13">
        <v>2</v>
      </c>
      <c r="I7" s="13">
        <v>1</v>
      </c>
      <c r="J7" s="13">
        <v>2</v>
      </c>
      <c r="K7" s="13">
        <v>1</v>
      </c>
      <c r="L7" s="13">
        <v>1</v>
      </c>
      <c r="M7" s="13">
        <v>1</v>
      </c>
      <c r="N7" s="13">
        <v>2</v>
      </c>
      <c r="O7" s="13">
        <v>2</v>
      </c>
      <c r="P7" s="13">
        <v>1</v>
      </c>
      <c r="Q7" s="13">
        <v>2</v>
      </c>
      <c r="R7" s="4">
        <f t="shared" si="3"/>
        <v>0</v>
      </c>
      <c r="T7">
        <v>1</v>
      </c>
      <c r="U7" t="s">
        <v>8</v>
      </c>
      <c r="V7" s="11">
        <f t="shared" si="0"/>
        <v>0</v>
      </c>
      <c r="W7" s="11">
        <f t="shared" si="1"/>
        <v>0</v>
      </c>
      <c r="X7" s="11">
        <f t="shared" si="2"/>
        <v>0</v>
      </c>
      <c r="Y7" s="11">
        <f t="shared" si="2"/>
        <v>0</v>
      </c>
      <c r="Z7" s="11">
        <f t="shared" si="2"/>
        <v>0</v>
      </c>
      <c r="AA7" s="11">
        <f t="shared" si="2"/>
        <v>0</v>
      </c>
      <c r="AB7" s="11">
        <f t="shared" si="2"/>
        <v>0</v>
      </c>
      <c r="AC7" s="11">
        <f t="shared" si="2"/>
        <v>0</v>
      </c>
      <c r="AD7" s="11">
        <f t="shared" si="2"/>
        <v>0</v>
      </c>
      <c r="AE7" s="11">
        <f t="shared" si="2"/>
        <v>0</v>
      </c>
      <c r="AF7" s="11">
        <f t="shared" si="2"/>
        <v>0</v>
      </c>
      <c r="AG7" s="11">
        <f t="shared" si="2"/>
        <v>0</v>
      </c>
      <c r="AH7" s="11">
        <f t="shared" si="2"/>
        <v>0</v>
      </c>
      <c r="AI7" s="11">
        <f t="shared" si="2"/>
        <v>0</v>
      </c>
      <c r="AJ7" s="11">
        <f t="shared" si="2"/>
        <v>0</v>
      </c>
    </row>
    <row r="8" spans="1:36">
      <c r="A8" s="18">
        <v>7</v>
      </c>
      <c r="B8" s="9">
        <v>2</v>
      </c>
      <c r="C8" s="13">
        <v>2</v>
      </c>
      <c r="D8" s="13">
        <v>3</v>
      </c>
      <c r="E8" s="13">
        <v>1</v>
      </c>
      <c r="F8" s="13">
        <v>3</v>
      </c>
      <c r="G8" s="13">
        <v>1</v>
      </c>
      <c r="H8" s="13">
        <v>2</v>
      </c>
      <c r="I8" s="13">
        <v>1</v>
      </c>
      <c r="J8" s="13">
        <v>2</v>
      </c>
      <c r="K8" s="13">
        <v>1</v>
      </c>
      <c r="L8" s="13">
        <v>2</v>
      </c>
      <c r="M8" s="13">
        <v>1</v>
      </c>
      <c r="N8" s="13">
        <v>1</v>
      </c>
      <c r="O8" s="13">
        <v>2</v>
      </c>
      <c r="P8" s="13">
        <v>2</v>
      </c>
      <c r="Q8" s="13">
        <v>2</v>
      </c>
      <c r="R8" s="4">
        <f t="shared" si="3"/>
        <v>7</v>
      </c>
      <c r="T8">
        <v>1</v>
      </c>
      <c r="U8" t="s">
        <v>9</v>
      </c>
      <c r="V8" s="11">
        <f t="shared" si="0"/>
        <v>1</v>
      </c>
      <c r="W8" s="11">
        <f t="shared" si="1"/>
        <v>0</v>
      </c>
      <c r="X8" s="11">
        <f t="shared" si="2"/>
        <v>0</v>
      </c>
      <c r="Y8" s="11">
        <f t="shared" si="2"/>
        <v>0</v>
      </c>
      <c r="Z8" s="11">
        <f t="shared" si="2"/>
        <v>0</v>
      </c>
      <c r="AA8" s="11">
        <f t="shared" si="2"/>
        <v>1</v>
      </c>
      <c r="AB8" s="11">
        <f t="shared" si="2"/>
        <v>0</v>
      </c>
      <c r="AC8" s="11">
        <f t="shared" si="2"/>
        <v>1</v>
      </c>
      <c r="AD8" s="11">
        <f t="shared" si="2"/>
        <v>0</v>
      </c>
      <c r="AE8" s="11">
        <f t="shared" si="2"/>
        <v>1</v>
      </c>
      <c r="AF8" s="11">
        <f t="shared" si="2"/>
        <v>0</v>
      </c>
      <c r="AG8" s="11">
        <f t="shared" si="2"/>
        <v>0</v>
      </c>
      <c r="AH8" s="11">
        <f t="shared" si="2"/>
        <v>1</v>
      </c>
      <c r="AI8" s="11">
        <f t="shared" si="2"/>
        <v>1</v>
      </c>
      <c r="AJ8" s="11">
        <f t="shared" si="2"/>
        <v>1</v>
      </c>
    </row>
    <row r="9" spans="1:36">
      <c r="A9" s="18">
        <v>8</v>
      </c>
      <c r="B9" s="9">
        <v>1</v>
      </c>
      <c r="C9" s="13">
        <v>1</v>
      </c>
      <c r="D9" s="13">
        <v>1</v>
      </c>
      <c r="E9" s="13">
        <v>1</v>
      </c>
      <c r="F9" s="13">
        <v>1</v>
      </c>
      <c r="G9" s="13">
        <v>1</v>
      </c>
      <c r="H9" s="13">
        <v>1</v>
      </c>
      <c r="I9" s="13">
        <v>1</v>
      </c>
      <c r="J9" s="13">
        <v>1</v>
      </c>
      <c r="K9" s="13">
        <v>1</v>
      </c>
      <c r="L9" s="13">
        <v>2</v>
      </c>
      <c r="M9" s="13">
        <v>1</v>
      </c>
      <c r="N9" s="13">
        <v>2</v>
      </c>
      <c r="O9" s="13">
        <v>1</v>
      </c>
      <c r="P9" s="13">
        <v>1</v>
      </c>
      <c r="Q9" s="13">
        <v>1</v>
      </c>
      <c r="R9" s="4">
        <f t="shared" si="3"/>
        <v>13</v>
      </c>
      <c r="T9">
        <v>1</v>
      </c>
      <c r="U9" t="s">
        <v>10</v>
      </c>
      <c r="V9" s="11">
        <f t="shared" si="0"/>
        <v>1</v>
      </c>
      <c r="W9" s="11">
        <f t="shared" si="1"/>
        <v>1</v>
      </c>
      <c r="X9" s="11">
        <f t="shared" si="2"/>
        <v>1</v>
      </c>
      <c r="Y9" s="11">
        <f t="shared" si="2"/>
        <v>1</v>
      </c>
      <c r="Z9" s="11">
        <f t="shared" si="2"/>
        <v>1</v>
      </c>
      <c r="AA9" s="11">
        <f t="shared" si="2"/>
        <v>1</v>
      </c>
      <c r="AB9" s="11">
        <f t="shared" si="2"/>
        <v>1</v>
      </c>
      <c r="AC9" s="11">
        <f t="shared" si="2"/>
        <v>1</v>
      </c>
      <c r="AD9" s="11">
        <f t="shared" si="2"/>
        <v>1</v>
      </c>
      <c r="AE9" s="11">
        <f t="shared" si="2"/>
        <v>0</v>
      </c>
      <c r="AF9" s="11">
        <f t="shared" si="2"/>
        <v>1</v>
      </c>
      <c r="AG9" s="11">
        <f t="shared" si="2"/>
        <v>0</v>
      </c>
      <c r="AH9" s="11">
        <f t="shared" si="2"/>
        <v>1</v>
      </c>
      <c r="AI9" s="11">
        <f t="shared" si="2"/>
        <v>1</v>
      </c>
      <c r="AJ9" s="11">
        <f t="shared" si="2"/>
        <v>1</v>
      </c>
    </row>
    <row r="10" spans="1:36">
      <c r="A10" s="18">
        <v>9</v>
      </c>
      <c r="B10" s="9">
        <v>1</v>
      </c>
      <c r="C10" s="13">
        <v>1</v>
      </c>
      <c r="D10" s="13">
        <v>1</v>
      </c>
      <c r="E10" s="13">
        <v>1</v>
      </c>
      <c r="F10" s="13">
        <v>1</v>
      </c>
      <c r="G10" s="13">
        <v>1</v>
      </c>
      <c r="H10" s="13">
        <v>1</v>
      </c>
      <c r="I10" s="13">
        <v>1</v>
      </c>
      <c r="J10" s="13">
        <v>1</v>
      </c>
      <c r="K10" s="13">
        <v>2</v>
      </c>
      <c r="L10" s="13">
        <v>1</v>
      </c>
      <c r="M10" s="13">
        <v>1</v>
      </c>
      <c r="N10" s="13">
        <v>1</v>
      </c>
      <c r="O10" s="13">
        <v>2</v>
      </c>
      <c r="P10" s="13">
        <v>1</v>
      </c>
      <c r="Q10" s="13">
        <v>1</v>
      </c>
      <c r="R10" s="4">
        <f t="shared" si="3"/>
        <v>13</v>
      </c>
      <c r="T10">
        <v>1</v>
      </c>
      <c r="U10" t="s">
        <v>11</v>
      </c>
      <c r="V10" s="11">
        <f t="shared" si="0"/>
        <v>1</v>
      </c>
      <c r="W10" s="11">
        <f t="shared" si="1"/>
        <v>1</v>
      </c>
      <c r="X10" s="11">
        <f t="shared" si="2"/>
        <v>1</v>
      </c>
      <c r="Y10" s="11">
        <f t="shared" si="2"/>
        <v>1</v>
      </c>
      <c r="Z10" s="11">
        <f t="shared" si="2"/>
        <v>1</v>
      </c>
      <c r="AA10" s="11">
        <f t="shared" si="2"/>
        <v>1</v>
      </c>
      <c r="AB10" s="11">
        <f t="shared" si="2"/>
        <v>1</v>
      </c>
      <c r="AC10" s="11">
        <f t="shared" si="2"/>
        <v>1</v>
      </c>
      <c r="AD10" s="11">
        <f t="shared" si="2"/>
        <v>0</v>
      </c>
      <c r="AE10" s="11">
        <f t="shared" si="2"/>
        <v>1</v>
      </c>
      <c r="AF10" s="11">
        <f t="shared" si="2"/>
        <v>1</v>
      </c>
      <c r="AG10" s="11">
        <f t="shared" si="2"/>
        <v>1</v>
      </c>
      <c r="AH10" s="11">
        <f t="shared" si="2"/>
        <v>0</v>
      </c>
      <c r="AI10" s="11">
        <f t="shared" si="2"/>
        <v>1</v>
      </c>
      <c r="AJ10" s="11">
        <f t="shared" si="2"/>
        <v>1</v>
      </c>
    </row>
    <row r="11" spans="1:36">
      <c r="A11" s="18">
        <v>10</v>
      </c>
      <c r="B11" s="9">
        <v>2</v>
      </c>
      <c r="C11" s="13">
        <v>2</v>
      </c>
      <c r="D11" s="13">
        <v>2</v>
      </c>
      <c r="E11" s="13">
        <v>2</v>
      </c>
      <c r="F11" s="13">
        <v>2</v>
      </c>
      <c r="G11" s="13">
        <v>2</v>
      </c>
      <c r="H11" s="13">
        <v>2</v>
      </c>
      <c r="I11" s="13">
        <v>2</v>
      </c>
      <c r="J11" s="13">
        <v>2</v>
      </c>
      <c r="K11" s="13">
        <v>2</v>
      </c>
      <c r="L11" s="13">
        <v>2</v>
      </c>
      <c r="M11" s="13">
        <v>1</v>
      </c>
      <c r="N11" s="13">
        <v>1</v>
      </c>
      <c r="O11" s="13">
        <v>1</v>
      </c>
      <c r="P11" s="13">
        <v>2</v>
      </c>
      <c r="Q11" s="13">
        <v>2</v>
      </c>
      <c r="R11" s="4">
        <f t="shared" si="3"/>
        <v>12</v>
      </c>
      <c r="T11">
        <v>1</v>
      </c>
      <c r="U11" t="s">
        <v>12</v>
      </c>
      <c r="V11" s="11">
        <f t="shared" si="0"/>
        <v>1</v>
      </c>
      <c r="W11" s="11">
        <f t="shared" si="1"/>
        <v>1</v>
      </c>
      <c r="X11" s="11">
        <f t="shared" si="2"/>
        <v>1</v>
      </c>
      <c r="Y11" s="11">
        <f t="shared" si="2"/>
        <v>1</v>
      </c>
      <c r="Z11" s="11">
        <f t="shared" si="2"/>
        <v>1</v>
      </c>
      <c r="AA11" s="11">
        <f t="shared" si="2"/>
        <v>1</v>
      </c>
      <c r="AB11" s="11">
        <f t="shared" si="2"/>
        <v>1</v>
      </c>
      <c r="AC11" s="11">
        <f t="shared" si="2"/>
        <v>1</v>
      </c>
      <c r="AD11" s="11">
        <f t="shared" si="2"/>
        <v>1</v>
      </c>
      <c r="AE11" s="11">
        <f t="shared" si="2"/>
        <v>1</v>
      </c>
      <c r="AF11" s="11">
        <f t="shared" si="2"/>
        <v>0</v>
      </c>
      <c r="AG11" s="11">
        <f t="shared" si="2"/>
        <v>0</v>
      </c>
      <c r="AH11" s="11">
        <f t="shared" si="2"/>
        <v>0</v>
      </c>
      <c r="AI11" s="11">
        <f t="shared" si="2"/>
        <v>1</v>
      </c>
      <c r="AJ11" s="11">
        <f t="shared" si="2"/>
        <v>1</v>
      </c>
    </row>
    <row r="12" spans="1:36">
      <c r="A12" s="18">
        <v>11</v>
      </c>
      <c r="B12" s="9">
        <v>3</v>
      </c>
      <c r="C12" s="13">
        <v>3</v>
      </c>
      <c r="D12" s="13">
        <v>1</v>
      </c>
      <c r="E12" s="13">
        <v>1</v>
      </c>
      <c r="F12" s="13">
        <v>3</v>
      </c>
      <c r="G12" s="13">
        <v>1</v>
      </c>
      <c r="H12" s="13">
        <v>1</v>
      </c>
      <c r="I12" s="13">
        <v>3</v>
      </c>
      <c r="J12" s="13">
        <v>1</v>
      </c>
      <c r="K12" s="13">
        <v>1</v>
      </c>
      <c r="L12" s="13">
        <v>3</v>
      </c>
      <c r="M12" s="13">
        <v>4</v>
      </c>
      <c r="N12" s="13">
        <v>4</v>
      </c>
      <c r="O12" s="13">
        <v>3</v>
      </c>
      <c r="P12" s="13">
        <v>3</v>
      </c>
      <c r="Q12" s="13">
        <v>3</v>
      </c>
      <c r="R12" s="4">
        <f t="shared" si="3"/>
        <v>7</v>
      </c>
      <c r="T12">
        <v>1</v>
      </c>
      <c r="U12" t="s">
        <v>13</v>
      </c>
      <c r="V12" s="11">
        <f t="shared" ref="V12:W40" si="4">SUMIF(C12,$B12,$T12)</f>
        <v>1</v>
      </c>
      <c r="W12" s="11">
        <f t="shared" si="4"/>
        <v>0</v>
      </c>
      <c r="X12" s="11">
        <f t="shared" si="2"/>
        <v>0</v>
      </c>
      <c r="Y12" s="11">
        <f t="shared" si="2"/>
        <v>1</v>
      </c>
      <c r="Z12" s="11">
        <f t="shared" si="2"/>
        <v>0</v>
      </c>
      <c r="AA12" s="11">
        <f t="shared" si="2"/>
        <v>0</v>
      </c>
      <c r="AB12" s="11">
        <f t="shared" si="2"/>
        <v>1</v>
      </c>
      <c r="AC12" s="11">
        <f t="shared" si="2"/>
        <v>0</v>
      </c>
      <c r="AD12" s="11">
        <f t="shared" si="2"/>
        <v>0</v>
      </c>
      <c r="AE12" s="11">
        <f t="shared" si="2"/>
        <v>1</v>
      </c>
      <c r="AF12" s="11">
        <f t="shared" si="2"/>
        <v>0</v>
      </c>
      <c r="AG12" s="11">
        <f t="shared" si="2"/>
        <v>0</v>
      </c>
      <c r="AH12" s="11">
        <f t="shared" si="2"/>
        <v>1</v>
      </c>
      <c r="AI12" s="11">
        <f t="shared" si="2"/>
        <v>1</v>
      </c>
      <c r="AJ12" s="11">
        <f t="shared" si="2"/>
        <v>1</v>
      </c>
    </row>
    <row r="13" spans="1:36">
      <c r="A13" s="18">
        <v>12</v>
      </c>
      <c r="B13" s="9">
        <v>2</v>
      </c>
      <c r="C13" s="13">
        <v>2</v>
      </c>
      <c r="D13" s="13">
        <v>2</v>
      </c>
      <c r="E13" s="13">
        <v>1</v>
      </c>
      <c r="F13" s="13">
        <v>2</v>
      </c>
      <c r="G13" s="13">
        <v>2</v>
      </c>
      <c r="H13" s="13">
        <v>2</v>
      </c>
      <c r="I13" s="13">
        <v>2</v>
      </c>
      <c r="J13" s="13">
        <v>2</v>
      </c>
      <c r="K13" s="13">
        <v>2</v>
      </c>
      <c r="L13" s="13">
        <v>2</v>
      </c>
      <c r="M13" s="13">
        <v>2</v>
      </c>
      <c r="N13" s="13">
        <v>1</v>
      </c>
      <c r="O13" s="13">
        <v>1</v>
      </c>
      <c r="P13" s="13">
        <v>2</v>
      </c>
      <c r="Q13" s="13">
        <v>2</v>
      </c>
      <c r="R13" s="4">
        <f t="shared" si="3"/>
        <v>12</v>
      </c>
      <c r="T13">
        <v>1</v>
      </c>
      <c r="U13" t="s">
        <v>14</v>
      </c>
      <c r="V13" s="11">
        <f t="shared" si="4"/>
        <v>1</v>
      </c>
      <c r="W13" s="11">
        <f t="shared" si="4"/>
        <v>1</v>
      </c>
      <c r="X13" s="11">
        <f t="shared" si="2"/>
        <v>0</v>
      </c>
      <c r="Y13" s="11">
        <f t="shared" si="2"/>
        <v>1</v>
      </c>
      <c r="Z13" s="11">
        <f t="shared" si="2"/>
        <v>1</v>
      </c>
      <c r="AA13" s="11">
        <f t="shared" si="2"/>
        <v>1</v>
      </c>
      <c r="AB13" s="11">
        <f t="shared" si="2"/>
        <v>1</v>
      </c>
      <c r="AC13" s="11">
        <f t="shared" si="2"/>
        <v>1</v>
      </c>
      <c r="AD13" s="11">
        <f t="shared" si="2"/>
        <v>1</v>
      </c>
      <c r="AE13" s="11">
        <f t="shared" si="2"/>
        <v>1</v>
      </c>
      <c r="AF13" s="11">
        <f t="shared" si="2"/>
        <v>1</v>
      </c>
      <c r="AG13" s="11">
        <f t="shared" si="2"/>
        <v>0</v>
      </c>
      <c r="AH13" s="11">
        <f t="shared" si="2"/>
        <v>0</v>
      </c>
      <c r="AI13" s="11">
        <f t="shared" si="2"/>
        <v>1</v>
      </c>
      <c r="AJ13" s="11">
        <f t="shared" si="2"/>
        <v>1</v>
      </c>
    </row>
    <row r="14" spans="1:36">
      <c r="A14" s="18">
        <v>13</v>
      </c>
      <c r="B14" s="9">
        <v>1</v>
      </c>
      <c r="C14" s="13">
        <v>1</v>
      </c>
      <c r="D14" s="13">
        <v>1</v>
      </c>
      <c r="E14" s="13">
        <v>1</v>
      </c>
      <c r="F14" s="13">
        <v>1</v>
      </c>
      <c r="G14" s="13">
        <v>1</v>
      </c>
      <c r="H14" s="13">
        <v>1</v>
      </c>
      <c r="I14" s="13">
        <v>1</v>
      </c>
      <c r="J14" s="13">
        <v>1</v>
      </c>
      <c r="K14" s="13">
        <v>1</v>
      </c>
      <c r="L14" s="13">
        <v>1</v>
      </c>
      <c r="M14" s="13">
        <v>1</v>
      </c>
      <c r="N14" s="13">
        <v>1</v>
      </c>
      <c r="O14" s="13">
        <v>2</v>
      </c>
      <c r="P14" s="13">
        <v>1</v>
      </c>
      <c r="Q14" s="13">
        <v>1</v>
      </c>
      <c r="R14" s="4">
        <f t="shared" si="3"/>
        <v>14</v>
      </c>
      <c r="T14">
        <v>1</v>
      </c>
      <c r="U14" t="s">
        <v>15</v>
      </c>
      <c r="V14" s="11">
        <f t="shared" si="4"/>
        <v>1</v>
      </c>
      <c r="W14" s="11">
        <f t="shared" si="4"/>
        <v>1</v>
      </c>
      <c r="X14" s="11">
        <f t="shared" si="2"/>
        <v>1</v>
      </c>
      <c r="Y14" s="11">
        <f t="shared" si="2"/>
        <v>1</v>
      </c>
      <c r="Z14" s="11">
        <f t="shared" si="2"/>
        <v>1</v>
      </c>
      <c r="AA14" s="11">
        <f t="shared" si="2"/>
        <v>1</v>
      </c>
      <c r="AB14" s="11">
        <f t="shared" si="2"/>
        <v>1</v>
      </c>
      <c r="AC14" s="11">
        <f t="shared" si="2"/>
        <v>1</v>
      </c>
      <c r="AD14" s="11">
        <f t="shared" si="2"/>
        <v>1</v>
      </c>
      <c r="AE14" s="11">
        <f t="shared" si="2"/>
        <v>1</v>
      </c>
      <c r="AF14" s="11">
        <f t="shared" si="2"/>
        <v>1</v>
      </c>
      <c r="AG14" s="11">
        <f t="shared" si="2"/>
        <v>1</v>
      </c>
      <c r="AH14" s="11">
        <f t="shared" si="2"/>
        <v>0</v>
      </c>
      <c r="AI14" s="11">
        <f t="shared" si="2"/>
        <v>1</v>
      </c>
      <c r="AJ14" s="11">
        <f t="shared" si="2"/>
        <v>1</v>
      </c>
    </row>
    <row r="15" spans="1:36">
      <c r="A15" s="18">
        <v>14</v>
      </c>
      <c r="B15" s="9">
        <v>2</v>
      </c>
      <c r="C15" s="13">
        <v>2</v>
      </c>
      <c r="D15" s="13">
        <v>1</v>
      </c>
      <c r="E15" s="13">
        <v>1</v>
      </c>
      <c r="F15" s="13">
        <v>2</v>
      </c>
      <c r="G15" s="13">
        <v>2</v>
      </c>
      <c r="H15" s="13">
        <v>1</v>
      </c>
      <c r="I15" s="13">
        <v>2</v>
      </c>
      <c r="J15" s="13">
        <v>2</v>
      </c>
      <c r="K15" s="13">
        <v>1</v>
      </c>
      <c r="L15" s="13">
        <v>2</v>
      </c>
      <c r="M15" s="13">
        <v>1</v>
      </c>
      <c r="N15" s="13">
        <v>2</v>
      </c>
      <c r="O15" s="13">
        <v>2</v>
      </c>
      <c r="P15" s="13">
        <v>2</v>
      </c>
      <c r="Q15" s="13">
        <v>1</v>
      </c>
      <c r="R15" s="4">
        <f t="shared" si="3"/>
        <v>9</v>
      </c>
      <c r="T15">
        <v>1</v>
      </c>
      <c r="U15" t="s">
        <v>16</v>
      </c>
      <c r="V15" s="11">
        <f t="shared" si="4"/>
        <v>1</v>
      </c>
      <c r="W15" s="11">
        <f t="shared" si="4"/>
        <v>0</v>
      </c>
      <c r="X15" s="11">
        <f t="shared" si="2"/>
        <v>0</v>
      </c>
      <c r="Y15" s="11">
        <f t="shared" si="2"/>
        <v>1</v>
      </c>
      <c r="Z15" s="11">
        <f t="shared" si="2"/>
        <v>1</v>
      </c>
      <c r="AA15" s="11">
        <f t="shared" si="2"/>
        <v>0</v>
      </c>
      <c r="AB15" s="11">
        <f t="shared" si="2"/>
        <v>1</v>
      </c>
      <c r="AC15" s="11">
        <f t="shared" si="2"/>
        <v>1</v>
      </c>
      <c r="AD15" s="11">
        <f t="shared" si="2"/>
        <v>0</v>
      </c>
      <c r="AE15" s="11">
        <f t="shared" si="2"/>
        <v>1</v>
      </c>
      <c r="AF15" s="11">
        <f t="shared" si="2"/>
        <v>0</v>
      </c>
      <c r="AG15" s="11">
        <f t="shared" si="2"/>
        <v>1</v>
      </c>
      <c r="AH15" s="11">
        <f t="shared" si="2"/>
        <v>1</v>
      </c>
      <c r="AI15" s="11">
        <f t="shared" si="2"/>
        <v>1</v>
      </c>
      <c r="AJ15" s="11">
        <f t="shared" si="2"/>
        <v>0</v>
      </c>
    </row>
    <row r="16" spans="1:36">
      <c r="A16" s="18">
        <v>15</v>
      </c>
      <c r="B16" s="9">
        <v>1</v>
      </c>
      <c r="C16" s="13">
        <v>1</v>
      </c>
      <c r="D16" s="13">
        <v>1</v>
      </c>
      <c r="E16" s="13">
        <v>1</v>
      </c>
      <c r="F16" s="13">
        <v>1</v>
      </c>
      <c r="G16" s="13">
        <v>2</v>
      </c>
      <c r="H16" s="13">
        <v>1</v>
      </c>
      <c r="I16" s="13">
        <v>1</v>
      </c>
      <c r="J16" s="13">
        <v>1</v>
      </c>
      <c r="K16" s="13">
        <v>1</v>
      </c>
      <c r="L16" s="13">
        <v>1</v>
      </c>
      <c r="M16" s="13">
        <v>1</v>
      </c>
      <c r="N16" s="13">
        <v>1</v>
      </c>
      <c r="O16" s="13">
        <v>2</v>
      </c>
      <c r="P16" s="13">
        <v>1</v>
      </c>
      <c r="Q16" s="13">
        <v>1</v>
      </c>
      <c r="R16" s="4">
        <f t="shared" si="3"/>
        <v>13</v>
      </c>
      <c r="T16">
        <v>1</v>
      </c>
      <c r="U16" t="s">
        <v>17</v>
      </c>
      <c r="V16" s="11">
        <f t="shared" si="4"/>
        <v>1</v>
      </c>
      <c r="W16" s="11">
        <f t="shared" si="4"/>
        <v>1</v>
      </c>
      <c r="X16" s="11">
        <f t="shared" si="2"/>
        <v>1</v>
      </c>
      <c r="Y16" s="11">
        <f t="shared" si="2"/>
        <v>1</v>
      </c>
      <c r="Z16" s="11">
        <f t="shared" si="2"/>
        <v>0</v>
      </c>
      <c r="AA16" s="11">
        <f t="shared" si="2"/>
        <v>1</v>
      </c>
      <c r="AB16" s="11">
        <f t="shared" si="2"/>
        <v>1</v>
      </c>
      <c r="AC16" s="11">
        <f t="shared" si="2"/>
        <v>1</v>
      </c>
      <c r="AD16" s="11">
        <f t="shared" si="2"/>
        <v>1</v>
      </c>
      <c r="AE16" s="11">
        <f t="shared" si="2"/>
        <v>1</v>
      </c>
      <c r="AF16" s="11">
        <f t="shared" si="2"/>
        <v>1</v>
      </c>
      <c r="AG16" s="11">
        <f t="shared" si="2"/>
        <v>1</v>
      </c>
      <c r="AH16" s="11">
        <f t="shared" si="2"/>
        <v>0</v>
      </c>
      <c r="AI16" s="11">
        <f t="shared" si="2"/>
        <v>1</v>
      </c>
      <c r="AJ16" s="11">
        <f t="shared" si="2"/>
        <v>1</v>
      </c>
    </row>
    <row r="17" spans="1:36">
      <c r="A17" s="18">
        <v>16</v>
      </c>
      <c r="B17" s="9">
        <v>1</v>
      </c>
      <c r="C17" s="13">
        <v>1</v>
      </c>
      <c r="D17" s="13">
        <v>1</v>
      </c>
      <c r="E17" s="13">
        <v>1</v>
      </c>
      <c r="F17" s="13">
        <v>2</v>
      </c>
      <c r="G17" s="13">
        <v>1</v>
      </c>
      <c r="H17" s="13">
        <v>1</v>
      </c>
      <c r="I17" s="13">
        <v>2</v>
      </c>
      <c r="J17" s="13">
        <v>2</v>
      </c>
      <c r="K17" s="13">
        <v>1</v>
      </c>
      <c r="L17" s="13">
        <v>2</v>
      </c>
      <c r="M17" s="13">
        <v>1</v>
      </c>
      <c r="N17" s="13">
        <v>1</v>
      </c>
      <c r="O17" s="13">
        <v>1</v>
      </c>
      <c r="P17" s="13">
        <v>1</v>
      </c>
      <c r="Q17" s="13">
        <v>1</v>
      </c>
      <c r="R17" s="4">
        <f t="shared" si="3"/>
        <v>11</v>
      </c>
      <c r="T17">
        <v>1</v>
      </c>
      <c r="U17" t="s">
        <v>18</v>
      </c>
      <c r="V17" s="11">
        <f t="shared" si="4"/>
        <v>1</v>
      </c>
      <c r="W17" s="11">
        <f t="shared" si="4"/>
        <v>1</v>
      </c>
      <c r="X17" s="11">
        <f t="shared" si="2"/>
        <v>1</v>
      </c>
      <c r="Y17" s="11">
        <f t="shared" si="2"/>
        <v>0</v>
      </c>
      <c r="Z17" s="11">
        <f t="shared" si="2"/>
        <v>1</v>
      </c>
      <c r="AA17" s="11">
        <f t="shared" si="2"/>
        <v>1</v>
      </c>
      <c r="AB17" s="11">
        <f t="shared" si="2"/>
        <v>0</v>
      </c>
      <c r="AC17" s="11">
        <f t="shared" si="2"/>
        <v>0</v>
      </c>
      <c r="AD17" s="11">
        <f t="shared" si="2"/>
        <v>1</v>
      </c>
      <c r="AE17" s="11">
        <f t="shared" si="2"/>
        <v>0</v>
      </c>
      <c r="AF17" s="11">
        <f t="shared" si="2"/>
        <v>1</v>
      </c>
      <c r="AG17" s="11">
        <f t="shared" si="2"/>
        <v>1</v>
      </c>
      <c r="AH17" s="11">
        <f t="shared" si="2"/>
        <v>1</v>
      </c>
      <c r="AI17" s="11">
        <f t="shared" si="2"/>
        <v>1</v>
      </c>
      <c r="AJ17" s="11">
        <f t="shared" si="2"/>
        <v>1</v>
      </c>
    </row>
    <row r="18" spans="1:36">
      <c r="A18" s="18">
        <v>17</v>
      </c>
      <c r="B18" s="9">
        <v>1</v>
      </c>
      <c r="C18" s="13">
        <v>1</v>
      </c>
      <c r="D18" s="13">
        <v>5</v>
      </c>
      <c r="E18" s="13">
        <v>3</v>
      </c>
      <c r="F18" s="13">
        <v>1</v>
      </c>
      <c r="G18" s="13">
        <v>1</v>
      </c>
      <c r="H18" s="13">
        <v>1</v>
      </c>
      <c r="I18" s="13">
        <v>1</v>
      </c>
      <c r="J18" s="13">
        <v>1</v>
      </c>
      <c r="K18" s="13">
        <v>1</v>
      </c>
      <c r="L18" s="13">
        <v>5</v>
      </c>
      <c r="M18" s="13">
        <v>1</v>
      </c>
      <c r="N18" s="13">
        <v>4</v>
      </c>
      <c r="O18" s="13">
        <v>1</v>
      </c>
      <c r="P18" s="13">
        <v>1</v>
      </c>
      <c r="Q18" s="13">
        <v>1</v>
      </c>
      <c r="R18" s="4">
        <f t="shared" si="3"/>
        <v>11</v>
      </c>
      <c r="T18">
        <v>1</v>
      </c>
      <c r="U18" t="s">
        <v>19</v>
      </c>
      <c r="V18" s="11">
        <f t="shared" si="4"/>
        <v>1</v>
      </c>
      <c r="W18" s="11">
        <f t="shared" si="4"/>
        <v>0</v>
      </c>
      <c r="X18" s="11">
        <f t="shared" ref="X18:X40" si="5">SUMIF(E18,$B18,$T18)</f>
        <v>0</v>
      </c>
      <c r="Y18" s="11">
        <f t="shared" ref="Y18:Y40" si="6">SUMIF(F18,$B18,$T18)</f>
        <v>1</v>
      </c>
      <c r="Z18" s="11">
        <f t="shared" ref="Z18:Z40" si="7">SUMIF(G18,$B18,$T18)</f>
        <v>1</v>
      </c>
      <c r="AA18" s="11">
        <f t="shared" ref="AA18:AA40" si="8">SUMIF(H18,$B18,$T18)</f>
        <v>1</v>
      </c>
      <c r="AB18" s="11">
        <f t="shared" ref="AB18:AB40" si="9">SUMIF(I18,$B18,$T18)</f>
        <v>1</v>
      </c>
      <c r="AC18" s="11">
        <f t="shared" ref="AC18:AC40" si="10">SUMIF(J18,$B18,$T18)</f>
        <v>1</v>
      </c>
      <c r="AD18" s="11">
        <f t="shared" ref="AD18:AD40" si="11">SUMIF(K18,$B18,$T18)</f>
        <v>1</v>
      </c>
      <c r="AE18" s="11">
        <f t="shared" ref="AE18:AE40" si="12">SUMIF(L18,$B18,$T18)</f>
        <v>0</v>
      </c>
      <c r="AF18" s="11">
        <f t="shared" ref="AF18:AF40" si="13">SUMIF(M18,$B18,$T18)</f>
        <v>1</v>
      </c>
      <c r="AG18" s="11">
        <f t="shared" ref="AG18:AG40" si="14">SUMIF(N18,$B18,$T18)</f>
        <v>0</v>
      </c>
      <c r="AH18" s="11">
        <f t="shared" ref="AH18:AH40" si="15">SUMIF(O18,$B18,$T18)</f>
        <v>1</v>
      </c>
      <c r="AI18" s="11">
        <f t="shared" ref="AI18:AJ40" si="16">SUMIF(P18,$B18,$T18)</f>
        <v>1</v>
      </c>
      <c r="AJ18" s="11">
        <f t="shared" si="16"/>
        <v>1</v>
      </c>
    </row>
    <row r="19" spans="1:36">
      <c r="A19" s="18">
        <v>18</v>
      </c>
      <c r="B19" s="9">
        <v>2</v>
      </c>
      <c r="C19" s="13">
        <v>2</v>
      </c>
      <c r="D19" s="13">
        <v>2</v>
      </c>
      <c r="E19" s="13">
        <v>1</v>
      </c>
      <c r="F19" s="13">
        <v>2</v>
      </c>
      <c r="G19" s="13">
        <v>2</v>
      </c>
      <c r="H19" s="13">
        <v>2</v>
      </c>
      <c r="I19" s="13">
        <v>2</v>
      </c>
      <c r="J19" s="13">
        <v>2</v>
      </c>
      <c r="K19" s="13">
        <v>2</v>
      </c>
      <c r="L19" s="13">
        <v>2</v>
      </c>
      <c r="M19" s="13">
        <v>2</v>
      </c>
      <c r="N19" s="13">
        <v>2</v>
      </c>
      <c r="O19" s="13">
        <v>1</v>
      </c>
      <c r="P19" s="13">
        <v>2</v>
      </c>
      <c r="Q19" s="13">
        <v>2</v>
      </c>
      <c r="R19" s="4">
        <f t="shared" si="3"/>
        <v>13</v>
      </c>
      <c r="T19">
        <v>1</v>
      </c>
      <c r="U19" t="s">
        <v>20</v>
      </c>
      <c r="V19" s="11">
        <f t="shared" si="4"/>
        <v>1</v>
      </c>
      <c r="W19" s="11">
        <f t="shared" si="4"/>
        <v>1</v>
      </c>
      <c r="X19" s="11">
        <f t="shared" si="5"/>
        <v>0</v>
      </c>
      <c r="Y19" s="11">
        <f t="shared" si="6"/>
        <v>1</v>
      </c>
      <c r="Z19" s="11">
        <f t="shared" si="7"/>
        <v>1</v>
      </c>
      <c r="AA19" s="11">
        <f t="shared" si="8"/>
        <v>1</v>
      </c>
      <c r="AB19" s="11">
        <f t="shared" si="9"/>
        <v>1</v>
      </c>
      <c r="AC19" s="11">
        <f t="shared" si="10"/>
        <v>1</v>
      </c>
      <c r="AD19" s="11">
        <f t="shared" si="11"/>
        <v>1</v>
      </c>
      <c r="AE19" s="11">
        <f t="shared" si="12"/>
        <v>1</v>
      </c>
      <c r="AF19" s="11">
        <f t="shared" si="13"/>
        <v>1</v>
      </c>
      <c r="AG19" s="11">
        <f t="shared" si="14"/>
        <v>1</v>
      </c>
      <c r="AH19" s="11">
        <f t="shared" si="15"/>
        <v>0</v>
      </c>
      <c r="AI19" s="11">
        <f t="shared" si="16"/>
        <v>1</v>
      </c>
      <c r="AJ19" s="11">
        <f t="shared" si="16"/>
        <v>1</v>
      </c>
    </row>
    <row r="20" spans="1:36">
      <c r="A20" s="18">
        <v>19</v>
      </c>
      <c r="B20" s="9">
        <v>4</v>
      </c>
      <c r="C20" s="13">
        <v>4</v>
      </c>
      <c r="D20" s="13">
        <v>4</v>
      </c>
      <c r="E20" s="13">
        <v>1</v>
      </c>
      <c r="F20" s="13">
        <v>4</v>
      </c>
      <c r="G20" s="13">
        <v>4</v>
      </c>
      <c r="H20" s="13">
        <v>2</v>
      </c>
      <c r="I20" s="13">
        <v>2</v>
      </c>
      <c r="J20" s="13">
        <v>4</v>
      </c>
      <c r="K20" s="13">
        <v>2</v>
      </c>
      <c r="L20" s="13">
        <v>1</v>
      </c>
      <c r="M20" s="13">
        <v>1</v>
      </c>
      <c r="N20" s="13">
        <v>2</v>
      </c>
      <c r="O20" s="13">
        <v>1</v>
      </c>
      <c r="P20" s="13">
        <v>2</v>
      </c>
      <c r="Q20" s="13">
        <v>2</v>
      </c>
      <c r="R20" s="4">
        <f t="shared" si="3"/>
        <v>5</v>
      </c>
      <c r="T20">
        <v>1</v>
      </c>
      <c r="U20" t="s">
        <v>21</v>
      </c>
      <c r="V20" s="11">
        <f t="shared" si="4"/>
        <v>1</v>
      </c>
      <c r="W20" s="11">
        <f t="shared" si="4"/>
        <v>1</v>
      </c>
      <c r="X20" s="11">
        <f t="shared" si="5"/>
        <v>0</v>
      </c>
      <c r="Y20" s="11">
        <f t="shared" si="6"/>
        <v>1</v>
      </c>
      <c r="Z20" s="11">
        <f t="shared" si="7"/>
        <v>1</v>
      </c>
      <c r="AA20" s="11">
        <f t="shared" si="8"/>
        <v>0</v>
      </c>
      <c r="AB20" s="11">
        <f t="shared" si="9"/>
        <v>0</v>
      </c>
      <c r="AC20" s="11">
        <f t="shared" si="10"/>
        <v>1</v>
      </c>
      <c r="AD20" s="11">
        <f t="shared" si="11"/>
        <v>0</v>
      </c>
      <c r="AE20" s="11">
        <f t="shared" si="12"/>
        <v>0</v>
      </c>
      <c r="AF20" s="11">
        <f t="shared" si="13"/>
        <v>0</v>
      </c>
      <c r="AG20" s="11">
        <f t="shared" si="14"/>
        <v>0</v>
      </c>
      <c r="AH20" s="11">
        <f t="shared" si="15"/>
        <v>0</v>
      </c>
      <c r="AI20" s="11">
        <f t="shared" si="16"/>
        <v>0</v>
      </c>
      <c r="AJ20" s="11">
        <f t="shared" si="16"/>
        <v>0</v>
      </c>
    </row>
    <row r="21" spans="1:36">
      <c r="A21" s="18">
        <v>20</v>
      </c>
      <c r="B21" s="9">
        <v>2</v>
      </c>
      <c r="C21" s="13">
        <v>2</v>
      </c>
      <c r="D21" s="13">
        <v>1</v>
      </c>
      <c r="E21" s="13">
        <v>1</v>
      </c>
      <c r="F21" s="13">
        <v>2</v>
      </c>
      <c r="G21" s="13">
        <v>2</v>
      </c>
      <c r="H21" s="13">
        <v>2</v>
      </c>
      <c r="I21" s="13">
        <v>2</v>
      </c>
      <c r="J21" s="13">
        <v>2</v>
      </c>
      <c r="K21" s="13">
        <v>1</v>
      </c>
      <c r="L21" s="13">
        <v>1</v>
      </c>
      <c r="M21" s="13">
        <v>2</v>
      </c>
      <c r="N21" s="13">
        <v>1</v>
      </c>
      <c r="O21" s="13">
        <v>1</v>
      </c>
      <c r="P21" s="13">
        <v>1</v>
      </c>
      <c r="Q21" s="13">
        <v>2</v>
      </c>
      <c r="R21" s="4">
        <f t="shared" si="3"/>
        <v>8</v>
      </c>
      <c r="T21">
        <v>1</v>
      </c>
      <c r="U21" t="s">
        <v>22</v>
      </c>
      <c r="V21" s="11">
        <f t="shared" si="4"/>
        <v>1</v>
      </c>
      <c r="W21" s="11">
        <f t="shared" si="4"/>
        <v>0</v>
      </c>
      <c r="X21" s="11">
        <f t="shared" si="5"/>
        <v>0</v>
      </c>
      <c r="Y21" s="11">
        <f t="shared" si="6"/>
        <v>1</v>
      </c>
      <c r="Z21" s="11">
        <f t="shared" si="7"/>
        <v>1</v>
      </c>
      <c r="AA21" s="11">
        <f t="shared" si="8"/>
        <v>1</v>
      </c>
      <c r="AB21" s="11">
        <f t="shared" si="9"/>
        <v>1</v>
      </c>
      <c r="AC21" s="11">
        <f t="shared" si="10"/>
        <v>1</v>
      </c>
      <c r="AD21" s="11">
        <f t="shared" si="11"/>
        <v>0</v>
      </c>
      <c r="AE21" s="11">
        <f t="shared" si="12"/>
        <v>0</v>
      </c>
      <c r="AF21" s="11">
        <f t="shared" si="13"/>
        <v>1</v>
      </c>
      <c r="AG21" s="11">
        <f t="shared" si="14"/>
        <v>0</v>
      </c>
      <c r="AH21" s="11">
        <f t="shared" si="15"/>
        <v>0</v>
      </c>
      <c r="AI21" s="11">
        <f t="shared" si="16"/>
        <v>0</v>
      </c>
      <c r="AJ21" s="11">
        <f t="shared" si="16"/>
        <v>1</v>
      </c>
    </row>
    <row r="22" spans="1:36">
      <c r="A22" s="18">
        <v>21</v>
      </c>
      <c r="B22" s="9">
        <v>1</v>
      </c>
      <c r="C22" s="13">
        <v>1</v>
      </c>
      <c r="D22" s="13">
        <v>1</v>
      </c>
      <c r="E22" s="13">
        <v>2</v>
      </c>
      <c r="F22" s="13">
        <v>2</v>
      </c>
      <c r="G22" s="13">
        <v>2</v>
      </c>
      <c r="H22" s="13">
        <v>1</v>
      </c>
      <c r="I22" s="13">
        <v>2</v>
      </c>
      <c r="J22" s="13">
        <v>1</v>
      </c>
      <c r="K22" s="13">
        <v>1</v>
      </c>
      <c r="L22" s="13">
        <v>1</v>
      </c>
      <c r="M22" s="13">
        <v>2</v>
      </c>
      <c r="N22" s="13">
        <v>1</v>
      </c>
      <c r="O22" s="13">
        <v>1</v>
      </c>
      <c r="P22" s="13">
        <v>1</v>
      </c>
      <c r="Q22" s="13">
        <v>1</v>
      </c>
      <c r="R22" s="4">
        <f t="shared" si="3"/>
        <v>10</v>
      </c>
      <c r="T22">
        <v>1</v>
      </c>
      <c r="U22" t="s">
        <v>23</v>
      </c>
      <c r="V22" s="11">
        <f t="shared" si="4"/>
        <v>1</v>
      </c>
      <c r="W22" s="11">
        <f t="shared" si="4"/>
        <v>1</v>
      </c>
      <c r="X22" s="11">
        <f t="shared" si="5"/>
        <v>0</v>
      </c>
      <c r="Y22" s="11">
        <f t="shared" si="6"/>
        <v>0</v>
      </c>
      <c r="Z22" s="11">
        <f t="shared" si="7"/>
        <v>0</v>
      </c>
      <c r="AA22" s="11">
        <f t="shared" si="8"/>
        <v>1</v>
      </c>
      <c r="AB22" s="11">
        <f t="shared" si="9"/>
        <v>0</v>
      </c>
      <c r="AC22" s="11">
        <f t="shared" si="10"/>
        <v>1</v>
      </c>
      <c r="AD22" s="11">
        <f t="shared" si="11"/>
        <v>1</v>
      </c>
      <c r="AE22" s="11">
        <f t="shared" si="12"/>
        <v>1</v>
      </c>
      <c r="AF22" s="11">
        <f t="shared" si="13"/>
        <v>0</v>
      </c>
      <c r="AG22" s="11">
        <f t="shared" si="14"/>
        <v>1</v>
      </c>
      <c r="AH22" s="11">
        <f t="shared" si="15"/>
        <v>1</v>
      </c>
      <c r="AI22" s="11">
        <f t="shared" si="16"/>
        <v>1</v>
      </c>
      <c r="AJ22" s="11">
        <f t="shared" si="16"/>
        <v>1</v>
      </c>
    </row>
    <row r="23" spans="1:36">
      <c r="A23" s="18">
        <v>22</v>
      </c>
      <c r="B23" s="9">
        <v>1</v>
      </c>
      <c r="C23" s="13">
        <v>1</v>
      </c>
      <c r="D23" s="13">
        <v>1</v>
      </c>
      <c r="E23" s="13">
        <v>1</v>
      </c>
      <c r="F23" s="13">
        <v>1</v>
      </c>
      <c r="G23" s="13">
        <v>1</v>
      </c>
      <c r="H23" s="13">
        <v>1</v>
      </c>
      <c r="I23" s="13">
        <v>1</v>
      </c>
      <c r="J23" s="13">
        <v>1</v>
      </c>
      <c r="K23" s="13">
        <v>1</v>
      </c>
      <c r="L23" s="13">
        <v>1</v>
      </c>
      <c r="M23" s="13">
        <v>1</v>
      </c>
      <c r="N23" s="13">
        <v>1</v>
      </c>
      <c r="O23" s="13">
        <v>1</v>
      </c>
      <c r="P23" s="13">
        <v>2</v>
      </c>
      <c r="Q23" s="13">
        <v>1</v>
      </c>
      <c r="R23" s="4">
        <f t="shared" si="3"/>
        <v>14</v>
      </c>
      <c r="T23">
        <v>1</v>
      </c>
      <c r="U23" t="s">
        <v>24</v>
      </c>
      <c r="V23" s="11">
        <f t="shared" si="4"/>
        <v>1</v>
      </c>
      <c r="W23" s="11">
        <f t="shared" si="4"/>
        <v>1</v>
      </c>
      <c r="X23" s="11">
        <f t="shared" si="5"/>
        <v>1</v>
      </c>
      <c r="Y23" s="11">
        <f t="shared" si="6"/>
        <v>1</v>
      </c>
      <c r="Z23" s="11">
        <f t="shared" si="7"/>
        <v>1</v>
      </c>
      <c r="AA23" s="11">
        <f t="shared" si="8"/>
        <v>1</v>
      </c>
      <c r="AB23" s="11">
        <f t="shared" si="9"/>
        <v>1</v>
      </c>
      <c r="AC23" s="11">
        <f t="shared" si="10"/>
        <v>1</v>
      </c>
      <c r="AD23" s="11">
        <f t="shared" si="11"/>
        <v>1</v>
      </c>
      <c r="AE23" s="11">
        <f t="shared" si="12"/>
        <v>1</v>
      </c>
      <c r="AF23" s="11">
        <f t="shared" si="13"/>
        <v>1</v>
      </c>
      <c r="AG23" s="11">
        <f t="shared" si="14"/>
        <v>1</v>
      </c>
      <c r="AH23" s="11">
        <f t="shared" si="15"/>
        <v>1</v>
      </c>
      <c r="AI23" s="11">
        <f t="shared" si="16"/>
        <v>0</v>
      </c>
      <c r="AJ23" s="11">
        <f t="shared" si="16"/>
        <v>1</v>
      </c>
    </row>
    <row r="24" spans="1:36">
      <c r="A24" s="18">
        <v>23</v>
      </c>
      <c r="B24" s="9">
        <v>2</v>
      </c>
      <c r="C24" s="13">
        <v>2</v>
      </c>
      <c r="D24" s="13">
        <v>3</v>
      </c>
      <c r="E24" s="13">
        <v>2</v>
      </c>
      <c r="F24" s="13">
        <v>1</v>
      </c>
      <c r="G24" s="13">
        <v>2</v>
      </c>
      <c r="H24" s="13">
        <v>2</v>
      </c>
      <c r="I24" s="13">
        <v>2</v>
      </c>
      <c r="J24" s="13">
        <v>3</v>
      </c>
      <c r="K24" s="13">
        <v>2</v>
      </c>
      <c r="L24" s="13">
        <v>2</v>
      </c>
      <c r="M24" s="13">
        <v>3</v>
      </c>
      <c r="N24" s="13">
        <v>3</v>
      </c>
      <c r="O24" s="13">
        <v>2</v>
      </c>
      <c r="P24" s="13">
        <v>2</v>
      </c>
      <c r="Q24" s="13">
        <v>3</v>
      </c>
      <c r="R24" s="4">
        <f t="shared" si="3"/>
        <v>9</v>
      </c>
      <c r="T24">
        <v>1</v>
      </c>
      <c r="U24" t="s">
        <v>25</v>
      </c>
      <c r="V24" s="11">
        <f t="shared" si="4"/>
        <v>1</v>
      </c>
      <c r="W24" s="11">
        <f t="shared" si="4"/>
        <v>0</v>
      </c>
      <c r="X24" s="11">
        <f t="shared" si="5"/>
        <v>1</v>
      </c>
      <c r="Y24" s="11">
        <f t="shared" si="6"/>
        <v>0</v>
      </c>
      <c r="Z24" s="11">
        <f t="shared" si="7"/>
        <v>1</v>
      </c>
      <c r="AA24" s="11">
        <f t="shared" si="8"/>
        <v>1</v>
      </c>
      <c r="AB24" s="11">
        <f t="shared" si="9"/>
        <v>1</v>
      </c>
      <c r="AC24" s="11">
        <f t="shared" si="10"/>
        <v>0</v>
      </c>
      <c r="AD24" s="11">
        <f t="shared" si="11"/>
        <v>1</v>
      </c>
      <c r="AE24" s="11">
        <f t="shared" si="12"/>
        <v>1</v>
      </c>
      <c r="AF24" s="11">
        <f t="shared" si="13"/>
        <v>0</v>
      </c>
      <c r="AG24" s="11">
        <f t="shared" si="14"/>
        <v>0</v>
      </c>
      <c r="AH24" s="11">
        <f t="shared" si="15"/>
        <v>1</v>
      </c>
      <c r="AI24" s="11">
        <f t="shared" si="16"/>
        <v>1</v>
      </c>
      <c r="AJ24" s="11">
        <f t="shared" si="16"/>
        <v>0</v>
      </c>
    </row>
    <row r="25" spans="1:36">
      <c r="A25" s="18">
        <v>24</v>
      </c>
      <c r="B25" s="9">
        <v>2</v>
      </c>
      <c r="C25" s="13">
        <v>2</v>
      </c>
      <c r="D25" s="13">
        <v>4</v>
      </c>
      <c r="E25" s="13">
        <v>1</v>
      </c>
      <c r="F25" s="13">
        <v>2</v>
      </c>
      <c r="G25" s="13">
        <v>2</v>
      </c>
      <c r="H25" s="13">
        <v>2</v>
      </c>
      <c r="I25" s="13">
        <v>2</v>
      </c>
      <c r="J25" s="13">
        <v>2</v>
      </c>
      <c r="K25" s="13">
        <v>2</v>
      </c>
      <c r="L25" s="13">
        <v>2</v>
      </c>
      <c r="M25" s="13">
        <v>2</v>
      </c>
      <c r="N25" s="13">
        <v>1</v>
      </c>
      <c r="O25" s="13">
        <v>2</v>
      </c>
      <c r="P25" s="13">
        <v>2</v>
      </c>
      <c r="Q25" s="13">
        <v>2</v>
      </c>
      <c r="R25" s="4">
        <f t="shared" si="3"/>
        <v>12</v>
      </c>
      <c r="T25">
        <v>1</v>
      </c>
      <c r="U25" t="s">
        <v>26</v>
      </c>
      <c r="V25" s="11">
        <f t="shared" si="4"/>
        <v>1</v>
      </c>
      <c r="W25" s="11">
        <f t="shared" si="4"/>
        <v>0</v>
      </c>
      <c r="X25" s="11">
        <f t="shared" si="5"/>
        <v>0</v>
      </c>
      <c r="Y25" s="11">
        <f t="shared" si="6"/>
        <v>1</v>
      </c>
      <c r="Z25" s="11">
        <f t="shared" si="7"/>
        <v>1</v>
      </c>
      <c r="AA25" s="11">
        <f t="shared" si="8"/>
        <v>1</v>
      </c>
      <c r="AB25" s="11">
        <f t="shared" si="9"/>
        <v>1</v>
      </c>
      <c r="AC25" s="11">
        <f t="shared" si="10"/>
        <v>1</v>
      </c>
      <c r="AD25" s="11">
        <f t="shared" si="11"/>
        <v>1</v>
      </c>
      <c r="AE25" s="11">
        <f t="shared" si="12"/>
        <v>1</v>
      </c>
      <c r="AF25" s="11">
        <f t="shared" si="13"/>
        <v>1</v>
      </c>
      <c r="AG25" s="11">
        <f t="shared" si="14"/>
        <v>0</v>
      </c>
      <c r="AH25" s="11">
        <f t="shared" si="15"/>
        <v>1</v>
      </c>
      <c r="AI25" s="11">
        <f t="shared" si="16"/>
        <v>1</v>
      </c>
      <c r="AJ25" s="11">
        <f t="shared" si="16"/>
        <v>1</v>
      </c>
    </row>
    <row r="26" spans="1:36">
      <c r="A26" s="18">
        <v>25</v>
      </c>
      <c r="B26" s="9">
        <v>2</v>
      </c>
      <c r="C26" s="13">
        <v>2</v>
      </c>
      <c r="D26" s="13">
        <v>2</v>
      </c>
      <c r="E26" s="13">
        <v>2</v>
      </c>
      <c r="F26" s="13">
        <v>2</v>
      </c>
      <c r="G26" s="13">
        <v>2</v>
      </c>
      <c r="H26" s="13">
        <v>2</v>
      </c>
      <c r="I26" s="13">
        <v>2</v>
      </c>
      <c r="J26" s="13">
        <v>2</v>
      </c>
      <c r="K26" s="13">
        <v>2</v>
      </c>
      <c r="L26" s="13">
        <v>2</v>
      </c>
      <c r="M26" s="13">
        <v>2</v>
      </c>
      <c r="N26" s="13">
        <v>2</v>
      </c>
      <c r="O26" s="13">
        <v>2</v>
      </c>
      <c r="P26" s="13">
        <v>2</v>
      </c>
      <c r="Q26" s="13">
        <v>2</v>
      </c>
      <c r="R26" s="4">
        <f t="shared" si="3"/>
        <v>15</v>
      </c>
      <c r="T26">
        <v>1</v>
      </c>
      <c r="U26" t="s">
        <v>27</v>
      </c>
      <c r="V26" s="11">
        <f t="shared" si="4"/>
        <v>1</v>
      </c>
      <c r="W26" s="11">
        <f t="shared" si="4"/>
        <v>1</v>
      </c>
      <c r="X26" s="11">
        <f t="shared" si="5"/>
        <v>1</v>
      </c>
      <c r="Y26" s="11">
        <f t="shared" si="6"/>
        <v>1</v>
      </c>
      <c r="Z26" s="11">
        <f t="shared" si="7"/>
        <v>1</v>
      </c>
      <c r="AA26" s="11">
        <f t="shared" si="8"/>
        <v>1</v>
      </c>
      <c r="AB26" s="11">
        <f t="shared" si="9"/>
        <v>1</v>
      </c>
      <c r="AC26" s="11">
        <f t="shared" si="10"/>
        <v>1</v>
      </c>
      <c r="AD26" s="11">
        <f t="shared" si="11"/>
        <v>1</v>
      </c>
      <c r="AE26" s="11">
        <f t="shared" si="12"/>
        <v>1</v>
      </c>
      <c r="AF26" s="11">
        <f t="shared" si="13"/>
        <v>1</v>
      </c>
      <c r="AG26" s="11">
        <f t="shared" si="14"/>
        <v>1</v>
      </c>
      <c r="AH26" s="11">
        <f t="shared" si="15"/>
        <v>1</v>
      </c>
      <c r="AI26" s="11">
        <f t="shared" si="16"/>
        <v>1</v>
      </c>
      <c r="AJ26" s="11">
        <f t="shared" si="16"/>
        <v>1</v>
      </c>
    </row>
    <row r="27" spans="1:36">
      <c r="A27" s="18">
        <v>26</v>
      </c>
      <c r="B27" s="9">
        <v>1</v>
      </c>
      <c r="C27" s="13">
        <v>1</v>
      </c>
      <c r="D27" s="13">
        <v>1</v>
      </c>
      <c r="E27" s="13">
        <v>1</v>
      </c>
      <c r="F27" s="13">
        <v>3</v>
      </c>
      <c r="G27" s="13">
        <v>1</v>
      </c>
      <c r="H27" s="13">
        <v>1</v>
      </c>
      <c r="I27" s="13">
        <v>1</v>
      </c>
      <c r="J27" s="13">
        <v>1</v>
      </c>
      <c r="K27" s="13">
        <v>1</v>
      </c>
      <c r="L27" s="13">
        <v>1</v>
      </c>
      <c r="M27" s="13">
        <v>1</v>
      </c>
      <c r="N27" s="13">
        <v>1</v>
      </c>
      <c r="O27" s="13">
        <v>1</v>
      </c>
      <c r="P27" s="13">
        <v>2</v>
      </c>
      <c r="Q27" s="13">
        <v>1</v>
      </c>
      <c r="R27" s="4">
        <f t="shared" si="3"/>
        <v>13</v>
      </c>
      <c r="T27">
        <v>1</v>
      </c>
      <c r="U27" t="s">
        <v>28</v>
      </c>
      <c r="V27" s="11">
        <f t="shared" si="4"/>
        <v>1</v>
      </c>
      <c r="W27" s="11">
        <f t="shared" si="4"/>
        <v>1</v>
      </c>
      <c r="X27" s="11">
        <f t="shared" si="5"/>
        <v>1</v>
      </c>
      <c r="Y27" s="11">
        <f t="shared" si="6"/>
        <v>0</v>
      </c>
      <c r="Z27" s="11">
        <f t="shared" si="7"/>
        <v>1</v>
      </c>
      <c r="AA27" s="11">
        <f t="shared" si="8"/>
        <v>1</v>
      </c>
      <c r="AB27" s="11">
        <f t="shared" si="9"/>
        <v>1</v>
      </c>
      <c r="AC27" s="11">
        <f t="shared" si="10"/>
        <v>1</v>
      </c>
      <c r="AD27" s="11">
        <f t="shared" si="11"/>
        <v>1</v>
      </c>
      <c r="AE27" s="11">
        <f t="shared" si="12"/>
        <v>1</v>
      </c>
      <c r="AF27" s="11">
        <f t="shared" si="13"/>
        <v>1</v>
      </c>
      <c r="AG27" s="11">
        <f t="shared" si="14"/>
        <v>1</v>
      </c>
      <c r="AH27" s="11">
        <f t="shared" si="15"/>
        <v>1</v>
      </c>
      <c r="AI27" s="11">
        <f t="shared" si="16"/>
        <v>0</v>
      </c>
      <c r="AJ27" s="11">
        <f t="shared" si="16"/>
        <v>1</v>
      </c>
    </row>
    <row r="28" spans="1:36">
      <c r="A28" s="18">
        <v>27</v>
      </c>
      <c r="B28" s="9">
        <v>1</v>
      </c>
      <c r="C28" s="13">
        <v>1</v>
      </c>
      <c r="D28" s="13">
        <v>1</v>
      </c>
      <c r="E28" s="13">
        <v>1</v>
      </c>
      <c r="F28" s="13">
        <v>1</v>
      </c>
      <c r="G28" s="13">
        <v>1</v>
      </c>
      <c r="H28" s="13">
        <v>1</v>
      </c>
      <c r="I28" s="13">
        <v>1</v>
      </c>
      <c r="J28" s="13">
        <v>2</v>
      </c>
      <c r="K28" s="13">
        <v>1</v>
      </c>
      <c r="L28" s="13">
        <v>1</v>
      </c>
      <c r="M28" s="13">
        <v>1</v>
      </c>
      <c r="N28" s="13">
        <v>1</v>
      </c>
      <c r="O28" s="13">
        <v>1</v>
      </c>
      <c r="P28" s="13">
        <v>1</v>
      </c>
      <c r="Q28" s="13">
        <v>1</v>
      </c>
      <c r="R28" s="4">
        <f t="shared" si="3"/>
        <v>14</v>
      </c>
      <c r="T28">
        <v>1</v>
      </c>
      <c r="U28" t="s">
        <v>29</v>
      </c>
      <c r="V28" s="11">
        <f t="shared" si="4"/>
        <v>1</v>
      </c>
      <c r="W28" s="11">
        <f t="shared" si="4"/>
        <v>1</v>
      </c>
      <c r="X28" s="11">
        <f t="shared" si="5"/>
        <v>1</v>
      </c>
      <c r="Y28" s="11">
        <f t="shared" si="6"/>
        <v>1</v>
      </c>
      <c r="Z28" s="11">
        <f t="shared" si="7"/>
        <v>1</v>
      </c>
      <c r="AA28" s="11">
        <f t="shared" si="8"/>
        <v>1</v>
      </c>
      <c r="AB28" s="11">
        <f t="shared" si="9"/>
        <v>1</v>
      </c>
      <c r="AC28" s="11">
        <f t="shared" si="10"/>
        <v>0</v>
      </c>
      <c r="AD28" s="11">
        <f t="shared" si="11"/>
        <v>1</v>
      </c>
      <c r="AE28" s="11">
        <f t="shared" si="12"/>
        <v>1</v>
      </c>
      <c r="AF28" s="11">
        <f t="shared" si="13"/>
        <v>1</v>
      </c>
      <c r="AG28" s="11">
        <f t="shared" si="14"/>
        <v>1</v>
      </c>
      <c r="AH28" s="11">
        <f t="shared" si="15"/>
        <v>1</v>
      </c>
      <c r="AI28" s="11">
        <f t="shared" si="16"/>
        <v>1</v>
      </c>
      <c r="AJ28" s="11">
        <f t="shared" si="16"/>
        <v>1</v>
      </c>
    </row>
    <row r="29" spans="1:36">
      <c r="A29" s="18">
        <v>28</v>
      </c>
      <c r="B29" s="9">
        <v>4</v>
      </c>
      <c r="C29" s="13">
        <v>4</v>
      </c>
      <c r="D29" s="13">
        <v>5</v>
      </c>
      <c r="E29" s="13">
        <v>3</v>
      </c>
      <c r="F29" s="13">
        <v>5</v>
      </c>
      <c r="G29" s="13">
        <v>5</v>
      </c>
      <c r="H29" s="13">
        <v>5</v>
      </c>
      <c r="I29" s="13">
        <v>5</v>
      </c>
      <c r="J29" s="13">
        <v>3</v>
      </c>
      <c r="K29" s="13">
        <v>1</v>
      </c>
      <c r="L29" s="13">
        <v>4</v>
      </c>
      <c r="M29" s="13">
        <v>5</v>
      </c>
      <c r="N29" s="13">
        <v>3</v>
      </c>
      <c r="O29" s="13">
        <v>2</v>
      </c>
      <c r="P29" s="13">
        <v>5</v>
      </c>
      <c r="Q29" s="13">
        <v>4</v>
      </c>
      <c r="R29" s="4">
        <f t="shared" si="3"/>
        <v>3</v>
      </c>
      <c r="T29">
        <v>1</v>
      </c>
      <c r="U29" t="s">
        <v>30</v>
      </c>
      <c r="V29" s="11">
        <f t="shared" si="4"/>
        <v>1</v>
      </c>
      <c r="W29" s="11">
        <f t="shared" si="4"/>
        <v>0</v>
      </c>
      <c r="X29" s="11">
        <f t="shared" si="5"/>
        <v>0</v>
      </c>
      <c r="Y29" s="11">
        <f t="shared" si="6"/>
        <v>0</v>
      </c>
      <c r="Z29" s="11">
        <f t="shared" si="7"/>
        <v>0</v>
      </c>
      <c r="AA29" s="11">
        <f t="shared" si="8"/>
        <v>0</v>
      </c>
      <c r="AB29" s="11">
        <f t="shared" si="9"/>
        <v>0</v>
      </c>
      <c r="AC29" s="11">
        <f t="shared" si="10"/>
        <v>0</v>
      </c>
      <c r="AD29" s="11">
        <f t="shared" si="11"/>
        <v>0</v>
      </c>
      <c r="AE29" s="11">
        <f t="shared" si="12"/>
        <v>1</v>
      </c>
      <c r="AF29" s="11">
        <f t="shared" si="13"/>
        <v>0</v>
      </c>
      <c r="AG29" s="11">
        <f t="shared" si="14"/>
        <v>0</v>
      </c>
      <c r="AH29" s="11">
        <f t="shared" si="15"/>
        <v>0</v>
      </c>
      <c r="AI29" s="11">
        <f t="shared" si="16"/>
        <v>0</v>
      </c>
      <c r="AJ29" s="11">
        <f t="shared" si="16"/>
        <v>1</v>
      </c>
    </row>
    <row r="30" spans="1:36">
      <c r="A30" s="18">
        <v>29</v>
      </c>
      <c r="B30" s="9">
        <v>2</v>
      </c>
      <c r="C30" s="13">
        <v>2</v>
      </c>
      <c r="D30" s="13">
        <v>2</v>
      </c>
      <c r="E30" s="13">
        <v>1</v>
      </c>
      <c r="F30" s="13">
        <v>3</v>
      </c>
      <c r="G30" s="13">
        <v>2</v>
      </c>
      <c r="H30" s="13">
        <v>2</v>
      </c>
      <c r="I30" s="13">
        <v>2</v>
      </c>
      <c r="J30" s="13">
        <v>1</v>
      </c>
      <c r="K30" s="13">
        <v>2</v>
      </c>
      <c r="L30" s="13">
        <v>2</v>
      </c>
      <c r="M30" s="13">
        <v>2</v>
      </c>
      <c r="N30" s="13">
        <v>1</v>
      </c>
      <c r="O30" s="13">
        <v>1</v>
      </c>
      <c r="P30" s="13">
        <v>2</v>
      </c>
      <c r="Q30" s="13">
        <v>2</v>
      </c>
      <c r="R30" s="4">
        <f t="shared" si="3"/>
        <v>10</v>
      </c>
      <c r="T30">
        <v>1</v>
      </c>
      <c r="U30" t="s">
        <v>31</v>
      </c>
      <c r="V30" s="11">
        <f t="shared" si="4"/>
        <v>1</v>
      </c>
      <c r="W30" s="11">
        <f t="shared" si="4"/>
        <v>1</v>
      </c>
      <c r="X30" s="11">
        <f t="shared" si="5"/>
        <v>0</v>
      </c>
      <c r="Y30" s="11">
        <f t="shared" si="6"/>
        <v>0</v>
      </c>
      <c r="Z30" s="11">
        <f t="shared" si="7"/>
        <v>1</v>
      </c>
      <c r="AA30" s="11">
        <f t="shared" si="8"/>
        <v>1</v>
      </c>
      <c r="AB30" s="11">
        <f t="shared" si="9"/>
        <v>1</v>
      </c>
      <c r="AC30" s="11">
        <f t="shared" si="10"/>
        <v>0</v>
      </c>
      <c r="AD30" s="11">
        <f t="shared" si="11"/>
        <v>1</v>
      </c>
      <c r="AE30" s="11">
        <f t="shared" si="12"/>
        <v>1</v>
      </c>
      <c r="AF30" s="11">
        <f t="shared" si="13"/>
        <v>1</v>
      </c>
      <c r="AG30" s="11">
        <f t="shared" si="14"/>
        <v>0</v>
      </c>
      <c r="AH30" s="11">
        <f t="shared" si="15"/>
        <v>0</v>
      </c>
      <c r="AI30" s="11">
        <f t="shared" si="16"/>
        <v>1</v>
      </c>
      <c r="AJ30" s="11">
        <f t="shared" si="16"/>
        <v>1</v>
      </c>
    </row>
    <row r="31" spans="1:36">
      <c r="A31" s="18">
        <v>30</v>
      </c>
      <c r="B31" s="9">
        <v>1</v>
      </c>
      <c r="C31" s="13">
        <v>1</v>
      </c>
      <c r="D31" s="13">
        <v>1</v>
      </c>
      <c r="E31" s="13">
        <v>1</v>
      </c>
      <c r="F31" s="13">
        <v>1</v>
      </c>
      <c r="G31" s="13">
        <v>1</v>
      </c>
      <c r="H31" s="13">
        <v>1</v>
      </c>
      <c r="I31" s="13">
        <v>4</v>
      </c>
      <c r="J31" s="13">
        <v>1</v>
      </c>
      <c r="K31" s="13">
        <v>4</v>
      </c>
      <c r="L31" s="13">
        <v>4</v>
      </c>
      <c r="M31" s="13">
        <v>1</v>
      </c>
      <c r="N31" s="13">
        <v>2</v>
      </c>
      <c r="O31" s="13">
        <v>1</v>
      </c>
      <c r="P31" s="13">
        <v>2</v>
      </c>
      <c r="Q31" s="13">
        <v>1</v>
      </c>
      <c r="R31" s="4">
        <f t="shared" si="3"/>
        <v>10</v>
      </c>
      <c r="T31">
        <v>1</v>
      </c>
      <c r="U31" t="s">
        <v>32</v>
      </c>
      <c r="V31" s="11">
        <f t="shared" si="4"/>
        <v>1</v>
      </c>
      <c r="W31" s="11">
        <f t="shared" si="4"/>
        <v>1</v>
      </c>
      <c r="X31" s="11">
        <f t="shared" si="5"/>
        <v>1</v>
      </c>
      <c r="Y31" s="11">
        <f t="shared" si="6"/>
        <v>1</v>
      </c>
      <c r="Z31" s="11">
        <f t="shared" si="7"/>
        <v>1</v>
      </c>
      <c r="AA31" s="11">
        <f t="shared" si="8"/>
        <v>1</v>
      </c>
      <c r="AB31" s="11">
        <f t="shared" si="9"/>
        <v>0</v>
      </c>
      <c r="AC31" s="11">
        <f t="shared" si="10"/>
        <v>1</v>
      </c>
      <c r="AD31" s="11">
        <f t="shared" si="11"/>
        <v>0</v>
      </c>
      <c r="AE31" s="11">
        <f t="shared" si="12"/>
        <v>0</v>
      </c>
      <c r="AF31" s="11">
        <f t="shared" si="13"/>
        <v>1</v>
      </c>
      <c r="AG31" s="11">
        <f t="shared" si="14"/>
        <v>0</v>
      </c>
      <c r="AH31" s="11">
        <f t="shared" si="15"/>
        <v>1</v>
      </c>
      <c r="AI31" s="11">
        <f t="shared" si="16"/>
        <v>0</v>
      </c>
      <c r="AJ31" s="11">
        <f t="shared" si="16"/>
        <v>1</v>
      </c>
    </row>
    <row r="32" spans="1:36">
      <c r="A32" s="18">
        <v>31</v>
      </c>
      <c r="B32" s="9">
        <v>2</v>
      </c>
      <c r="C32" s="13">
        <v>2</v>
      </c>
      <c r="D32" s="13">
        <v>2</v>
      </c>
      <c r="E32" s="13">
        <v>2</v>
      </c>
      <c r="F32" s="13">
        <v>2</v>
      </c>
      <c r="G32" s="13">
        <v>2</v>
      </c>
      <c r="H32" s="13">
        <v>1</v>
      </c>
      <c r="I32" s="13">
        <v>2</v>
      </c>
      <c r="J32" s="13">
        <v>2</v>
      </c>
      <c r="K32" s="13">
        <v>2</v>
      </c>
      <c r="L32" s="13">
        <v>2</v>
      </c>
      <c r="M32" s="13">
        <v>2</v>
      </c>
      <c r="N32" s="13">
        <v>2</v>
      </c>
      <c r="O32" s="13">
        <v>2</v>
      </c>
      <c r="P32" s="13">
        <v>2</v>
      </c>
      <c r="Q32" s="13">
        <v>2</v>
      </c>
      <c r="R32" s="4">
        <f t="shared" si="3"/>
        <v>14</v>
      </c>
      <c r="T32">
        <v>1</v>
      </c>
      <c r="U32" t="s">
        <v>33</v>
      </c>
      <c r="V32" s="11">
        <f t="shared" si="4"/>
        <v>1</v>
      </c>
      <c r="W32" s="11">
        <f t="shared" si="4"/>
        <v>1</v>
      </c>
      <c r="X32" s="11">
        <f t="shared" si="5"/>
        <v>1</v>
      </c>
      <c r="Y32" s="11">
        <f t="shared" si="6"/>
        <v>1</v>
      </c>
      <c r="Z32" s="11">
        <f t="shared" si="7"/>
        <v>1</v>
      </c>
      <c r="AA32" s="11">
        <f t="shared" si="8"/>
        <v>0</v>
      </c>
      <c r="AB32" s="11">
        <f t="shared" si="9"/>
        <v>1</v>
      </c>
      <c r="AC32" s="11">
        <f t="shared" si="10"/>
        <v>1</v>
      </c>
      <c r="AD32" s="11">
        <f t="shared" si="11"/>
        <v>1</v>
      </c>
      <c r="AE32" s="11">
        <f t="shared" si="12"/>
        <v>1</v>
      </c>
      <c r="AF32" s="11">
        <f t="shared" si="13"/>
        <v>1</v>
      </c>
      <c r="AG32" s="11">
        <f t="shared" si="14"/>
        <v>1</v>
      </c>
      <c r="AH32" s="11">
        <f t="shared" si="15"/>
        <v>1</v>
      </c>
      <c r="AI32" s="11">
        <f t="shared" si="16"/>
        <v>1</v>
      </c>
      <c r="AJ32" s="11">
        <f t="shared" si="16"/>
        <v>1</v>
      </c>
    </row>
    <row r="33" spans="1:36">
      <c r="A33" s="18">
        <v>32</v>
      </c>
      <c r="B33" s="9">
        <v>3</v>
      </c>
      <c r="C33" s="13">
        <v>3</v>
      </c>
      <c r="D33" s="13">
        <v>2</v>
      </c>
      <c r="E33" s="13">
        <v>3</v>
      </c>
      <c r="F33" s="13">
        <v>4</v>
      </c>
      <c r="G33" s="13">
        <v>2</v>
      </c>
      <c r="H33" s="13">
        <v>2</v>
      </c>
      <c r="I33" s="13">
        <v>4</v>
      </c>
      <c r="J33" s="13">
        <v>3</v>
      </c>
      <c r="K33" s="13">
        <v>4</v>
      </c>
      <c r="L33" s="13">
        <v>4</v>
      </c>
      <c r="M33" s="13">
        <v>4</v>
      </c>
      <c r="N33" s="13">
        <v>1</v>
      </c>
      <c r="O33" s="13">
        <v>2</v>
      </c>
      <c r="P33" s="13">
        <v>3</v>
      </c>
      <c r="Q33" s="13">
        <v>2</v>
      </c>
      <c r="R33" s="4">
        <f t="shared" si="3"/>
        <v>4</v>
      </c>
      <c r="T33">
        <v>1</v>
      </c>
      <c r="U33" t="s">
        <v>34</v>
      </c>
      <c r="V33" s="11">
        <f t="shared" si="4"/>
        <v>1</v>
      </c>
      <c r="W33" s="11">
        <f t="shared" si="4"/>
        <v>0</v>
      </c>
      <c r="X33" s="11">
        <f t="shared" si="5"/>
        <v>1</v>
      </c>
      <c r="Y33" s="11">
        <f t="shared" si="6"/>
        <v>0</v>
      </c>
      <c r="Z33" s="11">
        <f t="shared" si="7"/>
        <v>0</v>
      </c>
      <c r="AA33" s="11">
        <f t="shared" si="8"/>
        <v>0</v>
      </c>
      <c r="AB33" s="11">
        <f t="shared" si="9"/>
        <v>0</v>
      </c>
      <c r="AC33" s="11">
        <f t="shared" si="10"/>
        <v>1</v>
      </c>
      <c r="AD33" s="11">
        <f t="shared" si="11"/>
        <v>0</v>
      </c>
      <c r="AE33" s="11">
        <f t="shared" si="12"/>
        <v>0</v>
      </c>
      <c r="AF33" s="11">
        <f t="shared" si="13"/>
        <v>0</v>
      </c>
      <c r="AG33" s="11">
        <f t="shared" si="14"/>
        <v>0</v>
      </c>
      <c r="AH33" s="11">
        <f t="shared" si="15"/>
        <v>0</v>
      </c>
      <c r="AI33" s="11">
        <f t="shared" si="16"/>
        <v>1</v>
      </c>
      <c r="AJ33" s="11">
        <f t="shared" si="16"/>
        <v>0</v>
      </c>
    </row>
    <row r="34" spans="1:36">
      <c r="A34" s="18">
        <v>33</v>
      </c>
      <c r="B34" s="9">
        <v>5</v>
      </c>
      <c r="C34" s="13">
        <v>5</v>
      </c>
      <c r="D34" s="13">
        <v>3</v>
      </c>
      <c r="E34" s="13">
        <v>3</v>
      </c>
      <c r="F34" s="13">
        <v>5</v>
      </c>
      <c r="G34" s="13">
        <v>5</v>
      </c>
      <c r="H34" s="13">
        <v>5</v>
      </c>
      <c r="I34" s="13">
        <v>5</v>
      </c>
      <c r="J34" s="13">
        <v>5</v>
      </c>
      <c r="K34" s="13">
        <v>5</v>
      </c>
      <c r="L34" s="13">
        <v>5</v>
      </c>
      <c r="M34" s="13">
        <v>5</v>
      </c>
      <c r="N34" s="13">
        <v>1</v>
      </c>
      <c r="O34" s="13">
        <v>1</v>
      </c>
      <c r="P34" s="13">
        <v>5</v>
      </c>
      <c r="Q34" s="13">
        <v>2</v>
      </c>
      <c r="R34" s="4">
        <f t="shared" si="3"/>
        <v>10</v>
      </c>
      <c r="T34">
        <v>1</v>
      </c>
      <c r="U34" t="s">
        <v>35</v>
      </c>
      <c r="V34" s="11">
        <f t="shared" si="4"/>
        <v>1</v>
      </c>
      <c r="W34" s="11">
        <f t="shared" si="4"/>
        <v>0</v>
      </c>
      <c r="X34" s="11">
        <f t="shared" si="5"/>
        <v>0</v>
      </c>
      <c r="Y34" s="11">
        <f t="shared" si="6"/>
        <v>1</v>
      </c>
      <c r="Z34" s="11">
        <f t="shared" si="7"/>
        <v>1</v>
      </c>
      <c r="AA34" s="11">
        <f t="shared" si="8"/>
        <v>1</v>
      </c>
      <c r="AB34" s="11">
        <f t="shared" si="9"/>
        <v>1</v>
      </c>
      <c r="AC34" s="11">
        <f t="shared" si="10"/>
        <v>1</v>
      </c>
      <c r="AD34" s="11">
        <f t="shared" si="11"/>
        <v>1</v>
      </c>
      <c r="AE34" s="11">
        <f t="shared" si="12"/>
        <v>1</v>
      </c>
      <c r="AF34" s="11">
        <f t="shared" si="13"/>
        <v>1</v>
      </c>
      <c r="AG34" s="11">
        <f t="shared" si="14"/>
        <v>0</v>
      </c>
      <c r="AH34" s="11">
        <f t="shared" si="15"/>
        <v>0</v>
      </c>
      <c r="AI34" s="11">
        <f t="shared" si="16"/>
        <v>1</v>
      </c>
      <c r="AJ34" s="11">
        <f t="shared" si="16"/>
        <v>0</v>
      </c>
    </row>
    <row r="35" spans="1:36">
      <c r="A35" s="18">
        <v>34</v>
      </c>
      <c r="B35" s="9">
        <v>3</v>
      </c>
      <c r="C35" s="13">
        <v>3</v>
      </c>
      <c r="D35" s="13">
        <v>4</v>
      </c>
      <c r="E35" s="13">
        <v>3</v>
      </c>
      <c r="F35" s="13">
        <v>5</v>
      </c>
      <c r="G35" s="13">
        <v>2</v>
      </c>
      <c r="H35" s="13">
        <v>3</v>
      </c>
      <c r="I35" s="13">
        <v>5</v>
      </c>
      <c r="J35" s="13">
        <v>3</v>
      </c>
      <c r="K35" s="13">
        <v>3</v>
      </c>
      <c r="L35" s="13">
        <v>4</v>
      </c>
      <c r="M35" s="13">
        <v>4</v>
      </c>
      <c r="N35" s="13">
        <v>4</v>
      </c>
      <c r="O35" s="13">
        <v>3</v>
      </c>
      <c r="P35" s="13">
        <v>3</v>
      </c>
      <c r="Q35" s="13">
        <v>4</v>
      </c>
      <c r="R35" s="4">
        <f t="shared" si="3"/>
        <v>7</v>
      </c>
      <c r="T35">
        <v>1</v>
      </c>
      <c r="U35" t="s">
        <v>36</v>
      </c>
      <c r="V35" s="11">
        <f t="shared" si="4"/>
        <v>1</v>
      </c>
      <c r="W35" s="11">
        <f t="shared" si="4"/>
        <v>0</v>
      </c>
      <c r="X35" s="11">
        <f t="shared" si="5"/>
        <v>1</v>
      </c>
      <c r="Y35" s="11">
        <f t="shared" si="6"/>
        <v>0</v>
      </c>
      <c r="Z35" s="11">
        <f t="shared" si="7"/>
        <v>0</v>
      </c>
      <c r="AA35" s="11">
        <f t="shared" si="8"/>
        <v>1</v>
      </c>
      <c r="AB35" s="11">
        <f t="shared" si="9"/>
        <v>0</v>
      </c>
      <c r="AC35" s="11">
        <f t="shared" si="10"/>
        <v>1</v>
      </c>
      <c r="AD35" s="11">
        <f t="shared" si="11"/>
        <v>1</v>
      </c>
      <c r="AE35" s="11">
        <f t="shared" si="12"/>
        <v>0</v>
      </c>
      <c r="AF35" s="11">
        <f t="shared" si="13"/>
        <v>0</v>
      </c>
      <c r="AG35" s="11">
        <f t="shared" si="14"/>
        <v>0</v>
      </c>
      <c r="AH35" s="11">
        <f t="shared" si="15"/>
        <v>1</v>
      </c>
      <c r="AI35" s="11">
        <f t="shared" si="16"/>
        <v>1</v>
      </c>
      <c r="AJ35" s="11">
        <f t="shared" si="16"/>
        <v>0</v>
      </c>
    </row>
    <row r="36" spans="1:36">
      <c r="A36" s="18">
        <v>35</v>
      </c>
      <c r="B36" s="9">
        <v>2</v>
      </c>
      <c r="C36" s="13">
        <v>2</v>
      </c>
      <c r="D36" s="13">
        <v>1</v>
      </c>
      <c r="E36" s="13">
        <v>2</v>
      </c>
      <c r="F36" s="13">
        <v>5</v>
      </c>
      <c r="G36" s="13">
        <v>1</v>
      </c>
      <c r="H36" s="13">
        <v>1</v>
      </c>
      <c r="I36" s="13">
        <v>2</v>
      </c>
      <c r="J36" s="13">
        <v>2</v>
      </c>
      <c r="K36" s="13">
        <v>2</v>
      </c>
      <c r="L36" s="13">
        <v>1</v>
      </c>
      <c r="M36" s="13">
        <v>5</v>
      </c>
      <c r="N36" s="13">
        <v>3</v>
      </c>
      <c r="O36" s="13">
        <v>1</v>
      </c>
      <c r="P36" s="13">
        <v>2</v>
      </c>
      <c r="Q36" s="13">
        <v>2</v>
      </c>
      <c r="R36" s="4">
        <f t="shared" si="3"/>
        <v>7</v>
      </c>
      <c r="T36">
        <v>1</v>
      </c>
      <c r="U36" t="s">
        <v>37</v>
      </c>
      <c r="V36" s="11">
        <f t="shared" si="4"/>
        <v>1</v>
      </c>
      <c r="W36" s="11">
        <f t="shared" si="4"/>
        <v>0</v>
      </c>
      <c r="X36" s="11">
        <f t="shared" si="5"/>
        <v>1</v>
      </c>
      <c r="Y36" s="11">
        <f t="shared" si="6"/>
        <v>0</v>
      </c>
      <c r="Z36" s="11">
        <f t="shared" si="7"/>
        <v>0</v>
      </c>
      <c r="AA36" s="11">
        <f t="shared" si="8"/>
        <v>0</v>
      </c>
      <c r="AB36" s="11">
        <f t="shared" si="9"/>
        <v>1</v>
      </c>
      <c r="AC36" s="11">
        <f t="shared" si="10"/>
        <v>1</v>
      </c>
      <c r="AD36" s="11">
        <f t="shared" si="11"/>
        <v>1</v>
      </c>
      <c r="AE36" s="11">
        <f t="shared" si="12"/>
        <v>0</v>
      </c>
      <c r="AF36" s="11">
        <f t="shared" si="13"/>
        <v>0</v>
      </c>
      <c r="AG36" s="11">
        <f t="shared" si="14"/>
        <v>0</v>
      </c>
      <c r="AH36" s="11">
        <f t="shared" si="15"/>
        <v>0</v>
      </c>
      <c r="AI36" s="11">
        <f t="shared" si="16"/>
        <v>1</v>
      </c>
      <c r="AJ36" s="11">
        <f t="shared" si="16"/>
        <v>1</v>
      </c>
    </row>
    <row r="37" spans="1:36">
      <c r="A37" s="18">
        <v>36</v>
      </c>
      <c r="B37" s="9">
        <v>1</v>
      </c>
      <c r="C37" s="13">
        <v>1</v>
      </c>
      <c r="D37" s="13">
        <v>1</v>
      </c>
      <c r="E37" s="13">
        <v>2</v>
      </c>
      <c r="F37" s="13">
        <v>2</v>
      </c>
      <c r="G37" s="13">
        <v>2</v>
      </c>
      <c r="H37" s="13">
        <v>2</v>
      </c>
      <c r="I37" s="13">
        <v>1</v>
      </c>
      <c r="J37" s="13">
        <v>1</v>
      </c>
      <c r="K37" s="13">
        <v>1</v>
      </c>
      <c r="L37" s="13">
        <v>2</v>
      </c>
      <c r="M37" s="13">
        <v>1</v>
      </c>
      <c r="N37" s="13">
        <v>1</v>
      </c>
      <c r="O37" s="13">
        <v>2</v>
      </c>
      <c r="P37" s="13">
        <v>1</v>
      </c>
      <c r="Q37" s="13">
        <v>1</v>
      </c>
      <c r="R37" s="4">
        <f t="shared" si="3"/>
        <v>9</v>
      </c>
      <c r="T37">
        <v>1</v>
      </c>
      <c r="U37" t="s">
        <v>38</v>
      </c>
      <c r="V37" s="11">
        <f t="shared" si="4"/>
        <v>1</v>
      </c>
      <c r="W37" s="11">
        <f t="shared" si="4"/>
        <v>1</v>
      </c>
      <c r="X37" s="11">
        <f t="shared" si="5"/>
        <v>0</v>
      </c>
      <c r="Y37" s="11">
        <f t="shared" si="6"/>
        <v>0</v>
      </c>
      <c r="Z37" s="11">
        <f t="shared" si="7"/>
        <v>0</v>
      </c>
      <c r="AA37" s="11">
        <f t="shared" si="8"/>
        <v>0</v>
      </c>
      <c r="AB37" s="11">
        <f t="shared" si="9"/>
        <v>1</v>
      </c>
      <c r="AC37" s="11">
        <f t="shared" si="10"/>
        <v>1</v>
      </c>
      <c r="AD37" s="11">
        <f t="shared" si="11"/>
        <v>1</v>
      </c>
      <c r="AE37" s="11">
        <f t="shared" si="12"/>
        <v>0</v>
      </c>
      <c r="AF37" s="11">
        <f t="shared" si="13"/>
        <v>1</v>
      </c>
      <c r="AG37" s="11">
        <f t="shared" si="14"/>
        <v>1</v>
      </c>
      <c r="AH37" s="11">
        <f t="shared" si="15"/>
        <v>0</v>
      </c>
      <c r="AI37" s="11">
        <f t="shared" si="16"/>
        <v>1</v>
      </c>
      <c r="AJ37" s="11">
        <f t="shared" si="16"/>
        <v>1</v>
      </c>
    </row>
    <row r="38" spans="1:36">
      <c r="A38" s="18">
        <v>37</v>
      </c>
      <c r="B38" s="9">
        <v>2</v>
      </c>
      <c r="C38" s="13">
        <v>2</v>
      </c>
      <c r="D38" s="13">
        <v>1</v>
      </c>
      <c r="E38" s="13">
        <v>2</v>
      </c>
      <c r="F38" s="13">
        <v>2</v>
      </c>
      <c r="G38" s="13">
        <v>2</v>
      </c>
      <c r="H38" s="13">
        <v>1</v>
      </c>
      <c r="I38" s="13">
        <v>2</v>
      </c>
      <c r="J38" s="13">
        <v>2</v>
      </c>
      <c r="K38" s="13">
        <v>2</v>
      </c>
      <c r="L38" s="13">
        <v>1</v>
      </c>
      <c r="M38" s="13">
        <v>1</v>
      </c>
      <c r="N38" s="13">
        <v>2</v>
      </c>
      <c r="O38" s="13">
        <v>2</v>
      </c>
      <c r="P38" s="13">
        <v>2</v>
      </c>
      <c r="Q38" s="13">
        <v>2</v>
      </c>
      <c r="R38" s="4">
        <f t="shared" si="3"/>
        <v>11</v>
      </c>
      <c r="T38">
        <v>1</v>
      </c>
      <c r="U38" t="s">
        <v>39</v>
      </c>
      <c r="V38" s="11">
        <f t="shared" si="4"/>
        <v>1</v>
      </c>
      <c r="W38" s="11">
        <f t="shared" si="4"/>
        <v>0</v>
      </c>
      <c r="X38" s="11">
        <f t="shared" si="5"/>
        <v>1</v>
      </c>
      <c r="Y38" s="11">
        <f t="shared" si="6"/>
        <v>1</v>
      </c>
      <c r="Z38" s="11">
        <f t="shared" si="7"/>
        <v>1</v>
      </c>
      <c r="AA38" s="11">
        <f t="shared" si="8"/>
        <v>0</v>
      </c>
      <c r="AB38" s="11">
        <f t="shared" si="9"/>
        <v>1</v>
      </c>
      <c r="AC38" s="11">
        <f t="shared" si="10"/>
        <v>1</v>
      </c>
      <c r="AD38" s="11">
        <f t="shared" si="11"/>
        <v>1</v>
      </c>
      <c r="AE38" s="11">
        <f t="shared" si="12"/>
        <v>0</v>
      </c>
      <c r="AF38" s="11">
        <f t="shared" si="13"/>
        <v>0</v>
      </c>
      <c r="AG38" s="11">
        <f t="shared" si="14"/>
        <v>1</v>
      </c>
      <c r="AH38" s="11">
        <f t="shared" si="15"/>
        <v>1</v>
      </c>
      <c r="AI38" s="11">
        <f t="shared" si="16"/>
        <v>1</v>
      </c>
      <c r="AJ38" s="11">
        <f t="shared" si="16"/>
        <v>1</v>
      </c>
    </row>
    <row r="39" spans="1:36">
      <c r="A39" s="18">
        <v>38</v>
      </c>
      <c r="B39" s="9">
        <v>3</v>
      </c>
      <c r="C39" s="13">
        <v>3</v>
      </c>
      <c r="D39" s="13">
        <v>4</v>
      </c>
      <c r="E39" s="13">
        <v>4</v>
      </c>
      <c r="F39" s="13">
        <v>4</v>
      </c>
      <c r="G39" s="13">
        <v>4</v>
      </c>
      <c r="H39" s="13">
        <v>3</v>
      </c>
      <c r="I39" s="13">
        <v>4</v>
      </c>
      <c r="J39" s="13">
        <v>4</v>
      </c>
      <c r="K39" s="13">
        <v>4</v>
      </c>
      <c r="L39" s="13">
        <v>4</v>
      </c>
      <c r="M39" s="13">
        <v>3</v>
      </c>
      <c r="N39" s="13">
        <v>1</v>
      </c>
      <c r="O39" s="13">
        <v>4</v>
      </c>
      <c r="P39" s="13">
        <v>3</v>
      </c>
      <c r="Q39" s="13">
        <v>3</v>
      </c>
      <c r="R39" s="4">
        <f t="shared" si="3"/>
        <v>5</v>
      </c>
      <c r="T39">
        <v>1</v>
      </c>
      <c r="U39" t="s">
        <v>40</v>
      </c>
      <c r="V39" s="11">
        <f t="shared" si="4"/>
        <v>1</v>
      </c>
      <c r="W39" s="11">
        <f t="shared" si="4"/>
        <v>0</v>
      </c>
      <c r="X39" s="11">
        <f t="shared" si="5"/>
        <v>0</v>
      </c>
      <c r="Y39" s="11">
        <f t="shared" si="6"/>
        <v>0</v>
      </c>
      <c r="Z39" s="11">
        <f t="shared" si="7"/>
        <v>0</v>
      </c>
      <c r="AA39" s="11">
        <f t="shared" si="8"/>
        <v>1</v>
      </c>
      <c r="AB39" s="11">
        <f t="shared" si="9"/>
        <v>0</v>
      </c>
      <c r="AC39" s="11">
        <f t="shared" si="10"/>
        <v>0</v>
      </c>
      <c r="AD39" s="11">
        <f t="shared" si="11"/>
        <v>0</v>
      </c>
      <c r="AE39" s="11">
        <f t="shared" si="12"/>
        <v>0</v>
      </c>
      <c r="AF39" s="11">
        <f t="shared" si="13"/>
        <v>1</v>
      </c>
      <c r="AG39" s="11">
        <f t="shared" si="14"/>
        <v>0</v>
      </c>
      <c r="AH39" s="11">
        <f t="shared" si="15"/>
        <v>0</v>
      </c>
      <c r="AI39" s="11">
        <f t="shared" si="16"/>
        <v>1</v>
      </c>
      <c r="AJ39" s="11">
        <f t="shared" si="16"/>
        <v>1</v>
      </c>
    </row>
    <row r="40" spans="1:36">
      <c r="A40" s="18">
        <v>39</v>
      </c>
      <c r="B40" s="9">
        <v>3</v>
      </c>
      <c r="C40" s="13">
        <v>3</v>
      </c>
      <c r="D40" s="13">
        <v>1</v>
      </c>
      <c r="E40" s="13">
        <v>1</v>
      </c>
      <c r="F40" s="13">
        <v>1</v>
      </c>
      <c r="G40" s="13">
        <v>2</v>
      </c>
      <c r="H40" s="13">
        <v>1</v>
      </c>
      <c r="I40" s="13">
        <v>1</v>
      </c>
      <c r="J40" s="13">
        <v>1</v>
      </c>
      <c r="K40" s="13">
        <v>1</v>
      </c>
      <c r="L40" s="13">
        <v>3</v>
      </c>
      <c r="M40" s="13">
        <v>1</v>
      </c>
      <c r="N40" s="13">
        <v>1</v>
      </c>
      <c r="O40" s="13">
        <v>1</v>
      </c>
      <c r="P40" s="13">
        <v>1</v>
      </c>
      <c r="Q40" s="13">
        <v>1</v>
      </c>
      <c r="R40" s="4">
        <f t="shared" si="3"/>
        <v>2</v>
      </c>
      <c r="T40">
        <v>1</v>
      </c>
      <c r="U40" t="s">
        <v>41</v>
      </c>
      <c r="V40" s="11">
        <f t="shared" si="4"/>
        <v>1</v>
      </c>
      <c r="W40" s="11">
        <f t="shared" si="4"/>
        <v>0</v>
      </c>
      <c r="X40" s="11">
        <f t="shared" si="5"/>
        <v>0</v>
      </c>
      <c r="Y40" s="11">
        <f t="shared" si="6"/>
        <v>0</v>
      </c>
      <c r="Z40" s="11">
        <f t="shared" si="7"/>
        <v>0</v>
      </c>
      <c r="AA40" s="11">
        <f t="shared" si="8"/>
        <v>0</v>
      </c>
      <c r="AB40" s="11">
        <f t="shared" si="9"/>
        <v>0</v>
      </c>
      <c r="AC40" s="11">
        <f t="shared" si="10"/>
        <v>0</v>
      </c>
      <c r="AD40" s="11">
        <f t="shared" si="11"/>
        <v>0</v>
      </c>
      <c r="AE40" s="11">
        <f t="shared" si="12"/>
        <v>1</v>
      </c>
      <c r="AF40" s="11">
        <f t="shared" si="13"/>
        <v>0</v>
      </c>
      <c r="AG40" s="11">
        <f t="shared" si="14"/>
        <v>0</v>
      </c>
      <c r="AH40" s="11">
        <f t="shared" si="15"/>
        <v>0</v>
      </c>
      <c r="AI40" s="11">
        <f t="shared" si="16"/>
        <v>0</v>
      </c>
      <c r="AJ40" s="11">
        <f t="shared" si="16"/>
        <v>0</v>
      </c>
    </row>
    <row r="41" spans="1:36">
      <c r="A41" s="6" t="s">
        <v>101</v>
      </c>
      <c r="B41" s="10"/>
      <c r="C41" s="6">
        <f t="shared" ref="C41:Q41" si="17">V41</f>
        <v>38</v>
      </c>
      <c r="D41" s="6">
        <f t="shared" si="17"/>
        <v>22</v>
      </c>
      <c r="E41" s="6">
        <f t="shared" si="17"/>
        <v>20</v>
      </c>
      <c r="F41" s="6">
        <f t="shared" si="17"/>
        <v>24</v>
      </c>
      <c r="G41" s="6">
        <f t="shared" si="17"/>
        <v>26</v>
      </c>
      <c r="H41" s="6">
        <f t="shared" si="17"/>
        <v>28</v>
      </c>
      <c r="I41" s="6">
        <f t="shared" si="17"/>
        <v>28</v>
      </c>
      <c r="J41" s="6">
        <f t="shared" si="17"/>
        <v>29</v>
      </c>
      <c r="K41" s="6">
        <f t="shared" si="17"/>
        <v>26</v>
      </c>
      <c r="L41" s="6">
        <f t="shared" si="17"/>
        <v>25</v>
      </c>
      <c r="M41" s="6">
        <f t="shared" si="17"/>
        <v>23</v>
      </c>
      <c r="N41" s="6">
        <f t="shared" si="17"/>
        <v>15</v>
      </c>
      <c r="O41" s="6">
        <f t="shared" si="17"/>
        <v>22</v>
      </c>
      <c r="P41" s="6">
        <f t="shared" si="17"/>
        <v>30</v>
      </c>
      <c r="Q41" s="6">
        <f t="shared" si="17"/>
        <v>30</v>
      </c>
      <c r="R41" s="7"/>
      <c r="V41" s="11">
        <f>SUM(V2:V40)</f>
        <v>38</v>
      </c>
      <c r="W41" s="11">
        <f t="shared" ref="W41:AJ41" si="18">SUM(W2:W40)</f>
        <v>22</v>
      </c>
      <c r="X41" s="11">
        <f t="shared" si="18"/>
        <v>20</v>
      </c>
      <c r="Y41" s="11">
        <f t="shared" si="18"/>
        <v>24</v>
      </c>
      <c r="Z41" s="11">
        <f t="shared" si="18"/>
        <v>26</v>
      </c>
      <c r="AA41" s="11">
        <f t="shared" si="18"/>
        <v>28</v>
      </c>
      <c r="AB41" s="11">
        <f t="shared" si="18"/>
        <v>28</v>
      </c>
      <c r="AC41" s="11">
        <f t="shared" si="18"/>
        <v>29</v>
      </c>
      <c r="AD41" s="11">
        <f t="shared" si="18"/>
        <v>26</v>
      </c>
      <c r="AE41" s="11">
        <f t="shared" si="18"/>
        <v>25</v>
      </c>
      <c r="AF41" s="11">
        <f t="shared" si="18"/>
        <v>23</v>
      </c>
      <c r="AG41" s="11">
        <f t="shared" si="18"/>
        <v>15</v>
      </c>
      <c r="AH41" s="11">
        <f t="shared" si="18"/>
        <v>22</v>
      </c>
      <c r="AI41" s="11">
        <f t="shared" si="18"/>
        <v>30</v>
      </c>
      <c r="AJ41" s="11">
        <f t="shared" si="18"/>
        <v>30</v>
      </c>
    </row>
    <row r="47" spans="1:36">
      <c r="A47" t="s">
        <v>119</v>
      </c>
      <c r="C47" s="15" t="s">
        <v>102</v>
      </c>
      <c r="D47" s="15" t="s">
        <v>103</v>
      </c>
      <c r="E47" s="15" t="s">
        <v>104</v>
      </c>
      <c r="F47" s="15" t="s">
        <v>105</v>
      </c>
      <c r="G47" s="15" t="s">
        <v>106</v>
      </c>
      <c r="H47" s="15" t="s">
        <v>107</v>
      </c>
      <c r="I47" s="15" t="s">
        <v>108</v>
      </c>
      <c r="J47" s="15" t="s">
        <v>109</v>
      </c>
      <c r="K47" s="15" t="s">
        <v>110</v>
      </c>
      <c r="L47" s="15" t="s">
        <v>111</v>
      </c>
      <c r="M47" s="15" t="s">
        <v>112</v>
      </c>
      <c r="N47" s="15" t="s">
        <v>113</v>
      </c>
      <c r="O47" s="15" t="s">
        <v>114</v>
      </c>
      <c r="P47" s="15" t="s">
        <v>115</v>
      </c>
      <c r="Q47" s="15" t="s">
        <v>116</v>
      </c>
    </row>
    <row r="48" spans="1:36">
      <c r="C48">
        <v>38</v>
      </c>
      <c r="D48">
        <v>22</v>
      </c>
      <c r="E48">
        <v>20</v>
      </c>
      <c r="F48">
        <v>24</v>
      </c>
      <c r="G48">
        <v>26</v>
      </c>
      <c r="H48">
        <v>28</v>
      </c>
      <c r="I48">
        <v>28</v>
      </c>
      <c r="J48">
        <v>29</v>
      </c>
      <c r="K48">
        <v>26</v>
      </c>
      <c r="L48">
        <v>25</v>
      </c>
      <c r="M48">
        <v>23</v>
      </c>
      <c r="N48">
        <v>15</v>
      </c>
      <c r="O48">
        <v>22</v>
      </c>
      <c r="P48">
        <v>30</v>
      </c>
      <c r="Q48">
        <v>30</v>
      </c>
    </row>
    <row r="51" spans="3:4">
      <c r="C51" s="15" t="s">
        <v>113</v>
      </c>
      <c r="D51" s="17">
        <v>15</v>
      </c>
    </row>
    <row r="52" spans="3:4">
      <c r="C52" s="15" t="s">
        <v>104</v>
      </c>
      <c r="D52" s="16">
        <v>20</v>
      </c>
    </row>
    <row r="53" spans="3:4">
      <c r="C53" s="15" t="s">
        <v>103</v>
      </c>
      <c r="D53">
        <v>22</v>
      </c>
    </row>
    <row r="54" spans="3:4">
      <c r="C54" s="15" t="s">
        <v>114</v>
      </c>
      <c r="D54">
        <v>22</v>
      </c>
    </row>
    <row r="55" spans="3:4">
      <c r="C55" s="15" t="s">
        <v>112</v>
      </c>
      <c r="D55">
        <v>23</v>
      </c>
    </row>
    <row r="56" spans="3:4">
      <c r="C56" s="15" t="s">
        <v>105</v>
      </c>
      <c r="D56">
        <v>24</v>
      </c>
    </row>
    <row r="57" spans="3:4">
      <c r="C57" s="15" t="s">
        <v>111</v>
      </c>
      <c r="D57">
        <v>25</v>
      </c>
    </row>
    <row r="58" spans="3:4">
      <c r="C58" s="15" t="s">
        <v>106</v>
      </c>
      <c r="D58">
        <v>26</v>
      </c>
    </row>
    <row r="59" spans="3:4">
      <c r="C59" s="15" t="s">
        <v>110</v>
      </c>
      <c r="D59">
        <v>26</v>
      </c>
    </row>
    <row r="60" spans="3:4">
      <c r="C60" s="15" t="s">
        <v>107</v>
      </c>
      <c r="D60">
        <v>28</v>
      </c>
    </row>
    <row r="61" spans="3:4">
      <c r="C61" s="15" t="s">
        <v>108</v>
      </c>
      <c r="D61">
        <v>28</v>
      </c>
    </row>
    <row r="62" spans="3:4">
      <c r="C62" s="15" t="s">
        <v>109</v>
      </c>
      <c r="D62">
        <v>29</v>
      </c>
    </row>
    <row r="63" spans="3:4">
      <c r="C63" s="15" t="s">
        <v>115</v>
      </c>
      <c r="D63">
        <v>30</v>
      </c>
    </row>
    <row r="64" spans="3:4">
      <c r="C64" s="15" t="s">
        <v>116</v>
      </c>
      <c r="D64">
        <v>30</v>
      </c>
    </row>
    <row r="65" spans="1:18">
      <c r="C65" s="15" t="s">
        <v>102</v>
      </c>
      <c r="D65" s="16">
        <v>38</v>
      </c>
    </row>
    <row r="69" spans="1:18">
      <c r="D69" t="s">
        <v>101</v>
      </c>
    </row>
    <row r="70" spans="1:18">
      <c r="A70" s="17"/>
      <c r="B70" s="17"/>
      <c r="C70" s="18">
        <v>6</v>
      </c>
      <c r="D70" s="18">
        <v>0</v>
      </c>
    </row>
    <row r="71" spans="1:18">
      <c r="C71" s="18">
        <v>39</v>
      </c>
      <c r="D71" s="18">
        <v>2</v>
      </c>
    </row>
    <row r="72" spans="1:18">
      <c r="C72" s="18">
        <v>28</v>
      </c>
      <c r="D72" s="18">
        <v>3</v>
      </c>
    </row>
    <row r="73" spans="1:18">
      <c r="C73" s="18">
        <v>32</v>
      </c>
      <c r="D73" s="18">
        <v>4</v>
      </c>
    </row>
    <row r="74" spans="1:18" s="17" customFormat="1">
      <c r="C74" s="18">
        <v>5</v>
      </c>
      <c r="D74" s="18">
        <v>5</v>
      </c>
      <c r="E74"/>
      <c r="F74"/>
      <c r="G74"/>
      <c r="H74"/>
      <c r="R74" s="21"/>
    </row>
    <row r="75" spans="1:18" s="17" customFormat="1">
      <c r="A75" s="11"/>
      <c r="B75" s="16"/>
      <c r="C75" s="19">
        <v>19</v>
      </c>
      <c r="D75" s="19">
        <v>5</v>
      </c>
      <c r="E75"/>
      <c r="F75"/>
      <c r="G75"/>
      <c r="H75"/>
      <c r="R75" s="21"/>
    </row>
    <row r="76" spans="1:18">
      <c r="A76" s="11"/>
      <c r="C76" s="18">
        <v>38</v>
      </c>
      <c r="D76" s="18">
        <v>5</v>
      </c>
    </row>
    <row r="77" spans="1:18">
      <c r="A77" s="11"/>
      <c r="C77" s="18">
        <v>7</v>
      </c>
      <c r="D77" s="18">
        <v>7</v>
      </c>
    </row>
    <row r="78" spans="1:18">
      <c r="A78" s="11"/>
      <c r="C78" s="18">
        <v>11</v>
      </c>
      <c r="D78" s="18">
        <v>7</v>
      </c>
    </row>
    <row r="79" spans="1:18">
      <c r="A79" s="11"/>
      <c r="C79" s="18">
        <v>34</v>
      </c>
      <c r="D79" s="18">
        <v>7</v>
      </c>
    </row>
    <row r="80" spans="1:18">
      <c r="A80" s="11"/>
      <c r="B80" s="16"/>
      <c r="C80" s="19">
        <v>35</v>
      </c>
      <c r="D80" s="19">
        <v>7</v>
      </c>
    </row>
    <row r="81" spans="1:18">
      <c r="A81" s="11"/>
      <c r="B81" s="16"/>
      <c r="C81" s="19">
        <v>20</v>
      </c>
      <c r="D81" s="19">
        <v>8</v>
      </c>
    </row>
    <row r="82" spans="1:18">
      <c r="A82" s="11"/>
      <c r="B82" s="16"/>
      <c r="C82" s="19">
        <v>14</v>
      </c>
      <c r="D82" s="19">
        <v>9</v>
      </c>
    </row>
    <row r="83" spans="1:18" s="16" customFormat="1">
      <c r="A83"/>
      <c r="B83"/>
      <c r="C83" s="18">
        <v>23</v>
      </c>
      <c r="D83" s="18">
        <v>9</v>
      </c>
      <c r="E83"/>
      <c r="F83"/>
      <c r="G83"/>
      <c r="H83"/>
      <c r="R83" s="20"/>
    </row>
    <row r="84" spans="1:18">
      <c r="C84" s="18">
        <v>36</v>
      </c>
      <c r="D84" s="18">
        <v>9</v>
      </c>
    </row>
    <row r="85" spans="1:18">
      <c r="C85" s="18">
        <v>21</v>
      </c>
      <c r="D85" s="18">
        <v>10</v>
      </c>
    </row>
    <row r="86" spans="1:18">
      <c r="A86" s="16"/>
      <c r="B86" s="16"/>
      <c r="C86" s="19">
        <v>29</v>
      </c>
      <c r="D86" s="19">
        <v>10</v>
      </c>
    </row>
    <row r="87" spans="1:18">
      <c r="C87" s="18">
        <v>30</v>
      </c>
      <c r="D87" s="18">
        <v>10</v>
      </c>
    </row>
    <row r="88" spans="1:18" s="16" customFormat="1">
      <c r="A88"/>
      <c r="B88"/>
      <c r="C88" s="18">
        <v>33</v>
      </c>
      <c r="D88" s="18">
        <v>10</v>
      </c>
      <c r="E88"/>
      <c r="F88"/>
      <c r="G88"/>
      <c r="H88"/>
      <c r="R88" s="20"/>
    </row>
    <row r="89" spans="1:18" s="16" customFormat="1">
      <c r="A89"/>
      <c r="B89"/>
      <c r="C89" s="18">
        <v>16</v>
      </c>
      <c r="D89" s="18">
        <v>11</v>
      </c>
      <c r="E89"/>
      <c r="F89"/>
      <c r="G89"/>
      <c r="H89"/>
      <c r="R89" s="20"/>
    </row>
    <row r="90" spans="1:18">
      <c r="C90" s="18">
        <v>17</v>
      </c>
      <c r="D90" s="18">
        <v>11</v>
      </c>
    </row>
    <row r="91" spans="1:18">
      <c r="C91" s="18">
        <v>37</v>
      </c>
      <c r="D91" s="18">
        <v>11</v>
      </c>
    </row>
    <row r="92" spans="1:18">
      <c r="C92" s="18">
        <v>4</v>
      </c>
      <c r="D92" s="18">
        <v>12</v>
      </c>
    </row>
    <row r="93" spans="1:18">
      <c r="A93" s="11"/>
      <c r="C93" s="18">
        <v>10</v>
      </c>
      <c r="D93" s="18">
        <v>12</v>
      </c>
    </row>
    <row r="94" spans="1:18">
      <c r="C94" s="18">
        <v>12</v>
      </c>
      <c r="D94" s="18">
        <v>12</v>
      </c>
    </row>
    <row r="95" spans="1:18">
      <c r="C95" s="18">
        <v>24</v>
      </c>
      <c r="D95" s="18">
        <v>12</v>
      </c>
    </row>
    <row r="96" spans="1:18">
      <c r="C96" s="18">
        <v>1</v>
      </c>
      <c r="D96" s="18">
        <v>13</v>
      </c>
    </row>
    <row r="97" spans="1:18">
      <c r="C97" s="18">
        <v>8</v>
      </c>
      <c r="D97" s="18">
        <v>13</v>
      </c>
    </row>
    <row r="98" spans="1:18" s="16" customFormat="1">
      <c r="A98"/>
      <c r="B98"/>
      <c r="C98" s="18">
        <v>9</v>
      </c>
      <c r="D98" s="18">
        <v>13</v>
      </c>
      <c r="E98"/>
      <c r="F98"/>
      <c r="G98"/>
      <c r="H98"/>
      <c r="R98" s="20"/>
    </row>
    <row r="99" spans="1:18">
      <c r="C99" s="18">
        <v>15</v>
      </c>
      <c r="D99" s="18">
        <v>13</v>
      </c>
    </row>
    <row r="100" spans="1:18">
      <c r="C100" s="18">
        <v>18</v>
      </c>
      <c r="D100" s="18">
        <v>13</v>
      </c>
    </row>
    <row r="101" spans="1:18">
      <c r="C101" s="18">
        <v>26</v>
      </c>
      <c r="D101" s="18">
        <v>13</v>
      </c>
    </row>
    <row r="102" spans="1:18">
      <c r="C102" s="18">
        <v>2</v>
      </c>
      <c r="D102" s="18">
        <v>14</v>
      </c>
      <c r="I102" s="16"/>
    </row>
    <row r="103" spans="1:18">
      <c r="C103" s="18">
        <v>13</v>
      </c>
      <c r="D103" s="18">
        <v>14</v>
      </c>
    </row>
    <row r="104" spans="1:18" s="16" customFormat="1">
      <c r="A104"/>
      <c r="B104"/>
      <c r="C104" s="18">
        <v>22</v>
      </c>
      <c r="D104" s="18">
        <v>14</v>
      </c>
      <c r="E104"/>
      <c r="F104"/>
      <c r="G104"/>
      <c r="H104"/>
      <c r="R104" s="20"/>
    </row>
    <row r="105" spans="1:18">
      <c r="C105" s="18">
        <v>27</v>
      </c>
      <c r="D105" s="18">
        <v>14</v>
      </c>
    </row>
    <row r="106" spans="1:18">
      <c r="C106" s="18">
        <v>31</v>
      </c>
      <c r="D106" s="18">
        <v>14</v>
      </c>
    </row>
    <row r="107" spans="1:18">
      <c r="C107" s="18">
        <v>3</v>
      </c>
      <c r="D107" s="18">
        <v>15</v>
      </c>
    </row>
    <row r="108" spans="1:18">
      <c r="A108" s="17"/>
      <c r="C108" s="18">
        <v>25</v>
      </c>
      <c r="D108" s="18">
        <v>15</v>
      </c>
    </row>
    <row r="110" spans="1:18">
      <c r="C110" s="18"/>
    </row>
    <row r="111" spans="1:18">
      <c r="C111" s="18"/>
    </row>
    <row r="112" spans="1:18">
      <c r="C112" s="18"/>
    </row>
    <row r="113" spans="3:3">
      <c r="C113" s="18"/>
    </row>
    <row r="114" spans="3:3">
      <c r="C114" s="18"/>
    </row>
    <row r="115" spans="3:3">
      <c r="C115" s="18"/>
    </row>
    <row r="116" spans="3:3">
      <c r="C116" s="18"/>
    </row>
    <row r="117" spans="3:3">
      <c r="C117" s="18"/>
    </row>
  </sheetData>
  <sortState ref="A70:H108">
    <sortCondition ref="D70:D10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4"/>
  <sheetViews>
    <sheetView tabSelected="1" topLeftCell="A14" workbookViewId="0">
      <selection activeCell="D55" sqref="D55"/>
    </sheetView>
  </sheetViews>
  <sheetFormatPr baseColWidth="10" defaultRowHeight="15" x14ac:dyDescent="0"/>
  <cols>
    <col min="10" max="50" width="3.1640625" customWidth="1"/>
  </cols>
  <sheetData>
    <row r="1" spans="1:50">
      <c r="D1" t="s">
        <v>101</v>
      </c>
      <c r="H1" t="s">
        <v>127</v>
      </c>
      <c r="J1" t="s">
        <v>117</v>
      </c>
      <c r="K1">
        <f t="shared" ref="K1:AW1" si="0">SUM(K3:K17)</f>
        <v>0</v>
      </c>
      <c r="L1">
        <f t="shared" si="0"/>
        <v>2</v>
      </c>
      <c r="M1">
        <f t="shared" si="0"/>
        <v>3</v>
      </c>
      <c r="N1">
        <f t="shared" si="0"/>
        <v>4</v>
      </c>
      <c r="O1">
        <f t="shared" si="0"/>
        <v>5</v>
      </c>
      <c r="P1">
        <f t="shared" si="0"/>
        <v>5</v>
      </c>
      <c r="Q1">
        <f t="shared" si="0"/>
        <v>5</v>
      </c>
      <c r="R1">
        <f t="shared" si="0"/>
        <v>7</v>
      </c>
      <c r="S1">
        <f t="shared" si="0"/>
        <v>7</v>
      </c>
      <c r="T1">
        <f t="shared" si="0"/>
        <v>7</v>
      </c>
      <c r="U1">
        <f t="shared" si="0"/>
        <v>7</v>
      </c>
      <c r="V1">
        <f t="shared" si="0"/>
        <v>8</v>
      </c>
      <c r="W1">
        <f t="shared" si="0"/>
        <v>8</v>
      </c>
      <c r="X1">
        <f t="shared" si="0"/>
        <v>9</v>
      </c>
      <c r="Y1">
        <f t="shared" si="0"/>
        <v>8</v>
      </c>
      <c r="Z1">
        <f t="shared" si="0"/>
        <v>9</v>
      </c>
      <c r="AA1">
        <f t="shared" si="0"/>
        <v>10</v>
      </c>
      <c r="AB1">
        <f t="shared" si="0"/>
        <v>10</v>
      </c>
      <c r="AC1">
        <f t="shared" si="0"/>
        <v>10</v>
      </c>
      <c r="AD1">
        <f t="shared" si="0"/>
        <v>10</v>
      </c>
      <c r="AE1">
        <f t="shared" si="0"/>
        <v>11</v>
      </c>
      <c r="AF1">
        <f t="shared" si="0"/>
        <v>10</v>
      </c>
      <c r="AG1">
        <f t="shared" si="0"/>
        <v>12</v>
      </c>
      <c r="AH1">
        <f t="shared" si="0"/>
        <v>12</v>
      </c>
      <c r="AI1">
        <f t="shared" si="0"/>
        <v>12</v>
      </c>
      <c r="AJ1">
        <f t="shared" si="0"/>
        <v>12</v>
      </c>
      <c r="AK1">
        <f t="shared" si="0"/>
        <v>13</v>
      </c>
      <c r="AL1">
        <f t="shared" si="0"/>
        <v>13</v>
      </c>
      <c r="AM1">
        <f t="shared" si="0"/>
        <v>12</v>
      </c>
      <c r="AN1">
        <f t="shared" si="0"/>
        <v>12</v>
      </c>
      <c r="AO1">
        <f t="shared" si="0"/>
        <v>12</v>
      </c>
      <c r="AP1">
        <f t="shared" si="0"/>
        <v>12</v>
      </c>
      <c r="AQ1">
        <f t="shared" si="0"/>
        <v>14</v>
      </c>
      <c r="AR1">
        <f t="shared" si="0"/>
        <v>13</v>
      </c>
      <c r="AS1">
        <f t="shared" si="0"/>
        <v>13</v>
      </c>
      <c r="AT1">
        <f t="shared" si="0"/>
        <v>13</v>
      </c>
      <c r="AU1">
        <f t="shared" si="0"/>
        <v>13</v>
      </c>
      <c r="AV1">
        <f t="shared" si="0"/>
        <v>14</v>
      </c>
      <c r="AW1">
        <f t="shared" si="0"/>
        <v>14</v>
      </c>
    </row>
    <row r="2" spans="1:50">
      <c r="A2" s="17" t="s">
        <v>144</v>
      </c>
      <c r="B2" s="17"/>
      <c r="C2" s="18">
        <v>6</v>
      </c>
      <c r="D2" s="18">
        <v>0</v>
      </c>
      <c r="E2" s="17" t="s">
        <v>129</v>
      </c>
      <c r="F2" s="17" t="s">
        <v>130</v>
      </c>
      <c r="G2" s="17" t="s">
        <v>122</v>
      </c>
      <c r="H2" s="17" t="s">
        <v>126</v>
      </c>
      <c r="J2" t="s">
        <v>120</v>
      </c>
      <c r="K2" t="s">
        <v>152</v>
      </c>
      <c r="L2" t="s">
        <v>41</v>
      </c>
      <c r="M2" t="s">
        <v>30</v>
      </c>
      <c r="N2" t="s">
        <v>34</v>
      </c>
      <c r="O2" t="s">
        <v>7</v>
      </c>
      <c r="P2" t="s">
        <v>21</v>
      </c>
      <c r="Q2" t="s">
        <v>40</v>
      </c>
      <c r="R2" t="s">
        <v>9</v>
      </c>
      <c r="S2" t="s">
        <v>13</v>
      </c>
      <c r="T2" t="s">
        <v>36</v>
      </c>
      <c r="U2" t="s">
        <v>37</v>
      </c>
      <c r="V2" t="s">
        <v>22</v>
      </c>
      <c r="W2" t="s">
        <v>16</v>
      </c>
      <c r="X2" t="s">
        <v>25</v>
      </c>
      <c r="Y2" t="s">
        <v>38</v>
      </c>
      <c r="Z2" t="s">
        <v>23</v>
      </c>
      <c r="AA2" t="s">
        <v>31</v>
      </c>
      <c r="AB2" t="s">
        <v>32</v>
      </c>
      <c r="AC2" t="s">
        <v>155</v>
      </c>
      <c r="AD2" t="s">
        <v>153</v>
      </c>
      <c r="AE2" t="s">
        <v>19</v>
      </c>
      <c r="AF2" t="s">
        <v>39</v>
      </c>
      <c r="AG2" t="s">
        <v>6</v>
      </c>
      <c r="AH2" t="s">
        <v>12</v>
      </c>
      <c r="AI2" t="s">
        <v>14</v>
      </c>
      <c r="AJ2" t="s">
        <v>26</v>
      </c>
      <c r="AK2" t="s">
        <v>3</v>
      </c>
      <c r="AL2" t="s">
        <v>10</v>
      </c>
      <c r="AM2" t="s">
        <v>11</v>
      </c>
      <c r="AN2" t="s">
        <v>17</v>
      </c>
      <c r="AO2" t="s">
        <v>20</v>
      </c>
      <c r="AP2" t="s">
        <v>28</v>
      </c>
      <c r="AQ2" t="s">
        <v>4</v>
      </c>
      <c r="AR2" t="s">
        <v>15</v>
      </c>
      <c r="AS2" t="s">
        <v>24</v>
      </c>
      <c r="AT2" t="s">
        <v>29</v>
      </c>
      <c r="AU2" t="s">
        <v>33</v>
      </c>
      <c r="AV2" t="s">
        <v>5</v>
      </c>
      <c r="AW2" t="s">
        <v>154</v>
      </c>
    </row>
    <row r="3" spans="1:50">
      <c r="A3" t="s">
        <v>143</v>
      </c>
      <c r="C3" s="18">
        <v>39</v>
      </c>
      <c r="D3" s="18">
        <v>2</v>
      </c>
      <c r="E3" t="s">
        <v>129</v>
      </c>
      <c r="F3" t="s">
        <v>134</v>
      </c>
      <c r="G3" t="s">
        <v>123</v>
      </c>
      <c r="H3" t="s">
        <v>125</v>
      </c>
      <c r="J3" t="s">
        <v>102</v>
      </c>
      <c r="K3" t="s">
        <v>151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f>SUM(K3:AW3)</f>
        <v>38</v>
      </c>
    </row>
    <row r="4" spans="1:50">
      <c r="C4" s="18">
        <v>28</v>
      </c>
      <c r="D4" s="18">
        <v>3</v>
      </c>
      <c r="E4" t="s">
        <v>129</v>
      </c>
      <c r="F4" t="s">
        <v>133</v>
      </c>
      <c r="G4" t="s">
        <v>132</v>
      </c>
      <c r="H4" t="s">
        <v>126</v>
      </c>
      <c r="J4" t="s">
        <v>115</v>
      </c>
      <c r="K4" t="s">
        <v>151</v>
      </c>
      <c r="L4" t="s">
        <v>151</v>
      </c>
      <c r="M4" t="s">
        <v>151</v>
      </c>
      <c r="N4">
        <v>1</v>
      </c>
      <c r="O4" t="s">
        <v>151</v>
      </c>
      <c r="P4" t="s">
        <v>151</v>
      </c>
      <c r="Q4">
        <v>1</v>
      </c>
      <c r="R4">
        <v>1</v>
      </c>
      <c r="S4">
        <v>1</v>
      </c>
      <c r="T4">
        <v>1</v>
      </c>
      <c r="U4">
        <v>1</v>
      </c>
      <c r="V4" t="s">
        <v>151</v>
      </c>
      <c r="W4">
        <v>1</v>
      </c>
      <c r="X4">
        <v>1</v>
      </c>
      <c r="Y4">
        <v>1</v>
      </c>
      <c r="Z4">
        <v>1</v>
      </c>
      <c r="AA4">
        <v>1</v>
      </c>
      <c r="AB4" t="s">
        <v>151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 t="s">
        <v>151</v>
      </c>
      <c r="AQ4">
        <v>1</v>
      </c>
      <c r="AR4">
        <v>1</v>
      </c>
      <c r="AS4" t="s">
        <v>151</v>
      </c>
      <c r="AT4">
        <v>1</v>
      </c>
      <c r="AU4">
        <v>1</v>
      </c>
      <c r="AV4">
        <v>1</v>
      </c>
      <c r="AW4">
        <v>1</v>
      </c>
      <c r="AX4">
        <f t="shared" ref="AX4:AX16" si="1">SUM(K4:AW4)</f>
        <v>30</v>
      </c>
    </row>
    <row r="5" spans="1:50">
      <c r="C5" s="18">
        <v>32</v>
      </c>
      <c r="D5" s="18">
        <v>4</v>
      </c>
      <c r="E5" t="s">
        <v>121</v>
      </c>
      <c r="F5" t="s">
        <v>133</v>
      </c>
      <c r="G5" t="s">
        <v>132</v>
      </c>
      <c r="H5" t="s">
        <v>125</v>
      </c>
      <c r="J5" t="s">
        <v>116</v>
      </c>
      <c r="K5" t="s">
        <v>151</v>
      </c>
      <c r="L5" t="s">
        <v>151</v>
      </c>
      <c r="M5">
        <v>1</v>
      </c>
      <c r="N5" t="s">
        <v>151</v>
      </c>
      <c r="O5" t="s">
        <v>151</v>
      </c>
      <c r="P5" t="s">
        <v>151</v>
      </c>
      <c r="Q5">
        <v>1</v>
      </c>
      <c r="R5">
        <v>1</v>
      </c>
      <c r="S5">
        <v>1</v>
      </c>
      <c r="T5" t="s">
        <v>151</v>
      </c>
      <c r="U5">
        <v>1</v>
      </c>
      <c r="V5">
        <v>1</v>
      </c>
      <c r="W5" t="s">
        <v>151</v>
      </c>
      <c r="X5" t="s">
        <v>151</v>
      </c>
      <c r="Y5">
        <v>1</v>
      </c>
      <c r="Z5">
        <v>1</v>
      </c>
      <c r="AA5">
        <v>1</v>
      </c>
      <c r="AB5">
        <v>1</v>
      </c>
      <c r="AC5" t="s">
        <v>151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f t="shared" si="1"/>
        <v>30</v>
      </c>
    </row>
    <row r="6" spans="1:50">
      <c r="A6" s="17"/>
      <c r="B6" s="17"/>
      <c r="C6" s="18">
        <v>5</v>
      </c>
      <c r="D6" s="18">
        <v>5</v>
      </c>
      <c r="E6" s="17" t="s">
        <v>129</v>
      </c>
      <c r="F6" s="17" t="s">
        <v>124</v>
      </c>
      <c r="G6" s="17" t="s">
        <v>122</v>
      </c>
      <c r="H6" s="17" t="s">
        <v>126</v>
      </c>
      <c r="J6" t="s">
        <v>109</v>
      </c>
      <c r="K6" t="s">
        <v>151</v>
      </c>
      <c r="L6" t="s">
        <v>151</v>
      </c>
      <c r="M6" t="s">
        <v>151</v>
      </c>
      <c r="N6">
        <v>1</v>
      </c>
      <c r="O6" t="s">
        <v>151</v>
      </c>
      <c r="P6">
        <v>1</v>
      </c>
      <c r="Q6" t="s">
        <v>151</v>
      </c>
      <c r="R6">
        <v>1</v>
      </c>
      <c r="S6" t="s">
        <v>151</v>
      </c>
      <c r="T6">
        <v>1</v>
      </c>
      <c r="U6">
        <v>1</v>
      </c>
      <c r="V6">
        <v>1</v>
      </c>
      <c r="W6">
        <v>1</v>
      </c>
      <c r="X6" t="s">
        <v>151</v>
      </c>
      <c r="Y6">
        <v>1</v>
      </c>
      <c r="Z6">
        <v>1</v>
      </c>
      <c r="AA6" t="s">
        <v>151</v>
      </c>
      <c r="AB6">
        <v>1</v>
      </c>
      <c r="AC6">
        <v>1</v>
      </c>
      <c r="AD6" t="s">
        <v>151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 t="s">
        <v>151</v>
      </c>
      <c r="AU6">
        <v>1</v>
      </c>
      <c r="AV6">
        <v>1</v>
      </c>
      <c r="AW6">
        <v>1</v>
      </c>
      <c r="AX6">
        <f t="shared" si="1"/>
        <v>29</v>
      </c>
    </row>
    <row r="7" spans="1:50">
      <c r="A7" s="11" t="s">
        <v>145</v>
      </c>
      <c r="B7" s="16"/>
      <c r="C7" s="19">
        <v>19</v>
      </c>
      <c r="D7" s="19">
        <v>5</v>
      </c>
      <c r="E7" s="16" t="s">
        <v>137</v>
      </c>
      <c r="F7" s="16" t="s">
        <v>134</v>
      </c>
      <c r="G7" s="16" t="s">
        <v>132</v>
      </c>
      <c r="H7" s="16" t="s">
        <v>125</v>
      </c>
      <c r="J7" t="s">
        <v>107</v>
      </c>
      <c r="K7" t="s">
        <v>151</v>
      </c>
      <c r="L7" t="s">
        <v>151</v>
      </c>
      <c r="M7" t="s">
        <v>151</v>
      </c>
      <c r="N7" t="s">
        <v>151</v>
      </c>
      <c r="O7">
        <v>1</v>
      </c>
      <c r="P7" t="s">
        <v>151</v>
      </c>
      <c r="Q7">
        <v>1</v>
      </c>
      <c r="R7">
        <v>1</v>
      </c>
      <c r="S7" t="s">
        <v>151</v>
      </c>
      <c r="T7">
        <v>1</v>
      </c>
      <c r="U7" t="s">
        <v>151</v>
      </c>
      <c r="V7">
        <v>1</v>
      </c>
      <c r="W7" t="s">
        <v>151</v>
      </c>
      <c r="X7">
        <v>1</v>
      </c>
      <c r="Y7" t="s">
        <v>151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 t="s">
        <v>151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 t="s">
        <v>151</v>
      </c>
      <c r="AV7">
        <v>1</v>
      </c>
      <c r="AW7">
        <v>1</v>
      </c>
      <c r="AX7">
        <f t="shared" si="1"/>
        <v>28</v>
      </c>
    </row>
    <row r="8" spans="1:50">
      <c r="A8" s="11"/>
      <c r="C8" s="18">
        <v>38</v>
      </c>
      <c r="D8" s="18">
        <v>5</v>
      </c>
      <c r="E8" t="s">
        <v>129</v>
      </c>
      <c r="F8" t="s">
        <v>134</v>
      </c>
      <c r="G8" t="s">
        <v>123</v>
      </c>
      <c r="H8" t="s">
        <v>125</v>
      </c>
      <c r="J8" t="s">
        <v>108</v>
      </c>
      <c r="K8" t="s">
        <v>151</v>
      </c>
      <c r="L8" t="s">
        <v>151</v>
      </c>
      <c r="M8" t="s">
        <v>151</v>
      </c>
      <c r="N8" t="s">
        <v>151</v>
      </c>
      <c r="O8">
        <v>1</v>
      </c>
      <c r="P8" t="s">
        <v>151</v>
      </c>
      <c r="Q8" t="s">
        <v>151</v>
      </c>
      <c r="R8" t="s">
        <v>151</v>
      </c>
      <c r="S8">
        <v>1</v>
      </c>
      <c r="T8" t="s">
        <v>151</v>
      </c>
      <c r="U8">
        <v>1</v>
      </c>
      <c r="V8">
        <v>1</v>
      </c>
      <c r="W8">
        <v>1</v>
      </c>
      <c r="X8">
        <v>1</v>
      </c>
      <c r="Y8">
        <v>1</v>
      </c>
      <c r="Z8" t="s">
        <v>151</v>
      </c>
      <c r="AA8">
        <v>1</v>
      </c>
      <c r="AB8" t="s">
        <v>151</v>
      </c>
      <c r="AC8">
        <v>1</v>
      </c>
      <c r="AD8" t="s">
        <v>151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f t="shared" si="1"/>
        <v>28</v>
      </c>
    </row>
    <row r="9" spans="1:50">
      <c r="A9" s="11"/>
      <c r="C9" s="18">
        <v>7</v>
      </c>
      <c r="D9" s="18">
        <v>7</v>
      </c>
      <c r="E9" t="s">
        <v>129</v>
      </c>
      <c r="F9" t="s">
        <v>128</v>
      </c>
      <c r="G9" t="s">
        <v>122</v>
      </c>
      <c r="H9" t="s">
        <v>126</v>
      </c>
      <c r="J9" t="s">
        <v>106</v>
      </c>
      <c r="K9" t="s">
        <v>151</v>
      </c>
      <c r="L9" t="s">
        <v>151</v>
      </c>
      <c r="M9" t="s">
        <v>151</v>
      </c>
      <c r="N9" t="s">
        <v>151</v>
      </c>
      <c r="O9" t="s">
        <v>151</v>
      </c>
      <c r="P9">
        <v>1</v>
      </c>
      <c r="Q9" t="s">
        <v>151</v>
      </c>
      <c r="R9" t="s">
        <v>151</v>
      </c>
      <c r="S9" t="s">
        <v>151</v>
      </c>
      <c r="T9" t="s">
        <v>151</v>
      </c>
      <c r="U9" t="s">
        <v>151</v>
      </c>
      <c r="V9">
        <v>1</v>
      </c>
      <c r="W9">
        <v>1</v>
      </c>
      <c r="X9">
        <v>1</v>
      </c>
      <c r="Y9" t="s">
        <v>151</v>
      </c>
      <c r="Z9" t="s">
        <v>151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 t="s">
        <v>151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f t="shared" si="1"/>
        <v>26</v>
      </c>
    </row>
    <row r="10" spans="1:50">
      <c r="A10" s="11" t="s">
        <v>146</v>
      </c>
      <c r="C10" s="18">
        <v>11</v>
      </c>
      <c r="D10" s="18">
        <v>7</v>
      </c>
      <c r="E10" t="s">
        <v>129</v>
      </c>
      <c r="F10" t="s">
        <v>130</v>
      </c>
      <c r="G10" t="s">
        <v>122</v>
      </c>
      <c r="H10" t="s">
        <v>126</v>
      </c>
      <c r="J10" t="s">
        <v>110</v>
      </c>
      <c r="K10" t="s">
        <v>151</v>
      </c>
      <c r="L10" t="s">
        <v>151</v>
      </c>
      <c r="M10" t="s">
        <v>151</v>
      </c>
      <c r="N10" t="s">
        <v>151</v>
      </c>
      <c r="O10" t="s">
        <v>151</v>
      </c>
      <c r="P10" t="s">
        <v>151</v>
      </c>
      <c r="Q10" t="s">
        <v>151</v>
      </c>
      <c r="R10" t="s">
        <v>151</v>
      </c>
      <c r="S10" t="s">
        <v>151</v>
      </c>
      <c r="T10">
        <v>1</v>
      </c>
      <c r="U10">
        <v>1</v>
      </c>
      <c r="V10" t="s">
        <v>151</v>
      </c>
      <c r="W10" t="s">
        <v>151</v>
      </c>
      <c r="X10">
        <v>1</v>
      </c>
      <c r="Y10">
        <v>1</v>
      </c>
      <c r="Z10">
        <v>1</v>
      </c>
      <c r="AA10">
        <v>1</v>
      </c>
      <c r="AB10" t="s">
        <v>151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 t="s">
        <v>151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f t="shared" si="1"/>
        <v>26</v>
      </c>
    </row>
    <row r="11" spans="1:50">
      <c r="A11" s="11"/>
      <c r="C11" s="18">
        <v>34</v>
      </c>
      <c r="D11" s="18">
        <v>7</v>
      </c>
      <c r="E11" t="s">
        <v>129</v>
      </c>
      <c r="F11" t="s">
        <v>124</v>
      </c>
      <c r="G11" t="s">
        <v>122</v>
      </c>
      <c r="H11" t="s">
        <v>126</v>
      </c>
      <c r="J11" t="s">
        <v>111</v>
      </c>
      <c r="K11" t="s">
        <v>151</v>
      </c>
      <c r="L11">
        <v>1</v>
      </c>
      <c r="M11">
        <v>1</v>
      </c>
      <c r="N11" t="s">
        <v>151</v>
      </c>
      <c r="O11" t="s">
        <v>151</v>
      </c>
      <c r="P11" t="s">
        <v>151</v>
      </c>
      <c r="Q11" t="s">
        <v>151</v>
      </c>
      <c r="R11">
        <v>1</v>
      </c>
      <c r="S11">
        <v>1</v>
      </c>
      <c r="T11" t="s">
        <v>151</v>
      </c>
      <c r="U11" t="s">
        <v>151</v>
      </c>
      <c r="V11" t="s">
        <v>151</v>
      </c>
      <c r="W11">
        <v>1</v>
      </c>
      <c r="X11">
        <v>1</v>
      </c>
      <c r="Y11" t="s">
        <v>151</v>
      </c>
      <c r="Z11">
        <v>1</v>
      </c>
      <c r="AA11">
        <v>1</v>
      </c>
      <c r="AB11" t="s">
        <v>151</v>
      </c>
      <c r="AC11">
        <v>1</v>
      </c>
      <c r="AD11" t="s">
        <v>151</v>
      </c>
      <c r="AE11" t="s">
        <v>151</v>
      </c>
      <c r="AF11" t="s">
        <v>151</v>
      </c>
      <c r="AG11">
        <v>1</v>
      </c>
      <c r="AH11">
        <v>1</v>
      </c>
      <c r="AI11">
        <v>1</v>
      </c>
      <c r="AJ11">
        <v>1</v>
      </c>
      <c r="AK11">
        <v>1</v>
      </c>
      <c r="AL11" t="s">
        <v>151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f t="shared" si="1"/>
        <v>25</v>
      </c>
    </row>
    <row r="12" spans="1:50">
      <c r="A12" s="11" t="s">
        <v>147</v>
      </c>
      <c r="B12" s="16"/>
      <c r="C12" s="19">
        <v>35</v>
      </c>
      <c r="D12" s="19">
        <v>7</v>
      </c>
      <c r="E12" s="16" t="s">
        <v>129</v>
      </c>
      <c r="F12" s="16" t="s">
        <v>133</v>
      </c>
      <c r="G12" s="16" t="s">
        <v>132</v>
      </c>
      <c r="H12" s="16" t="s">
        <v>125</v>
      </c>
      <c r="J12" t="s">
        <v>105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>
        <v>1</v>
      </c>
      <c r="Q12" t="s">
        <v>151</v>
      </c>
      <c r="R12" t="s">
        <v>151</v>
      </c>
      <c r="S12">
        <v>1</v>
      </c>
      <c r="T12" t="s">
        <v>151</v>
      </c>
      <c r="U12" t="s">
        <v>151</v>
      </c>
      <c r="V12">
        <v>1</v>
      </c>
      <c r="W12">
        <v>1</v>
      </c>
      <c r="X12" t="s">
        <v>151</v>
      </c>
      <c r="Y12" t="s">
        <v>151</v>
      </c>
      <c r="Z12" t="s">
        <v>151</v>
      </c>
      <c r="AA12" t="s">
        <v>151</v>
      </c>
      <c r="AB12">
        <v>1</v>
      </c>
      <c r="AC12">
        <v>1</v>
      </c>
      <c r="AD12" t="s">
        <v>151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 t="s">
        <v>151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f t="shared" si="1"/>
        <v>24</v>
      </c>
    </row>
    <row r="13" spans="1:50">
      <c r="A13" s="11" t="s">
        <v>148</v>
      </c>
      <c r="B13" s="16"/>
      <c r="C13" s="19">
        <v>20</v>
      </c>
      <c r="D13" s="19">
        <v>8</v>
      </c>
      <c r="E13" s="16" t="s">
        <v>137</v>
      </c>
      <c r="F13" s="16" t="s">
        <v>134</v>
      </c>
      <c r="G13" s="16" t="s">
        <v>138</v>
      </c>
      <c r="H13" s="16" t="s">
        <v>125</v>
      </c>
      <c r="J13" t="s">
        <v>112</v>
      </c>
      <c r="K13" t="s">
        <v>151</v>
      </c>
      <c r="L13" t="s">
        <v>151</v>
      </c>
      <c r="M13" t="s">
        <v>151</v>
      </c>
      <c r="N13" t="s">
        <v>151</v>
      </c>
      <c r="O13" t="s">
        <v>151</v>
      </c>
      <c r="P13" t="s">
        <v>151</v>
      </c>
      <c r="Q13">
        <v>1</v>
      </c>
      <c r="R13" t="s">
        <v>151</v>
      </c>
      <c r="S13" t="s">
        <v>151</v>
      </c>
      <c r="T13" t="s">
        <v>151</v>
      </c>
      <c r="U13" t="s">
        <v>151</v>
      </c>
      <c r="V13">
        <v>1</v>
      </c>
      <c r="W13" t="s">
        <v>151</v>
      </c>
      <c r="X13" t="s">
        <v>151</v>
      </c>
      <c r="Y13">
        <v>1</v>
      </c>
      <c r="Z13" t="s">
        <v>151</v>
      </c>
      <c r="AA13">
        <v>1</v>
      </c>
      <c r="AB13">
        <v>1</v>
      </c>
      <c r="AC13">
        <v>1</v>
      </c>
      <c r="AD13">
        <v>1</v>
      </c>
      <c r="AE13">
        <v>1</v>
      </c>
      <c r="AF13" t="s">
        <v>151</v>
      </c>
      <c r="AG13" t="s">
        <v>151</v>
      </c>
      <c r="AH13" t="s">
        <v>151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f t="shared" si="1"/>
        <v>23</v>
      </c>
    </row>
    <row r="14" spans="1:50">
      <c r="A14" s="11" t="s">
        <v>149</v>
      </c>
      <c r="B14" s="16"/>
      <c r="C14" s="19">
        <v>14</v>
      </c>
      <c r="D14" s="19">
        <v>9</v>
      </c>
      <c r="E14" s="16" t="s">
        <v>129</v>
      </c>
      <c r="F14" s="16" t="s">
        <v>135</v>
      </c>
      <c r="G14" s="16" t="s">
        <v>132</v>
      </c>
      <c r="H14" s="16" t="s">
        <v>125</v>
      </c>
      <c r="J14" t="s">
        <v>103</v>
      </c>
      <c r="K14" t="s">
        <v>151</v>
      </c>
      <c r="L14" t="s">
        <v>151</v>
      </c>
      <c r="M14" t="s">
        <v>151</v>
      </c>
      <c r="N14" t="s">
        <v>151</v>
      </c>
      <c r="O14" t="s">
        <v>151</v>
      </c>
      <c r="P14">
        <v>1</v>
      </c>
      <c r="Q14" t="s">
        <v>151</v>
      </c>
      <c r="R14" t="s">
        <v>151</v>
      </c>
      <c r="S14" t="s">
        <v>151</v>
      </c>
      <c r="T14" t="s">
        <v>151</v>
      </c>
      <c r="U14" t="s">
        <v>151</v>
      </c>
      <c r="V14" t="s">
        <v>151</v>
      </c>
      <c r="W14" t="s">
        <v>151</v>
      </c>
      <c r="X14" t="s">
        <v>151</v>
      </c>
      <c r="Y14">
        <v>1</v>
      </c>
      <c r="Z14">
        <v>1</v>
      </c>
      <c r="AA14">
        <v>1</v>
      </c>
      <c r="AB14">
        <v>1</v>
      </c>
      <c r="AC14" t="s">
        <v>151</v>
      </c>
      <c r="AD14">
        <v>1</v>
      </c>
      <c r="AE14" t="s">
        <v>151</v>
      </c>
      <c r="AF14" t="s">
        <v>151</v>
      </c>
      <c r="AG14">
        <v>1</v>
      </c>
      <c r="AH14">
        <v>1</v>
      </c>
      <c r="AI14">
        <v>1</v>
      </c>
      <c r="AJ14" t="s">
        <v>151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f t="shared" si="1"/>
        <v>22</v>
      </c>
    </row>
    <row r="15" spans="1:50">
      <c r="C15" s="18">
        <v>23</v>
      </c>
      <c r="D15" s="18">
        <v>9</v>
      </c>
      <c r="E15" t="s">
        <v>129</v>
      </c>
      <c r="F15" t="s">
        <v>135</v>
      </c>
      <c r="G15" t="s">
        <v>132</v>
      </c>
      <c r="H15" t="s">
        <v>125</v>
      </c>
      <c r="J15" t="s">
        <v>114</v>
      </c>
      <c r="K15" t="s">
        <v>151</v>
      </c>
      <c r="L15" t="s">
        <v>151</v>
      </c>
      <c r="M15" t="s">
        <v>151</v>
      </c>
      <c r="N15" t="s">
        <v>151</v>
      </c>
      <c r="O15">
        <v>1</v>
      </c>
      <c r="P15" t="s">
        <v>151</v>
      </c>
      <c r="Q15" t="s">
        <v>151</v>
      </c>
      <c r="R15">
        <v>1</v>
      </c>
      <c r="S15">
        <v>1</v>
      </c>
      <c r="T15">
        <v>1</v>
      </c>
      <c r="U15" t="s">
        <v>151</v>
      </c>
      <c r="V15" t="s">
        <v>151</v>
      </c>
      <c r="W15">
        <v>1</v>
      </c>
      <c r="X15">
        <v>1</v>
      </c>
      <c r="Y15" t="s">
        <v>151</v>
      </c>
      <c r="Z15">
        <v>1</v>
      </c>
      <c r="AA15" t="s">
        <v>151</v>
      </c>
      <c r="AB15">
        <v>1</v>
      </c>
      <c r="AC15" t="s">
        <v>151</v>
      </c>
      <c r="AD15">
        <v>1</v>
      </c>
      <c r="AE15">
        <v>1</v>
      </c>
      <c r="AF15">
        <v>1</v>
      </c>
      <c r="AG15">
        <v>1</v>
      </c>
      <c r="AH15" t="s">
        <v>151</v>
      </c>
      <c r="AI15" t="s">
        <v>151</v>
      </c>
      <c r="AJ15">
        <v>1</v>
      </c>
      <c r="AK15">
        <v>1</v>
      </c>
      <c r="AL15">
        <v>1</v>
      </c>
      <c r="AM15" t="s">
        <v>151</v>
      </c>
      <c r="AN15" t="s">
        <v>151</v>
      </c>
      <c r="AO15" t="s">
        <v>151</v>
      </c>
      <c r="AP15">
        <v>1</v>
      </c>
      <c r="AQ15">
        <v>1</v>
      </c>
      <c r="AR15" t="s">
        <v>151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f t="shared" si="1"/>
        <v>22</v>
      </c>
    </row>
    <row r="16" spans="1:50">
      <c r="A16" s="11" t="s">
        <v>156</v>
      </c>
      <c r="C16" s="18">
        <v>36</v>
      </c>
      <c r="D16" s="18">
        <v>9</v>
      </c>
      <c r="E16" t="s">
        <v>129</v>
      </c>
      <c r="F16" t="s">
        <v>135</v>
      </c>
      <c r="G16" t="s">
        <v>122</v>
      </c>
      <c r="H16" t="s">
        <v>126</v>
      </c>
      <c r="J16" t="s">
        <v>104</v>
      </c>
      <c r="K16" t="s">
        <v>151</v>
      </c>
      <c r="L16" t="s">
        <v>151</v>
      </c>
      <c r="M16" t="s">
        <v>151</v>
      </c>
      <c r="N16">
        <v>1</v>
      </c>
      <c r="O16">
        <v>1</v>
      </c>
      <c r="P16" t="s">
        <v>151</v>
      </c>
      <c r="Q16" t="s">
        <v>151</v>
      </c>
      <c r="R16" t="s">
        <v>151</v>
      </c>
      <c r="S16" t="s">
        <v>151</v>
      </c>
      <c r="T16">
        <v>1</v>
      </c>
      <c r="U16">
        <v>1</v>
      </c>
      <c r="V16" t="s">
        <v>151</v>
      </c>
      <c r="W16" t="s">
        <v>151</v>
      </c>
      <c r="X16">
        <v>1</v>
      </c>
      <c r="Y16" t="s">
        <v>151</v>
      </c>
      <c r="Z16" t="s">
        <v>151</v>
      </c>
      <c r="AA16" t="s">
        <v>151</v>
      </c>
      <c r="AB16">
        <v>1</v>
      </c>
      <c r="AC16" t="s">
        <v>151</v>
      </c>
      <c r="AD16">
        <v>1</v>
      </c>
      <c r="AE16" t="s">
        <v>151</v>
      </c>
      <c r="AF16">
        <v>1</v>
      </c>
      <c r="AG16" t="s">
        <v>151</v>
      </c>
      <c r="AH16">
        <v>1</v>
      </c>
      <c r="AI16" t="s">
        <v>151</v>
      </c>
      <c r="AJ16" t="s">
        <v>151</v>
      </c>
      <c r="AK16" t="s">
        <v>151</v>
      </c>
      <c r="AL16">
        <v>1</v>
      </c>
      <c r="AM16">
        <v>1</v>
      </c>
      <c r="AN16">
        <v>1</v>
      </c>
      <c r="AO16" t="s">
        <v>151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f t="shared" si="1"/>
        <v>20</v>
      </c>
    </row>
    <row r="17" spans="1:67">
      <c r="C17" s="18">
        <v>21</v>
      </c>
      <c r="D17" s="18">
        <v>10</v>
      </c>
      <c r="E17" t="s">
        <v>121</v>
      </c>
      <c r="F17" t="s">
        <v>139</v>
      </c>
      <c r="G17" t="s">
        <v>123</v>
      </c>
      <c r="H17" t="s">
        <v>126</v>
      </c>
    </row>
    <row r="18" spans="1:67">
      <c r="A18" s="16" t="s">
        <v>136</v>
      </c>
      <c r="B18" s="16"/>
      <c r="C18" s="19">
        <v>29</v>
      </c>
      <c r="D18" s="19">
        <v>10</v>
      </c>
      <c r="E18" s="16" t="s">
        <v>137</v>
      </c>
      <c r="F18" s="16" t="s">
        <v>140</v>
      </c>
      <c r="G18" s="16" t="s">
        <v>123</v>
      </c>
      <c r="H18" s="16" t="s">
        <v>125</v>
      </c>
    </row>
    <row r="19" spans="1:67">
      <c r="C19" s="18">
        <v>30</v>
      </c>
      <c r="D19" s="18">
        <v>10</v>
      </c>
      <c r="E19" t="s">
        <v>129</v>
      </c>
      <c r="F19" t="s">
        <v>140</v>
      </c>
      <c r="G19" t="s">
        <v>123</v>
      </c>
      <c r="H19" t="s">
        <v>125</v>
      </c>
    </row>
    <row r="20" spans="1:67">
      <c r="C20" s="18">
        <v>33</v>
      </c>
      <c r="D20" s="18">
        <v>10</v>
      </c>
      <c r="E20" t="s">
        <v>129</v>
      </c>
      <c r="F20" t="s">
        <v>134</v>
      </c>
      <c r="G20" t="s">
        <v>138</v>
      </c>
      <c r="H20" t="s">
        <v>125</v>
      </c>
    </row>
    <row r="21" spans="1:67">
      <c r="C21" s="18">
        <v>16</v>
      </c>
      <c r="D21" s="18">
        <v>11</v>
      </c>
      <c r="E21" t="s">
        <v>121</v>
      </c>
      <c r="F21" t="s">
        <v>134</v>
      </c>
      <c r="G21" t="s">
        <v>132</v>
      </c>
      <c r="H21" t="s">
        <v>125</v>
      </c>
      <c r="BC21">
        <f t="shared" ref="BC21:BO21" si="2">SUM(BC23:BC37)</f>
        <v>13</v>
      </c>
      <c r="BD21">
        <f t="shared" si="2"/>
        <v>13</v>
      </c>
      <c r="BE21">
        <f t="shared" si="2"/>
        <v>13</v>
      </c>
      <c r="BF21">
        <f t="shared" si="2"/>
        <v>13</v>
      </c>
      <c r="BG21">
        <f t="shared" si="2"/>
        <v>13</v>
      </c>
      <c r="BH21">
        <f t="shared" si="2"/>
        <v>13</v>
      </c>
      <c r="BI21">
        <f t="shared" si="2"/>
        <v>14</v>
      </c>
      <c r="BJ21">
        <f t="shared" si="2"/>
        <v>14</v>
      </c>
      <c r="BK21">
        <f t="shared" si="2"/>
        <v>14</v>
      </c>
      <c r="BL21">
        <f t="shared" si="2"/>
        <v>14</v>
      </c>
      <c r="BM21">
        <f t="shared" si="2"/>
        <v>14</v>
      </c>
      <c r="BN21">
        <f t="shared" si="2"/>
        <v>15</v>
      </c>
      <c r="BO21">
        <f t="shared" si="2"/>
        <v>15</v>
      </c>
    </row>
    <row r="22" spans="1:67">
      <c r="C22" s="18">
        <v>17</v>
      </c>
      <c r="D22" s="18">
        <v>11</v>
      </c>
      <c r="E22" t="s">
        <v>137</v>
      </c>
      <c r="F22" t="s">
        <v>134</v>
      </c>
      <c r="G22" t="s">
        <v>138</v>
      </c>
      <c r="H22" t="s">
        <v>125</v>
      </c>
      <c r="BC22" t="s">
        <v>3</v>
      </c>
      <c r="BD22" t="s">
        <v>10</v>
      </c>
      <c r="BE22" t="s">
        <v>11</v>
      </c>
      <c r="BF22" t="s">
        <v>17</v>
      </c>
      <c r="BG22" t="s">
        <v>20</v>
      </c>
      <c r="BH22" t="s">
        <v>28</v>
      </c>
      <c r="BI22" t="s">
        <v>4</v>
      </c>
      <c r="BJ22" t="s">
        <v>15</v>
      </c>
      <c r="BK22" t="s">
        <v>24</v>
      </c>
      <c r="BL22" t="s">
        <v>29</v>
      </c>
      <c r="BM22" t="s">
        <v>33</v>
      </c>
      <c r="BN22" t="s">
        <v>5</v>
      </c>
      <c r="BO22" t="s">
        <v>154</v>
      </c>
    </row>
    <row r="23" spans="1:67">
      <c r="C23" s="18">
        <v>37</v>
      </c>
      <c r="D23" s="18">
        <v>11</v>
      </c>
      <c r="E23" t="s">
        <v>129</v>
      </c>
      <c r="F23" t="s">
        <v>128</v>
      </c>
      <c r="G23" t="s">
        <v>123</v>
      </c>
      <c r="H23" t="s">
        <v>125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</row>
    <row r="24" spans="1:67">
      <c r="C24" s="18">
        <v>4</v>
      </c>
      <c r="D24" s="18">
        <v>12</v>
      </c>
      <c r="E24" t="s">
        <v>121</v>
      </c>
      <c r="F24" t="s">
        <v>124</v>
      </c>
      <c r="G24" t="s">
        <v>122</v>
      </c>
      <c r="H24" t="s">
        <v>125</v>
      </c>
      <c r="BC24">
        <v>1</v>
      </c>
      <c r="BD24">
        <v>1</v>
      </c>
      <c r="BE24">
        <v>1</v>
      </c>
      <c r="BF24">
        <v>1</v>
      </c>
      <c r="BG24">
        <v>1</v>
      </c>
      <c r="BH24" t="s">
        <v>151</v>
      </c>
      <c r="BI24">
        <v>1</v>
      </c>
      <c r="BJ24">
        <v>1</v>
      </c>
      <c r="BK24" t="s">
        <v>151</v>
      </c>
      <c r="BL24">
        <v>1</v>
      </c>
      <c r="BM24">
        <v>1</v>
      </c>
      <c r="BN24">
        <v>1</v>
      </c>
      <c r="BO24">
        <v>1</v>
      </c>
    </row>
    <row r="25" spans="1:67">
      <c r="A25" s="11" t="s">
        <v>150</v>
      </c>
      <c r="C25" s="18">
        <v>10</v>
      </c>
      <c r="D25" s="18">
        <v>12</v>
      </c>
      <c r="E25" t="s">
        <v>121</v>
      </c>
      <c r="F25" t="s">
        <v>133</v>
      </c>
      <c r="G25" t="s">
        <v>132</v>
      </c>
      <c r="H25" t="s">
        <v>125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</row>
    <row r="26" spans="1:67">
      <c r="C26" s="18">
        <v>12</v>
      </c>
      <c r="D26" s="18">
        <v>12</v>
      </c>
      <c r="E26" t="s">
        <v>121</v>
      </c>
      <c r="F26" t="s">
        <v>134</v>
      </c>
      <c r="G26" t="s">
        <v>132</v>
      </c>
      <c r="H26" t="s">
        <v>125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 t="s">
        <v>151</v>
      </c>
      <c r="BM26">
        <v>1</v>
      </c>
      <c r="BN26">
        <v>1</v>
      </c>
      <c r="BO26">
        <v>1</v>
      </c>
    </row>
    <row r="27" spans="1:67">
      <c r="C27" s="18">
        <v>24</v>
      </c>
      <c r="D27" s="18">
        <v>12</v>
      </c>
      <c r="E27" t="s">
        <v>129</v>
      </c>
      <c r="F27" t="s">
        <v>133</v>
      </c>
      <c r="G27" t="s">
        <v>132</v>
      </c>
      <c r="H27" t="s">
        <v>126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 t="s">
        <v>151</v>
      </c>
      <c r="BN27">
        <v>1</v>
      </c>
      <c r="BO27">
        <v>1</v>
      </c>
    </row>
    <row r="28" spans="1:67">
      <c r="C28" s="18">
        <v>1</v>
      </c>
      <c r="D28" s="18">
        <v>13</v>
      </c>
      <c r="E28" t="s">
        <v>121</v>
      </c>
      <c r="F28" t="s">
        <v>124</v>
      </c>
      <c r="G28" t="s">
        <v>122</v>
      </c>
      <c r="H28" t="s">
        <v>125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</row>
    <row r="29" spans="1:67">
      <c r="C29" s="18">
        <v>8</v>
      </c>
      <c r="D29" s="18">
        <v>13</v>
      </c>
      <c r="E29" t="s">
        <v>121</v>
      </c>
      <c r="F29" t="s">
        <v>124</v>
      </c>
      <c r="G29" t="s">
        <v>122</v>
      </c>
      <c r="H29" t="s">
        <v>125</v>
      </c>
      <c r="BC29">
        <v>1</v>
      </c>
      <c r="BD29">
        <v>1</v>
      </c>
      <c r="BE29">
        <v>1</v>
      </c>
      <c r="BF29" t="s">
        <v>151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</row>
    <row r="30" spans="1:67">
      <c r="C30" s="18">
        <v>9</v>
      </c>
      <c r="D30" s="18">
        <v>13</v>
      </c>
      <c r="E30" t="s">
        <v>121</v>
      </c>
      <c r="F30" t="s">
        <v>131</v>
      </c>
      <c r="G30" t="s">
        <v>122</v>
      </c>
      <c r="H30" t="s">
        <v>126</v>
      </c>
      <c r="BC30">
        <v>1</v>
      </c>
      <c r="BD30">
        <v>1</v>
      </c>
      <c r="BE30" t="s">
        <v>151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</row>
    <row r="31" spans="1:67">
      <c r="C31" s="18">
        <v>15</v>
      </c>
      <c r="D31" s="18">
        <v>13</v>
      </c>
      <c r="E31" t="s">
        <v>137</v>
      </c>
      <c r="F31" t="s">
        <v>134</v>
      </c>
      <c r="G31" t="s">
        <v>138</v>
      </c>
      <c r="H31" t="s">
        <v>125</v>
      </c>
      <c r="BC31">
        <v>1</v>
      </c>
      <c r="BD31" t="s">
        <v>151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</row>
    <row r="32" spans="1:67">
      <c r="C32" s="18">
        <v>18</v>
      </c>
      <c r="D32" s="18">
        <v>13</v>
      </c>
      <c r="E32" t="s">
        <v>121</v>
      </c>
      <c r="F32" t="s">
        <v>139</v>
      </c>
      <c r="G32" t="s">
        <v>122</v>
      </c>
      <c r="H32" t="s">
        <v>126</v>
      </c>
      <c r="BC32">
        <v>1</v>
      </c>
      <c r="BD32">
        <v>1</v>
      </c>
      <c r="BE32">
        <v>1</v>
      </c>
      <c r="BF32">
        <v>1</v>
      </c>
      <c r="BG32">
        <v>1</v>
      </c>
      <c r="BH32" t="s">
        <v>151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</row>
    <row r="33" spans="1:67">
      <c r="C33" s="18">
        <v>26</v>
      </c>
      <c r="D33" s="18">
        <v>13</v>
      </c>
      <c r="E33" t="s">
        <v>129</v>
      </c>
      <c r="F33" t="s">
        <v>134</v>
      </c>
      <c r="G33" t="s">
        <v>132</v>
      </c>
      <c r="H33" t="s">
        <v>125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</row>
    <row r="34" spans="1:67">
      <c r="C34" s="18">
        <v>2</v>
      </c>
      <c r="D34" s="18">
        <v>14</v>
      </c>
      <c r="E34" t="s">
        <v>121</v>
      </c>
      <c r="F34" t="s">
        <v>139</v>
      </c>
      <c r="G34" t="s">
        <v>123</v>
      </c>
      <c r="H34" t="s">
        <v>126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</row>
    <row r="35" spans="1:67">
      <c r="C35" s="18">
        <v>13</v>
      </c>
      <c r="D35" s="18">
        <v>14</v>
      </c>
      <c r="E35" t="s">
        <v>121</v>
      </c>
      <c r="F35" t="s">
        <v>134</v>
      </c>
      <c r="G35" t="s">
        <v>122</v>
      </c>
      <c r="H35" t="s">
        <v>125</v>
      </c>
      <c r="BC35">
        <v>1</v>
      </c>
      <c r="BD35">
        <v>1</v>
      </c>
      <c r="BE35" t="s">
        <v>151</v>
      </c>
      <c r="BF35" t="s">
        <v>151</v>
      </c>
      <c r="BG35" t="s">
        <v>151</v>
      </c>
      <c r="BH35">
        <v>1</v>
      </c>
      <c r="BI35">
        <v>1</v>
      </c>
      <c r="BJ35" t="s">
        <v>151</v>
      </c>
      <c r="BK35">
        <v>1</v>
      </c>
      <c r="BL35">
        <v>1</v>
      </c>
      <c r="BM35">
        <v>1</v>
      </c>
      <c r="BN35">
        <v>1</v>
      </c>
      <c r="BO35">
        <v>1</v>
      </c>
    </row>
    <row r="36" spans="1:67">
      <c r="C36" s="18">
        <v>22</v>
      </c>
      <c r="D36" s="18">
        <v>14</v>
      </c>
      <c r="E36" t="s">
        <v>121</v>
      </c>
      <c r="F36" t="s">
        <v>128</v>
      </c>
      <c r="G36" t="s">
        <v>123</v>
      </c>
      <c r="H36" t="s">
        <v>126</v>
      </c>
      <c r="BC36" t="s">
        <v>151</v>
      </c>
      <c r="BD36">
        <v>1</v>
      </c>
      <c r="BE36">
        <v>1</v>
      </c>
      <c r="BF36">
        <v>1</v>
      </c>
      <c r="BG36" t="s">
        <v>151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</row>
    <row r="37" spans="1:67">
      <c r="A37" t="s">
        <v>141</v>
      </c>
      <c r="C37" s="18">
        <v>27</v>
      </c>
      <c r="D37" s="18">
        <v>14</v>
      </c>
      <c r="E37" t="s">
        <v>121</v>
      </c>
      <c r="F37" t="s">
        <v>134</v>
      </c>
      <c r="G37" t="s">
        <v>132</v>
      </c>
      <c r="H37" t="s">
        <v>125</v>
      </c>
      <c r="BC37" t="s">
        <v>151</v>
      </c>
      <c r="BD37" t="s">
        <v>151</v>
      </c>
      <c r="BE37">
        <v>1</v>
      </c>
      <c r="BF37">
        <v>1</v>
      </c>
      <c r="BG37">
        <v>1</v>
      </c>
      <c r="BH37">
        <v>1</v>
      </c>
      <c r="BI37" t="s">
        <v>151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</row>
    <row r="38" spans="1:67">
      <c r="C38" s="18">
        <v>31</v>
      </c>
      <c r="D38" s="18">
        <v>14</v>
      </c>
      <c r="E38" t="s">
        <v>121</v>
      </c>
      <c r="F38" t="s">
        <v>142</v>
      </c>
      <c r="G38" t="s">
        <v>138</v>
      </c>
      <c r="H38" t="s">
        <v>126</v>
      </c>
    </row>
    <row r="39" spans="1:67">
      <c r="C39" s="18">
        <v>3</v>
      </c>
      <c r="D39" s="18">
        <v>15</v>
      </c>
      <c r="E39" t="s">
        <v>121</v>
      </c>
      <c r="F39" t="s">
        <v>128</v>
      </c>
      <c r="G39" t="s">
        <v>122</v>
      </c>
      <c r="H39" t="s">
        <v>126</v>
      </c>
    </row>
    <row r="40" spans="1:67">
      <c r="A40" s="17" t="s">
        <v>144</v>
      </c>
      <c r="C40" s="18">
        <v>25</v>
      </c>
      <c r="D40" s="18">
        <v>15</v>
      </c>
      <c r="E40" t="s">
        <v>121</v>
      </c>
      <c r="F40" t="s">
        <v>140</v>
      </c>
      <c r="G40" t="s">
        <v>122</v>
      </c>
      <c r="H40" t="s">
        <v>126</v>
      </c>
    </row>
    <row r="42" spans="1:67">
      <c r="C42" s="18">
        <v>40</v>
      </c>
      <c r="D42" t="b">
        <v>0</v>
      </c>
    </row>
    <row r="43" spans="1:67">
      <c r="C43" s="18">
        <v>19.2</v>
      </c>
      <c r="D43" t="s">
        <v>107</v>
      </c>
    </row>
    <row r="44" spans="1:67">
      <c r="C44" s="18">
        <v>11.2</v>
      </c>
      <c r="D44" t="s">
        <v>104</v>
      </c>
    </row>
    <row r="45" spans="1:67">
      <c r="C45" s="18">
        <v>35.200000000000003</v>
      </c>
      <c r="D45" t="s">
        <v>106</v>
      </c>
    </row>
    <row r="46" spans="1:67">
      <c r="C46" s="18">
        <v>20.2</v>
      </c>
      <c r="D46" t="b">
        <v>0</v>
      </c>
    </row>
    <row r="47" spans="1:67">
      <c r="C47" s="18">
        <v>20.3</v>
      </c>
      <c r="D47" t="b">
        <v>0</v>
      </c>
    </row>
    <row r="48" spans="1:67">
      <c r="C48" s="18">
        <v>14.2</v>
      </c>
      <c r="D48" t="s">
        <v>103</v>
      </c>
    </row>
    <row r="49" spans="3:4">
      <c r="C49" s="18">
        <v>10.199999999999999</v>
      </c>
      <c r="D49" t="s">
        <v>104</v>
      </c>
    </row>
    <row r="50" spans="3:4">
      <c r="C50" s="18">
        <v>41</v>
      </c>
      <c r="D50" t="s">
        <v>103</v>
      </c>
    </row>
    <row r="51" spans="3:4">
      <c r="C51" s="18">
        <v>42</v>
      </c>
      <c r="D51" t="s">
        <v>107</v>
      </c>
    </row>
    <row r="52" spans="3:4">
      <c r="C52" s="18">
        <v>43</v>
      </c>
      <c r="D52" t="s">
        <v>102</v>
      </c>
    </row>
    <row r="53" spans="3:4">
      <c r="C53" s="18">
        <v>44</v>
      </c>
      <c r="D53" t="s">
        <v>104</v>
      </c>
    </row>
    <row r="54" spans="3:4">
      <c r="C54" s="18">
        <v>45</v>
      </c>
      <c r="D54" t="s">
        <v>102</v>
      </c>
    </row>
  </sheetData>
  <sortState ref="J23:Z61">
    <sortCondition ref="J23:J6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Q6" sqref="A1:R40"/>
    </sheetView>
  </sheetViews>
  <sheetFormatPr baseColWidth="10" defaultRowHeight="15" x14ac:dyDescent="0"/>
  <cols>
    <col min="16" max="16" width="14.83203125" customWidth="1"/>
    <col min="20" max="20" width="24.1640625" customWidth="1"/>
  </cols>
  <sheetData>
    <row r="1" spans="1:20">
      <c r="A1" t="s">
        <v>0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R1" t="s">
        <v>100</v>
      </c>
      <c r="T1" t="s">
        <v>42</v>
      </c>
    </row>
    <row r="2" spans="1:20">
      <c r="A2" t="s">
        <v>3</v>
      </c>
      <c r="B2">
        <v>1</v>
      </c>
      <c r="C2">
        <v>1</v>
      </c>
      <c r="D2">
        <v>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2</v>
      </c>
      <c r="N2">
        <v>1</v>
      </c>
      <c r="O2">
        <v>1</v>
      </c>
      <c r="P2">
        <v>1</v>
      </c>
      <c r="R2">
        <v>1</v>
      </c>
      <c r="T2" t="s">
        <v>45</v>
      </c>
    </row>
    <row r="3" spans="1:20">
      <c r="A3" t="s">
        <v>4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1</v>
      </c>
      <c r="N3">
        <v>2</v>
      </c>
      <c r="O3">
        <v>2</v>
      </c>
      <c r="P3">
        <v>2</v>
      </c>
      <c r="R3">
        <v>2</v>
      </c>
      <c r="T3" t="s">
        <v>46</v>
      </c>
    </row>
    <row r="4" spans="1:20">
      <c r="A4" t="s">
        <v>5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R4">
        <v>3</v>
      </c>
      <c r="T4" t="s">
        <v>47</v>
      </c>
    </row>
    <row r="5" spans="1:20">
      <c r="A5" t="s">
        <v>6</v>
      </c>
      <c r="B5">
        <v>2</v>
      </c>
      <c r="C5">
        <v>2</v>
      </c>
      <c r="D5">
        <v>1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1</v>
      </c>
      <c r="M5">
        <v>1</v>
      </c>
      <c r="N5">
        <v>2</v>
      </c>
      <c r="O5">
        <v>2</v>
      </c>
      <c r="P5">
        <v>2</v>
      </c>
      <c r="R5">
        <v>2</v>
      </c>
      <c r="T5" t="s">
        <v>48</v>
      </c>
    </row>
    <row r="6" spans="1:20">
      <c r="A6" t="s">
        <v>7</v>
      </c>
      <c r="B6">
        <v>2</v>
      </c>
      <c r="C6">
        <v>1</v>
      </c>
      <c r="D6">
        <v>2</v>
      </c>
      <c r="E6">
        <v>4</v>
      </c>
      <c r="F6">
        <v>3</v>
      </c>
      <c r="G6">
        <v>2</v>
      </c>
      <c r="H6">
        <v>2</v>
      </c>
      <c r="I6">
        <v>5</v>
      </c>
      <c r="J6">
        <v>4</v>
      </c>
      <c r="K6">
        <v>4</v>
      </c>
      <c r="L6">
        <v>4</v>
      </c>
      <c r="M6">
        <v>1</v>
      </c>
      <c r="N6">
        <v>2</v>
      </c>
      <c r="O6">
        <v>4</v>
      </c>
      <c r="P6">
        <v>3</v>
      </c>
      <c r="R6">
        <v>2</v>
      </c>
      <c r="T6" t="s">
        <v>49</v>
      </c>
    </row>
    <row r="7" spans="1:20">
      <c r="A7" t="s">
        <v>8</v>
      </c>
      <c r="B7">
        <v>2</v>
      </c>
      <c r="C7">
        <v>1</v>
      </c>
      <c r="D7">
        <v>2</v>
      </c>
      <c r="E7">
        <v>1</v>
      </c>
      <c r="F7">
        <v>2</v>
      </c>
      <c r="G7">
        <v>2</v>
      </c>
      <c r="H7">
        <v>1</v>
      </c>
      <c r="I7">
        <v>2</v>
      </c>
      <c r="J7">
        <v>1</v>
      </c>
      <c r="K7">
        <v>1</v>
      </c>
      <c r="L7">
        <v>1</v>
      </c>
      <c r="M7">
        <v>2</v>
      </c>
      <c r="N7">
        <v>2</v>
      </c>
      <c r="O7">
        <v>1</v>
      </c>
      <c r="P7">
        <v>2</v>
      </c>
      <c r="R7">
        <v>3</v>
      </c>
      <c r="T7" t="s">
        <v>50</v>
      </c>
    </row>
    <row r="8" spans="1:20">
      <c r="A8" t="s">
        <v>9</v>
      </c>
      <c r="B8">
        <v>2</v>
      </c>
      <c r="C8">
        <v>3</v>
      </c>
      <c r="D8">
        <v>1</v>
      </c>
      <c r="E8">
        <v>3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1</v>
      </c>
      <c r="N8">
        <v>2</v>
      </c>
      <c r="O8">
        <v>2</v>
      </c>
      <c r="P8">
        <v>2</v>
      </c>
      <c r="R8">
        <v>2</v>
      </c>
      <c r="T8" t="s">
        <v>51</v>
      </c>
    </row>
    <row r="9" spans="1:20">
      <c r="A9" t="s">
        <v>10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2</v>
      </c>
      <c r="L9">
        <v>1</v>
      </c>
      <c r="M9">
        <v>2</v>
      </c>
      <c r="N9">
        <v>1</v>
      </c>
      <c r="O9">
        <v>1</v>
      </c>
      <c r="P9">
        <v>1</v>
      </c>
      <c r="R9">
        <v>1</v>
      </c>
      <c r="T9" t="s">
        <v>52</v>
      </c>
    </row>
    <row r="10" spans="1:20">
      <c r="A10" t="s">
        <v>11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2</v>
      </c>
      <c r="K10">
        <v>1</v>
      </c>
      <c r="L10">
        <v>1</v>
      </c>
      <c r="M10">
        <v>1</v>
      </c>
      <c r="N10">
        <v>2</v>
      </c>
      <c r="O10">
        <v>1</v>
      </c>
      <c r="P10">
        <v>1</v>
      </c>
      <c r="R10">
        <v>1</v>
      </c>
      <c r="T10" t="s">
        <v>53</v>
      </c>
    </row>
    <row r="11" spans="1:20">
      <c r="A11" t="s">
        <v>12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1</v>
      </c>
      <c r="M11">
        <v>1</v>
      </c>
      <c r="N11">
        <v>1</v>
      </c>
      <c r="O11">
        <v>2</v>
      </c>
      <c r="P11">
        <v>2</v>
      </c>
      <c r="R11">
        <v>2</v>
      </c>
      <c r="T11" t="s">
        <v>54</v>
      </c>
    </row>
    <row r="12" spans="1:20">
      <c r="A12" t="s">
        <v>13</v>
      </c>
      <c r="B12">
        <v>3</v>
      </c>
      <c r="C12">
        <v>1</v>
      </c>
      <c r="D12">
        <v>1</v>
      </c>
      <c r="E12">
        <v>3</v>
      </c>
      <c r="F12">
        <v>1</v>
      </c>
      <c r="G12">
        <v>1</v>
      </c>
      <c r="H12">
        <v>3</v>
      </c>
      <c r="I12">
        <v>1</v>
      </c>
      <c r="J12">
        <v>1</v>
      </c>
      <c r="K12">
        <v>3</v>
      </c>
      <c r="L12">
        <v>4</v>
      </c>
      <c r="M12">
        <v>4</v>
      </c>
      <c r="N12">
        <v>3</v>
      </c>
      <c r="O12">
        <v>3</v>
      </c>
      <c r="P12">
        <v>3</v>
      </c>
      <c r="R12">
        <v>3</v>
      </c>
      <c r="T12" t="s">
        <v>55</v>
      </c>
    </row>
    <row r="13" spans="1:20">
      <c r="A13" t="s">
        <v>14</v>
      </c>
      <c r="B13">
        <v>2</v>
      </c>
      <c r="C13">
        <v>2</v>
      </c>
      <c r="D13">
        <v>1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1</v>
      </c>
      <c r="N13">
        <v>1</v>
      </c>
      <c r="O13">
        <v>2</v>
      </c>
      <c r="P13">
        <v>2</v>
      </c>
      <c r="R13">
        <v>2</v>
      </c>
      <c r="T13" t="s">
        <v>56</v>
      </c>
    </row>
    <row r="14" spans="1:20">
      <c r="A14" t="s">
        <v>15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2</v>
      </c>
      <c r="O14">
        <v>1</v>
      </c>
      <c r="P14">
        <v>1</v>
      </c>
      <c r="R14">
        <v>1</v>
      </c>
      <c r="T14" t="s">
        <v>57</v>
      </c>
    </row>
    <row r="15" spans="1:20">
      <c r="A15" t="s">
        <v>16</v>
      </c>
      <c r="B15">
        <v>2</v>
      </c>
      <c r="C15">
        <v>1</v>
      </c>
      <c r="D15">
        <v>1</v>
      </c>
      <c r="E15">
        <v>2</v>
      </c>
      <c r="F15">
        <v>2</v>
      </c>
      <c r="G15">
        <v>1</v>
      </c>
      <c r="H15">
        <v>2</v>
      </c>
      <c r="I15">
        <v>2</v>
      </c>
      <c r="J15">
        <v>1</v>
      </c>
      <c r="K15">
        <v>2</v>
      </c>
      <c r="L15">
        <v>1</v>
      </c>
      <c r="M15">
        <v>2</v>
      </c>
      <c r="N15">
        <v>2</v>
      </c>
      <c r="O15">
        <v>2</v>
      </c>
      <c r="P15">
        <v>1</v>
      </c>
      <c r="R15">
        <v>2</v>
      </c>
      <c r="T15" t="s">
        <v>58</v>
      </c>
    </row>
    <row r="16" spans="1:20">
      <c r="A16" t="s">
        <v>17</v>
      </c>
      <c r="B16">
        <v>1</v>
      </c>
      <c r="C16">
        <v>1</v>
      </c>
      <c r="D16">
        <v>1</v>
      </c>
      <c r="E16">
        <v>1</v>
      </c>
      <c r="F16">
        <v>2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2</v>
      </c>
      <c r="O16">
        <v>1</v>
      </c>
      <c r="P16">
        <v>1</v>
      </c>
      <c r="R16">
        <v>1</v>
      </c>
      <c r="T16" t="s">
        <v>59</v>
      </c>
    </row>
    <row r="17" spans="1:20">
      <c r="A17" t="s">
        <v>18</v>
      </c>
      <c r="B17">
        <v>1</v>
      </c>
      <c r="C17">
        <v>1</v>
      </c>
      <c r="D17">
        <v>1</v>
      </c>
      <c r="E17">
        <v>2</v>
      </c>
      <c r="F17">
        <v>1</v>
      </c>
      <c r="G17">
        <v>1</v>
      </c>
      <c r="H17">
        <v>2</v>
      </c>
      <c r="I17">
        <v>2</v>
      </c>
      <c r="J17">
        <v>1</v>
      </c>
      <c r="K17">
        <v>2</v>
      </c>
      <c r="L17">
        <v>1</v>
      </c>
      <c r="M17">
        <v>1</v>
      </c>
      <c r="N17">
        <v>1</v>
      </c>
      <c r="O17">
        <v>1</v>
      </c>
      <c r="P17">
        <v>1</v>
      </c>
      <c r="R17">
        <v>1</v>
      </c>
      <c r="T17" t="s">
        <v>60</v>
      </c>
    </row>
    <row r="18" spans="1:20">
      <c r="A18" t="s">
        <v>19</v>
      </c>
      <c r="B18">
        <v>1</v>
      </c>
      <c r="C18">
        <v>5</v>
      </c>
      <c r="D18">
        <v>3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5</v>
      </c>
      <c r="L18">
        <v>1</v>
      </c>
      <c r="M18">
        <v>4</v>
      </c>
      <c r="N18">
        <v>1</v>
      </c>
      <c r="O18">
        <v>1</v>
      </c>
      <c r="P18">
        <v>1</v>
      </c>
      <c r="R18">
        <v>1</v>
      </c>
      <c r="T18" t="s">
        <v>61</v>
      </c>
    </row>
    <row r="19" spans="1:20">
      <c r="A19" t="s">
        <v>20</v>
      </c>
      <c r="B19">
        <v>2</v>
      </c>
      <c r="C19">
        <v>2</v>
      </c>
      <c r="D19">
        <v>1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1</v>
      </c>
      <c r="O19">
        <v>2</v>
      </c>
      <c r="P19">
        <v>2</v>
      </c>
      <c r="R19">
        <v>2</v>
      </c>
      <c r="T19" t="s">
        <v>62</v>
      </c>
    </row>
    <row r="20" spans="1:20">
      <c r="A20" t="s">
        <v>21</v>
      </c>
      <c r="B20">
        <v>4</v>
      </c>
      <c r="C20">
        <v>4</v>
      </c>
      <c r="D20">
        <v>1</v>
      </c>
      <c r="E20">
        <v>4</v>
      </c>
      <c r="F20">
        <v>4</v>
      </c>
      <c r="G20">
        <v>2</v>
      </c>
      <c r="H20">
        <v>2</v>
      </c>
      <c r="I20">
        <v>4</v>
      </c>
      <c r="J20">
        <v>2</v>
      </c>
      <c r="K20">
        <v>1</v>
      </c>
      <c r="L20">
        <v>1</v>
      </c>
      <c r="M20">
        <v>2</v>
      </c>
      <c r="N20">
        <v>1</v>
      </c>
      <c r="O20">
        <v>2</v>
      </c>
      <c r="P20">
        <v>2</v>
      </c>
      <c r="R20">
        <v>4</v>
      </c>
      <c r="T20" t="s">
        <v>63</v>
      </c>
    </row>
    <row r="21" spans="1:20">
      <c r="A21" t="s">
        <v>22</v>
      </c>
      <c r="B21">
        <v>2</v>
      </c>
      <c r="C21">
        <v>1</v>
      </c>
      <c r="D21">
        <v>1</v>
      </c>
      <c r="E21">
        <v>2</v>
      </c>
      <c r="F21">
        <v>2</v>
      </c>
      <c r="G21">
        <v>2</v>
      </c>
      <c r="H21">
        <v>2</v>
      </c>
      <c r="I21">
        <v>2</v>
      </c>
      <c r="J21">
        <v>1</v>
      </c>
      <c r="K21">
        <v>1</v>
      </c>
      <c r="L21">
        <v>2</v>
      </c>
      <c r="M21">
        <v>1</v>
      </c>
      <c r="N21">
        <v>1</v>
      </c>
      <c r="O21">
        <v>1</v>
      </c>
      <c r="P21">
        <v>2</v>
      </c>
      <c r="R21">
        <v>2</v>
      </c>
      <c r="T21" t="s">
        <v>64</v>
      </c>
    </row>
    <row r="22" spans="1:20">
      <c r="A22" t="s">
        <v>23</v>
      </c>
      <c r="B22">
        <v>1</v>
      </c>
      <c r="C22">
        <v>1</v>
      </c>
      <c r="D22">
        <v>2</v>
      </c>
      <c r="E22">
        <v>2</v>
      </c>
      <c r="F22">
        <v>2</v>
      </c>
      <c r="G22">
        <v>1</v>
      </c>
      <c r="H22">
        <v>2</v>
      </c>
      <c r="I22">
        <v>1</v>
      </c>
      <c r="J22">
        <v>1</v>
      </c>
      <c r="K22">
        <v>1</v>
      </c>
      <c r="L22">
        <v>2</v>
      </c>
      <c r="M22">
        <v>1</v>
      </c>
      <c r="N22">
        <v>1</v>
      </c>
      <c r="O22">
        <v>1</v>
      </c>
      <c r="P22">
        <v>1</v>
      </c>
      <c r="R22">
        <v>1</v>
      </c>
      <c r="T22" t="s">
        <v>65</v>
      </c>
    </row>
    <row r="23" spans="1:20">
      <c r="A23" t="s">
        <v>24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2</v>
      </c>
      <c r="P23">
        <v>1</v>
      </c>
      <c r="R23">
        <v>1</v>
      </c>
      <c r="T23" t="s">
        <v>66</v>
      </c>
    </row>
    <row r="24" spans="1:20">
      <c r="A24" t="s">
        <v>25</v>
      </c>
      <c r="B24">
        <v>2</v>
      </c>
      <c r="C24">
        <v>3</v>
      </c>
      <c r="D24">
        <v>2</v>
      </c>
      <c r="E24">
        <v>1</v>
      </c>
      <c r="F24">
        <v>2</v>
      </c>
      <c r="G24">
        <v>2</v>
      </c>
      <c r="H24">
        <v>2</v>
      </c>
      <c r="I24">
        <v>3</v>
      </c>
      <c r="J24">
        <v>2</v>
      </c>
      <c r="K24">
        <v>2</v>
      </c>
      <c r="L24">
        <v>3</v>
      </c>
      <c r="M24">
        <v>3</v>
      </c>
      <c r="N24">
        <v>2</v>
      </c>
      <c r="O24">
        <v>2</v>
      </c>
      <c r="P24">
        <v>3</v>
      </c>
      <c r="R24">
        <v>2</v>
      </c>
      <c r="T24" t="s">
        <v>67</v>
      </c>
    </row>
    <row r="25" spans="1:20">
      <c r="A25" t="s">
        <v>26</v>
      </c>
      <c r="B25">
        <v>2</v>
      </c>
      <c r="C25">
        <v>4</v>
      </c>
      <c r="D25">
        <v>1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1</v>
      </c>
      <c r="N25">
        <v>2</v>
      </c>
      <c r="O25">
        <v>2</v>
      </c>
      <c r="P25">
        <v>2</v>
      </c>
      <c r="R25">
        <v>2</v>
      </c>
      <c r="T25" t="s">
        <v>68</v>
      </c>
    </row>
    <row r="26" spans="1:20">
      <c r="A26" t="s">
        <v>27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R26">
        <v>2</v>
      </c>
      <c r="T26" t="s">
        <v>69</v>
      </c>
    </row>
    <row r="27" spans="1:20">
      <c r="A27" t="s">
        <v>28</v>
      </c>
      <c r="B27">
        <v>1</v>
      </c>
      <c r="C27">
        <v>1</v>
      </c>
      <c r="D27">
        <v>1</v>
      </c>
      <c r="E27">
        <v>3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2</v>
      </c>
      <c r="P27">
        <v>1</v>
      </c>
      <c r="R27">
        <v>1</v>
      </c>
      <c r="T27" t="s">
        <v>70</v>
      </c>
    </row>
    <row r="28" spans="1:20">
      <c r="A28" t="s">
        <v>29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2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R28">
        <v>1</v>
      </c>
      <c r="T28" t="s">
        <v>71</v>
      </c>
    </row>
    <row r="29" spans="1:20">
      <c r="A29" t="s">
        <v>30</v>
      </c>
      <c r="B29">
        <v>4</v>
      </c>
      <c r="C29">
        <v>5</v>
      </c>
      <c r="D29">
        <v>3</v>
      </c>
      <c r="E29">
        <v>5</v>
      </c>
      <c r="F29">
        <v>5</v>
      </c>
      <c r="G29">
        <v>5</v>
      </c>
      <c r="H29">
        <v>5</v>
      </c>
      <c r="I29">
        <v>3</v>
      </c>
      <c r="J29">
        <v>1</v>
      </c>
      <c r="K29">
        <v>4</v>
      </c>
      <c r="L29">
        <v>5</v>
      </c>
      <c r="M29">
        <v>3</v>
      </c>
      <c r="N29">
        <v>2</v>
      </c>
      <c r="O29">
        <v>5</v>
      </c>
      <c r="P29">
        <v>4</v>
      </c>
      <c r="R29">
        <v>4</v>
      </c>
      <c r="T29" t="s">
        <v>72</v>
      </c>
    </row>
    <row r="30" spans="1:20">
      <c r="A30" t="s">
        <v>31</v>
      </c>
      <c r="B30">
        <v>2</v>
      </c>
      <c r="C30">
        <v>2</v>
      </c>
      <c r="D30">
        <v>1</v>
      </c>
      <c r="E30">
        <v>3</v>
      </c>
      <c r="F30">
        <v>2</v>
      </c>
      <c r="G30">
        <v>2</v>
      </c>
      <c r="H30">
        <v>2</v>
      </c>
      <c r="I30">
        <v>1</v>
      </c>
      <c r="J30">
        <v>2</v>
      </c>
      <c r="K30">
        <v>2</v>
      </c>
      <c r="L30">
        <v>2</v>
      </c>
      <c r="M30">
        <v>1</v>
      </c>
      <c r="N30">
        <v>1</v>
      </c>
      <c r="O30">
        <v>2</v>
      </c>
      <c r="P30">
        <v>2</v>
      </c>
      <c r="R30">
        <v>2</v>
      </c>
      <c r="T30" t="s">
        <v>73</v>
      </c>
    </row>
    <row r="31" spans="1:20">
      <c r="A31" t="s">
        <v>32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4</v>
      </c>
      <c r="I31">
        <v>1</v>
      </c>
      <c r="J31">
        <v>4</v>
      </c>
      <c r="K31">
        <v>4</v>
      </c>
      <c r="L31">
        <v>1</v>
      </c>
      <c r="M31">
        <v>2</v>
      </c>
      <c r="N31">
        <v>1</v>
      </c>
      <c r="O31">
        <v>2</v>
      </c>
      <c r="P31">
        <v>1</v>
      </c>
      <c r="R31">
        <v>1</v>
      </c>
      <c r="T31" t="s">
        <v>74</v>
      </c>
    </row>
    <row r="32" spans="1:20">
      <c r="A32" t="s">
        <v>33</v>
      </c>
      <c r="B32">
        <v>2</v>
      </c>
      <c r="C32">
        <v>2</v>
      </c>
      <c r="D32">
        <v>2</v>
      </c>
      <c r="E32">
        <v>2</v>
      </c>
      <c r="F32">
        <v>2</v>
      </c>
      <c r="G32">
        <v>1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R32">
        <v>2</v>
      </c>
      <c r="T32" t="s">
        <v>75</v>
      </c>
    </row>
    <row r="33" spans="1:20">
      <c r="A33" t="s">
        <v>34</v>
      </c>
      <c r="B33">
        <v>3</v>
      </c>
      <c r="C33">
        <v>2</v>
      </c>
      <c r="D33">
        <v>3</v>
      </c>
      <c r="E33">
        <v>4</v>
      </c>
      <c r="F33">
        <v>2</v>
      </c>
      <c r="G33">
        <v>2</v>
      </c>
      <c r="H33">
        <v>4</v>
      </c>
      <c r="I33">
        <v>3</v>
      </c>
      <c r="J33">
        <v>4</v>
      </c>
      <c r="K33">
        <v>4</v>
      </c>
      <c r="L33">
        <v>4</v>
      </c>
      <c r="M33">
        <v>1</v>
      </c>
      <c r="N33">
        <v>2</v>
      </c>
      <c r="O33">
        <v>3</v>
      </c>
      <c r="P33">
        <v>2</v>
      </c>
      <c r="R33">
        <v>3</v>
      </c>
      <c r="T33" t="s">
        <v>76</v>
      </c>
    </row>
    <row r="34" spans="1:20">
      <c r="A34" t="s">
        <v>35</v>
      </c>
      <c r="B34">
        <v>5</v>
      </c>
      <c r="C34">
        <v>3</v>
      </c>
      <c r="D34">
        <v>3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1</v>
      </c>
      <c r="N34">
        <v>1</v>
      </c>
      <c r="O34">
        <v>5</v>
      </c>
      <c r="P34">
        <v>2</v>
      </c>
      <c r="R34">
        <v>5</v>
      </c>
      <c r="T34" t="s">
        <v>77</v>
      </c>
    </row>
    <row r="35" spans="1:20">
      <c r="A35" t="s">
        <v>36</v>
      </c>
      <c r="B35">
        <v>3</v>
      </c>
      <c r="C35">
        <v>4</v>
      </c>
      <c r="D35">
        <v>3</v>
      </c>
      <c r="E35">
        <v>5</v>
      </c>
      <c r="F35">
        <v>2</v>
      </c>
      <c r="G35">
        <v>3</v>
      </c>
      <c r="H35">
        <v>5</v>
      </c>
      <c r="I35">
        <v>3</v>
      </c>
      <c r="J35">
        <v>3</v>
      </c>
      <c r="K35">
        <v>4</v>
      </c>
      <c r="L35">
        <v>4</v>
      </c>
      <c r="M35">
        <v>4</v>
      </c>
      <c r="N35">
        <v>3</v>
      </c>
      <c r="O35">
        <v>3</v>
      </c>
      <c r="P35">
        <v>4</v>
      </c>
      <c r="R35">
        <v>3</v>
      </c>
      <c r="T35" t="s">
        <v>78</v>
      </c>
    </row>
    <row r="36" spans="1:20">
      <c r="A36" t="s">
        <v>37</v>
      </c>
      <c r="B36">
        <v>2</v>
      </c>
      <c r="C36">
        <v>1</v>
      </c>
      <c r="D36">
        <v>2</v>
      </c>
      <c r="E36">
        <v>5</v>
      </c>
      <c r="F36">
        <v>1</v>
      </c>
      <c r="G36">
        <v>1</v>
      </c>
      <c r="H36">
        <v>2</v>
      </c>
      <c r="I36">
        <v>2</v>
      </c>
      <c r="J36">
        <v>2</v>
      </c>
      <c r="K36">
        <v>1</v>
      </c>
      <c r="L36">
        <v>5</v>
      </c>
      <c r="M36">
        <v>3</v>
      </c>
      <c r="N36">
        <v>1</v>
      </c>
      <c r="O36">
        <v>2</v>
      </c>
      <c r="P36">
        <v>2</v>
      </c>
      <c r="R36">
        <v>2</v>
      </c>
      <c r="T36" t="s">
        <v>79</v>
      </c>
    </row>
    <row r="37" spans="1:20">
      <c r="A37" t="s">
        <v>38</v>
      </c>
      <c r="B37">
        <v>1</v>
      </c>
      <c r="C37">
        <v>1</v>
      </c>
      <c r="D37">
        <v>2</v>
      </c>
      <c r="E37">
        <v>2</v>
      </c>
      <c r="F37">
        <v>2</v>
      </c>
      <c r="G37">
        <v>2</v>
      </c>
      <c r="H37">
        <v>1</v>
      </c>
      <c r="I37">
        <v>1</v>
      </c>
      <c r="J37">
        <v>1</v>
      </c>
      <c r="K37">
        <v>2</v>
      </c>
      <c r="L37">
        <v>1</v>
      </c>
      <c r="M37">
        <v>1</v>
      </c>
      <c r="N37">
        <v>2</v>
      </c>
      <c r="O37">
        <v>1</v>
      </c>
      <c r="P37">
        <v>1</v>
      </c>
      <c r="R37">
        <v>1</v>
      </c>
      <c r="T37" t="s">
        <v>80</v>
      </c>
    </row>
    <row r="38" spans="1:20">
      <c r="A38" t="s">
        <v>39</v>
      </c>
      <c r="B38">
        <v>2</v>
      </c>
      <c r="C38">
        <v>1</v>
      </c>
      <c r="D38">
        <v>2</v>
      </c>
      <c r="E38">
        <v>2</v>
      </c>
      <c r="F38">
        <v>2</v>
      </c>
      <c r="G38">
        <v>1</v>
      </c>
      <c r="H38">
        <v>2</v>
      </c>
      <c r="I38">
        <v>2</v>
      </c>
      <c r="J38">
        <v>2</v>
      </c>
      <c r="K38">
        <v>1</v>
      </c>
      <c r="L38">
        <v>1</v>
      </c>
      <c r="M38">
        <v>2</v>
      </c>
      <c r="N38">
        <v>2</v>
      </c>
      <c r="O38">
        <v>2</v>
      </c>
      <c r="P38">
        <v>2</v>
      </c>
      <c r="R38">
        <v>2</v>
      </c>
      <c r="T38" t="s">
        <v>81</v>
      </c>
    </row>
    <row r="39" spans="1:20">
      <c r="A39" t="s">
        <v>40</v>
      </c>
      <c r="B39">
        <v>3</v>
      </c>
      <c r="C39">
        <v>4</v>
      </c>
      <c r="D39">
        <v>4</v>
      </c>
      <c r="E39">
        <v>4</v>
      </c>
      <c r="F39">
        <v>4</v>
      </c>
      <c r="G39">
        <v>3</v>
      </c>
      <c r="H39">
        <v>4</v>
      </c>
      <c r="I39">
        <v>4</v>
      </c>
      <c r="J39">
        <v>4</v>
      </c>
      <c r="K39">
        <v>4</v>
      </c>
      <c r="L39">
        <v>3</v>
      </c>
      <c r="M39">
        <v>1</v>
      </c>
      <c r="N39">
        <v>4</v>
      </c>
      <c r="O39">
        <v>3</v>
      </c>
      <c r="P39">
        <v>3</v>
      </c>
      <c r="R39">
        <v>3</v>
      </c>
      <c r="T39" t="s">
        <v>82</v>
      </c>
    </row>
    <row r="40" spans="1:20">
      <c r="A40" t="s">
        <v>41</v>
      </c>
      <c r="B40">
        <v>3</v>
      </c>
      <c r="C40">
        <v>1</v>
      </c>
      <c r="D40">
        <v>1</v>
      </c>
      <c r="E40">
        <v>1</v>
      </c>
      <c r="F40">
        <v>2</v>
      </c>
      <c r="G40">
        <v>1</v>
      </c>
      <c r="H40">
        <v>1</v>
      </c>
      <c r="I40">
        <v>1</v>
      </c>
      <c r="J40">
        <v>1</v>
      </c>
      <c r="K40">
        <v>3</v>
      </c>
      <c r="L40">
        <v>1</v>
      </c>
      <c r="M40">
        <v>1</v>
      </c>
      <c r="N40">
        <v>1</v>
      </c>
      <c r="O40">
        <v>1</v>
      </c>
      <c r="P40">
        <v>1</v>
      </c>
      <c r="R40">
        <v>3</v>
      </c>
      <c r="T40" t="s">
        <v>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"/>
  <sheetViews>
    <sheetView workbookViewId="0">
      <selection activeCell="AP20" sqref="A1:AP20"/>
    </sheetView>
  </sheetViews>
  <sheetFormatPr baseColWidth="10" defaultRowHeight="15" x14ac:dyDescent="0"/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>
      <c r="A2" t="s">
        <v>42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t="s">
        <v>63</v>
      </c>
      <c r="W2" t="s">
        <v>64</v>
      </c>
      <c r="X2" t="s">
        <v>65</v>
      </c>
      <c r="Y2" t="s">
        <v>66</v>
      </c>
      <c r="Z2" t="s">
        <v>67</v>
      </c>
      <c r="AA2" t="s">
        <v>68</v>
      </c>
      <c r="AB2" t="s">
        <v>69</v>
      </c>
      <c r="AC2" t="s">
        <v>70</v>
      </c>
      <c r="AD2" t="s">
        <v>71</v>
      </c>
      <c r="AE2" t="s">
        <v>72</v>
      </c>
      <c r="AF2" t="s">
        <v>73</v>
      </c>
      <c r="AG2" t="s">
        <v>74</v>
      </c>
      <c r="AH2" t="s">
        <v>75</v>
      </c>
      <c r="AI2" t="s">
        <v>76</v>
      </c>
      <c r="AJ2" t="s">
        <v>77</v>
      </c>
      <c r="AK2" t="s">
        <v>78</v>
      </c>
      <c r="AL2" t="s">
        <v>79</v>
      </c>
      <c r="AM2" t="s">
        <v>80</v>
      </c>
      <c r="AN2" t="s">
        <v>81</v>
      </c>
      <c r="AO2" t="s">
        <v>82</v>
      </c>
      <c r="AP2" t="s">
        <v>83</v>
      </c>
    </row>
    <row r="3" spans="1:42">
      <c r="A3" t="s">
        <v>84</v>
      </c>
      <c r="B3" s="1">
        <v>42052.765972222223</v>
      </c>
      <c r="C3" s="1">
        <v>42052.766030092593</v>
      </c>
    </row>
    <row r="4" spans="1:42">
      <c r="A4" t="s">
        <v>85</v>
      </c>
      <c r="B4" s="1">
        <v>42052.805069444446</v>
      </c>
      <c r="C4" s="1">
        <v>42052.810219907406</v>
      </c>
      <c r="D4">
        <v>1</v>
      </c>
      <c r="E4">
        <v>2</v>
      </c>
      <c r="F4">
        <v>3</v>
      </c>
      <c r="G4">
        <v>2</v>
      </c>
      <c r="H4">
        <v>2</v>
      </c>
      <c r="I4">
        <v>2</v>
      </c>
      <c r="J4">
        <v>2</v>
      </c>
      <c r="K4">
        <v>1</v>
      </c>
      <c r="L4">
        <v>1</v>
      </c>
      <c r="M4">
        <v>2</v>
      </c>
      <c r="N4">
        <v>3</v>
      </c>
      <c r="O4">
        <v>2</v>
      </c>
      <c r="P4">
        <v>1</v>
      </c>
      <c r="Q4">
        <v>2</v>
      </c>
      <c r="R4">
        <v>1</v>
      </c>
      <c r="S4">
        <v>1</v>
      </c>
      <c r="T4">
        <v>1</v>
      </c>
      <c r="U4">
        <v>2</v>
      </c>
      <c r="V4">
        <v>4</v>
      </c>
      <c r="W4">
        <v>2</v>
      </c>
      <c r="X4">
        <v>1</v>
      </c>
      <c r="Y4">
        <v>1</v>
      </c>
      <c r="Z4">
        <v>2</v>
      </c>
      <c r="AA4">
        <v>2</v>
      </c>
      <c r="AB4">
        <v>2</v>
      </c>
      <c r="AC4">
        <v>1</v>
      </c>
      <c r="AD4">
        <v>1</v>
      </c>
      <c r="AE4">
        <v>4</v>
      </c>
      <c r="AF4">
        <v>2</v>
      </c>
      <c r="AG4">
        <v>1</v>
      </c>
      <c r="AH4">
        <v>2</v>
      </c>
      <c r="AI4">
        <v>3</v>
      </c>
      <c r="AJ4">
        <v>5</v>
      </c>
      <c r="AK4">
        <v>3</v>
      </c>
      <c r="AL4">
        <v>2</v>
      </c>
      <c r="AM4">
        <v>1</v>
      </c>
      <c r="AN4">
        <v>2</v>
      </c>
      <c r="AO4">
        <v>3</v>
      </c>
      <c r="AP4">
        <v>3</v>
      </c>
    </row>
    <row r="5" spans="1:42">
      <c r="A5" t="s">
        <v>86</v>
      </c>
      <c r="B5" s="1">
        <v>42052.826145833336</v>
      </c>
      <c r="C5" s="1">
        <v>42052.830370370371</v>
      </c>
      <c r="D5">
        <v>1</v>
      </c>
      <c r="E5">
        <v>2</v>
      </c>
      <c r="F5">
        <v>3</v>
      </c>
      <c r="G5">
        <v>2</v>
      </c>
      <c r="H5">
        <v>1</v>
      </c>
      <c r="I5">
        <v>1</v>
      </c>
      <c r="J5">
        <v>3</v>
      </c>
      <c r="K5">
        <v>1</v>
      </c>
      <c r="L5">
        <v>1</v>
      </c>
      <c r="M5">
        <v>2</v>
      </c>
      <c r="N5">
        <v>1</v>
      </c>
      <c r="O5">
        <v>2</v>
      </c>
      <c r="P5">
        <v>1</v>
      </c>
      <c r="Q5">
        <v>1</v>
      </c>
      <c r="R5">
        <v>1</v>
      </c>
      <c r="S5">
        <v>1</v>
      </c>
      <c r="T5">
        <v>5</v>
      </c>
      <c r="U5">
        <v>2</v>
      </c>
      <c r="V5">
        <v>4</v>
      </c>
      <c r="W5">
        <v>1</v>
      </c>
      <c r="X5">
        <v>1</v>
      </c>
      <c r="Y5">
        <v>1</v>
      </c>
      <c r="Z5">
        <v>3</v>
      </c>
      <c r="AA5">
        <v>4</v>
      </c>
      <c r="AB5">
        <v>2</v>
      </c>
      <c r="AC5">
        <v>1</v>
      </c>
      <c r="AD5">
        <v>1</v>
      </c>
      <c r="AE5">
        <v>5</v>
      </c>
      <c r="AF5">
        <v>2</v>
      </c>
      <c r="AG5">
        <v>1</v>
      </c>
      <c r="AH5">
        <v>2</v>
      </c>
      <c r="AI5">
        <v>2</v>
      </c>
      <c r="AJ5">
        <v>3</v>
      </c>
      <c r="AK5">
        <v>4</v>
      </c>
      <c r="AL5">
        <v>1</v>
      </c>
      <c r="AM5">
        <v>1</v>
      </c>
      <c r="AN5">
        <v>1</v>
      </c>
      <c r="AO5">
        <v>4</v>
      </c>
      <c r="AP5">
        <v>1</v>
      </c>
    </row>
    <row r="6" spans="1:42">
      <c r="A6" t="s">
        <v>87</v>
      </c>
      <c r="B6" s="1">
        <v>42052.826157407406</v>
      </c>
      <c r="C6" s="1">
        <v>42052.830706018518</v>
      </c>
      <c r="D6">
        <v>2</v>
      </c>
      <c r="E6">
        <v>2</v>
      </c>
      <c r="F6">
        <v>3</v>
      </c>
      <c r="G6">
        <v>1</v>
      </c>
      <c r="H6">
        <v>2</v>
      </c>
      <c r="I6">
        <v>2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3</v>
      </c>
      <c r="U6">
        <v>1</v>
      </c>
      <c r="V6">
        <v>1</v>
      </c>
      <c r="W6">
        <v>1</v>
      </c>
      <c r="X6">
        <v>2</v>
      </c>
      <c r="Y6">
        <v>1</v>
      </c>
      <c r="Z6">
        <v>2</v>
      </c>
      <c r="AA6">
        <v>1</v>
      </c>
      <c r="AB6">
        <v>2</v>
      </c>
      <c r="AC6">
        <v>1</v>
      </c>
      <c r="AD6">
        <v>1</v>
      </c>
      <c r="AE6">
        <v>3</v>
      </c>
      <c r="AF6">
        <v>1</v>
      </c>
      <c r="AG6">
        <v>1</v>
      </c>
      <c r="AH6">
        <v>2</v>
      </c>
      <c r="AI6">
        <v>3</v>
      </c>
      <c r="AJ6">
        <v>3</v>
      </c>
      <c r="AK6">
        <v>3</v>
      </c>
      <c r="AL6">
        <v>2</v>
      </c>
      <c r="AM6">
        <v>2</v>
      </c>
      <c r="AN6">
        <v>2</v>
      </c>
      <c r="AO6">
        <v>4</v>
      </c>
      <c r="AP6">
        <v>1</v>
      </c>
    </row>
    <row r="7" spans="1:42">
      <c r="A7" t="s">
        <v>88</v>
      </c>
      <c r="B7" s="1">
        <v>42052.82613425926</v>
      </c>
      <c r="C7" s="1">
        <v>42052.830879629626</v>
      </c>
      <c r="D7">
        <v>1</v>
      </c>
      <c r="E7">
        <v>2</v>
      </c>
      <c r="F7">
        <v>3</v>
      </c>
      <c r="G7">
        <v>2</v>
      </c>
      <c r="H7">
        <v>4</v>
      </c>
      <c r="I7">
        <v>1</v>
      </c>
      <c r="J7">
        <v>3</v>
      </c>
      <c r="K7">
        <v>1</v>
      </c>
      <c r="L7">
        <v>1</v>
      </c>
      <c r="M7">
        <v>2</v>
      </c>
      <c r="N7">
        <v>3</v>
      </c>
      <c r="O7">
        <v>2</v>
      </c>
      <c r="P7">
        <v>1</v>
      </c>
      <c r="Q7">
        <v>2</v>
      </c>
      <c r="R7">
        <v>1</v>
      </c>
      <c r="S7">
        <v>2</v>
      </c>
      <c r="T7">
        <v>1</v>
      </c>
      <c r="U7">
        <v>2</v>
      </c>
      <c r="V7">
        <v>4</v>
      </c>
      <c r="W7">
        <v>2</v>
      </c>
      <c r="X7">
        <v>2</v>
      </c>
      <c r="Y7">
        <v>1</v>
      </c>
      <c r="Z7">
        <v>1</v>
      </c>
      <c r="AA7">
        <v>2</v>
      </c>
      <c r="AB7">
        <v>2</v>
      </c>
      <c r="AC7">
        <v>3</v>
      </c>
      <c r="AD7">
        <v>1</v>
      </c>
      <c r="AE7">
        <v>5</v>
      </c>
      <c r="AF7">
        <v>3</v>
      </c>
      <c r="AG7">
        <v>1</v>
      </c>
      <c r="AH7">
        <v>2</v>
      </c>
      <c r="AI7">
        <v>4</v>
      </c>
      <c r="AJ7">
        <v>5</v>
      </c>
      <c r="AK7">
        <v>5</v>
      </c>
      <c r="AL7">
        <v>5</v>
      </c>
      <c r="AM7">
        <v>2</v>
      </c>
      <c r="AN7">
        <v>2</v>
      </c>
      <c r="AO7">
        <v>4</v>
      </c>
      <c r="AP7">
        <v>1</v>
      </c>
    </row>
    <row r="8" spans="1:42">
      <c r="A8" t="s">
        <v>89</v>
      </c>
      <c r="B8" s="1">
        <v>42052.82613425926</v>
      </c>
      <c r="C8" s="1">
        <v>42052.831342592595</v>
      </c>
      <c r="D8">
        <v>1</v>
      </c>
      <c r="E8">
        <v>2</v>
      </c>
      <c r="F8">
        <v>3</v>
      </c>
      <c r="G8">
        <v>2</v>
      </c>
      <c r="H8">
        <v>3</v>
      </c>
      <c r="I8">
        <v>2</v>
      </c>
      <c r="J8">
        <v>1</v>
      </c>
      <c r="K8">
        <v>1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2</v>
      </c>
      <c r="S8">
        <v>1</v>
      </c>
      <c r="T8">
        <v>1</v>
      </c>
      <c r="U8">
        <v>2</v>
      </c>
      <c r="V8">
        <v>4</v>
      </c>
      <c r="W8">
        <v>2</v>
      </c>
      <c r="X8">
        <v>2</v>
      </c>
      <c r="Y8">
        <v>1</v>
      </c>
      <c r="Z8">
        <v>2</v>
      </c>
      <c r="AA8">
        <v>2</v>
      </c>
      <c r="AB8">
        <v>2</v>
      </c>
      <c r="AC8">
        <v>1</v>
      </c>
      <c r="AD8">
        <v>1</v>
      </c>
      <c r="AE8">
        <v>5</v>
      </c>
      <c r="AF8">
        <v>2</v>
      </c>
      <c r="AG8">
        <v>1</v>
      </c>
      <c r="AH8">
        <v>2</v>
      </c>
      <c r="AI8">
        <v>2</v>
      </c>
      <c r="AJ8">
        <v>5</v>
      </c>
      <c r="AK8">
        <v>2</v>
      </c>
      <c r="AL8">
        <v>1</v>
      </c>
      <c r="AM8">
        <v>2</v>
      </c>
      <c r="AN8">
        <v>2</v>
      </c>
      <c r="AO8">
        <v>4</v>
      </c>
      <c r="AP8">
        <v>2</v>
      </c>
    </row>
    <row r="9" spans="1:42">
      <c r="A9" t="s">
        <v>90</v>
      </c>
      <c r="B9" s="1">
        <v>42052.826273148145</v>
      </c>
      <c r="C9" s="1">
        <v>42052.831759259258</v>
      </c>
      <c r="D9">
        <v>1</v>
      </c>
      <c r="E9">
        <v>2</v>
      </c>
      <c r="F9">
        <v>3</v>
      </c>
      <c r="G9">
        <v>2</v>
      </c>
      <c r="H9">
        <v>2</v>
      </c>
      <c r="I9">
        <v>2</v>
      </c>
      <c r="J9">
        <v>2</v>
      </c>
      <c r="K9">
        <v>1</v>
      </c>
      <c r="L9">
        <v>1</v>
      </c>
      <c r="M9">
        <v>2</v>
      </c>
      <c r="N9">
        <v>1</v>
      </c>
      <c r="O9">
        <v>2</v>
      </c>
      <c r="P9">
        <v>1</v>
      </c>
      <c r="Q9">
        <v>1</v>
      </c>
      <c r="R9">
        <v>1</v>
      </c>
      <c r="S9">
        <v>1</v>
      </c>
      <c r="T9">
        <v>1</v>
      </c>
      <c r="U9">
        <v>2</v>
      </c>
      <c r="V9">
        <v>2</v>
      </c>
      <c r="W9">
        <v>2</v>
      </c>
      <c r="X9">
        <v>1</v>
      </c>
      <c r="Y9">
        <v>1</v>
      </c>
      <c r="Z9">
        <v>2</v>
      </c>
      <c r="AA9">
        <v>2</v>
      </c>
      <c r="AB9">
        <v>2</v>
      </c>
      <c r="AC9">
        <v>1</v>
      </c>
      <c r="AD9">
        <v>1</v>
      </c>
      <c r="AE9">
        <v>5</v>
      </c>
      <c r="AF9">
        <v>2</v>
      </c>
      <c r="AG9">
        <v>1</v>
      </c>
      <c r="AH9">
        <v>1</v>
      </c>
      <c r="AI9">
        <v>2</v>
      </c>
      <c r="AJ9">
        <v>5</v>
      </c>
      <c r="AK9">
        <v>3</v>
      </c>
      <c r="AL9">
        <v>1</v>
      </c>
      <c r="AM9">
        <v>2</v>
      </c>
      <c r="AN9">
        <v>1</v>
      </c>
      <c r="AO9">
        <v>3</v>
      </c>
      <c r="AP9">
        <v>1</v>
      </c>
    </row>
    <row r="10" spans="1:42">
      <c r="A10" t="s">
        <v>91</v>
      </c>
      <c r="B10" s="1">
        <v>42052.826261574075</v>
      </c>
      <c r="C10" s="1">
        <v>42052.832048611112</v>
      </c>
      <c r="D10">
        <v>1</v>
      </c>
      <c r="E10">
        <v>2</v>
      </c>
      <c r="F10">
        <v>3</v>
      </c>
      <c r="G10">
        <v>2</v>
      </c>
      <c r="H10">
        <v>2</v>
      </c>
      <c r="I10">
        <v>1</v>
      </c>
      <c r="J10">
        <v>1</v>
      </c>
      <c r="K10">
        <v>1</v>
      </c>
      <c r="L10">
        <v>1</v>
      </c>
      <c r="M10">
        <v>2</v>
      </c>
      <c r="N10">
        <v>3</v>
      </c>
      <c r="O10">
        <v>2</v>
      </c>
      <c r="P10">
        <v>1</v>
      </c>
      <c r="Q10">
        <v>2</v>
      </c>
      <c r="R10">
        <v>1</v>
      </c>
      <c r="S10">
        <v>2</v>
      </c>
      <c r="T10">
        <v>1</v>
      </c>
      <c r="U10">
        <v>2</v>
      </c>
      <c r="V10">
        <v>2</v>
      </c>
      <c r="W10">
        <v>2</v>
      </c>
      <c r="X10">
        <v>2</v>
      </c>
      <c r="Y10">
        <v>1</v>
      </c>
      <c r="Z10">
        <v>2</v>
      </c>
      <c r="AA10">
        <v>2</v>
      </c>
      <c r="AB10">
        <v>2</v>
      </c>
      <c r="AC10">
        <v>1</v>
      </c>
      <c r="AD10">
        <v>1</v>
      </c>
      <c r="AE10">
        <v>5</v>
      </c>
      <c r="AF10">
        <v>2</v>
      </c>
      <c r="AG10">
        <v>4</v>
      </c>
      <c r="AH10">
        <v>2</v>
      </c>
      <c r="AI10">
        <v>4</v>
      </c>
      <c r="AJ10">
        <v>5</v>
      </c>
      <c r="AK10">
        <v>5</v>
      </c>
      <c r="AL10">
        <v>2</v>
      </c>
      <c r="AM10">
        <v>1</v>
      </c>
      <c r="AN10">
        <v>2</v>
      </c>
      <c r="AO10">
        <v>4</v>
      </c>
      <c r="AP10">
        <v>1</v>
      </c>
    </row>
    <row r="11" spans="1:42">
      <c r="A11" t="s">
        <v>92</v>
      </c>
      <c r="B11" s="1">
        <v>42052.826122685183</v>
      </c>
      <c r="C11" s="1">
        <v>42052.832627314812</v>
      </c>
      <c r="D11">
        <v>1</v>
      </c>
      <c r="E11">
        <v>2</v>
      </c>
      <c r="F11">
        <v>3</v>
      </c>
      <c r="G11">
        <v>2</v>
      </c>
      <c r="H11">
        <v>5</v>
      </c>
      <c r="I11">
        <v>2</v>
      </c>
      <c r="J11">
        <v>2</v>
      </c>
      <c r="K11">
        <v>1</v>
      </c>
      <c r="L11">
        <v>1</v>
      </c>
      <c r="M11">
        <v>2</v>
      </c>
      <c r="N11">
        <v>1</v>
      </c>
      <c r="O11">
        <v>2</v>
      </c>
      <c r="P11">
        <v>1</v>
      </c>
      <c r="Q11">
        <v>2</v>
      </c>
      <c r="R11">
        <v>1</v>
      </c>
      <c r="S11">
        <v>2</v>
      </c>
      <c r="T11">
        <v>1</v>
      </c>
      <c r="U11">
        <v>2</v>
      </c>
      <c r="V11">
        <v>4</v>
      </c>
      <c r="W11">
        <v>2</v>
      </c>
      <c r="X11">
        <v>1</v>
      </c>
      <c r="Y11">
        <v>1</v>
      </c>
      <c r="Z11">
        <v>3</v>
      </c>
      <c r="AA11">
        <v>2</v>
      </c>
      <c r="AB11">
        <v>2</v>
      </c>
      <c r="AC11">
        <v>1</v>
      </c>
      <c r="AD11">
        <v>2</v>
      </c>
      <c r="AE11">
        <v>3</v>
      </c>
      <c r="AF11">
        <v>1</v>
      </c>
      <c r="AG11">
        <v>1</v>
      </c>
      <c r="AH11">
        <v>2</v>
      </c>
      <c r="AI11">
        <v>3</v>
      </c>
      <c r="AJ11">
        <v>5</v>
      </c>
      <c r="AK11">
        <v>3</v>
      </c>
      <c r="AL11">
        <v>2</v>
      </c>
      <c r="AM11">
        <v>1</v>
      </c>
      <c r="AN11">
        <v>2</v>
      </c>
      <c r="AO11">
        <v>4</v>
      </c>
      <c r="AP11">
        <v>1</v>
      </c>
    </row>
    <row r="12" spans="1:42">
      <c r="A12" t="s">
        <v>93</v>
      </c>
      <c r="B12" s="1">
        <v>42052.826145833336</v>
      </c>
      <c r="C12" s="1">
        <v>42052.83289351852</v>
      </c>
      <c r="D12">
        <v>1</v>
      </c>
      <c r="E12">
        <v>2</v>
      </c>
      <c r="F12">
        <v>3</v>
      </c>
      <c r="G12">
        <v>2</v>
      </c>
      <c r="H12">
        <v>4</v>
      </c>
      <c r="I12">
        <v>1</v>
      </c>
      <c r="J12">
        <v>1</v>
      </c>
      <c r="K12">
        <v>1</v>
      </c>
      <c r="L12">
        <v>2</v>
      </c>
      <c r="M12">
        <v>2</v>
      </c>
      <c r="N12">
        <v>1</v>
      </c>
      <c r="O12">
        <v>2</v>
      </c>
      <c r="P12">
        <v>1</v>
      </c>
      <c r="Q12">
        <v>1</v>
      </c>
      <c r="R12">
        <v>1</v>
      </c>
      <c r="S12">
        <v>1</v>
      </c>
      <c r="T12">
        <v>1</v>
      </c>
      <c r="U12">
        <v>2</v>
      </c>
      <c r="V12">
        <v>2</v>
      </c>
      <c r="W12">
        <v>1</v>
      </c>
      <c r="X12">
        <v>1</v>
      </c>
      <c r="Y12">
        <v>1</v>
      </c>
      <c r="Z12">
        <v>2</v>
      </c>
      <c r="AA12">
        <v>2</v>
      </c>
      <c r="AB12">
        <v>2</v>
      </c>
      <c r="AC12">
        <v>1</v>
      </c>
      <c r="AD12">
        <v>1</v>
      </c>
      <c r="AE12">
        <v>1</v>
      </c>
      <c r="AF12">
        <v>2</v>
      </c>
      <c r="AG12">
        <v>4</v>
      </c>
      <c r="AH12">
        <v>2</v>
      </c>
      <c r="AI12">
        <v>4</v>
      </c>
      <c r="AJ12">
        <v>5</v>
      </c>
      <c r="AK12">
        <v>3</v>
      </c>
      <c r="AL12">
        <v>2</v>
      </c>
      <c r="AM12">
        <v>1</v>
      </c>
      <c r="AN12">
        <v>2</v>
      </c>
      <c r="AO12">
        <v>4</v>
      </c>
      <c r="AP12">
        <v>1</v>
      </c>
    </row>
    <row r="13" spans="1:42">
      <c r="A13" t="s">
        <v>94</v>
      </c>
      <c r="B13" s="1">
        <v>42052.826307870368</v>
      </c>
      <c r="C13" s="1">
        <v>42052.833032407405</v>
      </c>
      <c r="D13">
        <v>1</v>
      </c>
      <c r="E13">
        <v>2</v>
      </c>
      <c r="F13">
        <v>3</v>
      </c>
      <c r="G13">
        <v>2</v>
      </c>
      <c r="H13">
        <v>4</v>
      </c>
      <c r="I13">
        <v>1</v>
      </c>
      <c r="J13">
        <v>2</v>
      </c>
      <c r="K13">
        <v>2</v>
      </c>
      <c r="L13">
        <v>1</v>
      </c>
      <c r="M13">
        <v>2</v>
      </c>
      <c r="N13">
        <v>3</v>
      </c>
      <c r="O13">
        <v>2</v>
      </c>
      <c r="P13">
        <v>1</v>
      </c>
      <c r="Q13">
        <v>2</v>
      </c>
      <c r="R13">
        <v>1</v>
      </c>
      <c r="S13">
        <v>2</v>
      </c>
      <c r="T13">
        <v>5</v>
      </c>
      <c r="U13">
        <v>2</v>
      </c>
      <c r="V13">
        <v>1</v>
      </c>
      <c r="W13">
        <v>1</v>
      </c>
      <c r="X13">
        <v>1</v>
      </c>
      <c r="Y13">
        <v>1</v>
      </c>
      <c r="Z13">
        <v>2</v>
      </c>
      <c r="AA13">
        <v>2</v>
      </c>
      <c r="AB13">
        <v>2</v>
      </c>
      <c r="AC13">
        <v>1</v>
      </c>
      <c r="AD13">
        <v>1</v>
      </c>
      <c r="AE13">
        <v>4</v>
      </c>
      <c r="AF13">
        <v>2</v>
      </c>
      <c r="AG13">
        <v>4</v>
      </c>
      <c r="AH13">
        <v>2</v>
      </c>
      <c r="AI13">
        <v>4</v>
      </c>
      <c r="AJ13">
        <v>5</v>
      </c>
      <c r="AK13">
        <v>4</v>
      </c>
      <c r="AL13">
        <v>1</v>
      </c>
      <c r="AM13">
        <v>2</v>
      </c>
      <c r="AN13">
        <v>1</v>
      </c>
      <c r="AO13">
        <v>4</v>
      </c>
      <c r="AP13">
        <v>3</v>
      </c>
    </row>
    <row r="14" spans="1:42">
      <c r="A14" t="s">
        <v>95</v>
      </c>
      <c r="B14" s="1">
        <v>42052.826145833336</v>
      </c>
      <c r="C14" s="1">
        <v>42052.833541666667</v>
      </c>
      <c r="D14">
        <v>1</v>
      </c>
      <c r="E14">
        <v>2</v>
      </c>
      <c r="F14">
        <v>3</v>
      </c>
      <c r="G14">
        <v>1</v>
      </c>
      <c r="H14">
        <v>4</v>
      </c>
      <c r="I14">
        <v>1</v>
      </c>
      <c r="J14">
        <v>1</v>
      </c>
      <c r="K14">
        <v>1</v>
      </c>
      <c r="L14">
        <v>1</v>
      </c>
      <c r="M14">
        <v>1</v>
      </c>
      <c r="N14">
        <v>4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2</v>
      </c>
      <c r="V14">
        <v>1</v>
      </c>
      <c r="W14">
        <v>2</v>
      </c>
      <c r="X14">
        <v>2</v>
      </c>
      <c r="Y14">
        <v>1</v>
      </c>
      <c r="Z14">
        <v>3</v>
      </c>
      <c r="AA14">
        <v>2</v>
      </c>
      <c r="AB14">
        <v>2</v>
      </c>
      <c r="AC14">
        <v>1</v>
      </c>
      <c r="AD14">
        <v>1</v>
      </c>
      <c r="AE14">
        <v>5</v>
      </c>
      <c r="AF14">
        <v>2</v>
      </c>
      <c r="AG14">
        <v>1</v>
      </c>
      <c r="AH14">
        <v>2</v>
      </c>
      <c r="AI14">
        <v>4</v>
      </c>
      <c r="AJ14">
        <v>5</v>
      </c>
      <c r="AK14">
        <v>4</v>
      </c>
      <c r="AL14">
        <v>5</v>
      </c>
      <c r="AM14">
        <v>1</v>
      </c>
      <c r="AN14">
        <v>1</v>
      </c>
      <c r="AO14">
        <v>3</v>
      </c>
      <c r="AP14">
        <v>1</v>
      </c>
    </row>
    <row r="15" spans="1:42">
      <c r="A15" t="s">
        <v>96</v>
      </c>
      <c r="B15" s="1">
        <v>42052.826701388891</v>
      </c>
      <c r="C15" s="1">
        <v>42052.833692129629</v>
      </c>
      <c r="D15">
        <v>2</v>
      </c>
      <c r="E15">
        <v>1</v>
      </c>
      <c r="F15">
        <v>3</v>
      </c>
      <c r="G15">
        <v>1</v>
      </c>
      <c r="H15">
        <v>1</v>
      </c>
      <c r="I15">
        <v>2</v>
      </c>
      <c r="J15">
        <v>1</v>
      </c>
      <c r="K15">
        <v>2</v>
      </c>
      <c r="L15">
        <v>1</v>
      </c>
      <c r="M15">
        <v>1</v>
      </c>
      <c r="N15">
        <v>4</v>
      </c>
      <c r="O15">
        <v>1</v>
      </c>
      <c r="P15">
        <v>1</v>
      </c>
      <c r="Q15">
        <v>2</v>
      </c>
      <c r="R15">
        <v>1</v>
      </c>
      <c r="S15">
        <v>1</v>
      </c>
      <c r="T15">
        <v>4</v>
      </c>
      <c r="U15">
        <v>2</v>
      </c>
      <c r="V15">
        <v>2</v>
      </c>
      <c r="W15">
        <v>1</v>
      </c>
      <c r="X15">
        <v>1</v>
      </c>
      <c r="Y15">
        <v>1</v>
      </c>
      <c r="Z15">
        <v>3</v>
      </c>
      <c r="AA15">
        <v>1</v>
      </c>
      <c r="AB15">
        <v>2</v>
      </c>
      <c r="AC15">
        <v>1</v>
      </c>
      <c r="AD15">
        <v>1</v>
      </c>
      <c r="AE15">
        <v>3</v>
      </c>
      <c r="AF15">
        <v>1</v>
      </c>
      <c r="AG15">
        <v>2</v>
      </c>
      <c r="AH15">
        <v>2</v>
      </c>
      <c r="AI15">
        <v>1</v>
      </c>
      <c r="AJ15">
        <v>1</v>
      </c>
      <c r="AK15">
        <v>4</v>
      </c>
      <c r="AL15">
        <v>3</v>
      </c>
      <c r="AM15">
        <v>1</v>
      </c>
      <c r="AN15">
        <v>2</v>
      </c>
      <c r="AO15">
        <v>1</v>
      </c>
      <c r="AP15">
        <v>1</v>
      </c>
    </row>
    <row r="16" spans="1:42">
      <c r="A16" t="s">
        <v>97</v>
      </c>
      <c r="B16" s="1">
        <v>42052.826932870368</v>
      </c>
      <c r="C16" s="1">
        <v>42052.833703703705</v>
      </c>
      <c r="D16">
        <v>1</v>
      </c>
      <c r="E16">
        <v>2</v>
      </c>
      <c r="F16">
        <v>3</v>
      </c>
      <c r="G16">
        <v>2</v>
      </c>
      <c r="H16">
        <v>2</v>
      </c>
      <c r="I16">
        <v>2</v>
      </c>
      <c r="J16">
        <v>2</v>
      </c>
      <c r="K16">
        <v>1</v>
      </c>
      <c r="L16">
        <v>2</v>
      </c>
      <c r="M16">
        <v>1</v>
      </c>
      <c r="N16">
        <v>3</v>
      </c>
      <c r="O16">
        <v>1</v>
      </c>
      <c r="P16">
        <v>2</v>
      </c>
      <c r="Q16">
        <v>2</v>
      </c>
      <c r="R16">
        <v>2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2</v>
      </c>
      <c r="AA16">
        <v>2</v>
      </c>
      <c r="AB16">
        <v>2</v>
      </c>
      <c r="AC16">
        <v>1</v>
      </c>
      <c r="AD16">
        <v>1</v>
      </c>
      <c r="AE16">
        <v>2</v>
      </c>
      <c r="AF16">
        <v>1</v>
      </c>
      <c r="AG16">
        <v>1</v>
      </c>
      <c r="AH16">
        <v>2</v>
      </c>
      <c r="AI16">
        <v>2</v>
      </c>
      <c r="AJ16">
        <v>1</v>
      </c>
      <c r="AK16">
        <v>3</v>
      </c>
      <c r="AL16">
        <v>1</v>
      </c>
      <c r="AM16">
        <v>2</v>
      </c>
      <c r="AN16">
        <v>2</v>
      </c>
      <c r="AO16">
        <v>4</v>
      </c>
      <c r="AP16">
        <v>1</v>
      </c>
    </row>
    <row r="17" spans="1:42">
      <c r="A17" t="s">
        <v>98</v>
      </c>
      <c r="B17" s="1">
        <v>42052.826145833336</v>
      </c>
      <c r="C17" s="1">
        <v>42052.833749999998</v>
      </c>
      <c r="D17">
        <v>1</v>
      </c>
      <c r="E17">
        <v>2</v>
      </c>
      <c r="F17">
        <v>3</v>
      </c>
      <c r="G17">
        <v>2</v>
      </c>
      <c r="H17">
        <v>4</v>
      </c>
      <c r="I17">
        <v>1</v>
      </c>
      <c r="J17">
        <v>2</v>
      </c>
      <c r="K17">
        <v>1</v>
      </c>
      <c r="L17">
        <v>1</v>
      </c>
      <c r="M17">
        <v>2</v>
      </c>
      <c r="N17">
        <v>3</v>
      </c>
      <c r="O17">
        <v>2</v>
      </c>
      <c r="P17">
        <v>1</v>
      </c>
      <c r="Q17">
        <v>2</v>
      </c>
      <c r="R17">
        <v>1</v>
      </c>
      <c r="S17">
        <v>1</v>
      </c>
      <c r="T17">
        <v>1</v>
      </c>
      <c r="U17">
        <v>2</v>
      </c>
      <c r="V17">
        <v>2</v>
      </c>
      <c r="W17">
        <v>1</v>
      </c>
      <c r="X17">
        <v>1</v>
      </c>
      <c r="Y17">
        <v>2</v>
      </c>
      <c r="Z17">
        <v>2</v>
      </c>
      <c r="AA17">
        <v>2</v>
      </c>
      <c r="AB17">
        <v>2</v>
      </c>
      <c r="AC17">
        <v>2</v>
      </c>
      <c r="AD17">
        <v>1</v>
      </c>
      <c r="AE17">
        <v>5</v>
      </c>
      <c r="AF17">
        <v>2</v>
      </c>
      <c r="AG17">
        <v>2</v>
      </c>
      <c r="AH17">
        <v>2</v>
      </c>
      <c r="AI17">
        <v>3</v>
      </c>
      <c r="AJ17">
        <v>5</v>
      </c>
      <c r="AK17">
        <v>3</v>
      </c>
      <c r="AL17">
        <v>2</v>
      </c>
      <c r="AM17">
        <v>1</v>
      </c>
      <c r="AN17">
        <v>2</v>
      </c>
      <c r="AO17">
        <v>3</v>
      </c>
      <c r="AP17">
        <v>1</v>
      </c>
    </row>
    <row r="18" spans="1:42">
      <c r="A18" t="s">
        <v>99</v>
      </c>
      <c r="B18" s="1">
        <v>42052.826504629629</v>
      </c>
      <c r="C18" s="1">
        <v>42052.834398148145</v>
      </c>
      <c r="D18">
        <v>1</v>
      </c>
      <c r="E18">
        <v>2</v>
      </c>
      <c r="F18">
        <v>3</v>
      </c>
      <c r="G18">
        <v>2</v>
      </c>
      <c r="H18">
        <v>3</v>
      </c>
      <c r="I18">
        <v>2</v>
      </c>
      <c r="J18">
        <v>2</v>
      </c>
      <c r="K18">
        <v>1</v>
      </c>
      <c r="L18">
        <v>1</v>
      </c>
      <c r="M18">
        <v>2</v>
      </c>
      <c r="N18">
        <v>3</v>
      </c>
      <c r="O18">
        <v>2</v>
      </c>
      <c r="P18">
        <v>1</v>
      </c>
      <c r="Q18">
        <v>1</v>
      </c>
      <c r="R18">
        <v>1</v>
      </c>
      <c r="S18">
        <v>1</v>
      </c>
      <c r="T18">
        <v>1</v>
      </c>
      <c r="U18">
        <v>2</v>
      </c>
      <c r="V18">
        <v>2</v>
      </c>
      <c r="W18">
        <v>2</v>
      </c>
      <c r="X18">
        <v>1</v>
      </c>
      <c r="Y18">
        <v>1</v>
      </c>
      <c r="Z18">
        <v>3</v>
      </c>
      <c r="AA18">
        <v>2</v>
      </c>
      <c r="AB18">
        <v>2</v>
      </c>
      <c r="AC18">
        <v>1</v>
      </c>
      <c r="AD18">
        <v>1</v>
      </c>
      <c r="AE18">
        <v>4</v>
      </c>
      <c r="AF18">
        <v>2</v>
      </c>
      <c r="AG18">
        <v>1</v>
      </c>
      <c r="AH18">
        <v>2</v>
      </c>
      <c r="AI18">
        <v>2</v>
      </c>
      <c r="AJ18">
        <v>2</v>
      </c>
      <c r="AK18">
        <v>4</v>
      </c>
      <c r="AL18">
        <v>2</v>
      </c>
      <c r="AM18">
        <v>1</v>
      </c>
      <c r="AN18">
        <v>2</v>
      </c>
      <c r="AO18">
        <v>3</v>
      </c>
      <c r="AP18">
        <v>1</v>
      </c>
    </row>
    <row r="20" spans="1:42">
      <c r="A20" t="s">
        <v>100</v>
      </c>
      <c r="D20">
        <v>1</v>
      </c>
      <c r="E20">
        <v>2</v>
      </c>
      <c r="F20">
        <v>3</v>
      </c>
      <c r="G20">
        <v>2</v>
      </c>
      <c r="H20">
        <v>2</v>
      </c>
      <c r="I20">
        <v>3</v>
      </c>
      <c r="J20">
        <v>2</v>
      </c>
      <c r="K20">
        <v>1</v>
      </c>
      <c r="L20">
        <v>1</v>
      </c>
      <c r="M20">
        <v>2</v>
      </c>
      <c r="N20">
        <v>3</v>
      </c>
      <c r="O20">
        <v>2</v>
      </c>
      <c r="P20">
        <v>1</v>
      </c>
      <c r="Q20">
        <v>2</v>
      </c>
      <c r="R20">
        <v>1</v>
      </c>
      <c r="S20">
        <v>1</v>
      </c>
      <c r="T20">
        <v>1</v>
      </c>
      <c r="U20">
        <v>2</v>
      </c>
      <c r="V20">
        <v>4</v>
      </c>
      <c r="W20">
        <v>2</v>
      </c>
      <c r="X20">
        <v>1</v>
      </c>
      <c r="Y20">
        <v>1</v>
      </c>
      <c r="Z20">
        <v>2</v>
      </c>
      <c r="AA20">
        <v>2</v>
      </c>
      <c r="AB20">
        <v>2</v>
      </c>
      <c r="AC20">
        <v>1</v>
      </c>
      <c r="AD20">
        <v>1</v>
      </c>
      <c r="AE20">
        <v>4</v>
      </c>
      <c r="AF20">
        <v>2</v>
      </c>
      <c r="AG20">
        <v>1</v>
      </c>
      <c r="AH20">
        <v>2</v>
      </c>
      <c r="AI20">
        <v>3</v>
      </c>
      <c r="AJ20">
        <v>5</v>
      </c>
      <c r="AK20">
        <v>3</v>
      </c>
      <c r="AL20">
        <v>2</v>
      </c>
      <c r="AM20">
        <v>1</v>
      </c>
      <c r="AN20">
        <v>2</v>
      </c>
      <c r="AO20">
        <v>3</v>
      </c>
      <c r="AP20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PROCESSED</vt:lpstr>
      <vt:lpstr>item analysis</vt:lpstr>
      <vt:lpstr>raw scores</vt:lpstr>
      <vt:lpstr>STS_Norming_1.csv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2015-02-18T05:57:27Z</dcterms:created>
  <dcterms:modified xsi:type="dcterms:W3CDTF">2015-02-22T00:33:00Z</dcterms:modified>
</cp:coreProperties>
</file>