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7460" tabRatio="500" firstSheet="1" activeTab="4"/>
  </bookViews>
  <sheets>
    <sheet name="Events " sheetId="1" r:id="rId1"/>
    <sheet name="Facts" sheetId="2" r:id="rId2"/>
    <sheet name="ALL DETAILS" sheetId="3" r:id="rId3"/>
    <sheet name="facts to test" sheetId="4" r:id="rId4"/>
    <sheet name="master" sheetId="5" r:id="rId5"/>
  </sheets>
  <definedNames>
    <definedName name="_xlnm._FilterDatabase" localSheetId="2" hidden="1">'ALL DETAILS'!$A$1:$H$107</definedName>
    <definedName name="_xlnm._FilterDatabase" localSheetId="0" hidden="1">'Events '!$A$1:$F$69</definedName>
    <definedName name="_xlnm._FilterDatabase" localSheetId="4" hidden="1">master!$A$1:$K$94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1" i="4"/>
  <c r="B3" i="4"/>
  <c r="B10" i="4"/>
  <c r="B7" i="4"/>
  <c r="B6" i="4"/>
  <c r="B5" i="4"/>
  <c r="E29" i="5"/>
  <c r="B4" i="4"/>
  <c r="B8" i="4"/>
  <c r="B9" i="4"/>
  <c r="B12" i="4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0" i="1"/>
</calcChain>
</file>

<file path=xl/sharedStrings.xml><?xml version="1.0" encoding="utf-8"?>
<sst xmlns="http://schemas.openxmlformats.org/spreadsheetml/2006/main" count="1140" uniqueCount="285">
  <si>
    <t xml:space="preserve">Dispatcher received 911 call </t>
  </si>
  <si>
    <t>Police and EMS were dispatched.</t>
  </si>
  <si>
    <t>Police arrived on scene</t>
  </si>
  <si>
    <t>Civilians gathered at the scene</t>
  </si>
  <si>
    <t>Officer Nick Sherman diverted traffic</t>
  </si>
  <si>
    <t>Officer Morgan attended to the injured cyclist</t>
  </si>
  <si>
    <t>The paramedics arrived</t>
  </si>
  <si>
    <t>Officer Morgan interviewed the driver of the vehicle</t>
  </si>
  <si>
    <t>Officer Sherman photographed the crime scene</t>
  </si>
  <si>
    <t>Officer Morgan recorded Mr. Johnson's statements</t>
  </si>
  <si>
    <t>Mr. Johnson ran some errands.</t>
  </si>
  <si>
    <t>Mr. Johnson drove towards his place of work.</t>
  </si>
  <si>
    <t>Mr. Johnson drove east on South Golden Road</t>
  </si>
  <si>
    <t>Mr. Johnson approached the intersection on Quaker Street</t>
  </si>
  <si>
    <t>Mr. Johnson saw a red light at the intersection</t>
  </si>
  <si>
    <t>Mr. Johnson started to slow down.</t>
  </si>
  <si>
    <t>Mr. Johnson saw the light turn green.</t>
  </si>
  <si>
    <t>Mr. Johnson resumed his speed.</t>
  </si>
  <si>
    <t>Mr. Johnson entered the intersection.</t>
  </si>
  <si>
    <t>Mr. Johnson saw a cyclist ride into the crosswalk.</t>
  </si>
  <si>
    <t>Mr. Johnson slammed on his brakes</t>
  </si>
  <si>
    <t>Mr. Johnson turned the steering wheel.</t>
  </si>
  <si>
    <t>Mr. Johnson's car drove over the bicycle</t>
  </si>
  <si>
    <t>Mr. Woodward struck the hood of Mr. Johnson's car.</t>
  </si>
  <si>
    <t xml:space="preserve">Mr. Woodward hit the windshield on the passenger side of the car. </t>
  </si>
  <si>
    <t xml:space="preserve">Mr. Johnson skidded across the interserction. </t>
  </si>
  <si>
    <t>Mr. Johnson's airbags deployed</t>
  </si>
  <si>
    <t xml:space="preserve">Mr. Johnson was stunned. </t>
  </si>
  <si>
    <t>Mr. Johnson exited his car</t>
  </si>
  <si>
    <t>Mr. Johnson saw the cyclist on the sidwalk, on the North side of the street</t>
  </si>
  <si>
    <t>Mr. Johnson saw the cyclist laying on the ground</t>
  </si>
  <si>
    <t>Mr. Johnson saw the cyclist's helmet was not on his head.</t>
  </si>
  <si>
    <t xml:space="preserve">Mr. Johnson saw the cyclist was wearing at least one earbud. </t>
  </si>
  <si>
    <t>Mr. Johnson said he needed to call his wife.</t>
  </si>
  <si>
    <t>Mr. Johnson could not find his phone</t>
  </si>
  <si>
    <t>Mr. Johnson received a phone call at 11:46 am</t>
  </si>
  <si>
    <t>Mr. Johnson received a text message at 11:58 am</t>
  </si>
  <si>
    <t>Mr. Johnson placed a phone call at 12:08 pm</t>
  </si>
  <si>
    <t xml:space="preserve">Officer Morgan checked on the status of the cyclist </t>
  </si>
  <si>
    <t xml:space="preserve">Mr. Woodward went for a training bike ride over his lunch hour. </t>
  </si>
  <si>
    <t>Mr. Woodward spoke on a conference call using his earbuds</t>
  </si>
  <si>
    <t>Mr. Woodward was riding south on Quaker Street</t>
  </si>
  <si>
    <t>Mr. Woodward approached the intersection with South Golden Road.</t>
  </si>
  <si>
    <t>Mr. Wooward saw the crosswalk signal flashing.</t>
  </si>
  <si>
    <t xml:space="preserve">Mr. Woodward saw a large truck in the west bound lane stopped at the light. </t>
  </si>
  <si>
    <t xml:space="preserve">Mr. Woodward rode into the intersection. </t>
  </si>
  <si>
    <t xml:space="preserve">Mr. Woodward saw a car shoot into the intersection. </t>
  </si>
  <si>
    <t xml:space="preserve">Mr. Woodward was struck by the car. </t>
  </si>
  <si>
    <t>Mr. Woodward saw a dog in the window of a vehicle in the eastbound lane</t>
  </si>
  <si>
    <t>Mr. Woodward said he needed to call his wife</t>
  </si>
  <si>
    <t>Mr. Woodward received a phone call at 11:45 am.</t>
  </si>
  <si>
    <t>Mr. Woodward's phone call ended at 15m/12s</t>
  </si>
  <si>
    <t xml:space="preserve">The paramedics indicated they wanted to take Mr. Woodward to the hospital. </t>
  </si>
  <si>
    <t>The paramedics left the scene</t>
  </si>
  <si>
    <t>Officer Sherman canvassed the crowd.</t>
  </si>
  <si>
    <t>Officer Morgan intereviwed Margaret Jones</t>
  </si>
  <si>
    <t>Margaret Jones was driving to her veterinarian's office.</t>
  </si>
  <si>
    <t xml:space="preserve">Margaret Jones was driving behind Mr. Johnson's car. </t>
  </si>
  <si>
    <t>Margaret Jones almost rear-ended Mr. Johnson when he slammed on his brakes.</t>
  </si>
  <si>
    <t>Margaret Jones called 911</t>
  </si>
  <si>
    <t xml:space="preserve">Margaret Jones attended to the  cyclist. </t>
  </si>
  <si>
    <t>Margaret Jones saw Mr. Johnson texting</t>
  </si>
  <si>
    <t>Richard Calver looked up to see where the sound was coming from</t>
  </si>
  <si>
    <t>Richard Calver saw the collision</t>
  </si>
  <si>
    <t>Richard Calver ran over to attend to the driver and cyclist</t>
  </si>
  <si>
    <t>The bells rang at 12:00 pm</t>
  </si>
  <si>
    <t>Officer Morgan issued a citation to each party</t>
  </si>
  <si>
    <t>id</t>
  </si>
  <si>
    <t>Event</t>
  </si>
  <si>
    <t>Source</t>
  </si>
  <si>
    <t>Relevance</t>
  </si>
  <si>
    <t>Evidence</t>
  </si>
  <si>
    <t>Richard Calver was startled by the sound of ringing bells</t>
  </si>
  <si>
    <t>Testimony - Police</t>
  </si>
  <si>
    <t>Testimony - Driver</t>
  </si>
  <si>
    <t>Testimony - Cyclist</t>
  </si>
  <si>
    <t>Testimony - Calver</t>
  </si>
  <si>
    <t>Testimony - Jones</t>
  </si>
  <si>
    <t>Timing</t>
  </si>
  <si>
    <t>Irrelevant</t>
  </si>
  <si>
    <t>Casual Seq</t>
  </si>
  <si>
    <t>Negligence</t>
  </si>
  <si>
    <t>Crash Reaction</t>
  </si>
  <si>
    <t>Driver Background</t>
  </si>
  <si>
    <t>Driver Reaction</t>
  </si>
  <si>
    <t>Cyclist Background</t>
  </si>
  <si>
    <t>Post</t>
  </si>
  <si>
    <t>Type</t>
  </si>
  <si>
    <t>Pre</t>
  </si>
  <si>
    <t>[]</t>
  </si>
  <si>
    <t>Accident Response</t>
  </si>
  <si>
    <t xml:space="preserve">Witness </t>
  </si>
  <si>
    <t>Injury</t>
  </si>
  <si>
    <t>The speed limit on Quaker street is 45 miles per hour</t>
  </si>
  <si>
    <t>It is standard to issue a "failure to stop" citation</t>
  </si>
  <si>
    <t>Officer Morgan believes driver Johnson was speeding</t>
  </si>
  <si>
    <t>Richard Calver did see the accident</t>
  </si>
  <si>
    <t>Richard Calver did not see who had a red light</t>
  </si>
  <si>
    <t>The university bell tower is one block to the south</t>
  </si>
  <si>
    <t>Richard Calver was at a 711</t>
  </si>
  <si>
    <t>Margaret Jones was driving behind Mr. Johnson</t>
  </si>
  <si>
    <t>Margaret Jones was on her way to the vet</t>
  </si>
  <si>
    <t xml:space="preserve">Margaret Jones had a crated dog in her car. </t>
  </si>
  <si>
    <t>Margaret Jones did not see the collision</t>
  </si>
  <si>
    <t xml:space="preserve">Margaret Jones believes she saw Mr. Johnson texting. </t>
  </si>
  <si>
    <t>The paramedics took the cyclist to the hospital</t>
  </si>
  <si>
    <t>Mr. Woodward has service with ATT Wireless</t>
  </si>
  <si>
    <t>Mr. Woodward has a wife</t>
  </si>
  <si>
    <t>Mr. Woodward has children that go to school</t>
  </si>
  <si>
    <t>A civilian woman with a dog assisted the cyclist after the accident</t>
  </si>
  <si>
    <t>Mr. Woodward was wearing ear buds while riding</t>
  </si>
  <si>
    <t>Mr. Woodward says he saw a dog hanging out of the window of an SUV in the eastbound lane</t>
  </si>
  <si>
    <t>The lights at the scene cycle at 1 minute intervals</t>
  </si>
  <si>
    <t>The crosswalk signals are programmed to change before the cross-bound traffic signals</t>
  </si>
  <si>
    <t xml:space="preserve">Officer Morgan has been a police officer for 15 years. </t>
  </si>
  <si>
    <t xml:space="preserve">Mr. Johnson does not really know how to use text messages. </t>
  </si>
  <si>
    <t xml:space="preserve">Mr. Johnson does not have a smartphone with internet access. </t>
  </si>
  <si>
    <t>Mr. Johnson could not find his phone while being interviewed by the police</t>
  </si>
  <si>
    <t>The cyclist was wearing a helmet, but it was removed after the accident</t>
  </si>
  <si>
    <t>Officer Morgan interviewed Richard Calver</t>
  </si>
  <si>
    <t>Mr. Woodward had a smart phone</t>
  </si>
  <si>
    <t xml:space="preserve">Mr. Woodward did not swerve </t>
  </si>
  <si>
    <t>Add a question about the dog</t>
  </si>
  <si>
    <t>She did NOT see him hit Mr. Woodward</t>
  </si>
  <si>
    <t>elliot johnson was driving mazda3 sedan</t>
  </si>
  <si>
    <t xml:space="preserve">car started turning </t>
  </si>
  <si>
    <t>bike was sucked under the car</t>
  </si>
  <si>
    <t>mr. johnson suggested cyclist must have been listening to music or talking on phone</t>
  </si>
  <si>
    <t>Mr. johnson said "the bicyclist must not have heard me coming and just rode into the intersection trying to beat the light".</t>
  </si>
  <si>
    <t>police officer asked Mr. Johnson if he had consumed alcohol</t>
  </si>
  <si>
    <t>mr. johnson responded that he had not</t>
  </si>
  <si>
    <t xml:space="preserve">mr. johnson was visibly shaking </t>
  </si>
  <si>
    <t>officer asked if mr. johnson knew where his phone was</t>
  </si>
  <si>
    <t>mr. johnson indicated that he must have dropped it</t>
  </si>
  <si>
    <t>officer asked if mr. johnson had been speaking on the phone while driving</t>
  </si>
  <si>
    <t>mr. johnson said no he had not been talking on phone</t>
  </si>
  <si>
    <t>officer asked if mr. johnson had been texting or checking email while driving</t>
  </si>
  <si>
    <t>mr. johnson indicated no</t>
  </si>
  <si>
    <t>mr. johnson indicated that he did not know how to use text</t>
  </si>
  <si>
    <t>mr. johnson indicated that he did not have a smartphone with internet access</t>
  </si>
  <si>
    <t>cyclist was on his feet being assisted by two paramedics to a seated position</t>
  </si>
  <si>
    <t>officer gathered statement from cyclist</t>
  </si>
  <si>
    <t>cyclist was lying on the ground</t>
  </si>
  <si>
    <t>cyclist was holding his knee</t>
  </si>
  <si>
    <t>cyclist was talking to female civilian</t>
  </si>
  <si>
    <t>police officer conducted brief assessment</t>
  </si>
  <si>
    <t>police officer concluded the cyclist was A&amp;AOx3</t>
  </si>
  <si>
    <t>police officer attended to Mr. woodward for the next two or three minutes</t>
  </si>
  <si>
    <t>A cyclist held his knee and talked a woman</t>
  </si>
  <si>
    <t>Mr Johnson was asked by the police if he was on his phone while driving, to which he responded no.</t>
  </si>
  <si>
    <t>Mr Johnson was asked by the police if he was texting or checking emails on his phone while driving, to which he responded no.</t>
  </si>
  <si>
    <t>Mr. Woodward was on his feet, being assisted into a seated position by paramedics</t>
  </si>
  <si>
    <t>The cyclist's helmet stayed on and he didn't think he passed out.</t>
  </si>
  <si>
    <t>The police officer thinks that Mr Johnson was operating his vehicle above the speed limit</t>
  </si>
  <si>
    <t>Fact</t>
  </si>
  <si>
    <t>MOTORIST receives call</t>
  </si>
  <si>
    <t>MOTORIST receives text</t>
  </si>
  <si>
    <t>MOTORIST slows down</t>
  </si>
  <si>
    <t>MOTORIST enters intersection</t>
  </si>
  <si>
    <t>MOTORIST sees cyclist</t>
  </si>
  <si>
    <t>MOTORIST vigorously brakes</t>
  </si>
  <si>
    <t>MOTORIST places call</t>
  </si>
  <si>
    <t>CYCLIST recieves call</t>
  </si>
  <si>
    <t xml:space="preserve">CYCLIST enters intersection </t>
  </si>
  <si>
    <t>CYCLIST sees motorist</t>
  </si>
  <si>
    <t>CYCLIST call ends</t>
  </si>
  <si>
    <t>Crosswalk solid WALK</t>
  </si>
  <si>
    <t>Crosswalk flashing DON'T WALK</t>
  </si>
  <si>
    <t>Crosswalk solid DON'T WALK</t>
  </si>
  <si>
    <t>Traffic light turns RED</t>
  </si>
  <si>
    <t>Traffic light turns YELLOW</t>
  </si>
  <si>
    <t>Traffic light turns GREEN</t>
  </si>
  <si>
    <t>bell tower rings</t>
  </si>
  <si>
    <t>collision</t>
  </si>
  <si>
    <t>911 call</t>
  </si>
  <si>
    <t>police arrive</t>
  </si>
  <si>
    <t xml:space="preserve"> </t>
  </si>
  <si>
    <t>x</t>
  </si>
  <si>
    <t>m</t>
  </si>
  <si>
    <t>b</t>
  </si>
  <si>
    <t>Police were first to arrive on scene</t>
  </si>
  <si>
    <t>-</t>
  </si>
  <si>
    <t>Mr. Woodward received a phone call at 11:46 am.</t>
  </si>
  <si>
    <t>The accident took place in Manassas Virginia</t>
  </si>
  <si>
    <t>Woodward is plaintiff and Johnson is defendant</t>
  </si>
  <si>
    <t>d</t>
  </si>
  <si>
    <t>Mr. Johnson does not have a smartphone with internet access.  / doesn't know about text messages</t>
  </si>
  <si>
    <t>Q</t>
  </si>
  <si>
    <t>A</t>
  </si>
  <si>
    <t>V</t>
  </si>
  <si>
    <t>REF</t>
  </si>
  <si>
    <t>NORMING REF</t>
  </si>
  <si>
    <t>D SCORE</t>
  </si>
  <si>
    <t>a witness motorist</t>
  </si>
  <si>
    <t>Mr. Woodward</t>
  </si>
  <si>
    <t>phone records</t>
  </si>
  <si>
    <t>none of the above</t>
  </si>
  <si>
    <t>a witness at a gas station</t>
  </si>
  <si>
    <t>FACT</t>
  </si>
  <si>
    <t>SOURCE</t>
  </si>
  <si>
    <t>unclear</t>
  </si>
  <si>
    <t>SOURCE TYPE</t>
  </si>
  <si>
    <t>RELEVANCE</t>
  </si>
  <si>
    <t>TIMING</t>
  </si>
  <si>
    <t>Jones</t>
  </si>
  <si>
    <t>Phone records show that Mr. Woodward received a text message at 11:58 am. </t>
  </si>
  <si>
    <t>Phone Records</t>
  </si>
  <si>
    <t>The plaintiff's phone records indicate that he received a phone call at: </t>
  </si>
  <si>
    <t>q</t>
  </si>
  <si>
    <t>norm</t>
  </si>
  <si>
    <t>The police officer testified that the driver was likely</t>
  </si>
  <si>
    <t>distracted prior to the accident</t>
  </si>
  <si>
    <t>texting prior to the accident</t>
  </si>
  <si>
    <t>speeding prior to the accident</t>
  </si>
  <si>
    <t>distracted and speeding prior to the accident</t>
  </si>
  <si>
    <t>Neligence</t>
  </si>
  <si>
    <t>during</t>
  </si>
  <si>
    <t>Officer</t>
  </si>
  <si>
    <t>Witness</t>
  </si>
  <si>
    <t>Raleigh, NC</t>
  </si>
  <si>
    <t>Redding, CA</t>
  </si>
  <si>
    <t>Mannasas, VA</t>
  </si>
  <si>
    <t>Arlington, VA</t>
  </si>
  <si>
    <t>at a cafe</t>
  </si>
  <si>
    <t>pumping gas</t>
  </si>
  <si>
    <t>walking his dog</t>
  </si>
  <si>
    <t>on her bike</t>
  </si>
  <si>
    <t>Calver</t>
  </si>
  <si>
    <t>TEXT</t>
  </si>
  <si>
    <t>Mr. Woodward's statements suggest that when he reached the intersection, the oncoming traffic was coming to a stop.  </t>
  </si>
  <si>
    <t>Woodward</t>
  </si>
  <si>
    <t>Plaintiff</t>
  </si>
  <si>
    <t>Forensic</t>
  </si>
  <si>
    <t>The bell tower plays every</t>
  </si>
  <si>
    <t>hour</t>
  </si>
  <si>
    <t>half hour</t>
  </si>
  <si>
    <t>15 minutes</t>
  </si>
  <si>
    <t>after</t>
  </si>
  <si>
    <t>before</t>
  </si>
  <si>
    <t>Michael Woodward was</t>
  </si>
  <si>
    <t>riding a bicycle</t>
  </si>
  <si>
    <t>driving a car</t>
  </si>
  <si>
    <t>talking on the phone</t>
  </si>
  <si>
    <t>riding a bike and talking on the phone</t>
  </si>
  <si>
    <t>driving and talking on the phone</t>
  </si>
  <si>
    <t>The lights at the scene cycle at 1 minute intervals &amp; the crosswalk signals are programmed to change before the cross-bound traffic signals</t>
  </si>
  <si>
    <t>Richard Calver did not see who had a red light but did see the accident</t>
  </si>
  <si>
    <t>Margaret Jones was driving behind Mr. Johnson's car &amp; almost rear-ended Mr. Johnson when he slammed on his brakes.</t>
  </si>
  <si>
    <t>Original</t>
  </si>
  <si>
    <t>Paraphrase</t>
  </si>
  <si>
    <t>Meaning Change</t>
  </si>
  <si>
    <t>Mr. Johnson said that the cyclist, "must not have heard me coming, and just rode into the intersection trying to beat the light."</t>
  </si>
  <si>
    <t>Officer Morgan said that the cyclist, "must not have seen the defendant coming, and rode into the intersection trying to beat the light."</t>
  </si>
  <si>
    <t xml:space="preserve">Mr. Johnson's phone records support his assertion that he doesn't really use text messaging. </t>
  </si>
  <si>
    <t>Mr. Johnson's phone records refute his assertion that he doesn't really use text messaging</t>
  </si>
  <si>
    <t>The police officer testified that the lights at the scence cycle at 1 minute intervals, with the crosswalk signals always changing before oncoming traffic signals</t>
  </si>
  <si>
    <t>The police officer testified that the lights at the scence cycle at 1 minute intervals, with the crosswalk signals always changing after the oncoming traffic signals</t>
  </si>
  <si>
    <t xml:space="preserve">Mr. Woodward said he was on a conference call using a pair of headphones.  </t>
  </si>
  <si>
    <t xml:space="preserve">Mr. Woodward said he was on a conference call with one headphone in his ear. </t>
  </si>
  <si>
    <t xml:space="preserve">Mr. Calver saw the accident, but did not see which party had a red light. </t>
  </si>
  <si>
    <t xml:space="preserve">Mr. Calver did not see the accident, but did see which party had a red light. </t>
  </si>
  <si>
    <t>Mr. Woodward said that before the accident he saw a dog hanging out the window of an SUV.</t>
  </si>
  <si>
    <t xml:space="preserve">Mr. Woodward said that after the accident he saw a dog hanging out the window of an SUV. </t>
  </si>
  <si>
    <t xml:space="preserve">Officer Morgan issued a citation to each party for failing to stop, although he was unable to determine who was at fault. </t>
  </si>
  <si>
    <t xml:space="preserve">The witness Mrs. Jones almost rear-ended Mr. Johnson when he slammed on his brakes. </t>
  </si>
  <si>
    <t xml:space="preserve">The witness Mrs. Jones rear-ended Mr. Johnson when he slammed on his brakes. </t>
  </si>
  <si>
    <t xml:space="preserve">Mr. Woodward entered the crosswalk when the "Don't Walk" signal was flashing. </t>
  </si>
  <si>
    <t xml:space="preserve">Mr. Woodward entered the crosswalk when the "Don't Walk" signal was solid. </t>
  </si>
  <si>
    <t xml:space="preserve">Mr. Woodward did not see the car in time to swerve. </t>
  </si>
  <si>
    <t xml:space="preserve">Mr. Woodward saw the car just in time to swerve. </t>
  </si>
  <si>
    <t>distractor</t>
  </si>
  <si>
    <t>Officer Morgan consulted a forensic examiner who determined the defendant was speeding</t>
  </si>
  <si>
    <t>Mr. Johnson passed a sobriety test administered at the scene</t>
  </si>
  <si>
    <t xml:space="preserve">Traffic was heavy at the time of the accident. </t>
  </si>
  <si>
    <t xml:space="preserve">Mr. Johnson swerved to avoid the cyclist. </t>
  </si>
  <si>
    <t>Mr. Johnson saw the cyclist in time to swerve and slam on his brakes.</t>
  </si>
  <si>
    <t xml:space="preserve">Mr. Johnson did not see the cyclist in time to swerve or slam on his brakes. </t>
  </si>
  <si>
    <t xml:space="preserve">Officer Morgan issued a citation to each party for failing to stop, because he was able to determine both were at fault. </t>
  </si>
  <si>
    <t xml:space="preserve">The accident took place in </t>
  </si>
  <si>
    <t xml:space="preserve">One of the witnesses was </t>
  </si>
  <si>
    <t xml:space="preserve"> [ testified / suggest ] that Mr. Johnson was on the phone while driving.</t>
  </si>
  <si>
    <t>Mrs. Jones called 911.</t>
  </si>
  <si>
    <t>One of the witnesses claims the collision occurred at the start of the ringing of the bell tower.</t>
  </si>
  <si>
    <t>Mr. Johnson passed a sobriety test administered at the scene.</t>
  </si>
  <si>
    <t>Officer Morgan consulted a forensic examiner who determined the defendant was speeding.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</si>
</sst>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0" fontId="1" fillId="2" borderId="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0" fontId="0" fillId="0" borderId="0" xfId="0" applyFill="1"/>
    <xf numFmtId="0" fontId="7" fillId="4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8" fillId="6" borderId="0" xfId="0" applyFont="1" applyFill="1" applyAlignment="1">
      <alignment horizontal="right"/>
    </xf>
    <xf numFmtId="0" fontId="8" fillId="0" borderId="0" xfId="0" applyFont="1" applyFill="1"/>
    <xf numFmtId="0" fontId="0" fillId="6" borderId="0" xfId="0" applyFill="1" applyAlignment="1">
      <alignment horizontal="right"/>
    </xf>
    <xf numFmtId="0" fontId="0" fillId="6" borderId="0" xfId="0" applyFill="1" applyBorder="1" applyAlignment="1">
      <alignment horizontal="right"/>
    </xf>
    <xf numFmtId="0" fontId="4" fillId="6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0" fillId="6" borderId="0" xfId="0" applyFill="1" applyAlignment="1">
      <alignment wrapText="1"/>
    </xf>
    <xf numFmtId="0" fontId="0" fillId="6" borderId="0" xfId="0" applyFill="1" applyBorder="1" applyAlignment="1">
      <alignment wrapText="1"/>
    </xf>
    <xf numFmtId="0" fontId="0" fillId="6" borderId="0" xfId="0" applyFill="1" applyAlignment="1">
      <alignment horizontal="left" wrapText="1"/>
    </xf>
    <xf numFmtId="0" fontId="0" fillId="6" borderId="0" xfId="0" applyFont="1" applyFill="1" applyAlignment="1">
      <alignment horizontal="left" wrapText="1"/>
    </xf>
    <xf numFmtId="0" fontId="8" fillId="6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5" fillId="3" borderId="0" xfId="167" applyAlignment="1">
      <alignment wrapText="1"/>
    </xf>
    <xf numFmtId="0" fontId="9" fillId="0" borderId="4" xfId="0" applyFont="1" applyFill="1" applyBorder="1"/>
    <xf numFmtId="0" fontId="9" fillId="0" borderId="4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0" fillId="0" borderId="0" xfId="0" applyFont="1" applyFill="1"/>
    <xf numFmtId="18" fontId="10" fillId="0" borderId="0" xfId="0" applyNumberFormat="1" applyFont="1" applyFill="1" applyAlignment="1">
      <alignment horizontal="left"/>
    </xf>
    <xf numFmtId="0" fontId="8" fillId="0" borderId="0" xfId="167" applyFont="1" applyFill="1" applyAlignment="1">
      <alignment wrapText="1"/>
    </xf>
  </cellXfs>
  <cellStyles count="3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Good" xfId="16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72" zoomScale="125" zoomScaleNormal="125" zoomScalePageLayoutView="125" workbookViewId="0">
      <selection activeCell="B1" sqref="B1:F69"/>
    </sheetView>
  </sheetViews>
  <sheetFormatPr baseColWidth="10" defaultRowHeight="15" x14ac:dyDescent="0"/>
  <cols>
    <col min="1" max="1" width="3.33203125" customWidth="1"/>
    <col min="2" max="2" width="66.6640625" style="6" customWidth="1"/>
    <col min="3" max="3" width="16.5" customWidth="1"/>
    <col min="4" max="4" width="17.5" customWidth="1"/>
    <col min="5" max="5" width="18.6640625" customWidth="1"/>
  </cols>
  <sheetData>
    <row r="1" spans="1:6" ht="16" thickBot="1">
      <c r="A1" s="1" t="s">
        <v>67</v>
      </c>
      <c r="B1" s="5" t="s">
        <v>68</v>
      </c>
      <c r="C1" s="2" t="s">
        <v>69</v>
      </c>
      <c r="D1" s="2" t="s">
        <v>87</v>
      </c>
      <c r="E1" s="2" t="s">
        <v>70</v>
      </c>
      <c r="F1" s="3" t="s">
        <v>78</v>
      </c>
    </row>
    <row r="2" spans="1:6">
      <c r="A2">
        <v>27</v>
      </c>
      <c r="B2" s="6" t="s">
        <v>0</v>
      </c>
      <c r="C2" t="s">
        <v>73</v>
      </c>
      <c r="D2" t="s">
        <v>68</v>
      </c>
      <c r="E2" t="s">
        <v>90</v>
      </c>
      <c r="F2" t="s">
        <v>86</v>
      </c>
    </row>
    <row r="3" spans="1:6">
      <c r="B3" s="6" t="s">
        <v>1</v>
      </c>
      <c r="C3" t="s">
        <v>73</v>
      </c>
      <c r="D3" t="s">
        <v>82</v>
      </c>
      <c r="E3" t="s">
        <v>90</v>
      </c>
      <c r="F3" t="s">
        <v>86</v>
      </c>
    </row>
    <row r="4" spans="1:6">
      <c r="A4">
        <v>6</v>
      </c>
      <c r="B4" s="6" t="s">
        <v>2</v>
      </c>
      <c r="C4" t="s">
        <v>73</v>
      </c>
      <c r="D4" t="s">
        <v>68</v>
      </c>
      <c r="E4" t="s">
        <v>90</v>
      </c>
      <c r="F4" t="s">
        <v>86</v>
      </c>
    </row>
    <row r="5" spans="1:6">
      <c r="B5" s="6" t="s">
        <v>3</v>
      </c>
      <c r="C5" t="s">
        <v>73</v>
      </c>
      <c r="D5" t="s">
        <v>82</v>
      </c>
      <c r="E5" t="s">
        <v>90</v>
      </c>
      <c r="F5" t="s">
        <v>86</v>
      </c>
    </row>
    <row r="6" spans="1:6">
      <c r="B6" s="6" t="s">
        <v>4</v>
      </c>
      <c r="C6" t="s">
        <v>73</v>
      </c>
      <c r="D6" t="s">
        <v>82</v>
      </c>
      <c r="E6" t="s">
        <v>90</v>
      </c>
      <c r="F6" t="s">
        <v>86</v>
      </c>
    </row>
    <row r="7" spans="1:6">
      <c r="B7" s="6" t="s">
        <v>5</v>
      </c>
      <c r="C7" t="s">
        <v>73</v>
      </c>
      <c r="D7" t="s">
        <v>82</v>
      </c>
      <c r="E7" t="s">
        <v>92</v>
      </c>
      <c r="F7" t="s">
        <v>86</v>
      </c>
    </row>
    <row r="8" spans="1:6">
      <c r="B8" s="6" t="s">
        <v>6</v>
      </c>
      <c r="C8" t="s">
        <v>73</v>
      </c>
      <c r="D8" t="s">
        <v>82</v>
      </c>
      <c r="E8" t="s">
        <v>92</v>
      </c>
      <c r="F8" t="s">
        <v>86</v>
      </c>
    </row>
    <row r="9" spans="1:6">
      <c r="B9" s="6" t="s">
        <v>7</v>
      </c>
      <c r="C9" t="s">
        <v>73</v>
      </c>
      <c r="D9" t="s">
        <v>82</v>
      </c>
      <c r="E9" t="s">
        <v>90</v>
      </c>
      <c r="F9" t="s">
        <v>86</v>
      </c>
    </row>
    <row r="10" spans="1:6">
      <c r="B10" s="6" t="s">
        <v>8</v>
      </c>
      <c r="C10" t="s">
        <v>73</v>
      </c>
      <c r="D10" t="s">
        <v>82</v>
      </c>
      <c r="E10" t="s">
        <v>90</v>
      </c>
      <c r="F10" t="s">
        <v>86</v>
      </c>
    </row>
    <row r="11" spans="1:6">
      <c r="B11" s="6" t="s">
        <v>9</v>
      </c>
      <c r="C11" t="s">
        <v>73</v>
      </c>
      <c r="D11" t="s">
        <v>82</v>
      </c>
      <c r="E11" t="s">
        <v>90</v>
      </c>
      <c r="F11" t="s">
        <v>86</v>
      </c>
    </row>
    <row r="12" spans="1:6">
      <c r="B12" s="6" t="s">
        <v>10</v>
      </c>
      <c r="C12" t="s">
        <v>74</v>
      </c>
      <c r="D12" t="s">
        <v>83</v>
      </c>
      <c r="E12" t="s">
        <v>79</v>
      </c>
      <c r="F12" t="s">
        <v>88</v>
      </c>
    </row>
    <row r="13" spans="1:6">
      <c r="B13" s="6" t="s">
        <v>11</v>
      </c>
      <c r="C13" t="s">
        <v>74</v>
      </c>
      <c r="D13" t="s">
        <v>83</v>
      </c>
      <c r="E13" t="s">
        <v>79</v>
      </c>
      <c r="F13" t="s">
        <v>88</v>
      </c>
    </row>
    <row r="14" spans="1:6">
      <c r="B14" s="6" t="s">
        <v>12</v>
      </c>
      <c r="C14" t="s">
        <v>74</v>
      </c>
      <c r="D14" t="s">
        <v>83</v>
      </c>
      <c r="E14" t="s">
        <v>80</v>
      </c>
      <c r="F14" t="s">
        <v>88</v>
      </c>
    </row>
    <row r="15" spans="1:6">
      <c r="B15" s="6" t="s">
        <v>13</v>
      </c>
      <c r="C15" t="s">
        <v>74</v>
      </c>
      <c r="D15" t="s">
        <v>80</v>
      </c>
      <c r="E15" t="s">
        <v>80</v>
      </c>
      <c r="F15" t="s">
        <v>89</v>
      </c>
    </row>
    <row r="16" spans="1:6">
      <c r="B16" s="6" t="s">
        <v>14</v>
      </c>
      <c r="C16" t="s">
        <v>74</v>
      </c>
      <c r="D16" t="s">
        <v>80</v>
      </c>
      <c r="E16" t="s">
        <v>80</v>
      </c>
      <c r="F16" t="s">
        <v>89</v>
      </c>
    </row>
    <row r="17" spans="1:6">
      <c r="A17">
        <v>10</v>
      </c>
      <c r="B17" s="6" t="s">
        <v>15</v>
      </c>
      <c r="C17" t="s">
        <v>74</v>
      </c>
      <c r="D17" t="s">
        <v>80</v>
      </c>
      <c r="E17" t="s">
        <v>80</v>
      </c>
      <c r="F17" t="s">
        <v>89</v>
      </c>
    </row>
    <row r="18" spans="1:6">
      <c r="B18" s="6" t="s">
        <v>16</v>
      </c>
      <c r="C18" t="s">
        <v>74</v>
      </c>
      <c r="D18" t="s">
        <v>80</v>
      </c>
      <c r="E18" t="s">
        <v>80</v>
      </c>
      <c r="F18" t="s">
        <v>89</v>
      </c>
    </row>
    <row r="19" spans="1:6">
      <c r="B19" s="6" t="s">
        <v>17</v>
      </c>
      <c r="C19" t="s">
        <v>74</v>
      </c>
      <c r="D19" t="s">
        <v>80</v>
      </c>
      <c r="E19" t="s">
        <v>80</v>
      </c>
      <c r="F19" t="s">
        <v>89</v>
      </c>
    </row>
    <row r="20" spans="1:6">
      <c r="A20">
        <v>11</v>
      </c>
      <c r="B20" s="6" t="s">
        <v>18</v>
      </c>
      <c r="C20" t="s">
        <v>74</v>
      </c>
      <c r="D20" t="s">
        <v>80</v>
      </c>
      <c r="E20" t="s">
        <v>80</v>
      </c>
      <c r="F20" t="s">
        <v>89</v>
      </c>
    </row>
    <row r="21" spans="1:6">
      <c r="A21">
        <v>12</v>
      </c>
      <c r="B21" s="6" t="s">
        <v>19</v>
      </c>
      <c r="C21" t="s">
        <v>74</v>
      </c>
      <c r="D21" t="s">
        <v>80</v>
      </c>
      <c r="E21" t="s">
        <v>80</v>
      </c>
      <c r="F21" t="s">
        <v>89</v>
      </c>
    </row>
    <row r="22" spans="1:6">
      <c r="A22">
        <v>13</v>
      </c>
      <c r="B22" s="6" t="s">
        <v>20</v>
      </c>
      <c r="C22" t="s">
        <v>74</v>
      </c>
      <c r="D22" t="s">
        <v>80</v>
      </c>
      <c r="E22" t="s">
        <v>80</v>
      </c>
      <c r="F22" t="s">
        <v>89</v>
      </c>
    </row>
    <row r="23" spans="1:6">
      <c r="B23" s="6" t="s">
        <v>21</v>
      </c>
      <c r="C23" t="s">
        <v>74</v>
      </c>
      <c r="D23" s="4" t="s">
        <v>84</v>
      </c>
      <c r="E23" t="s">
        <v>80</v>
      </c>
      <c r="F23" t="s">
        <v>89</v>
      </c>
    </row>
    <row r="24" spans="1:6">
      <c r="B24" s="6" t="s">
        <v>22</v>
      </c>
      <c r="C24" t="s">
        <v>74</v>
      </c>
      <c r="D24" s="4" t="s">
        <v>84</v>
      </c>
      <c r="E24" t="s">
        <v>92</v>
      </c>
      <c r="F24" t="s">
        <v>89</v>
      </c>
    </row>
    <row r="25" spans="1:6">
      <c r="A25">
        <v>26</v>
      </c>
      <c r="B25" s="6" t="s">
        <v>23</v>
      </c>
      <c r="C25" t="s">
        <v>74</v>
      </c>
      <c r="D25" t="s">
        <v>68</v>
      </c>
      <c r="E25" t="s">
        <v>92</v>
      </c>
      <c r="F25" t="s">
        <v>89</v>
      </c>
    </row>
    <row r="26" spans="1:6">
      <c r="B26" s="6" t="s">
        <v>24</v>
      </c>
      <c r="C26" t="s">
        <v>74</v>
      </c>
      <c r="D26" s="4" t="s">
        <v>84</v>
      </c>
      <c r="E26" t="s">
        <v>92</v>
      </c>
      <c r="F26" t="s">
        <v>89</v>
      </c>
    </row>
    <row r="27" spans="1:6">
      <c r="B27" s="6" t="s">
        <v>25</v>
      </c>
      <c r="C27" t="s">
        <v>74</v>
      </c>
      <c r="D27" s="4" t="s">
        <v>84</v>
      </c>
      <c r="E27" t="s">
        <v>80</v>
      </c>
      <c r="F27" t="s">
        <v>89</v>
      </c>
    </row>
    <row r="28" spans="1:6">
      <c r="B28" s="6" t="s">
        <v>26</v>
      </c>
      <c r="C28" t="s">
        <v>74</v>
      </c>
      <c r="D28" s="4" t="s">
        <v>84</v>
      </c>
      <c r="E28" t="s">
        <v>92</v>
      </c>
      <c r="F28" t="s">
        <v>86</v>
      </c>
    </row>
    <row r="29" spans="1:6">
      <c r="B29" s="6" t="s">
        <v>27</v>
      </c>
      <c r="C29" t="s">
        <v>74</v>
      </c>
      <c r="D29" s="4" t="s">
        <v>84</v>
      </c>
      <c r="E29" t="s">
        <v>92</v>
      </c>
      <c r="F29" t="s">
        <v>86</v>
      </c>
    </row>
    <row r="30" spans="1:6">
      <c r="B30" s="6" t="s">
        <v>28</v>
      </c>
      <c r="C30" t="s">
        <v>74</v>
      </c>
      <c r="D30" s="4" t="s">
        <v>84</v>
      </c>
      <c r="E30" t="s">
        <v>92</v>
      </c>
      <c r="F30" t="s">
        <v>86</v>
      </c>
    </row>
    <row r="31" spans="1:6">
      <c r="B31" s="6" t="s">
        <v>29</v>
      </c>
      <c r="C31" t="s">
        <v>74</v>
      </c>
      <c r="D31" s="4" t="s">
        <v>84</v>
      </c>
      <c r="E31" t="s">
        <v>92</v>
      </c>
      <c r="F31" t="s">
        <v>86</v>
      </c>
    </row>
    <row r="32" spans="1:6">
      <c r="B32" s="6" t="s">
        <v>30</v>
      </c>
      <c r="C32" t="s">
        <v>74</v>
      </c>
      <c r="D32" s="4" t="s">
        <v>84</v>
      </c>
      <c r="E32" t="s">
        <v>92</v>
      </c>
      <c r="F32" t="s">
        <v>86</v>
      </c>
    </row>
    <row r="33" spans="1:6">
      <c r="B33" s="6" t="s">
        <v>31</v>
      </c>
      <c r="C33" t="s">
        <v>74</v>
      </c>
      <c r="D33" s="4" t="s">
        <v>84</v>
      </c>
      <c r="E33" t="s">
        <v>92</v>
      </c>
      <c r="F33" t="s">
        <v>86</v>
      </c>
    </row>
    <row r="34" spans="1:6">
      <c r="B34" s="6" t="s">
        <v>32</v>
      </c>
      <c r="C34" t="s">
        <v>74</v>
      </c>
      <c r="D34" s="4" t="s">
        <v>84</v>
      </c>
      <c r="E34" t="s">
        <v>81</v>
      </c>
      <c r="F34" t="s">
        <v>86</v>
      </c>
    </row>
    <row r="35" spans="1:6">
      <c r="B35" s="6" t="s">
        <v>33</v>
      </c>
      <c r="C35" t="s">
        <v>74</v>
      </c>
      <c r="D35" s="4" t="s">
        <v>84</v>
      </c>
      <c r="E35" t="s">
        <v>92</v>
      </c>
      <c r="F35" t="s">
        <v>86</v>
      </c>
    </row>
    <row r="36" spans="1:6">
      <c r="B36" s="6" t="s">
        <v>34</v>
      </c>
      <c r="C36" t="s">
        <v>74</v>
      </c>
      <c r="D36" s="4" t="s">
        <v>84</v>
      </c>
      <c r="E36" t="s">
        <v>92</v>
      </c>
      <c r="F36" t="s">
        <v>86</v>
      </c>
    </row>
    <row r="37" spans="1:6">
      <c r="A37">
        <v>8</v>
      </c>
      <c r="B37" s="6" t="s">
        <v>35</v>
      </c>
      <c r="C37" t="s">
        <v>71</v>
      </c>
      <c r="D37" t="s">
        <v>78</v>
      </c>
      <c r="E37" t="s">
        <v>78</v>
      </c>
      <c r="F37" t="s">
        <v>88</v>
      </c>
    </row>
    <row r="38" spans="1:6">
      <c r="A38">
        <v>9</v>
      </c>
      <c r="B38" s="6" t="s">
        <v>36</v>
      </c>
      <c r="C38" t="s">
        <v>71</v>
      </c>
      <c r="D38" t="s">
        <v>78</v>
      </c>
      <c r="E38" t="s">
        <v>78</v>
      </c>
      <c r="F38" t="s">
        <v>88</v>
      </c>
    </row>
    <row r="39" spans="1:6">
      <c r="A39">
        <v>14</v>
      </c>
      <c r="B39" s="6" t="s">
        <v>37</v>
      </c>
      <c r="C39" t="s">
        <v>71</v>
      </c>
      <c r="D39" t="s">
        <v>78</v>
      </c>
      <c r="E39" t="s">
        <v>78</v>
      </c>
      <c r="F39" t="s">
        <v>86</v>
      </c>
    </row>
    <row r="40" spans="1:6">
      <c r="B40" s="6" t="s">
        <v>38</v>
      </c>
      <c r="C40" t="s">
        <v>73</v>
      </c>
      <c r="D40" t="s">
        <v>82</v>
      </c>
      <c r="E40" t="s">
        <v>90</v>
      </c>
      <c r="F40" t="s">
        <v>86</v>
      </c>
    </row>
    <row r="41" spans="1:6">
      <c r="B41" s="6" t="s">
        <v>39</v>
      </c>
      <c r="C41" t="s">
        <v>75</v>
      </c>
      <c r="D41" t="s">
        <v>85</v>
      </c>
      <c r="E41" t="s">
        <v>79</v>
      </c>
      <c r="F41" t="s">
        <v>88</v>
      </c>
    </row>
    <row r="42" spans="1:6">
      <c r="B42" s="6" t="s">
        <v>40</v>
      </c>
      <c r="C42" t="s">
        <v>75</v>
      </c>
      <c r="D42" t="s">
        <v>85</v>
      </c>
      <c r="E42" t="s">
        <v>81</v>
      </c>
      <c r="F42" t="s">
        <v>88</v>
      </c>
    </row>
    <row r="43" spans="1:6">
      <c r="B43" s="6" t="s">
        <v>41</v>
      </c>
      <c r="C43" t="s">
        <v>75</v>
      </c>
      <c r="D43" s="4" t="s">
        <v>80</v>
      </c>
      <c r="E43" s="4" t="s">
        <v>80</v>
      </c>
      <c r="F43" t="s">
        <v>89</v>
      </c>
    </row>
    <row r="44" spans="1:6">
      <c r="B44" s="6" t="s">
        <v>42</v>
      </c>
      <c r="C44" t="s">
        <v>75</v>
      </c>
      <c r="D44" s="4" t="s">
        <v>80</v>
      </c>
      <c r="E44" s="4" t="s">
        <v>80</v>
      </c>
      <c r="F44" t="s">
        <v>89</v>
      </c>
    </row>
    <row r="45" spans="1:6">
      <c r="B45" s="6" t="s">
        <v>43</v>
      </c>
      <c r="C45" t="s">
        <v>75</v>
      </c>
      <c r="D45" s="4" t="s">
        <v>80</v>
      </c>
      <c r="E45" s="4" t="s">
        <v>80</v>
      </c>
      <c r="F45" t="s">
        <v>89</v>
      </c>
    </row>
    <row r="46" spans="1:6">
      <c r="B46" s="6" t="s">
        <v>44</v>
      </c>
      <c r="C46" t="s">
        <v>75</v>
      </c>
      <c r="D46" s="4" t="s">
        <v>80</v>
      </c>
      <c r="E46" s="4" t="s">
        <v>80</v>
      </c>
      <c r="F46" t="s">
        <v>89</v>
      </c>
    </row>
    <row r="47" spans="1:6">
      <c r="A47">
        <v>16</v>
      </c>
      <c r="B47" s="6" t="s">
        <v>45</v>
      </c>
      <c r="C47" t="s">
        <v>75</v>
      </c>
      <c r="D47" s="4" t="s">
        <v>80</v>
      </c>
      <c r="E47" s="4" t="s">
        <v>80</v>
      </c>
      <c r="F47" t="s">
        <v>89</v>
      </c>
    </row>
    <row r="48" spans="1:6">
      <c r="A48">
        <v>17</v>
      </c>
      <c r="B48" s="6" t="s">
        <v>46</v>
      </c>
      <c r="C48" t="s">
        <v>75</v>
      </c>
      <c r="D48" s="4" t="s">
        <v>80</v>
      </c>
      <c r="E48" s="4" t="s">
        <v>80</v>
      </c>
      <c r="F48" t="s">
        <v>89</v>
      </c>
    </row>
    <row r="49" spans="1:6">
      <c r="A49">
        <v>26</v>
      </c>
      <c r="B49" s="6" t="s">
        <v>47</v>
      </c>
      <c r="C49" t="s">
        <v>75</v>
      </c>
      <c r="D49" s="4" t="s">
        <v>80</v>
      </c>
      <c r="E49" s="4" t="s">
        <v>80</v>
      </c>
      <c r="F49" t="s">
        <v>89</v>
      </c>
    </row>
    <row r="50" spans="1:6">
      <c r="B50" s="6" t="s">
        <v>48</v>
      </c>
      <c r="C50" t="s">
        <v>75</v>
      </c>
      <c r="D50" s="4" t="s">
        <v>80</v>
      </c>
      <c r="E50" s="4" t="s">
        <v>80</v>
      </c>
      <c r="F50" t="s">
        <v>89</v>
      </c>
    </row>
    <row r="51" spans="1:6">
      <c r="B51" s="6" t="s">
        <v>49</v>
      </c>
      <c r="C51" t="s">
        <v>75</v>
      </c>
      <c r="D51" t="s">
        <v>85</v>
      </c>
      <c r="E51" s="4" t="s">
        <v>92</v>
      </c>
      <c r="F51" t="s">
        <v>86</v>
      </c>
    </row>
    <row r="52" spans="1:6">
      <c r="A52">
        <v>15</v>
      </c>
      <c r="B52" s="7" t="s">
        <v>50</v>
      </c>
      <c r="C52" t="s">
        <v>71</v>
      </c>
      <c r="D52" s="4" t="s">
        <v>81</v>
      </c>
      <c r="E52" s="4" t="s">
        <v>78</v>
      </c>
      <c r="F52" s="4" t="s">
        <v>88</v>
      </c>
    </row>
    <row r="53" spans="1:6">
      <c r="A53">
        <v>18</v>
      </c>
      <c r="B53" s="7" t="s">
        <v>51</v>
      </c>
      <c r="C53" t="s">
        <v>71</v>
      </c>
      <c r="D53" s="4" t="s">
        <v>81</v>
      </c>
      <c r="E53" s="4" t="s">
        <v>78</v>
      </c>
      <c r="F53" s="4" t="s">
        <v>86</v>
      </c>
    </row>
    <row r="54" spans="1:6">
      <c r="B54" s="6" t="s">
        <v>52</v>
      </c>
      <c r="C54" t="s">
        <v>73</v>
      </c>
      <c r="D54" t="s">
        <v>82</v>
      </c>
      <c r="E54" s="4" t="s">
        <v>92</v>
      </c>
      <c r="F54" t="s">
        <v>86</v>
      </c>
    </row>
    <row r="55" spans="1:6">
      <c r="B55" s="6" t="s">
        <v>53</v>
      </c>
      <c r="C55" t="s">
        <v>73</v>
      </c>
      <c r="D55" t="s">
        <v>82</v>
      </c>
      <c r="E55" t="s">
        <v>90</v>
      </c>
      <c r="F55" t="s">
        <v>86</v>
      </c>
    </row>
    <row r="56" spans="1:6">
      <c r="B56" s="6" t="s">
        <v>54</v>
      </c>
      <c r="C56" t="s">
        <v>73</v>
      </c>
      <c r="D56" t="s">
        <v>82</v>
      </c>
      <c r="E56" t="s">
        <v>90</v>
      </c>
      <c r="F56" t="s">
        <v>86</v>
      </c>
    </row>
    <row r="57" spans="1:6">
      <c r="B57" s="6" t="s">
        <v>55</v>
      </c>
      <c r="C57" t="s">
        <v>73</v>
      </c>
      <c r="D57" t="s">
        <v>82</v>
      </c>
      <c r="E57" t="s">
        <v>90</v>
      </c>
      <c r="F57" t="s">
        <v>86</v>
      </c>
    </row>
    <row r="58" spans="1:6">
      <c r="B58" s="6" t="s">
        <v>56</v>
      </c>
      <c r="C58" t="s">
        <v>77</v>
      </c>
      <c r="D58" t="s">
        <v>91</v>
      </c>
      <c r="E58" t="s">
        <v>79</v>
      </c>
      <c r="F58" t="s">
        <v>88</v>
      </c>
    </row>
    <row r="59" spans="1:6">
      <c r="B59" s="6" t="s">
        <v>57</v>
      </c>
      <c r="C59" t="s">
        <v>77</v>
      </c>
      <c r="D59" t="s">
        <v>91</v>
      </c>
      <c r="E59" t="s">
        <v>80</v>
      </c>
      <c r="F59" t="s">
        <v>89</v>
      </c>
    </row>
    <row r="60" spans="1:6">
      <c r="B60" s="6" t="s">
        <v>58</v>
      </c>
      <c r="C60" t="s">
        <v>77</v>
      </c>
      <c r="D60" t="s">
        <v>91</v>
      </c>
      <c r="E60" t="s">
        <v>80</v>
      </c>
      <c r="F60" t="s">
        <v>89</v>
      </c>
    </row>
    <row r="61" spans="1:6">
      <c r="B61" s="6" t="s">
        <v>59</v>
      </c>
      <c r="C61" t="s">
        <v>77</v>
      </c>
      <c r="D61" t="s">
        <v>91</v>
      </c>
      <c r="E61" t="s">
        <v>90</v>
      </c>
      <c r="F61" t="s">
        <v>86</v>
      </c>
    </row>
    <row r="62" spans="1:6">
      <c r="B62" s="6" t="s">
        <v>60</v>
      </c>
      <c r="C62" t="s">
        <v>77</v>
      </c>
      <c r="D62" t="s">
        <v>91</v>
      </c>
      <c r="E62" t="s">
        <v>90</v>
      </c>
      <c r="F62" t="s">
        <v>86</v>
      </c>
    </row>
    <row r="63" spans="1:6">
      <c r="B63" s="6" t="s">
        <v>61</v>
      </c>
      <c r="C63" t="s">
        <v>77</v>
      </c>
      <c r="D63" t="s">
        <v>91</v>
      </c>
      <c r="E63" t="s">
        <v>81</v>
      </c>
      <c r="F63" t="s">
        <v>89</v>
      </c>
    </row>
    <row r="64" spans="1:6">
      <c r="B64" s="6" t="s">
        <v>72</v>
      </c>
      <c r="C64" t="s">
        <v>76</v>
      </c>
      <c r="D64" t="s">
        <v>91</v>
      </c>
      <c r="E64" t="s">
        <v>80</v>
      </c>
      <c r="F64" t="s">
        <v>89</v>
      </c>
    </row>
    <row r="65" spans="1:6">
      <c r="B65" s="6" t="s">
        <v>62</v>
      </c>
      <c r="C65" t="s">
        <v>76</v>
      </c>
      <c r="D65" t="s">
        <v>91</v>
      </c>
      <c r="E65" t="s">
        <v>80</v>
      </c>
      <c r="F65" t="s">
        <v>89</v>
      </c>
    </row>
    <row r="66" spans="1:6">
      <c r="B66" s="6" t="s">
        <v>63</v>
      </c>
      <c r="C66" t="s">
        <v>76</v>
      </c>
      <c r="D66" t="s">
        <v>91</v>
      </c>
      <c r="E66" t="s">
        <v>80</v>
      </c>
      <c r="F66" t="s">
        <v>89</v>
      </c>
    </row>
    <row r="67" spans="1:6">
      <c r="B67" s="6" t="s">
        <v>64</v>
      </c>
      <c r="C67" t="s">
        <v>76</v>
      </c>
      <c r="D67" t="s">
        <v>91</v>
      </c>
      <c r="E67" t="s">
        <v>90</v>
      </c>
      <c r="F67" t="s">
        <v>86</v>
      </c>
    </row>
    <row r="68" spans="1:6">
      <c r="A68">
        <v>25</v>
      </c>
      <c r="B68" s="6" t="s">
        <v>65</v>
      </c>
      <c r="C68" t="s">
        <v>71</v>
      </c>
      <c r="D68" t="s">
        <v>68</v>
      </c>
      <c r="E68" t="s">
        <v>78</v>
      </c>
      <c r="F68" t="s">
        <v>89</v>
      </c>
    </row>
    <row r="69" spans="1:6">
      <c r="B69" s="6" t="s">
        <v>66</v>
      </c>
      <c r="C69" t="s">
        <v>73</v>
      </c>
      <c r="D69" s="4" t="s">
        <v>82</v>
      </c>
      <c r="E69" t="s">
        <v>90</v>
      </c>
      <c r="F69" t="s">
        <v>86</v>
      </c>
    </row>
    <row r="73" spans="1:6">
      <c r="A73">
        <v>1</v>
      </c>
      <c r="B73" s="8">
        <v>0.48958333333333331</v>
      </c>
    </row>
    <row r="74" spans="1:6">
      <c r="A74">
        <v>2</v>
      </c>
      <c r="B74" s="8">
        <v>0.49027777777777781</v>
      </c>
    </row>
    <row r="75" spans="1:6">
      <c r="A75">
        <v>3</v>
      </c>
      <c r="B75" s="8">
        <v>0.49861111111111112</v>
      </c>
    </row>
    <row r="76" spans="1:6">
      <c r="A76">
        <v>4</v>
      </c>
      <c r="B76" s="8">
        <v>0.5</v>
      </c>
    </row>
    <row r="77" spans="1:6">
      <c r="A77">
        <v>5</v>
      </c>
      <c r="B77" s="8">
        <v>0.50208333333333333</v>
      </c>
    </row>
    <row r="78" spans="1:6">
      <c r="A78">
        <v>6</v>
      </c>
      <c r="B78" s="8">
        <v>0.50555555555555554</v>
      </c>
    </row>
    <row r="79" spans="1:6">
      <c r="A79">
        <v>7</v>
      </c>
      <c r="B79" s="8">
        <v>0.50624999999999998</v>
      </c>
    </row>
    <row r="80" spans="1:6">
      <c r="A80">
        <f>A79+1</f>
        <v>8</v>
      </c>
      <c r="B80" s="6" t="s">
        <v>155</v>
      </c>
    </row>
    <row r="81" spans="1:2">
      <c r="A81">
        <f t="shared" ref="A81:A100" si="0">A80+1</f>
        <v>9</v>
      </c>
      <c r="B81" s="6" t="s">
        <v>156</v>
      </c>
    </row>
    <row r="82" spans="1:2">
      <c r="A82">
        <f t="shared" si="0"/>
        <v>10</v>
      </c>
      <c r="B82" s="6" t="s">
        <v>157</v>
      </c>
    </row>
    <row r="83" spans="1:2">
      <c r="A83">
        <f t="shared" si="0"/>
        <v>11</v>
      </c>
      <c r="B83" s="6" t="s">
        <v>158</v>
      </c>
    </row>
    <row r="84" spans="1:2">
      <c r="A84">
        <f t="shared" si="0"/>
        <v>12</v>
      </c>
      <c r="B84" s="6" t="s">
        <v>159</v>
      </c>
    </row>
    <row r="85" spans="1:2">
      <c r="A85">
        <f t="shared" si="0"/>
        <v>13</v>
      </c>
      <c r="B85" s="6" t="s">
        <v>160</v>
      </c>
    </row>
    <row r="86" spans="1:2">
      <c r="A86">
        <f t="shared" si="0"/>
        <v>14</v>
      </c>
      <c r="B86" s="6" t="s">
        <v>161</v>
      </c>
    </row>
    <row r="87" spans="1:2">
      <c r="A87">
        <f t="shared" si="0"/>
        <v>15</v>
      </c>
      <c r="B87" s="6" t="s">
        <v>162</v>
      </c>
    </row>
    <row r="88" spans="1:2">
      <c r="A88">
        <f t="shared" si="0"/>
        <v>16</v>
      </c>
      <c r="B88" s="6" t="s">
        <v>163</v>
      </c>
    </row>
    <row r="89" spans="1:2">
      <c r="A89">
        <f t="shared" si="0"/>
        <v>17</v>
      </c>
      <c r="B89" s="6" t="s">
        <v>164</v>
      </c>
    </row>
    <row r="90" spans="1:2">
      <c r="A90">
        <f t="shared" si="0"/>
        <v>18</v>
      </c>
      <c r="B90" s="6" t="s">
        <v>165</v>
      </c>
    </row>
    <row r="91" spans="1:2">
      <c r="A91">
        <f t="shared" si="0"/>
        <v>19</v>
      </c>
      <c r="B91" s="6" t="s">
        <v>166</v>
      </c>
    </row>
    <row r="92" spans="1:2">
      <c r="A92">
        <f t="shared" si="0"/>
        <v>20</v>
      </c>
      <c r="B92" s="6" t="s">
        <v>167</v>
      </c>
    </row>
    <row r="93" spans="1:2">
      <c r="A93">
        <f t="shared" si="0"/>
        <v>21</v>
      </c>
      <c r="B93" s="6" t="s">
        <v>168</v>
      </c>
    </row>
    <row r="94" spans="1:2">
      <c r="A94">
        <f t="shared" si="0"/>
        <v>22</v>
      </c>
      <c r="B94" s="6" t="s">
        <v>169</v>
      </c>
    </row>
    <row r="95" spans="1:2">
      <c r="A95">
        <f t="shared" si="0"/>
        <v>23</v>
      </c>
      <c r="B95" s="6" t="s">
        <v>170</v>
      </c>
    </row>
    <row r="96" spans="1:2">
      <c r="A96">
        <f t="shared" si="0"/>
        <v>24</v>
      </c>
      <c r="B96" s="6" t="s">
        <v>171</v>
      </c>
    </row>
    <row r="97" spans="1:2">
      <c r="A97">
        <f t="shared" si="0"/>
        <v>25</v>
      </c>
      <c r="B97" s="6" t="s">
        <v>172</v>
      </c>
    </row>
    <row r="98" spans="1:2">
      <c r="A98">
        <f t="shared" si="0"/>
        <v>26</v>
      </c>
      <c r="B98" s="6" t="s">
        <v>173</v>
      </c>
    </row>
    <row r="99" spans="1:2">
      <c r="A99">
        <f t="shared" si="0"/>
        <v>27</v>
      </c>
      <c r="B99" s="6" t="s">
        <v>174</v>
      </c>
    </row>
    <row r="100" spans="1:2">
      <c r="A100">
        <f t="shared" si="0"/>
        <v>28</v>
      </c>
      <c r="B100" s="6" t="s">
        <v>175</v>
      </c>
    </row>
  </sheetData>
  <autoFilter ref="A1:F69"/>
  <conditionalFormatting sqref="B2:B69">
    <cfRule type="containsBlanks" dxfId="11" priority="1">
      <formula>LEN(TRIM(B2))=0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="125" zoomScaleNormal="125" zoomScalePageLayoutView="125" workbookViewId="0">
      <selection activeCell="B2" sqref="B2:B62"/>
    </sheetView>
  </sheetViews>
  <sheetFormatPr baseColWidth="10" defaultRowHeight="15" x14ac:dyDescent="0"/>
  <cols>
    <col min="1" max="1" width="3.83203125" customWidth="1"/>
    <col min="2" max="2" width="103.83203125" customWidth="1"/>
  </cols>
  <sheetData>
    <row r="1" spans="1:6" ht="16" thickBot="1">
      <c r="A1" s="2" t="s">
        <v>67</v>
      </c>
      <c r="B1" s="1" t="s">
        <v>154</v>
      </c>
      <c r="C1" s="2" t="s">
        <v>69</v>
      </c>
      <c r="D1" s="2" t="s">
        <v>87</v>
      </c>
      <c r="E1" s="2" t="s">
        <v>70</v>
      </c>
      <c r="F1" s="3" t="s">
        <v>78</v>
      </c>
    </row>
    <row r="2" spans="1:6">
      <c r="B2" t="s">
        <v>109</v>
      </c>
    </row>
    <row r="3" spans="1:6">
      <c r="B3" t="s">
        <v>148</v>
      </c>
    </row>
    <row r="4" spans="1:6">
      <c r="B4" t="s">
        <v>122</v>
      </c>
    </row>
    <row r="5" spans="1:6">
      <c r="B5" t="s">
        <v>126</v>
      </c>
    </row>
    <row r="6" spans="1:6">
      <c r="B6" t="s">
        <v>125</v>
      </c>
    </row>
    <row r="7" spans="1:6">
      <c r="B7" t="s">
        <v>143</v>
      </c>
    </row>
    <row r="8" spans="1:6">
      <c r="B8" t="s">
        <v>142</v>
      </c>
    </row>
    <row r="9" spans="1:6">
      <c r="B9" t="s">
        <v>140</v>
      </c>
    </row>
    <row r="10" spans="1:6">
      <c r="B10" t="s">
        <v>144</v>
      </c>
    </row>
    <row r="11" spans="1:6">
      <c r="B11" t="s">
        <v>124</v>
      </c>
    </row>
    <row r="12" spans="1:6">
      <c r="B12" t="s">
        <v>94</v>
      </c>
    </row>
    <row r="13" spans="1:6">
      <c r="B13" t="s">
        <v>104</v>
      </c>
    </row>
    <row r="14" spans="1:6">
      <c r="B14" t="s">
        <v>103</v>
      </c>
    </row>
    <row r="15" spans="1:6">
      <c r="B15" t="s">
        <v>102</v>
      </c>
    </row>
    <row r="16" spans="1:6">
      <c r="B16" t="s">
        <v>100</v>
      </c>
    </row>
    <row r="17" spans="2:2">
      <c r="B17" t="s">
        <v>101</v>
      </c>
    </row>
    <row r="18" spans="2:2">
      <c r="B18" t="s">
        <v>149</v>
      </c>
    </row>
    <row r="19" spans="2:2">
      <c r="B19" t="s">
        <v>150</v>
      </c>
    </row>
    <row r="20" spans="2:2">
      <c r="B20" t="s">
        <v>117</v>
      </c>
    </row>
    <row r="21" spans="2:2">
      <c r="B21" t="s">
        <v>116</v>
      </c>
    </row>
    <row r="22" spans="2:2">
      <c r="B22" t="s">
        <v>115</v>
      </c>
    </row>
    <row r="23" spans="2:2">
      <c r="B23" t="s">
        <v>137</v>
      </c>
    </row>
    <row r="24" spans="2:2">
      <c r="B24" t="s">
        <v>139</v>
      </c>
    </row>
    <row r="25" spans="2:2">
      <c r="B25" t="s">
        <v>138</v>
      </c>
    </row>
    <row r="26" spans="2:2">
      <c r="B26" t="s">
        <v>133</v>
      </c>
    </row>
    <row r="27" spans="2:2">
      <c r="B27" t="s">
        <v>130</v>
      </c>
    </row>
    <row r="28" spans="2:2">
      <c r="B28" t="s">
        <v>128</v>
      </c>
    </row>
    <row r="29" spans="2:2">
      <c r="B29" t="s">
        <v>135</v>
      </c>
    </row>
    <row r="30" spans="2:2">
      <c r="B30" t="s">
        <v>127</v>
      </c>
    </row>
    <row r="31" spans="2:2">
      <c r="B31" t="s">
        <v>131</v>
      </c>
    </row>
    <row r="32" spans="2:2">
      <c r="B32" t="s">
        <v>121</v>
      </c>
    </row>
    <row r="33" spans="2:2">
      <c r="B33" t="s">
        <v>120</v>
      </c>
    </row>
    <row r="34" spans="2:2">
      <c r="B34" t="s">
        <v>107</v>
      </c>
    </row>
    <row r="35" spans="2:2">
      <c r="B35" t="s">
        <v>108</v>
      </c>
    </row>
    <row r="36" spans="2:2">
      <c r="B36" t="s">
        <v>106</v>
      </c>
    </row>
    <row r="37" spans="2:2">
      <c r="B37" t="s">
        <v>111</v>
      </c>
    </row>
    <row r="38" spans="2:2">
      <c r="B38" t="s">
        <v>151</v>
      </c>
    </row>
    <row r="39" spans="2:2">
      <c r="B39" t="s">
        <v>110</v>
      </c>
    </row>
    <row r="40" spans="2:2">
      <c r="B40" t="s">
        <v>134</v>
      </c>
    </row>
    <row r="41" spans="2:2">
      <c r="B41" t="s">
        <v>136</v>
      </c>
    </row>
    <row r="42" spans="2:2">
      <c r="B42" t="s">
        <v>132</v>
      </c>
    </row>
    <row r="43" spans="2:2">
      <c r="B43" t="s">
        <v>141</v>
      </c>
    </row>
    <row r="44" spans="2:2">
      <c r="B44" t="s">
        <v>95</v>
      </c>
    </row>
    <row r="45" spans="2:2">
      <c r="B45" t="s">
        <v>114</v>
      </c>
    </row>
    <row r="46" spans="2:2">
      <c r="B46" t="s">
        <v>119</v>
      </c>
    </row>
    <row r="47" spans="2:2">
      <c r="B47" t="s">
        <v>129</v>
      </c>
    </row>
    <row r="48" spans="2:2">
      <c r="B48" t="s">
        <v>147</v>
      </c>
    </row>
    <row r="49" spans="2:2">
      <c r="B49" t="s">
        <v>146</v>
      </c>
    </row>
    <row r="50" spans="2:2">
      <c r="B50" t="s">
        <v>145</v>
      </c>
    </row>
    <row r="51" spans="2:2">
      <c r="B51" t="s">
        <v>97</v>
      </c>
    </row>
    <row r="52" spans="2:2">
      <c r="B52" t="s">
        <v>96</v>
      </c>
    </row>
    <row r="53" spans="2:2">
      <c r="B53" t="s">
        <v>99</v>
      </c>
    </row>
    <row r="54" spans="2:2">
      <c r="B54" t="s">
        <v>123</v>
      </c>
    </row>
    <row r="55" spans="2:2">
      <c r="B55" t="s">
        <v>113</v>
      </c>
    </row>
    <row r="56" spans="2:2">
      <c r="B56" t="s">
        <v>118</v>
      </c>
    </row>
    <row r="57" spans="2:2">
      <c r="B57" t="s">
        <v>152</v>
      </c>
    </row>
    <row r="58" spans="2:2">
      <c r="B58" t="s">
        <v>112</v>
      </c>
    </row>
    <row r="59" spans="2:2">
      <c r="B59" t="s">
        <v>105</v>
      </c>
    </row>
    <row r="60" spans="2:2">
      <c r="B60" t="s">
        <v>153</v>
      </c>
    </row>
    <row r="61" spans="2:2">
      <c r="B61" t="s">
        <v>93</v>
      </c>
    </row>
    <row r="62" spans="2:2">
      <c r="B62" t="s">
        <v>98</v>
      </c>
    </row>
  </sheetData>
  <sortState ref="B1:B73">
    <sortCondition ref="B1:B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3" zoomScale="125" zoomScaleNormal="125" zoomScalePageLayoutView="125" workbookViewId="0">
      <selection activeCell="D27" sqref="D27"/>
    </sheetView>
  </sheetViews>
  <sheetFormatPr baseColWidth="10" defaultRowHeight="15" x14ac:dyDescent="0"/>
  <cols>
    <col min="1" max="1" width="5.83203125" style="10" customWidth="1"/>
    <col min="2" max="2" width="6.1640625" style="10" customWidth="1"/>
    <col min="3" max="3" width="6.1640625" style="6" customWidth="1"/>
    <col min="4" max="4" width="65.1640625" customWidth="1"/>
    <col min="5" max="8" width="18" customWidth="1"/>
  </cols>
  <sheetData>
    <row r="1" spans="1:8" ht="16" thickBot="1">
      <c r="A1" s="9" t="s">
        <v>176</v>
      </c>
      <c r="B1" s="11"/>
      <c r="C1" s="5"/>
      <c r="D1" s="5" t="s">
        <v>68</v>
      </c>
      <c r="E1" s="2" t="s">
        <v>69</v>
      </c>
      <c r="F1" s="2" t="s">
        <v>87</v>
      </c>
      <c r="G1" s="2" t="s">
        <v>70</v>
      </c>
      <c r="H1" s="3" t="s">
        <v>78</v>
      </c>
    </row>
    <row r="2" spans="1:8">
      <c r="A2" s="10" t="s">
        <v>181</v>
      </c>
      <c r="C2"/>
      <c r="D2" s="6" t="s">
        <v>0</v>
      </c>
      <c r="E2" t="s">
        <v>73</v>
      </c>
      <c r="F2" t="s">
        <v>68</v>
      </c>
      <c r="G2" t="s">
        <v>90</v>
      </c>
      <c r="H2" t="s">
        <v>86</v>
      </c>
    </row>
    <row r="3" spans="1:8">
      <c r="A3" s="10" t="s">
        <v>181</v>
      </c>
      <c r="C3"/>
      <c r="D3" s="6" t="s">
        <v>1</v>
      </c>
      <c r="E3" t="s">
        <v>73</v>
      </c>
      <c r="F3" t="s">
        <v>82</v>
      </c>
      <c r="G3" t="s">
        <v>90</v>
      </c>
      <c r="H3" t="s">
        <v>86</v>
      </c>
    </row>
    <row r="4" spans="1:8">
      <c r="A4" s="10" t="s">
        <v>181</v>
      </c>
      <c r="C4"/>
      <c r="D4" s="6" t="s">
        <v>180</v>
      </c>
      <c r="E4" t="s">
        <v>73</v>
      </c>
      <c r="F4" t="s">
        <v>68</v>
      </c>
      <c r="G4" t="s">
        <v>90</v>
      </c>
      <c r="H4" t="s">
        <v>86</v>
      </c>
    </row>
    <row r="5" spans="1:8">
      <c r="A5" s="10" t="s">
        <v>181</v>
      </c>
      <c r="C5"/>
      <c r="D5" s="6" t="s">
        <v>3</v>
      </c>
      <c r="E5" t="s">
        <v>73</v>
      </c>
      <c r="F5" t="s">
        <v>82</v>
      </c>
      <c r="G5" t="s">
        <v>90</v>
      </c>
      <c r="H5" t="s">
        <v>86</v>
      </c>
    </row>
    <row r="6" spans="1:8">
      <c r="A6" s="10" t="s">
        <v>181</v>
      </c>
      <c r="C6"/>
      <c r="D6" s="6" t="s">
        <v>4</v>
      </c>
      <c r="E6" t="s">
        <v>73</v>
      </c>
      <c r="F6" t="s">
        <v>82</v>
      </c>
      <c r="G6" t="s">
        <v>90</v>
      </c>
      <c r="H6" t="s">
        <v>86</v>
      </c>
    </row>
    <row r="7" spans="1:8">
      <c r="A7" s="10" t="s">
        <v>181</v>
      </c>
      <c r="C7"/>
      <c r="D7" s="6" t="s">
        <v>5</v>
      </c>
      <c r="E7" t="s">
        <v>73</v>
      </c>
      <c r="F7" t="s">
        <v>82</v>
      </c>
      <c r="G7" t="s">
        <v>92</v>
      </c>
      <c r="H7" t="s">
        <v>86</v>
      </c>
    </row>
    <row r="8" spans="1:8">
      <c r="A8" s="10" t="s">
        <v>181</v>
      </c>
      <c r="C8"/>
      <c r="D8" s="6" t="s">
        <v>6</v>
      </c>
      <c r="E8" t="s">
        <v>73</v>
      </c>
      <c r="F8" t="s">
        <v>82</v>
      </c>
      <c r="G8" t="s">
        <v>92</v>
      </c>
      <c r="H8" t="s">
        <v>86</v>
      </c>
    </row>
    <row r="9" spans="1:8">
      <c r="A9" s="10" t="s">
        <v>181</v>
      </c>
      <c r="C9"/>
      <c r="D9" s="6" t="s">
        <v>7</v>
      </c>
      <c r="E9" t="s">
        <v>73</v>
      </c>
      <c r="F9" t="s">
        <v>82</v>
      </c>
      <c r="G9" t="s">
        <v>90</v>
      </c>
      <c r="H9" t="s">
        <v>86</v>
      </c>
    </row>
    <row r="10" spans="1:8">
      <c r="A10" s="10" t="s">
        <v>181</v>
      </c>
      <c r="C10"/>
      <c r="D10" s="6" t="s">
        <v>8</v>
      </c>
      <c r="E10" t="s">
        <v>73</v>
      </c>
      <c r="F10" t="s">
        <v>82</v>
      </c>
      <c r="G10" t="s">
        <v>90</v>
      </c>
      <c r="H10" t="s">
        <v>86</v>
      </c>
    </row>
    <row r="11" spans="1:8">
      <c r="A11" s="10" t="s">
        <v>181</v>
      </c>
      <c r="C11"/>
      <c r="D11" s="6" t="s">
        <v>9</v>
      </c>
      <c r="E11" t="s">
        <v>73</v>
      </c>
      <c r="F11" t="s">
        <v>82</v>
      </c>
      <c r="G11" t="s">
        <v>90</v>
      </c>
      <c r="H11" t="s">
        <v>86</v>
      </c>
    </row>
    <row r="12" spans="1:8">
      <c r="A12" s="10" t="s">
        <v>181</v>
      </c>
      <c r="C12"/>
      <c r="D12" s="6" t="s">
        <v>10</v>
      </c>
      <c r="E12" t="s">
        <v>74</v>
      </c>
      <c r="F12" t="s">
        <v>83</v>
      </c>
      <c r="G12" t="s">
        <v>79</v>
      </c>
      <c r="H12" t="s">
        <v>88</v>
      </c>
    </row>
    <row r="13" spans="1:8">
      <c r="A13" s="10" t="s">
        <v>181</v>
      </c>
      <c r="C13"/>
      <c r="D13" s="6" t="s">
        <v>11</v>
      </c>
      <c r="E13" t="s">
        <v>74</v>
      </c>
      <c r="F13" t="s">
        <v>83</v>
      </c>
      <c r="G13" t="s">
        <v>79</v>
      </c>
      <c r="H13" t="s">
        <v>88</v>
      </c>
    </row>
    <row r="14" spans="1:8">
      <c r="A14" s="10" t="s">
        <v>177</v>
      </c>
      <c r="D14" s="6" t="s">
        <v>12</v>
      </c>
      <c r="E14" t="s">
        <v>74</v>
      </c>
      <c r="F14" t="s">
        <v>83</v>
      </c>
      <c r="G14" t="s">
        <v>80</v>
      </c>
      <c r="H14" t="s">
        <v>88</v>
      </c>
    </row>
    <row r="15" spans="1:8">
      <c r="A15" s="10" t="s">
        <v>177</v>
      </c>
      <c r="C15"/>
      <c r="D15" s="6" t="s">
        <v>13</v>
      </c>
      <c r="E15" t="s">
        <v>74</v>
      </c>
      <c r="F15" t="s">
        <v>80</v>
      </c>
      <c r="G15" t="s">
        <v>80</v>
      </c>
      <c r="H15" t="s">
        <v>89</v>
      </c>
    </row>
    <row r="16" spans="1:8">
      <c r="A16" s="10" t="s">
        <v>178</v>
      </c>
      <c r="D16" s="6" t="s">
        <v>14</v>
      </c>
      <c r="E16" t="s">
        <v>74</v>
      </c>
      <c r="F16" t="s">
        <v>80</v>
      </c>
      <c r="G16" t="s">
        <v>80</v>
      </c>
      <c r="H16" t="s">
        <v>89</v>
      </c>
    </row>
    <row r="17" spans="1:8">
      <c r="A17" s="10" t="s">
        <v>178</v>
      </c>
      <c r="D17" s="6" t="s">
        <v>15</v>
      </c>
      <c r="E17" t="s">
        <v>74</v>
      </c>
      <c r="F17" t="s">
        <v>80</v>
      </c>
      <c r="G17" t="s">
        <v>80</v>
      </c>
      <c r="H17" t="s">
        <v>89</v>
      </c>
    </row>
    <row r="18" spans="1:8">
      <c r="A18" s="10" t="s">
        <v>178</v>
      </c>
      <c r="D18" s="6" t="s">
        <v>16</v>
      </c>
      <c r="E18" t="s">
        <v>74</v>
      </c>
      <c r="F18" t="s">
        <v>80</v>
      </c>
      <c r="G18" t="s">
        <v>80</v>
      </c>
      <c r="H18" t="s">
        <v>89</v>
      </c>
    </row>
    <row r="19" spans="1:8">
      <c r="A19" s="10" t="s">
        <v>178</v>
      </c>
      <c r="D19" s="6" t="s">
        <v>17</v>
      </c>
      <c r="E19" t="s">
        <v>74</v>
      </c>
      <c r="F19" t="s">
        <v>80</v>
      </c>
      <c r="G19" t="s">
        <v>80</v>
      </c>
      <c r="H19" t="s">
        <v>89</v>
      </c>
    </row>
    <row r="20" spans="1:8">
      <c r="A20" s="10" t="s">
        <v>178</v>
      </c>
      <c r="D20" s="6" t="s">
        <v>18</v>
      </c>
      <c r="E20" t="s">
        <v>74</v>
      </c>
      <c r="F20" t="s">
        <v>80</v>
      </c>
      <c r="G20" t="s">
        <v>80</v>
      </c>
      <c r="H20" t="s">
        <v>89</v>
      </c>
    </row>
    <row r="21" spans="1:8">
      <c r="A21" s="10" t="s">
        <v>178</v>
      </c>
      <c r="D21" s="6" t="s">
        <v>19</v>
      </c>
      <c r="E21" t="s">
        <v>74</v>
      </c>
      <c r="F21" t="s">
        <v>80</v>
      </c>
      <c r="G21" t="s">
        <v>80</v>
      </c>
      <c r="H21" t="s">
        <v>89</v>
      </c>
    </row>
    <row r="22" spans="1:8" s="14" customFormat="1">
      <c r="A22" s="12" t="s">
        <v>185</v>
      </c>
      <c r="B22" s="12"/>
      <c r="C22" s="13" t="s">
        <v>177</v>
      </c>
      <c r="D22" s="13" t="s">
        <v>20</v>
      </c>
      <c r="E22" s="14" t="s">
        <v>74</v>
      </c>
      <c r="F22" s="14" t="s">
        <v>80</v>
      </c>
      <c r="G22" s="14" t="s">
        <v>80</v>
      </c>
      <c r="H22" s="14" t="s">
        <v>89</v>
      </c>
    </row>
    <row r="23" spans="1:8">
      <c r="A23" s="10" t="s">
        <v>181</v>
      </c>
      <c r="C23"/>
      <c r="D23" s="6" t="s">
        <v>21</v>
      </c>
      <c r="E23" t="s">
        <v>74</v>
      </c>
      <c r="F23" s="4" t="s">
        <v>84</v>
      </c>
      <c r="G23" t="s">
        <v>80</v>
      </c>
      <c r="H23" t="s">
        <v>89</v>
      </c>
    </row>
    <row r="24" spans="1:8">
      <c r="A24" s="10" t="s">
        <v>181</v>
      </c>
      <c r="C24"/>
      <c r="D24" s="6" t="s">
        <v>22</v>
      </c>
      <c r="E24" t="s">
        <v>74</v>
      </c>
      <c r="F24" s="4" t="s">
        <v>84</v>
      </c>
      <c r="G24" t="s">
        <v>92</v>
      </c>
      <c r="H24" t="s">
        <v>89</v>
      </c>
    </row>
    <row r="25" spans="1:8">
      <c r="A25" s="10" t="s">
        <v>181</v>
      </c>
      <c r="C25"/>
      <c r="D25" s="6" t="s">
        <v>23</v>
      </c>
      <c r="E25" t="s">
        <v>74</v>
      </c>
      <c r="F25" t="s">
        <v>68</v>
      </c>
      <c r="G25" t="s">
        <v>92</v>
      </c>
      <c r="H25" t="s">
        <v>89</v>
      </c>
    </row>
    <row r="26" spans="1:8">
      <c r="A26" s="10" t="s">
        <v>181</v>
      </c>
      <c r="C26"/>
      <c r="D26" s="6" t="s">
        <v>24</v>
      </c>
      <c r="E26" t="s">
        <v>74</v>
      </c>
      <c r="F26" s="4" t="s">
        <v>84</v>
      </c>
      <c r="G26" t="s">
        <v>92</v>
      </c>
      <c r="H26" t="s">
        <v>89</v>
      </c>
    </row>
    <row r="27" spans="1:8">
      <c r="A27" s="10" t="s">
        <v>181</v>
      </c>
      <c r="C27"/>
      <c r="D27" s="6" t="s">
        <v>25</v>
      </c>
      <c r="E27" t="s">
        <v>74</v>
      </c>
      <c r="F27" s="4" t="s">
        <v>84</v>
      </c>
      <c r="G27" t="s">
        <v>80</v>
      </c>
      <c r="H27" t="s">
        <v>89</v>
      </c>
    </row>
    <row r="28" spans="1:8">
      <c r="A28" s="10" t="s">
        <v>177</v>
      </c>
      <c r="D28" s="6" t="s">
        <v>26</v>
      </c>
      <c r="E28" t="s">
        <v>74</v>
      </c>
      <c r="F28" s="4" t="s">
        <v>84</v>
      </c>
      <c r="G28" t="s">
        <v>92</v>
      </c>
      <c r="H28" t="s">
        <v>86</v>
      </c>
    </row>
    <row r="29" spans="1:8">
      <c r="A29" s="10" t="s">
        <v>181</v>
      </c>
      <c r="C29"/>
      <c r="D29" s="6" t="s">
        <v>27</v>
      </c>
      <c r="E29" t="s">
        <v>74</v>
      </c>
      <c r="F29" s="4" t="s">
        <v>84</v>
      </c>
      <c r="G29" t="s">
        <v>92</v>
      </c>
      <c r="H29" t="s">
        <v>86</v>
      </c>
    </row>
    <row r="30" spans="1:8">
      <c r="A30" s="10" t="s">
        <v>181</v>
      </c>
      <c r="C30"/>
      <c r="D30" s="6" t="s">
        <v>29</v>
      </c>
      <c r="E30" t="s">
        <v>74</v>
      </c>
      <c r="F30" s="4" t="s">
        <v>84</v>
      </c>
      <c r="G30" t="s">
        <v>92</v>
      </c>
      <c r="H30" t="s">
        <v>86</v>
      </c>
    </row>
    <row r="31" spans="1:8">
      <c r="A31" s="10" t="s">
        <v>181</v>
      </c>
      <c r="C31"/>
      <c r="D31" s="6" t="s">
        <v>30</v>
      </c>
      <c r="E31" t="s">
        <v>74</v>
      </c>
      <c r="F31" s="4" t="s">
        <v>84</v>
      </c>
      <c r="G31" t="s">
        <v>92</v>
      </c>
      <c r="H31" t="s">
        <v>86</v>
      </c>
    </row>
    <row r="32" spans="1:8" s="14" customFormat="1">
      <c r="A32" s="12" t="s">
        <v>185</v>
      </c>
      <c r="B32" s="12"/>
      <c r="C32" s="13" t="s">
        <v>177</v>
      </c>
      <c r="D32" s="13" t="s">
        <v>31</v>
      </c>
      <c r="E32" s="14" t="s">
        <v>74</v>
      </c>
      <c r="F32" s="15" t="s">
        <v>84</v>
      </c>
      <c r="G32" s="14" t="s">
        <v>92</v>
      </c>
      <c r="H32" s="14" t="s">
        <v>86</v>
      </c>
    </row>
    <row r="33" spans="1:8">
      <c r="A33" s="10" t="s">
        <v>181</v>
      </c>
      <c r="D33" s="6" t="s">
        <v>32</v>
      </c>
      <c r="E33" t="s">
        <v>74</v>
      </c>
      <c r="F33" s="4" t="s">
        <v>84</v>
      </c>
      <c r="G33" t="s">
        <v>81</v>
      </c>
      <c r="H33" t="s">
        <v>86</v>
      </c>
    </row>
    <row r="34" spans="1:8">
      <c r="A34" s="10" t="s">
        <v>181</v>
      </c>
      <c r="C34"/>
      <c r="D34" s="6" t="s">
        <v>33</v>
      </c>
      <c r="E34" t="s">
        <v>74</v>
      </c>
      <c r="F34" s="4" t="s">
        <v>84</v>
      </c>
      <c r="G34" t="s">
        <v>92</v>
      </c>
      <c r="H34" t="s">
        <v>86</v>
      </c>
    </row>
    <row r="35" spans="1:8">
      <c r="A35" s="10" t="s">
        <v>181</v>
      </c>
      <c r="D35" s="6" t="s">
        <v>34</v>
      </c>
      <c r="E35" t="s">
        <v>74</v>
      </c>
      <c r="F35" s="4" t="s">
        <v>84</v>
      </c>
      <c r="G35" t="s">
        <v>92</v>
      </c>
      <c r="H35" t="s">
        <v>86</v>
      </c>
    </row>
    <row r="36" spans="1:8">
      <c r="A36" s="10" t="s">
        <v>177</v>
      </c>
      <c r="D36" s="6" t="s">
        <v>35</v>
      </c>
      <c r="E36" t="s">
        <v>71</v>
      </c>
      <c r="F36" t="s">
        <v>78</v>
      </c>
      <c r="G36" t="s">
        <v>78</v>
      </c>
      <c r="H36" t="s">
        <v>88</v>
      </c>
    </row>
    <row r="37" spans="1:8" s="14" customFormat="1">
      <c r="A37" s="12" t="s">
        <v>185</v>
      </c>
      <c r="B37" s="12">
        <v>20</v>
      </c>
      <c r="C37" s="13" t="s">
        <v>177</v>
      </c>
      <c r="D37" s="13" t="s">
        <v>36</v>
      </c>
      <c r="E37" s="14" t="s">
        <v>71</v>
      </c>
      <c r="F37" s="14" t="s">
        <v>78</v>
      </c>
      <c r="G37" s="14" t="s">
        <v>78</v>
      </c>
      <c r="H37" s="14" t="s">
        <v>88</v>
      </c>
    </row>
    <row r="38" spans="1:8">
      <c r="A38" s="10" t="s">
        <v>177</v>
      </c>
      <c r="D38" s="6" t="s">
        <v>37</v>
      </c>
      <c r="E38" t="s">
        <v>71</v>
      </c>
      <c r="F38" t="s">
        <v>78</v>
      </c>
      <c r="G38" t="s">
        <v>78</v>
      </c>
      <c r="H38" t="s">
        <v>86</v>
      </c>
    </row>
    <row r="39" spans="1:8">
      <c r="A39" s="10" t="s">
        <v>181</v>
      </c>
      <c r="C39"/>
      <c r="D39" s="6" t="s">
        <v>38</v>
      </c>
      <c r="E39" t="s">
        <v>73</v>
      </c>
      <c r="F39" t="s">
        <v>82</v>
      </c>
      <c r="G39" t="s">
        <v>90</v>
      </c>
      <c r="H39" t="s">
        <v>86</v>
      </c>
    </row>
    <row r="40" spans="1:8">
      <c r="A40" s="10" t="s">
        <v>181</v>
      </c>
      <c r="D40" s="6" t="s">
        <v>39</v>
      </c>
      <c r="E40" t="s">
        <v>75</v>
      </c>
      <c r="F40" t="s">
        <v>85</v>
      </c>
      <c r="G40" t="s">
        <v>79</v>
      </c>
      <c r="H40" t="s">
        <v>88</v>
      </c>
    </row>
    <row r="41" spans="1:8" s="14" customFormat="1">
      <c r="A41" s="12" t="s">
        <v>185</v>
      </c>
      <c r="B41" s="12"/>
      <c r="C41" s="13" t="s">
        <v>177</v>
      </c>
      <c r="D41" s="13" t="s">
        <v>40</v>
      </c>
      <c r="E41" s="14" t="s">
        <v>75</v>
      </c>
      <c r="F41" s="14" t="s">
        <v>85</v>
      </c>
      <c r="G41" s="14" t="s">
        <v>81</v>
      </c>
      <c r="H41" s="14" t="s">
        <v>88</v>
      </c>
    </row>
    <row r="42" spans="1:8">
      <c r="A42" s="10" t="s">
        <v>177</v>
      </c>
      <c r="D42" s="6" t="s">
        <v>41</v>
      </c>
      <c r="E42" t="s">
        <v>75</v>
      </c>
      <c r="F42" s="4" t="s">
        <v>80</v>
      </c>
      <c r="G42" s="4" t="s">
        <v>80</v>
      </c>
      <c r="H42" t="s">
        <v>89</v>
      </c>
    </row>
    <row r="43" spans="1:8">
      <c r="A43" s="10" t="s">
        <v>177</v>
      </c>
      <c r="C43"/>
      <c r="D43" s="6" t="s">
        <v>42</v>
      </c>
      <c r="E43" t="s">
        <v>75</v>
      </c>
      <c r="F43" s="4" t="s">
        <v>80</v>
      </c>
      <c r="G43" s="4" t="s">
        <v>80</v>
      </c>
      <c r="H43" t="s">
        <v>89</v>
      </c>
    </row>
    <row r="44" spans="1:8" s="14" customFormat="1">
      <c r="A44" s="12" t="s">
        <v>185</v>
      </c>
      <c r="B44" s="12">
        <v>19.2</v>
      </c>
      <c r="C44" s="13" t="s">
        <v>177</v>
      </c>
      <c r="D44" s="13" t="s">
        <v>43</v>
      </c>
      <c r="E44" s="14" t="s">
        <v>75</v>
      </c>
      <c r="F44" s="15" t="s">
        <v>80</v>
      </c>
      <c r="G44" s="15" t="s">
        <v>80</v>
      </c>
      <c r="H44" s="14" t="s">
        <v>89</v>
      </c>
    </row>
    <row r="45" spans="1:8" s="14" customFormat="1">
      <c r="A45" s="12" t="s">
        <v>185</v>
      </c>
      <c r="B45" s="12"/>
      <c r="C45" s="13" t="s">
        <v>177</v>
      </c>
      <c r="D45" s="13" t="s">
        <v>44</v>
      </c>
      <c r="E45" s="14" t="s">
        <v>75</v>
      </c>
      <c r="F45" s="15" t="s">
        <v>80</v>
      </c>
      <c r="G45" s="15" t="s">
        <v>80</v>
      </c>
      <c r="H45" s="14" t="s">
        <v>89</v>
      </c>
    </row>
    <row r="46" spans="1:8">
      <c r="A46" s="10" t="s">
        <v>179</v>
      </c>
      <c r="D46" s="6" t="s">
        <v>45</v>
      </c>
      <c r="E46" t="s">
        <v>75</v>
      </c>
      <c r="F46" s="4" t="s">
        <v>80</v>
      </c>
      <c r="G46" s="4" t="s">
        <v>80</v>
      </c>
      <c r="H46" t="s">
        <v>89</v>
      </c>
    </row>
    <row r="47" spans="1:8">
      <c r="A47" s="10" t="s">
        <v>179</v>
      </c>
      <c r="D47" s="6" t="s">
        <v>46</v>
      </c>
      <c r="E47" t="s">
        <v>75</v>
      </c>
      <c r="F47" s="4" t="s">
        <v>80</v>
      </c>
      <c r="G47" s="4" t="s">
        <v>80</v>
      </c>
      <c r="H47" t="s">
        <v>89</v>
      </c>
    </row>
    <row r="48" spans="1:8">
      <c r="A48" s="10" t="s">
        <v>179</v>
      </c>
      <c r="D48" s="6" t="s">
        <v>47</v>
      </c>
      <c r="E48" t="s">
        <v>75</v>
      </c>
      <c r="F48" s="4" t="s">
        <v>80</v>
      </c>
      <c r="G48" s="4" t="s">
        <v>80</v>
      </c>
      <c r="H48" t="s">
        <v>89</v>
      </c>
    </row>
    <row r="49" spans="1:8" s="14" customFormat="1">
      <c r="A49" s="12" t="s">
        <v>185</v>
      </c>
      <c r="B49" s="12"/>
      <c r="C49" s="13" t="s">
        <v>177</v>
      </c>
      <c r="D49" s="13" t="s">
        <v>48</v>
      </c>
      <c r="E49" s="14" t="s">
        <v>75</v>
      </c>
      <c r="F49" s="15" t="s">
        <v>80</v>
      </c>
      <c r="G49" s="15" t="s">
        <v>80</v>
      </c>
      <c r="H49" s="14" t="s">
        <v>89</v>
      </c>
    </row>
    <row r="50" spans="1:8">
      <c r="A50" s="10" t="s">
        <v>181</v>
      </c>
      <c r="C50"/>
      <c r="D50" s="6" t="s">
        <v>49</v>
      </c>
      <c r="E50" t="s">
        <v>75</v>
      </c>
      <c r="F50" t="s">
        <v>85</v>
      </c>
      <c r="G50" s="4" t="s">
        <v>92</v>
      </c>
      <c r="H50" t="s">
        <v>86</v>
      </c>
    </row>
    <row r="51" spans="1:8" s="14" customFormat="1">
      <c r="A51" s="12" t="s">
        <v>185</v>
      </c>
      <c r="B51" s="12">
        <v>17</v>
      </c>
      <c r="C51" s="13" t="s">
        <v>177</v>
      </c>
      <c r="D51" s="13" t="s">
        <v>182</v>
      </c>
      <c r="E51" s="14" t="s">
        <v>71</v>
      </c>
      <c r="F51" s="15" t="s">
        <v>81</v>
      </c>
      <c r="G51" s="15" t="s">
        <v>78</v>
      </c>
      <c r="H51" s="15" t="s">
        <v>88</v>
      </c>
    </row>
    <row r="52" spans="1:8">
      <c r="A52" s="10" t="s">
        <v>177</v>
      </c>
      <c r="D52" s="7" t="s">
        <v>51</v>
      </c>
      <c r="E52" t="s">
        <v>71</v>
      </c>
      <c r="F52" s="4" t="s">
        <v>81</v>
      </c>
      <c r="G52" s="4" t="s">
        <v>78</v>
      </c>
      <c r="H52" s="4" t="s">
        <v>86</v>
      </c>
    </row>
    <row r="53" spans="1:8">
      <c r="A53" s="10" t="s">
        <v>181</v>
      </c>
      <c r="D53" s="6" t="s">
        <v>52</v>
      </c>
      <c r="E53" t="s">
        <v>73</v>
      </c>
      <c r="F53" t="s">
        <v>82</v>
      </c>
      <c r="G53" s="4" t="s">
        <v>92</v>
      </c>
      <c r="H53" t="s">
        <v>86</v>
      </c>
    </row>
    <row r="54" spans="1:8">
      <c r="A54" s="10" t="s">
        <v>181</v>
      </c>
      <c r="C54"/>
      <c r="D54" s="6" t="s">
        <v>54</v>
      </c>
      <c r="E54" t="s">
        <v>73</v>
      </c>
      <c r="F54" t="s">
        <v>82</v>
      </c>
      <c r="G54" t="s">
        <v>90</v>
      </c>
      <c r="H54" t="s">
        <v>86</v>
      </c>
    </row>
    <row r="55" spans="1:8">
      <c r="A55" s="10" t="s">
        <v>181</v>
      </c>
      <c r="C55"/>
      <c r="D55" s="6" t="s">
        <v>55</v>
      </c>
      <c r="E55" t="s">
        <v>73</v>
      </c>
      <c r="F55" t="s">
        <v>82</v>
      </c>
      <c r="G55" t="s">
        <v>90</v>
      </c>
      <c r="H55" t="s">
        <v>86</v>
      </c>
    </row>
    <row r="56" spans="1:8">
      <c r="A56" s="10" t="s">
        <v>177</v>
      </c>
      <c r="D56" s="6" t="s">
        <v>56</v>
      </c>
      <c r="E56" t="s">
        <v>77</v>
      </c>
      <c r="F56" t="s">
        <v>91</v>
      </c>
      <c r="G56" t="s">
        <v>79</v>
      </c>
      <c r="H56" t="s">
        <v>88</v>
      </c>
    </row>
    <row r="57" spans="1:8" s="14" customFormat="1">
      <c r="A57" s="12" t="s">
        <v>185</v>
      </c>
      <c r="B57" s="12">
        <v>11</v>
      </c>
      <c r="C57" s="13" t="s">
        <v>177</v>
      </c>
      <c r="D57" s="13" t="s">
        <v>57</v>
      </c>
      <c r="E57" s="14" t="s">
        <v>77</v>
      </c>
      <c r="F57" s="14" t="s">
        <v>91</v>
      </c>
      <c r="G57" s="14" t="s">
        <v>80</v>
      </c>
      <c r="H57" s="14" t="s">
        <v>89</v>
      </c>
    </row>
    <row r="58" spans="1:8" s="14" customFormat="1">
      <c r="A58" s="12" t="s">
        <v>185</v>
      </c>
      <c r="B58" s="12"/>
      <c r="C58" s="14" t="s">
        <v>177</v>
      </c>
      <c r="D58" s="13" t="s">
        <v>58</v>
      </c>
      <c r="E58" s="14" t="s">
        <v>77</v>
      </c>
      <c r="F58" s="14" t="s">
        <v>91</v>
      </c>
      <c r="G58" s="14" t="s">
        <v>80</v>
      </c>
      <c r="H58" s="14" t="s">
        <v>89</v>
      </c>
    </row>
    <row r="59" spans="1:8">
      <c r="A59" s="10" t="s">
        <v>181</v>
      </c>
      <c r="C59"/>
      <c r="D59" s="6" t="s">
        <v>60</v>
      </c>
      <c r="E59" t="s">
        <v>77</v>
      </c>
      <c r="F59" t="s">
        <v>91</v>
      </c>
      <c r="G59" t="s">
        <v>90</v>
      </c>
      <c r="H59" t="s">
        <v>86</v>
      </c>
    </row>
    <row r="60" spans="1:8" s="14" customFormat="1">
      <c r="A60" s="12" t="s">
        <v>185</v>
      </c>
      <c r="B60" s="12">
        <v>35</v>
      </c>
      <c r="C60" s="13" t="s">
        <v>177</v>
      </c>
      <c r="D60" s="13" t="s">
        <v>61</v>
      </c>
      <c r="E60" s="14" t="s">
        <v>77</v>
      </c>
      <c r="F60" s="14" t="s">
        <v>91</v>
      </c>
      <c r="G60" s="14" t="s">
        <v>81</v>
      </c>
      <c r="H60" s="14" t="s">
        <v>89</v>
      </c>
    </row>
    <row r="61" spans="1:8">
      <c r="A61" s="10" t="s">
        <v>177</v>
      </c>
      <c r="D61" s="6" t="s">
        <v>72</v>
      </c>
      <c r="E61" t="s">
        <v>76</v>
      </c>
      <c r="F61" t="s">
        <v>91</v>
      </c>
      <c r="G61" t="s">
        <v>80</v>
      </c>
      <c r="H61" t="s">
        <v>89</v>
      </c>
    </row>
    <row r="62" spans="1:8" s="14" customFormat="1">
      <c r="A62" s="12" t="s">
        <v>185</v>
      </c>
      <c r="B62" s="12">
        <v>27</v>
      </c>
      <c r="C62" s="13" t="s">
        <v>177</v>
      </c>
      <c r="D62" s="13" t="s">
        <v>62</v>
      </c>
      <c r="E62" s="14" t="s">
        <v>76</v>
      </c>
      <c r="F62" s="14" t="s">
        <v>91</v>
      </c>
      <c r="G62" s="14" t="s">
        <v>80</v>
      </c>
      <c r="H62" s="14" t="s">
        <v>89</v>
      </c>
    </row>
    <row r="63" spans="1:8">
      <c r="A63" s="10" t="s">
        <v>181</v>
      </c>
      <c r="C63"/>
      <c r="D63" s="6" t="s">
        <v>64</v>
      </c>
      <c r="E63" t="s">
        <v>76</v>
      </c>
      <c r="F63" t="s">
        <v>91</v>
      </c>
      <c r="G63" t="s">
        <v>90</v>
      </c>
      <c r="H63" t="s">
        <v>86</v>
      </c>
    </row>
    <row r="64" spans="1:8" s="14" customFormat="1">
      <c r="A64" s="12" t="s">
        <v>185</v>
      </c>
      <c r="B64" s="12">
        <v>13</v>
      </c>
      <c r="C64" s="13" t="s">
        <v>177</v>
      </c>
      <c r="D64" s="13" t="s">
        <v>65</v>
      </c>
      <c r="E64" s="14" t="s">
        <v>71</v>
      </c>
      <c r="F64" s="14" t="s">
        <v>68</v>
      </c>
      <c r="G64" s="14" t="s">
        <v>78</v>
      </c>
      <c r="H64" s="14" t="s">
        <v>89</v>
      </c>
    </row>
    <row r="65" spans="1:8">
      <c r="A65" s="10" t="s">
        <v>177</v>
      </c>
      <c r="D65" s="6" t="s">
        <v>66</v>
      </c>
      <c r="E65" t="s">
        <v>73</v>
      </c>
      <c r="F65" s="4" t="s">
        <v>82</v>
      </c>
      <c r="G65" t="s">
        <v>90</v>
      </c>
      <c r="H65" t="s">
        <v>86</v>
      </c>
    </row>
    <row r="66" spans="1:8">
      <c r="A66" s="10" t="s">
        <v>181</v>
      </c>
      <c r="C66"/>
      <c r="D66" t="s">
        <v>126</v>
      </c>
      <c r="F66" t="s">
        <v>154</v>
      </c>
    </row>
    <row r="67" spans="1:8">
      <c r="A67" s="10" t="s">
        <v>181</v>
      </c>
      <c r="C67"/>
      <c r="D67" t="s">
        <v>125</v>
      </c>
      <c r="F67" t="s">
        <v>154</v>
      </c>
    </row>
    <row r="68" spans="1:8">
      <c r="A68" s="10" t="s">
        <v>181</v>
      </c>
      <c r="C68"/>
      <c r="D68" t="s">
        <v>143</v>
      </c>
      <c r="F68" t="s">
        <v>154</v>
      </c>
    </row>
    <row r="69" spans="1:8">
      <c r="A69" s="10" t="s">
        <v>181</v>
      </c>
      <c r="C69"/>
      <c r="D69" t="s">
        <v>142</v>
      </c>
      <c r="F69" t="s">
        <v>154</v>
      </c>
    </row>
    <row r="70" spans="1:8">
      <c r="A70" s="10" t="s">
        <v>181</v>
      </c>
      <c r="C70"/>
      <c r="D70" t="s">
        <v>140</v>
      </c>
      <c r="F70" t="s">
        <v>154</v>
      </c>
    </row>
    <row r="71" spans="1:8">
      <c r="A71" s="10" t="s">
        <v>181</v>
      </c>
      <c r="C71"/>
      <c r="D71" t="s">
        <v>124</v>
      </c>
      <c r="F71" t="s">
        <v>154</v>
      </c>
    </row>
    <row r="72" spans="1:8">
      <c r="A72" s="10" t="s">
        <v>181</v>
      </c>
      <c r="C72"/>
      <c r="D72" t="s">
        <v>94</v>
      </c>
      <c r="F72" t="s">
        <v>154</v>
      </c>
    </row>
    <row r="73" spans="1:8">
      <c r="A73" s="10" t="s">
        <v>177</v>
      </c>
      <c r="D73" t="s">
        <v>103</v>
      </c>
      <c r="F73" t="s">
        <v>154</v>
      </c>
    </row>
    <row r="74" spans="1:8">
      <c r="A74" s="10" t="s">
        <v>177</v>
      </c>
      <c r="D74" t="s">
        <v>102</v>
      </c>
      <c r="F74" t="s">
        <v>154</v>
      </c>
    </row>
    <row r="75" spans="1:8">
      <c r="A75" s="10" t="s">
        <v>177</v>
      </c>
      <c r="C75"/>
      <c r="D75" t="s">
        <v>149</v>
      </c>
      <c r="F75" t="s">
        <v>154</v>
      </c>
    </row>
    <row r="76" spans="1:8">
      <c r="A76" s="10" t="s">
        <v>181</v>
      </c>
      <c r="C76"/>
      <c r="D76" t="s">
        <v>150</v>
      </c>
      <c r="F76" t="s">
        <v>154</v>
      </c>
    </row>
    <row r="77" spans="1:8">
      <c r="A77" s="10" t="s">
        <v>181</v>
      </c>
      <c r="C77"/>
      <c r="D77" t="s">
        <v>117</v>
      </c>
      <c r="F77" t="s">
        <v>154</v>
      </c>
    </row>
    <row r="78" spans="1:8" s="14" customFormat="1">
      <c r="A78" s="12" t="s">
        <v>177</v>
      </c>
      <c r="B78" s="12">
        <v>38</v>
      </c>
      <c r="C78" s="13" t="s">
        <v>177</v>
      </c>
      <c r="D78" s="14" t="s">
        <v>186</v>
      </c>
      <c r="F78" s="14" t="s">
        <v>154</v>
      </c>
    </row>
    <row r="79" spans="1:8" s="14" customFormat="1">
      <c r="A79" s="12" t="s">
        <v>177</v>
      </c>
      <c r="B79" s="12">
        <v>35.200000000000003</v>
      </c>
      <c r="C79" s="14" t="s">
        <v>177</v>
      </c>
      <c r="D79" s="14" t="s">
        <v>128</v>
      </c>
      <c r="F79" s="14" t="s">
        <v>154</v>
      </c>
    </row>
    <row r="80" spans="1:8">
      <c r="A80" s="10" t="s">
        <v>181</v>
      </c>
      <c r="C80"/>
      <c r="D80" t="s">
        <v>135</v>
      </c>
      <c r="F80" t="s">
        <v>154</v>
      </c>
    </row>
    <row r="81" spans="1:6" s="19" customFormat="1">
      <c r="A81" s="18" t="s">
        <v>181</v>
      </c>
      <c r="B81" s="18"/>
      <c r="D81" s="19" t="s">
        <v>131</v>
      </c>
      <c r="F81" s="19" t="s">
        <v>154</v>
      </c>
    </row>
    <row r="82" spans="1:6">
      <c r="A82" s="10" t="s">
        <v>177</v>
      </c>
      <c r="C82"/>
      <c r="D82" t="s">
        <v>121</v>
      </c>
      <c r="F82" t="s">
        <v>154</v>
      </c>
    </row>
    <row r="83" spans="1:6">
      <c r="A83" s="10" t="s">
        <v>181</v>
      </c>
      <c r="C83"/>
      <c r="D83" t="s">
        <v>106</v>
      </c>
      <c r="F83" t="s">
        <v>154</v>
      </c>
    </row>
    <row r="84" spans="1:6" s="14" customFormat="1">
      <c r="A84" s="12" t="s">
        <v>185</v>
      </c>
      <c r="B84" s="12"/>
      <c r="C84" s="14" t="s">
        <v>177</v>
      </c>
      <c r="D84" s="14" t="s">
        <v>111</v>
      </c>
      <c r="F84" s="14" t="s">
        <v>154</v>
      </c>
    </row>
    <row r="85" spans="1:6">
      <c r="A85" s="10" t="s">
        <v>181</v>
      </c>
      <c r="C85"/>
      <c r="D85" t="s">
        <v>151</v>
      </c>
      <c r="F85" t="s">
        <v>154</v>
      </c>
    </row>
    <row r="86" spans="1:6" s="14" customFormat="1">
      <c r="A86" s="12" t="s">
        <v>185</v>
      </c>
      <c r="B86" s="12"/>
      <c r="C86" s="13" t="s">
        <v>177</v>
      </c>
      <c r="D86" s="14" t="s">
        <v>110</v>
      </c>
      <c r="F86" s="14" t="s">
        <v>154</v>
      </c>
    </row>
    <row r="87" spans="1:6">
      <c r="A87" s="10" t="s">
        <v>177</v>
      </c>
      <c r="C87"/>
      <c r="D87" t="s">
        <v>134</v>
      </c>
      <c r="F87" t="s">
        <v>154</v>
      </c>
    </row>
    <row r="88" spans="1:6">
      <c r="A88" s="10" t="s">
        <v>181</v>
      </c>
      <c r="C88"/>
      <c r="D88" t="s">
        <v>136</v>
      </c>
      <c r="F88" t="s">
        <v>154</v>
      </c>
    </row>
    <row r="89" spans="1:6">
      <c r="A89" s="10" t="s">
        <v>181</v>
      </c>
      <c r="C89"/>
      <c r="D89" t="s">
        <v>132</v>
      </c>
      <c r="F89" t="s">
        <v>154</v>
      </c>
    </row>
    <row r="90" spans="1:6" s="14" customFormat="1">
      <c r="A90" s="12" t="s">
        <v>185</v>
      </c>
      <c r="B90" s="12">
        <v>10.199999999999999</v>
      </c>
      <c r="C90" s="13" t="s">
        <v>177</v>
      </c>
      <c r="D90" s="14" t="s">
        <v>95</v>
      </c>
      <c r="F90" s="14" t="s">
        <v>154</v>
      </c>
    </row>
    <row r="91" spans="1:6">
      <c r="A91" s="10" t="s">
        <v>181</v>
      </c>
      <c r="C91"/>
      <c r="D91" t="s">
        <v>114</v>
      </c>
      <c r="F91" t="s">
        <v>154</v>
      </c>
    </row>
    <row r="92" spans="1:6">
      <c r="A92" s="10" t="s">
        <v>181</v>
      </c>
      <c r="D92" t="s">
        <v>129</v>
      </c>
      <c r="F92" t="s">
        <v>154</v>
      </c>
    </row>
    <row r="93" spans="1:6">
      <c r="A93" s="10" t="s">
        <v>181</v>
      </c>
      <c r="C93"/>
      <c r="D93" t="s">
        <v>147</v>
      </c>
      <c r="F93" t="s">
        <v>154</v>
      </c>
    </row>
    <row r="94" spans="1:6">
      <c r="A94" s="10" t="s">
        <v>181</v>
      </c>
      <c r="C94"/>
      <c r="D94" t="s">
        <v>146</v>
      </c>
      <c r="F94" t="s">
        <v>154</v>
      </c>
    </row>
    <row r="95" spans="1:6" s="14" customFormat="1">
      <c r="A95" s="12" t="s">
        <v>185</v>
      </c>
      <c r="B95" s="12"/>
      <c r="C95" s="13" t="s">
        <v>177</v>
      </c>
      <c r="D95" s="14" t="s">
        <v>97</v>
      </c>
      <c r="F95" s="14" t="s">
        <v>154</v>
      </c>
    </row>
    <row r="96" spans="1:6" s="14" customFormat="1">
      <c r="A96" s="12" t="s">
        <v>185</v>
      </c>
      <c r="B96" s="12"/>
      <c r="C96" s="14" t="s">
        <v>177</v>
      </c>
      <c r="D96" s="14" t="s">
        <v>96</v>
      </c>
      <c r="F96" s="14" t="s">
        <v>154</v>
      </c>
    </row>
    <row r="97" spans="1:8" s="14" customFormat="1">
      <c r="A97" s="12" t="s">
        <v>185</v>
      </c>
      <c r="B97" s="17">
        <v>11</v>
      </c>
      <c r="C97" s="13" t="s">
        <v>177</v>
      </c>
      <c r="D97" s="14" t="s">
        <v>99</v>
      </c>
      <c r="F97" s="14" t="s">
        <v>154</v>
      </c>
    </row>
    <row r="98" spans="1:8" s="14" customFormat="1">
      <c r="A98" s="12" t="s">
        <v>185</v>
      </c>
      <c r="B98" s="12"/>
      <c r="C98" s="13" t="s">
        <v>177</v>
      </c>
      <c r="D98" s="14" t="s">
        <v>113</v>
      </c>
      <c r="F98" s="14" t="s">
        <v>154</v>
      </c>
    </row>
    <row r="99" spans="1:8">
      <c r="A99" s="10" t="s">
        <v>177</v>
      </c>
      <c r="D99" t="s">
        <v>118</v>
      </c>
      <c r="F99" t="s">
        <v>154</v>
      </c>
    </row>
    <row r="100" spans="1:8">
      <c r="A100" s="10" t="s">
        <v>181</v>
      </c>
      <c r="D100" t="s">
        <v>152</v>
      </c>
      <c r="F100" t="s">
        <v>154</v>
      </c>
    </row>
    <row r="101" spans="1:8" s="14" customFormat="1">
      <c r="A101" s="12" t="s">
        <v>185</v>
      </c>
      <c r="B101" s="12"/>
      <c r="C101" s="13" t="s">
        <v>177</v>
      </c>
      <c r="D101" s="14" t="s">
        <v>112</v>
      </c>
      <c r="F101" s="14" t="s">
        <v>154</v>
      </c>
    </row>
    <row r="102" spans="1:8">
      <c r="A102" s="10" t="s">
        <v>177</v>
      </c>
      <c r="D102" t="s">
        <v>105</v>
      </c>
      <c r="F102" t="s">
        <v>154</v>
      </c>
    </row>
    <row r="103" spans="1:8">
      <c r="A103" s="10" t="s">
        <v>177</v>
      </c>
      <c r="D103" t="s">
        <v>93</v>
      </c>
      <c r="F103" t="s">
        <v>154</v>
      </c>
    </row>
    <row r="104" spans="1:8">
      <c r="A104" s="10" t="s">
        <v>177</v>
      </c>
      <c r="D104" t="s">
        <v>98</v>
      </c>
      <c r="F104" t="s">
        <v>154</v>
      </c>
    </row>
    <row r="105" spans="1:8" s="22" customFormat="1">
      <c r="A105" s="20" t="s">
        <v>185</v>
      </c>
      <c r="B105" s="20">
        <v>3</v>
      </c>
      <c r="C105" s="21" t="s">
        <v>177</v>
      </c>
      <c r="D105" s="22" t="s">
        <v>183</v>
      </c>
    </row>
    <row r="106" spans="1:8" s="14" customFormat="1">
      <c r="A106" s="12" t="s">
        <v>185</v>
      </c>
      <c r="B106" s="12">
        <v>8</v>
      </c>
      <c r="C106" s="13" t="s">
        <v>177</v>
      </c>
      <c r="D106" s="14" t="s">
        <v>184</v>
      </c>
    </row>
    <row r="107" spans="1:8" s="14" customFormat="1">
      <c r="A107" s="12" t="s">
        <v>185</v>
      </c>
      <c r="B107" s="12">
        <v>25</v>
      </c>
      <c r="C107" s="14" t="s">
        <v>177</v>
      </c>
      <c r="D107" s="13" t="s">
        <v>59</v>
      </c>
      <c r="E107" s="14" t="s">
        <v>77</v>
      </c>
      <c r="F107" s="14" t="s">
        <v>91</v>
      </c>
      <c r="G107" s="14" t="s">
        <v>90</v>
      </c>
      <c r="H107" s="14" t="s">
        <v>86</v>
      </c>
    </row>
  </sheetData>
  <autoFilter ref="A1:H107"/>
  <conditionalFormatting sqref="D2:D65">
    <cfRule type="containsBlanks" dxfId="10" priority="2">
      <formula>LEN(TRIM(D2))=0</formula>
    </cfRule>
  </conditionalFormatting>
  <conditionalFormatting sqref="D107">
    <cfRule type="containsBlanks" dxfId="9" priority="1">
      <formula>LEN(TRIM(D107))=0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B18" zoomScale="125" zoomScaleNormal="125" zoomScalePageLayoutView="125" workbookViewId="0">
      <selection activeCell="F24" sqref="F24:F26"/>
    </sheetView>
  </sheetViews>
  <sheetFormatPr baseColWidth="10" defaultRowHeight="15" x14ac:dyDescent="0"/>
  <cols>
    <col min="1" max="1" width="5.5" customWidth="1"/>
    <col min="2" max="2" width="4.6640625" customWidth="1"/>
    <col min="3" max="3" width="5.1640625" customWidth="1"/>
    <col min="4" max="4" width="76" style="29" customWidth="1"/>
    <col min="5" max="6" width="32" style="30" customWidth="1"/>
  </cols>
  <sheetData>
    <row r="1" spans="1:6" ht="16" thickBot="1">
      <c r="A1" s="9" t="s">
        <v>190</v>
      </c>
      <c r="B1" s="9" t="s">
        <v>208</v>
      </c>
      <c r="C1" s="11" t="s">
        <v>209</v>
      </c>
      <c r="D1" s="31" t="s">
        <v>248</v>
      </c>
      <c r="E1" s="28" t="s">
        <v>249</v>
      </c>
      <c r="F1" s="28" t="s">
        <v>250</v>
      </c>
    </row>
    <row r="2" spans="1:6" s="16" customFormat="1">
      <c r="A2">
        <v>1</v>
      </c>
      <c r="B2" s="25">
        <f>master!A29</f>
        <v>7</v>
      </c>
      <c r="C2" s="25">
        <v>3</v>
      </c>
      <c r="D2" s="32" t="s">
        <v>183</v>
      </c>
      <c r="E2" s="29"/>
      <c r="F2" s="29"/>
    </row>
    <row r="3" spans="1:6">
      <c r="A3" s="16">
        <v>2</v>
      </c>
      <c r="B3" s="26">
        <f>master!A53</f>
        <v>13</v>
      </c>
      <c r="C3" s="26">
        <v>8</v>
      </c>
      <c r="D3" s="33" t="s">
        <v>184</v>
      </c>
    </row>
    <row r="4" spans="1:6">
      <c r="A4">
        <v>3</v>
      </c>
      <c r="B4" s="25">
        <f>master!A20</f>
        <v>5</v>
      </c>
      <c r="C4" s="25">
        <v>10.199999999999999</v>
      </c>
      <c r="D4" s="32" t="s">
        <v>95</v>
      </c>
    </row>
    <row r="5" spans="1:6">
      <c r="A5">
        <v>4</v>
      </c>
      <c r="B5" s="25">
        <f>master!A34</f>
        <v>8</v>
      </c>
      <c r="C5" s="27">
        <v>11</v>
      </c>
      <c r="D5" s="32" t="s">
        <v>99</v>
      </c>
    </row>
    <row r="6" spans="1:6">
      <c r="A6">
        <v>5</v>
      </c>
      <c r="B6" s="25">
        <f>master!A39</f>
        <v>9</v>
      </c>
      <c r="C6" s="25">
        <v>19.2</v>
      </c>
      <c r="D6" s="34" t="s">
        <v>44</v>
      </c>
    </row>
    <row r="7" spans="1:6">
      <c r="A7">
        <v>6</v>
      </c>
      <c r="B7" s="25">
        <f>master!A45</f>
        <v>11</v>
      </c>
      <c r="C7" s="25">
        <v>13</v>
      </c>
      <c r="D7" s="34" t="s">
        <v>65</v>
      </c>
    </row>
    <row r="8" spans="1:6">
      <c r="A8">
        <v>7</v>
      </c>
      <c r="B8" s="25">
        <f>master!A14</f>
        <v>4</v>
      </c>
      <c r="C8" s="25">
        <v>17</v>
      </c>
      <c r="D8" s="35" t="s">
        <v>50</v>
      </c>
    </row>
    <row r="9" spans="1:6">
      <c r="A9">
        <v>8</v>
      </c>
      <c r="B9" s="25">
        <f>master!A8</f>
        <v>2</v>
      </c>
      <c r="C9" s="25">
        <v>20</v>
      </c>
      <c r="D9" s="34" t="s">
        <v>36</v>
      </c>
    </row>
    <row r="10" spans="1:6">
      <c r="A10">
        <v>9</v>
      </c>
      <c r="B10" s="23">
        <f>master!A50</f>
        <v>12</v>
      </c>
      <c r="C10" s="23">
        <v>25</v>
      </c>
      <c r="D10" s="36" t="s">
        <v>59</v>
      </c>
    </row>
    <row r="11" spans="1:6">
      <c r="A11">
        <v>10</v>
      </c>
      <c r="B11" s="25">
        <f>master!A62</f>
        <v>15</v>
      </c>
      <c r="C11" s="25">
        <v>27</v>
      </c>
      <c r="D11" s="34" t="s">
        <v>62</v>
      </c>
    </row>
    <row r="12" spans="1:6">
      <c r="A12">
        <v>11</v>
      </c>
      <c r="B12" s="23">
        <f>master!A2</f>
        <v>1</v>
      </c>
      <c r="C12" s="23">
        <v>35.200000000000003</v>
      </c>
      <c r="D12" s="36" t="s">
        <v>61</v>
      </c>
    </row>
    <row r="13" spans="1:6" ht="60">
      <c r="A13">
        <v>12</v>
      </c>
      <c r="B13" s="10"/>
      <c r="C13" s="10"/>
      <c r="D13" s="30" t="s">
        <v>128</v>
      </c>
      <c r="E13" s="30" t="s">
        <v>251</v>
      </c>
      <c r="F13" s="39" t="s">
        <v>252</v>
      </c>
    </row>
    <row r="14" spans="1:6" ht="45">
      <c r="A14">
        <v>13</v>
      </c>
      <c r="B14" s="10"/>
      <c r="C14" s="10"/>
      <c r="D14" s="30" t="s">
        <v>186</v>
      </c>
      <c r="E14" s="39" t="s">
        <v>253</v>
      </c>
      <c r="F14" s="30" t="s">
        <v>254</v>
      </c>
    </row>
    <row r="15" spans="1:6" ht="75">
      <c r="A15">
        <v>14</v>
      </c>
      <c r="B15" s="10"/>
      <c r="C15" s="10"/>
      <c r="D15" s="29" t="s">
        <v>245</v>
      </c>
      <c r="E15" s="30" t="s">
        <v>255</v>
      </c>
      <c r="F15" s="39" t="s">
        <v>256</v>
      </c>
    </row>
    <row r="16" spans="1:6" ht="45">
      <c r="A16">
        <v>15</v>
      </c>
      <c r="B16" s="10"/>
      <c r="C16" s="10"/>
      <c r="D16" s="37" t="s">
        <v>40</v>
      </c>
      <c r="E16" s="30" t="s">
        <v>257</v>
      </c>
      <c r="F16" s="39" t="s">
        <v>258</v>
      </c>
    </row>
    <row r="17" spans="1:6" ht="45">
      <c r="A17">
        <v>16</v>
      </c>
      <c r="B17" s="10"/>
      <c r="C17" s="10"/>
      <c r="D17" s="29" t="s">
        <v>246</v>
      </c>
      <c r="E17" s="39" t="s">
        <v>259</v>
      </c>
      <c r="F17" s="30" t="s">
        <v>260</v>
      </c>
    </row>
    <row r="18" spans="1:6" ht="45">
      <c r="A18">
        <v>17</v>
      </c>
      <c r="B18" s="10"/>
      <c r="C18" s="10"/>
      <c r="D18" s="29" t="s">
        <v>111</v>
      </c>
      <c r="E18" s="39" t="s">
        <v>261</v>
      </c>
      <c r="F18" s="30" t="s">
        <v>262</v>
      </c>
    </row>
    <row r="19" spans="1:6" ht="60">
      <c r="A19">
        <v>18</v>
      </c>
      <c r="B19" s="10"/>
      <c r="C19" s="10"/>
      <c r="D19" s="37" t="s">
        <v>66</v>
      </c>
      <c r="E19" s="30" t="s">
        <v>263</v>
      </c>
      <c r="F19" s="39" t="s">
        <v>277</v>
      </c>
    </row>
    <row r="20" spans="1:6" ht="30">
      <c r="A20">
        <v>21</v>
      </c>
      <c r="B20" s="10"/>
      <c r="C20" s="10"/>
      <c r="D20" s="30" t="s">
        <v>121</v>
      </c>
      <c r="E20" s="39" t="s">
        <v>268</v>
      </c>
      <c r="F20" s="30" t="s">
        <v>269</v>
      </c>
    </row>
    <row r="21" spans="1:6" ht="45">
      <c r="A21">
        <v>22</v>
      </c>
      <c r="B21" s="10"/>
      <c r="C21" s="10"/>
      <c r="D21" s="38" t="s">
        <v>247</v>
      </c>
      <c r="E21" s="39" t="s">
        <v>264</v>
      </c>
      <c r="F21" s="30" t="s">
        <v>265</v>
      </c>
    </row>
    <row r="22" spans="1:6" ht="45">
      <c r="A22">
        <v>23</v>
      </c>
      <c r="B22" s="10"/>
      <c r="C22" s="10"/>
      <c r="D22" s="38" t="s">
        <v>43</v>
      </c>
      <c r="E22" s="30" t="s">
        <v>266</v>
      </c>
      <c r="F22" s="39" t="s">
        <v>267</v>
      </c>
    </row>
    <row r="23" spans="1:6" ht="30">
      <c r="A23">
        <v>24</v>
      </c>
      <c r="B23" s="10"/>
      <c r="C23" s="10"/>
      <c r="D23" s="38" t="s">
        <v>274</v>
      </c>
      <c r="E23" s="39" t="s">
        <v>275</v>
      </c>
      <c r="F23" s="30" t="s">
        <v>276</v>
      </c>
    </row>
    <row r="24" spans="1:6" ht="45">
      <c r="A24" t="s">
        <v>270</v>
      </c>
      <c r="F24" s="39" t="s">
        <v>271</v>
      </c>
    </row>
    <row r="25" spans="1:6" ht="30">
      <c r="A25" t="s">
        <v>270</v>
      </c>
      <c r="F25" s="39" t="s">
        <v>272</v>
      </c>
    </row>
    <row r="26" spans="1:6" ht="30">
      <c r="A26" t="s">
        <v>270</v>
      </c>
      <c r="F26" s="39" t="s">
        <v>273</v>
      </c>
    </row>
  </sheetData>
  <sortState ref="A2:D28">
    <sortCondition ref="C2:C27"/>
  </sortState>
  <conditionalFormatting sqref="D13 D16">
    <cfRule type="containsBlanks" dxfId="8" priority="12">
      <formula>LEN(TRIM(D13))=0</formula>
    </cfRule>
  </conditionalFormatting>
  <conditionalFormatting sqref="D14">
    <cfRule type="containsBlanks" dxfId="7" priority="11">
      <formula>LEN(TRIM(D14))=0</formula>
    </cfRule>
  </conditionalFormatting>
  <conditionalFormatting sqref="D4">
    <cfRule type="containsBlanks" dxfId="6" priority="10">
      <formula>LEN(TRIM(D4))=0</formula>
    </cfRule>
  </conditionalFormatting>
  <conditionalFormatting sqref="D22:D23">
    <cfRule type="containsBlanks" dxfId="5" priority="9">
      <formula>LEN(TRIM(D22))=0</formula>
    </cfRule>
  </conditionalFormatting>
  <conditionalFormatting sqref="D15">
    <cfRule type="containsBlanks" dxfId="3" priority="7">
      <formula>LEN(TRIM(D15))=0</formula>
    </cfRule>
  </conditionalFormatting>
  <conditionalFormatting sqref="D17">
    <cfRule type="containsBlanks" dxfId="1" priority="4">
      <formula>LEN(TRIM(D17))=0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8" id="{1B73EA9E-8708-FF44-89C6-6710F92F809A}">
            <xm:f>LEN(TRIM('ALL DETAILS'!D5))=0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ontainsBlanks" priority="14" id="{1B73EA9E-8708-FF44-89C6-6710F92F809A}">
            <xm:f>LEN(TRIM('ALL DETAILS'!D5))=0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Blanks" priority="16" id="{1B73EA9E-8708-FF44-89C6-6710F92F809A}">
            <xm:f>LEN(TRIM('ALL DETAILS'!D4))=0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20" workbookViewId="0">
      <selection activeCell="D13" sqref="D13"/>
    </sheetView>
  </sheetViews>
  <sheetFormatPr baseColWidth="10" defaultRowHeight="15" x14ac:dyDescent="0"/>
  <cols>
    <col min="1" max="3" width="5.1640625" style="24" customWidth="1"/>
    <col min="4" max="4" width="140.83203125" style="43" customWidth="1"/>
    <col min="5" max="5" width="14.5" style="24" customWidth="1"/>
    <col min="6" max="6" width="7.83203125" style="24" customWidth="1"/>
    <col min="7" max="7" width="8" style="24" customWidth="1"/>
    <col min="8" max="11" width="10.1640625" style="24" customWidth="1"/>
    <col min="12" max="16384" width="10.83203125" style="24"/>
  </cols>
  <sheetData>
    <row r="1" spans="1:11">
      <c r="A1" s="40" t="s">
        <v>187</v>
      </c>
      <c r="B1" s="40" t="s">
        <v>188</v>
      </c>
      <c r="C1" s="40" t="s">
        <v>189</v>
      </c>
      <c r="D1" s="41" t="s">
        <v>228</v>
      </c>
      <c r="E1" s="40" t="s">
        <v>191</v>
      </c>
      <c r="F1" s="40" t="s">
        <v>192</v>
      </c>
      <c r="G1" s="40" t="s">
        <v>198</v>
      </c>
      <c r="H1" s="40" t="s">
        <v>199</v>
      </c>
      <c r="I1" s="40" t="s">
        <v>201</v>
      </c>
      <c r="J1" s="40" t="s">
        <v>202</v>
      </c>
      <c r="K1" s="40" t="s">
        <v>203</v>
      </c>
    </row>
    <row r="2" spans="1:11">
      <c r="A2" s="24">
        <v>1</v>
      </c>
      <c r="D2" s="42" t="s">
        <v>280</v>
      </c>
      <c r="E2" s="24">
        <v>35.200000000000003</v>
      </c>
      <c r="F2" s="24">
        <v>-4</v>
      </c>
      <c r="G2" s="24">
        <v>11</v>
      </c>
      <c r="H2" s="24" t="s">
        <v>204</v>
      </c>
      <c r="I2" s="24" t="s">
        <v>91</v>
      </c>
      <c r="J2" s="24" t="s">
        <v>81</v>
      </c>
      <c r="K2" s="24" t="s">
        <v>200</v>
      </c>
    </row>
    <row r="3" spans="1:11">
      <c r="A3" s="24">
        <v>1</v>
      </c>
      <c r="B3" s="24">
        <v>1</v>
      </c>
      <c r="C3" s="24">
        <v>0</v>
      </c>
      <c r="D3" s="42" t="s">
        <v>197</v>
      </c>
    </row>
    <row r="4" spans="1:11">
      <c r="A4" s="24">
        <v>1</v>
      </c>
      <c r="B4" s="24">
        <v>2</v>
      </c>
      <c r="C4" s="24">
        <v>0</v>
      </c>
      <c r="D4" s="42" t="s">
        <v>193</v>
      </c>
    </row>
    <row r="5" spans="1:11">
      <c r="A5" s="24">
        <v>1</v>
      </c>
      <c r="B5" s="24">
        <v>3</v>
      </c>
      <c r="C5" s="24">
        <v>0</v>
      </c>
      <c r="D5" s="42" t="s">
        <v>194</v>
      </c>
    </row>
    <row r="6" spans="1:11">
      <c r="A6" s="24">
        <v>1</v>
      </c>
      <c r="B6" s="24">
        <v>4</v>
      </c>
      <c r="C6" s="24">
        <v>0</v>
      </c>
      <c r="D6" s="42" t="s">
        <v>195</v>
      </c>
    </row>
    <row r="7" spans="1:11">
      <c r="A7" s="24">
        <v>1</v>
      </c>
      <c r="B7" s="24">
        <v>5</v>
      </c>
      <c r="C7" s="24">
        <v>1</v>
      </c>
      <c r="D7" s="42" t="s">
        <v>196</v>
      </c>
    </row>
    <row r="8" spans="1:11">
      <c r="A8" s="24">
        <v>2</v>
      </c>
      <c r="D8" s="42" t="s">
        <v>205</v>
      </c>
      <c r="E8" s="24">
        <v>20</v>
      </c>
      <c r="F8" s="24">
        <v>-5</v>
      </c>
      <c r="G8" s="24">
        <v>8</v>
      </c>
      <c r="H8" s="24" t="s">
        <v>71</v>
      </c>
      <c r="I8" s="24" t="s">
        <v>206</v>
      </c>
      <c r="J8" s="24" t="s">
        <v>81</v>
      </c>
      <c r="K8" s="24" t="s">
        <v>238</v>
      </c>
    </row>
    <row r="9" spans="1:11">
      <c r="A9" s="24">
        <v>2</v>
      </c>
      <c r="B9" s="24">
        <v>1</v>
      </c>
      <c r="C9" s="24">
        <v>0</v>
      </c>
      <c r="D9" s="43" t="b">
        <v>1</v>
      </c>
    </row>
    <row r="10" spans="1:11">
      <c r="A10" s="24">
        <v>2</v>
      </c>
      <c r="B10" s="24">
        <v>2</v>
      </c>
      <c r="C10" s="24">
        <v>1</v>
      </c>
      <c r="D10" s="43" t="b">
        <v>0</v>
      </c>
    </row>
    <row r="11" spans="1:11">
      <c r="A11" s="24">
        <v>3</v>
      </c>
      <c r="D11" s="46" t="s">
        <v>275</v>
      </c>
    </row>
    <row r="12" spans="1:11">
      <c r="A12" s="24">
        <v>3</v>
      </c>
      <c r="B12" s="24">
        <v>1</v>
      </c>
      <c r="C12" s="24">
        <v>1</v>
      </c>
      <c r="D12" s="43" t="b">
        <v>1</v>
      </c>
    </row>
    <row r="13" spans="1:11">
      <c r="A13" s="24">
        <v>3</v>
      </c>
      <c r="B13" s="24">
        <v>2</v>
      </c>
      <c r="C13" s="24">
        <v>0</v>
      </c>
      <c r="D13" s="43" t="b">
        <v>0</v>
      </c>
    </row>
    <row r="14" spans="1:11">
      <c r="A14" s="24">
        <v>4</v>
      </c>
      <c r="D14" s="44" t="s">
        <v>207</v>
      </c>
      <c r="E14" s="24">
        <v>17</v>
      </c>
      <c r="F14" s="24">
        <v>-6</v>
      </c>
      <c r="G14" s="24">
        <v>7</v>
      </c>
      <c r="H14" s="24" t="s">
        <v>71</v>
      </c>
      <c r="I14" s="24" t="s">
        <v>206</v>
      </c>
      <c r="J14" s="24" t="s">
        <v>81</v>
      </c>
      <c r="K14" s="24" t="s">
        <v>238</v>
      </c>
    </row>
    <row r="15" spans="1:11">
      <c r="A15" s="24">
        <v>4</v>
      </c>
      <c r="B15" s="24">
        <v>1</v>
      </c>
      <c r="C15" s="24">
        <v>0</v>
      </c>
      <c r="D15" s="45">
        <v>0.48958333333333331</v>
      </c>
    </row>
    <row r="16" spans="1:11">
      <c r="A16" s="24">
        <v>4</v>
      </c>
      <c r="B16" s="24">
        <v>2</v>
      </c>
      <c r="C16" s="24">
        <v>1</v>
      </c>
      <c r="D16" s="45">
        <v>0.49027777777777781</v>
      </c>
    </row>
    <row r="17" spans="1:11">
      <c r="A17" s="24">
        <v>4</v>
      </c>
      <c r="B17" s="24">
        <v>3</v>
      </c>
      <c r="C17" s="24">
        <v>0</v>
      </c>
      <c r="D17" s="45">
        <v>0.49861111111111112</v>
      </c>
    </row>
    <row r="18" spans="1:11">
      <c r="A18" s="24">
        <v>4</v>
      </c>
      <c r="B18" s="24">
        <v>4</v>
      </c>
      <c r="C18" s="24">
        <v>0</v>
      </c>
      <c r="D18" s="45">
        <v>0.5</v>
      </c>
    </row>
    <row r="19" spans="1:11">
      <c r="A19" s="24">
        <v>4</v>
      </c>
      <c r="B19" s="24">
        <v>5</v>
      </c>
      <c r="C19" s="24">
        <v>0</v>
      </c>
      <c r="D19" s="42" t="s">
        <v>196</v>
      </c>
    </row>
    <row r="20" spans="1:11">
      <c r="A20" s="24">
        <v>5</v>
      </c>
      <c r="D20" s="44" t="s">
        <v>210</v>
      </c>
      <c r="E20" s="24">
        <v>10.199999999999999</v>
      </c>
      <c r="F20" s="24">
        <v>-4</v>
      </c>
      <c r="G20" s="24">
        <v>3</v>
      </c>
      <c r="H20" s="24" t="s">
        <v>217</v>
      </c>
      <c r="I20" s="24" t="s">
        <v>232</v>
      </c>
      <c r="J20" s="24" t="s">
        <v>215</v>
      </c>
      <c r="K20" s="24" t="s">
        <v>216</v>
      </c>
    </row>
    <row r="21" spans="1:11">
      <c r="A21" s="24">
        <v>5</v>
      </c>
      <c r="B21" s="24">
        <v>1</v>
      </c>
      <c r="C21" s="24">
        <v>0</v>
      </c>
      <c r="D21" s="44" t="s">
        <v>211</v>
      </c>
    </row>
    <row r="22" spans="1:11">
      <c r="A22" s="24">
        <v>5</v>
      </c>
      <c r="B22" s="24">
        <v>2</v>
      </c>
      <c r="C22" s="24">
        <v>0</v>
      </c>
      <c r="D22" s="44" t="s">
        <v>212</v>
      </c>
    </row>
    <row r="23" spans="1:11">
      <c r="A23" s="24">
        <v>5</v>
      </c>
      <c r="B23" s="24">
        <v>3</v>
      </c>
      <c r="C23" s="24">
        <v>1</v>
      </c>
      <c r="D23" s="44" t="s">
        <v>213</v>
      </c>
    </row>
    <row r="24" spans="1:11">
      <c r="A24" s="24">
        <v>5</v>
      </c>
      <c r="B24" s="24">
        <v>4</v>
      </c>
      <c r="C24" s="24">
        <v>0</v>
      </c>
      <c r="D24" s="44" t="s">
        <v>214</v>
      </c>
    </row>
    <row r="25" spans="1:11">
      <c r="A25" s="24">
        <v>5</v>
      </c>
      <c r="B25" s="24">
        <v>5</v>
      </c>
      <c r="C25" s="24">
        <v>0</v>
      </c>
      <c r="D25" s="44" t="s">
        <v>196</v>
      </c>
    </row>
    <row r="26" spans="1:11">
      <c r="A26" s="24">
        <v>6</v>
      </c>
      <c r="D26" s="46" t="s">
        <v>261</v>
      </c>
    </row>
    <row r="27" spans="1:11">
      <c r="A27" s="24">
        <v>6</v>
      </c>
      <c r="B27" s="24">
        <v>1</v>
      </c>
      <c r="C27" s="24">
        <v>1</v>
      </c>
      <c r="D27" s="42" t="b">
        <v>1</v>
      </c>
    </row>
    <row r="28" spans="1:11">
      <c r="A28" s="24">
        <v>6</v>
      </c>
      <c r="B28" s="24">
        <v>2</v>
      </c>
      <c r="C28" s="24">
        <v>0</v>
      </c>
      <c r="D28" s="42" t="b">
        <v>0</v>
      </c>
    </row>
    <row r="29" spans="1:11">
      <c r="A29" s="24">
        <v>7</v>
      </c>
      <c r="D29" s="44" t="s">
        <v>278</v>
      </c>
      <c r="E29" s="24">
        <f>3</f>
        <v>3</v>
      </c>
      <c r="F29" s="24">
        <v>-5</v>
      </c>
      <c r="G29" s="24">
        <v>1</v>
      </c>
      <c r="H29" s="24" t="s">
        <v>217</v>
      </c>
      <c r="I29" s="24" t="s">
        <v>154</v>
      </c>
      <c r="J29" s="24" t="s">
        <v>79</v>
      </c>
    </row>
    <row r="30" spans="1:11">
      <c r="A30" s="24">
        <v>7</v>
      </c>
      <c r="B30" s="24">
        <v>1</v>
      </c>
      <c r="C30" s="24">
        <v>0</v>
      </c>
      <c r="D30" s="44" t="s">
        <v>219</v>
      </c>
    </row>
    <row r="31" spans="1:11">
      <c r="A31" s="24">
        <v>7</v>
      </c>
      <c r="B31" s="24">
        <v>2</v>
      </c>
      <c r="C31" s="24">
        <v>0</v>
      </c>
      <c r="D31" s="44" t="s">
        <v>220</v>
      </c>
    </row>
    <row r="32" spans="1:11">
      <c r="A32" s="24">
        <v>7</v>
      </c>
      <c r="B32" s="24">
        <v>3</v>
      </c>
      <c r="C32" s="24">
        <v>1</v>
      </c>
      <c r="D32" s="44" t="s">
        <v>221</v>
      </c>
    </row>
    <row r="33" spans="1:11">
      <c r="A33" s="24">
        <v>7</v>
      </c>
      <c r="B33" s="24">
        <v>4</v>
      </c>
      <c r="C33" s="24">
        <v>0</v>
      </c>
      <c r="D33" s="44" t="s">
        <v>222</v>
      </c>
    </row>
    <row r="34" spans="1:11">
      <c r="A34" s="24">
        <v>8</v>
      </c>
      <c r="D34" s="44" t="s">
        <v>279</v>
      </c>
      <c r="E34" s="24">
        <v>11</v>
      </c>
      <c r="F34" s="24">
        <v>-4</v>
      </c>
      <c r="G34" s="24">
        <v>4</v>
      </c>
      <c r="H34" s="24" t="s">
        <v>227</v>
      </c>
      <c r="I34" s="24" t="s">
        <v>218</v>
      </c>
      <c r="J34" s="24" t="s">
        <v>78</v>
      </c>
      <c r="K34" s="24" t="s">
        <v>216</v>
      </c>
    </row>
    <row r="35" spans="1:11">
      <c r="A35" s="24">
        <v>8</v>
      </c>
      <c r="B35" s="24">
        <v>1</v>
      </c>
      <c r="C35" s="24">
        <v>0</v>
      </c>
      <c r="D35" s="44" t="s">
        <v>223</v>
      </c>
    </row>
    <row r="36" spans="1:11">
      <c r="A36" s="24">
        <v>8</v>
      </c>
      <c r="B36" s="24">
        <v>2</v>
      </c>
      <c r="C36" s="24">
        <v>1</v>
      </c>
      <c r="D36" s="44" t="s">
        <v>224</v>
      </c>
    </row>
    <row r="37" spans="1:11">
      <c r="A37" s="24">
        <v>8</v>
      </c>
      <c r="B37" s="24">
        <v>3</v>
      </c>
      <c r="C37" s="24">
        <v>0</v>
      </c>
      <c r="D37" s="44" t="s">
        <v>226</v>
      </c>
    </row>
    <row r="38" spans="1:11">
      <c r="A38" s="24">
        <v>8</v>
      </c>
      <c r="B38" s="24">
        <v>4</v>
      </c>
      <c r="C38" s="24">
        <v>0</v>
      </c>
      <c r="D38" s="43" t="s">
        <v>225</v>
      </c>
    </row>
    <row r="39" spans="1:11">
      <c r="A39" s="24">
        <v>9</v>
      </c>
      <c r="D39" s="42" t="s">
        <v>229</v>
      </c>
      <c r="E39" s="24">
        <v>19.2</v>
      </c>
      <c r="F39" s="24">
        <v>-3</v>
      </c>
      <c r="G39" s="24">
        <v>5</v>
      </c>
      <c r="H39" s="24" t="s">
        <v>230</v>
      </c>
      <c r="I39" s="24" t="s">
        <v>231</v>
      </c>
      <c r="J39" s="24" t="s">
        <v>78</v>
      </c>
      <c r="K39" s="24" t="s">
        <v>216</v>
      </c>
    </row>
    <row r="40" spans="1:11">
      <c r="A40" s="24">
        <v>9</v>
      </c>
      <c r="B40" s="24">
        <v>1</v>
      </c>
      <c r="C40" s="24">
        <v>0</v>
      </c>
      <c r="D40" s="42" t="b">
        <v>1</v>
      </c>
    </row>
    <row r="41" spans="1:11">
      <c r="A41" s="24">
        <v>9</v>
      </c>
      <c r="B41" s="24">
        <v>2</v>
      </c>
      <c r="C41" s="24">
        <v>1</v>
      </c>
      <c r="D41" s="42" t="b">
        <v>0</v>
      </c>
    </row>
    <row r="42" spans="1:11">
      <c r="A42" s="46">
        <v>10</v>
      </c>
      <c r="D42" s="46" t="s">
        <v>264</v>
      </c>
    </row>
    <row r="43" spans="1:11">
      <c r="A43" s="46">
        <v>10</v>
      </c>
      <c r="B43" s="24">
        <v>1</v>
      </c>
      <c r="C43" s="24">
        <v>1</v>
      </c>
      <c r="D43" s="43" t="b">
        <v>1</v>
      </c>
    </row>
    <row r="44" spans="1:11">
      <c r="A44" s="46">
        <v>10</v>
      </c>
      <c r="B44" s="24">
        <v>2</v>
      </c>
      <c r="C44" s="24">
        <v>0</v>
      </c>
      <c r="D44" s="43" t="b">
        <v>0</v>
      </c>
    </row>
    <row r="45" spans="1:11">
      <c r="A45" s="24">
        <v>11</v>
      </c>
      <c r="D45" s="44" t="s">
        <v>233</v>
      </c>
      <c r="E45" s="24">
        <v>13</v>
      </c>
      <c r="F45" s="24">
        <v>-3</v>
      </c>
      <c r="G45" s="24">
        <v>6</v>
      </c>
      <c r="H45" s="24" t="s">
        <v>217</v>
      </c>
      <c r="I45" s="24" t="s">
        <v>154</v>
      </c>
      <c r="J45" s="24" t="s">
        <v>78</v>
      </c>
      <c r="K45" s="24" t="s">
        <v>216</v>
      </c>
    </row>
    <row r="46" spans="1:11">
      <c r="A46" s="24">
        <v>11</v>
      </c>
      <c r="B46" s="24">
        <v>1</v>
      </c>
      <c r="C46" s="24">
        <v>0</v>
      </c>
      <c r="D46" s="44" t="s">
        <v>236</v>
      </c>
    </row>
    <row r="47" spans="1:11">
      <c r="A47" s="24">
        <v>11</v>
      </c>
      <c r="B47" s="24">
        <v>2</v>
      </c>
      <c r="C47" s="24">
        <v>0</v>
      </c>
      <c r="D47" s="44" t="s">
        <v>235</v>
      </c>
    </row>
    <row r="48" spans="1:11">
      <c r="A48" s="24">
        <v>11</v>
      </c>
      <c r="B48" s="24">
        <v>3</v>
      </c>
      <c r="C48" s="24">
        <v>1</v>
      </c>
      <c r="D48" s="44" t="s">
        <v>234</v>
      </c>
    </row>
    <row r="49" spans="1:11">
      <c r="A49" s="24">
        <v>11</v>
      </c>
      <c r="B49" s="24">
        <v>4</v>
      </c>
      <c r="C49" s="24">
        <v>0</v>
      </c>
      <c r="D49" s="44" t="s">
        <v>196</v>
      </c>
    </row>
    <row r="50" spans="1:11">
      <c r="A50" s="24">
        <v>12</v>
      </c>
      <c r="D50" s="42" t="s">
        <v>281</v>
      </c>
      <c r="E50" s="24">
        <v>25</v>
      </c>
      <c r="F50" s="24">
        <v>-3</v>
      </c>
      <c r="G50" s="24">
        <v>9</v>
      </c>
      <c r="H50" s="24" t="s">
        <v>204</v>
      </c>
      <c r="I50" s="24" t="s">
        <v>218</v>
      </c>
      <c r="J50" s="24" t="s">
        <v>79</v>
      </c>
      <c r="K50" s="24" t="s">
        <v>237</v>
      </c>
    </row>
    <row r="51" spans="1:11">
      <c r="A51" s="24">
        <v>12</v>
      </c>
      <c r="B51" s="24">
        <v>1</v>
      </c>
      <c r="C51" s="24">
        <v>1</v>
      </c>
      <c r="D51" s="42" t="b">
        <v>1</v>
      </c>
    </row>
    <row r="52" spans="1:11">
      <c r="A52" s="24">
        <v>12</v>
      </c>
      <c r="B52" s="24">
        <v>2</v>
      </c>
      <c r="C52" s="24">
        <v>0</v>
      </c>
      <c r="D52" s="42" t="b">
        <v>0</v>
      </c>
    </row>
    <row r="53" spans="1:11">
      <c r="A53" s="24">
        <v>13</v>
      </c>
      <c r="D53" s="44" t="s">
        <v>239</v>
      </c>
      <c r="E53" s="24">
        <v>8</v>
      </c>
      <c r="F53" s="24">
        <v>-2</v>
      </c>
      <c r="G53" s="24">
        <v>2</v>
      </c>
      <c r="H53" s="24" t="s">
        <v>217</v>
      </c>
      <c r="I53" s="24" t="s">
        <v>154</v>
      </c>
      <c r="J53" s="24" t="s">
        <v>215</v>
      </c>
      <c r="K53" s="24" t="s">
        <v>216</v>
      </c>
    </row>
    <row r="54" spans="1:11">
      <c r="A54" s="24">
        <v>13</v>
      </c>
      <c r="B54" s="24">
        <v>1</v>
      </c>
      <c r="C54" s="24">
        <v>0</v>
      </c>
      <c r="D54" s="44" t="s">
        <v>240</v>
      </c>
    </row>
    <row r="55" spans="1:11">
      <c r="A55" s="24">
        <v>13</v>
      </c>
      <c r="B55" s="24">
        <v>2</v>
      </c>
      <c r="C55" s="24">
        <v>0</v>
      </c>
      <c r="D55" s="44" t="s">
        <v>241</v>
      </c>
    </row>
    <row r="56" spans="1:11">
      <c r="A56" s="24">
        <v>13</v>
      </c>
      <c r="B56" s="24">
        <v>3</v>
      </c>
      <c r="C56" s="24">
        <v>0</v>
      </c>
      <c r="D56" s="43" t="s">
        <v>242</v>
      </c>
    </row>
    <row r="57" spans="1:11">
      <c r="A57" s="24">
        <v>13</v>
      </c>
      <c r="B57" s="24">
        <v>4</v>
      </c>
      <c r="C57" s="24">
        <v>1</v>
      </c>
      <c r="D57" s="43" t="s">
        <v>243</v>
      </c>
    </row>
    <row r="58" spans="1:11">
      <c r="A58" s="24">
        <v>13</v>
      </c>
      <c r="B58" s="24">
        <v>5</v>
      </c>
      <c r="C58" s="24">
        <v>0</v>
      </c>
      <c r="D58" s="43" t="s">
        <v>244</v>
      </c>
    </row>
    <row r="59" spans="1:11">
      <c r="A59" s="24">
        <v>14</v>
      </c>
      <c r="D59" s="46" t="s">
        <v>273</v>
      </c>
    </row>
    <row r="60" spans="1:11">
      <c r="A60" s="24">
        <v>14</v>
      </c>
      <c r="B60" s="24">
        <v>1</v>
      </c>
      <c r="C60" s="24">
        <v>0</v>
      </c>
      <c r="D60" s="43" t="b">
        <v>1</v>
      </c>
    </row>
    <row r="61" spans="1:11">
      <c r="A61" s="24">
        <v>14</v>
      </c>
      <c r="B61" s="24">
        <v>2</v>
      </c>
      <c r="C61" s="24">
        <v>1</v>
      </c>
      <c r="D61" s="43" t="b">
        <v>0</v>
      </c>
    </row>
    <row r="62" spans="1:11">
      <c r="A62" s="24">
        <v>15</v>
      </c>
      <c r="D62" s="42" t="s">
        <v>282</v>
      </c>
      <c r="E62" s="24">
        <v>27</v>
      </c>
      <c r="F62" s="24">
        <v>-2</v>
      </c>
      <c r="G62" s="24">
        <v>10</v>
      </c>
      <c r="H62" s="24" t="s">
        <v>227</v>
      </c>
      <c r="I62" s="24" t="s">
        <v>218</v>
      </c>
      <c r="J62" s="24" t="s">
        <v>78</v>
      </c>
      <c r="K62" s="24" t="s">
        <v>216</v>
      </c>
    </row>
    <row r="63" spans="1:11">
      <c r="A63" s="24">
        <v>15</v>
      </c>
      <c r="B63" s="24">
        <v>1</v>
      </c>
      <c r="C63" s="24">
        <v>1</v>
      </c>
      <c r="D63" s="42" t="b">
        <v>1</v>
      </c>
    </row>
    <row r="64" spans="1:11">
      <c r="A64" s="24">
        <v>15</v>
      </c>
      <c r="B64" s="24">
        <v>2</v>
      </c>
      <c r="C64" s="24">
        <v>0</v>
      </c>
      <c r="D64" s="42" t="b">
        <v>0</v>
      </c>
    </row>
    <row r="65" spans="1:4">
      <c r="A65" s="24">
        <v>16</v>
      </c>
      <c r="D65" s="46" t="s">
        <v>252</v>
      </c>
    </row>
    <row r="66" spans="1:4">
      <c r="A66" s="24">
        <v>16</v>
      </c>
      <c r="B66" s="24">
        <v>1</v>
      </c>
      <c r="C66" s="24">
        <v>0</v>
      </c>
      <c r="D66" s="43" t="b">
        <v>1</v>
      </c>
    </row>
    <row r="67" spans="1:4">
      <c r="A67" s="24">
        <v>16</v>
      </c>
      <c r="B67" s="24">
        <v>2</v>
      </c>
      <c r="C67" s="24">
        <v>1</v>
      </c>
      <c r="D67" s="43" t="b">
        <v>0</v>
      </c>
    </row>
    <row r="68" spans="1:4">
      <c r="A68" s="24">
        <v>17</v>
      </c>
      <c r="D68" s="46" t="s">
        <v>253</v>
      </c>
    </row>
    <row r="69" spans="1:4">
      <c r="A69" s="24">
        <v>17</v>
      </c>
      <c r="B69" s="24">
        <v>1</v>
      </c>
      <c r="C69" s="24">
        <v>1</v>
      </c>
      <c r="D69" s="43" t="b">
        <v>1</v>
      </c>
    </row>
    <row r="70" spans="1:4">
      <c r="A70" s="24">
        <v>17</v>
      </c>
      <c r="B70" s="24">
        <v>2</v>
      </c>
      <c r="C70" s="24">
        <v>0</v>
      </c>
      <c r="D70" s="43" t="b">
        <v>0</v>
      </c>
    </row>
    <row r="71" spans="1:4">
      <c r="A71" s="24">
        <v>18</v>
      </c>
      <c r="D71" s="46" t="s">
        <v>256</v>
      </c>
    </row>
    <row r="72" spans="1:4">
      <c r="A72" s="24">
        <v>18</v>
      </c>
      <c r="B72" s="24">
        <v>1</v>
      </c>
      <c r="C72" s="24">
        <v>0</v>
      </c>
      <c r="D72" s="43" t="b">
        <v>1</v>
      </c>
    </row>
    <row r="73" spans="1:4">
      <c r="A73" s="24">
        <v>18</v>
      </c>
      <c r="B73" s="24">
        <v>2</v>
      </c>
      <c r="C73" s="24">
        <v>1</v>
      </c>
      <c r="D73" s="43" t="b">
        <v>0</v>
      </c>
    </row>
    <row r="74" spans="1:4">
      <c r="A74" s="24">
        <v>19</v>
      </c>
      <c r="D74" s="46" t="s">
        <v>258</v>
      </c>
    </row>
    <row r="75" spans="1:4">
      <c r="A75" s="24">
        <v>19</v>
      </c>
      <c r="B75" s="24">
        <v>1</v>
      </c>
      <c r="C75" s="24">
        <v>0</v>
      </c>
      <c r="D75" s="43" t="b">
        <v>1</v>
      </c>
    </row>
    <row r="76" spans="1:4">
      <c r="A76" s="24">
        <v>19</v>
      </c>
      <c r="B76" s="24">
        <v>2</v>
      </c>
      <c r="C76" s="24">
        <v>1</v>
      </c>
      <c r="D76" s="43" t="b">
        <v>0</v>
      </c>
    </row>
    <row r="77" spans="1:4">
      <c r="A77" s="46">
        <v>20</v>
      </c>
      <c r="D77" s="46" t="s">
        <v>259</v>
      </c>
    </row>
    <row r="78" spans="1:4">
      <c r="A78" s="24">
        <v>20</v>
      </c>
      <c r="B78" s="24">
        <v>1</v>
      </c>
      <c r="C78" s="24">
        <v>1</v>
      </c>
      <c r="D78" s="42" t="b">
        <v>1</v>
      </c>
    </row>
    <row r="79" spans="1:4">
      <c r="A79" s="24">
        <v>20</v>
      </c>
      <c r="B79" s="24">
        <v>2</v>
      </c>
      <c r="C79" s="24">
        <v>0</v>
      </c>
      <c r="D79" s="42" t="b">
        <v>0</v>
      </c>
    </row>
    <row r="80" spans="1:4">
      <c r="A80" s="24">
        <v>21</v>
      </c>
      <c r="D80" s="46" t="s">
        <v>283</v>
      </c>
    </row>
    <row r="81" spans="1:4">
      <c r="A81" s="24">
        <v>21</v>
      </c>
      <c r="B81" s="24">
        <v>1</v>
      </c>
      <c r="C81" s="24">
        <v>0</v>
      </c>
      <c r="D81" s="43" t="b">
        <v>1</v>
      </c>
    </row>
    <row r="82" spans="1:4">
      <c r="A82" s="24">
        <v>21</v>
      </c>
      <c r="B82" s="24">
        <v>2</v>
      </c>
      <c r="C82" s="24">
        <v>1</v>
      </c>
      <c r="D82" s="43" t="b">
        <v>0</v>
      </c>
    </row>
    <row r="83" spans="1:4">
      <c r="A83" s="46">
        <v>22</v>
      </c>
      <c r="D83" s="46" t="s">
        <v>277</v>
      </c>
    </row>
    <row r="84" spans="1:4">
      <c r="A84" s="24">
        <v>22</v>
      </c>
      <c r="B84" s="24">
        <v>1</v>
      </c>
      <c r="C84" s="24">
        <v>0</v>
      </c>
      <c r="D84" s="43" t="b">
        <v>1</v>
      </c>
    </row>
    <row r="85" spans="1:4">
      <c r="A85" s="24">
        <v>22</v>
      </c>
      <c r="B85" s="24">
        <v>2</v>
      </c>
      <c r="C85" s="24">
        <v>1</v>
      </c>
      <c r="D85" s="43" t="b">
        <v>0</v>
      </c>
    </row>
    <row r="86" spans="1:4">
      <c r="A86" s="24">
        <v>23</v>
      </c>
      <c r="D86" s="46" t="s">
        <v>268</v>
      </c>
    </row>
    <row r="87" spans="1:4">
      <c r="A87" s="24">
        <v>23</v>
      </c>
      <c r="B87" s="24">
        <v>1</v>
      </c>
      <c r="C87" s="24">
        <v>1</v>
      </c>
      <c r="D87" s="43" t="b">
        <v>1</v>
      </c>
    </row>
    <row r="88" spans="1:4">
      <c r="A88" s="24">
        <v>23</v>
      </c>
      <c r="B88" s="24">
        <v>2</v>
      </c>
      <c r="C88" s="24">
        <v>0</v>
      </c>
      <c r="D88" s="43" t="b">
        <v>0</v>
      </c>
    </row>
    <row r="89" spans="1:4">
      <c r="A89" s="24">
        <v>24</v>
      </c>
      <c r="D89" s="46" t="s">
        <v>267</v>
      </c>
    </row>
    <row r="90" spans="1:4">
      <c r="A90" s="24">
        <v>24</v>
      </c>
      <c r="B90" s="24">
        <v>1</v>
      </c>
      <c r="C90" s="24">
        <v>0</v>
      </c>
      <c r="D90" s="43" t="b">
        <v>1</v>
      </c>
    </row>
    <row r="91" spans="1:4">
      <c r="A91" s="24">
        <v>24</v>
      </c>
      <c r="B91" s="24">
        <v>2</v>
      </c>
      <c r="C91" s="24">
        <v>1</v>
      </c>
      <c r="D91" s="43" t="b">
        <v>0</v>
      </c>
    </row>
    <row r="92" spans="1:4">
      <c r="A92" s="24">
        <v>25</v>
      </c>
      <c r="D92" s="46" t="s">
        <v>284</v>
      </c>
    </row>
    <row r="93" spans="1:4">
      <c r="A93" s="24">
        <v>25</v>
      </c>
      <c r="B93" s="24">
        <v>1</v>
      </c>
      <c r="C93" s="24">
        <v>0</v>
      </c>
      <c r="D93" s="43" t="b">
        <v>1</v>
      </c>
    </row>
    <row r="94" spans="1:4">
      <c r="A94" s="24">
        <v>25</v>
      </c>
      <c r="B94" s="24">
        <v>2</v>
      </c>
      <c r="C94" s="24">
        <v>1</v>
      </c>
      <c r="D94" s="43" t="b">
        <v>0</v>
      </c>
    </row>
  </sheetData>
  <autoFilter ref="A1:K9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Events </vt:lpstr>
      <vt:lpstr>Facts</vt:lpstr>
      <vt:lpstr>ALL DETAILS</vt:lpstr>
      <vt:lpstr>facts to test</vt:lpstr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2015-03-04T21:09:35Z</dcterms:created>
  <dcterms:modified xsi:type="dcterms:W3CDTF">2015-03-22T03:09:37Z</dcterms:modified>
</cp:coreProperties>
</file>