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3737\Desktop\"/>
    </mc:Choice>
  </mc:AlternateContent>
  <xr:revisionPtr revIDLastSave="0" documentId="8_{A3B3E6E1-A6AC-4231-AECA-8C8AA1BB0F0E}" xr6:coauthVersionLast="36" xr6:coauthVersionMax="36" xr10:uidLastSave="{00000000-0000-0000-0000-000000000000}"/>
  <bookViews>
    <workbookView xWindow="0" yWindow="0" windowWidth="28800" windowHeight="12225" xr2:uid="{8FBD1EFD-82AD-44AF-ADE8-3A4E2D432054}"/>
  </bookViews>
  <sheets>
    <sheet name="Лист1" sheetId="1" r:id="rId1"/>
  </sheets>
  <definedNames>
    <definedName name="solver_adj" localSheetId="0" hidden="1">Лист1!$N$5:$N$9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Лист1!$C$17:$I$17</definedName>
    <definedName name="solver_lhs2" localSheetId="0" hidden="1">Лист1!$N$5:$N$9</definedName>
    <definedName name="solver_lhs3" localSheetId="0" hidden="1">Лист1!$N$5:$N$9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Лист1!$C$21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4</definedName>
    <definedName name="solver_rhs1" localSheetId="0" hidden="1">Лист1!$C$10:$I$10</definedName>
    <definedName name="solver_rhs2" localSheetId="0" hidden="1">Лист1!$K$5:$K$9</definedName>
    <definedName name="solver_rhs3" localSheetId="0" hidden="1">"целое"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C21" i="1" l="1"/>
</calcChain>
</file>

<file path=xl/sharedStrings.xml><?xml version="1.0" encoding="utf-8"?>
<sst xmlns="http://schemas.openxmlformats.org/spreadsheetml/2006/main" count="130" uniqueCount="26">
  <si>
    <t>РЕСУРСЫ</t>
  </si>
  <si>
    <t>R1</t>
  </si>
  <si>
    <t>R2</t>
  </si>
  <si>
    <t>R3</t>
  </si>
  <si>
    <t>R4</t>
  </si>
  <si>
    <t>R5</t>
  </si>
  <si>
    <t>R6</t>
  </si>
  <si>
    <t>R7</t>
  </si>
  <si>
    <t>A1</t>
  </si>
  <si>
    <t>A2</t>
  </si>
  <si>
    <t>A3</t>
  </si>
  <si>
    <t>A4</t>
  </si>
  <si>
    <t>A5</t>
  </si>
  <si>
    <t>Цена продукции</t>
  </si>
  <si>
    <t>Спрос</t>
  </si>
  <si>
    <t>План производства</t>
  </si>
  <si>
    <t>X1</t>
  </si>
  <si>
    <t>X2</t>
  </si>
  <si>
    <t>X3</t>
  </si>
  <si>
    <t>X4</t>
  </si>
  <si>
    <t>X5</t>
  </si>
  <si>
    <t>Запасы ресурса</t>
  </si>
  <si>
    <t>Стоимость ед. ресурса</t>
  </si>
  <si>
    <t>Необходимое для реализации плана количество ресурсов</t>
  </si>
  <si>
    <t>Виды продукции</t>
  </si>
  <si>
    <t>ЦЕЛЬ - МАКСИМУМ ПРИБЫЛИ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</si>
</sst>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/>
    <xf numFmtId="0" fontId="0" fillId="0" borderId="7" xfId="0" applyBorder="1" applyAlignment="1">
      <alignment horizontal="center" wrapText="1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5" xfId="0" applyBorder="1" applyAlignment="1">
      <alignment horizontal="center" textRotation="90" wrapText="1"/>
    </xf>
    <xf numFmtId="0" fontId="0" fillId="0" borderId="7" xfId="0" applyBorder="1"/>
    <xf numFmtId="0" fontId="0" fillId="0" borderId="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2" borderId="5" xfId="1" applyBorder="1" applyAlignment="1">
      <alignment horizontal="center"/>
    </xf>
    <xf numFmtId="0" fontId="2" fillId="2" borderId="6" xfId="1" applyBorder="1" applyAlignment="1">
      <alignment horizontal="center"/>
    </xf>
    <xf numFmtId="0" fontId="2" fillId="2" borderId="7" xfId="1" applyBorder="1" applyAlignment="1">
      <alignment horizontal="center"/>
    </xf>
    <xf numFmtId="0" fontId="1" fillId="3" borderId="1" xfId="2" applyBorder="1"/>
  </cellXfs>
  <cellStyles count="3">
    <cellStyle name="20% — акцент2" xfId="2" builtinId="34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4E2F8-DBE8-48D0-8B0E-ABD78576325E}">
  <dimension ref="A2:N21"/>
  <sheetViews>
    <sheetView tabSelected="1" zoomScale="160" zoomScaleNormal="160" workbookViewId="0">
      <selection activeCell="K16" sqref="K16"/>
    </sheetView>
  </sheetViews>
  <sheetFormatPr defaultRowHeight="15" x14ac:dyDescent="0.25"/>
  <cols>
    <col min="10" max="10" width="16" customWidth="1"/>
  </cols>
  <sheetData>
    <row r="2" spans="1:14" ht="15.75" thickBot="1" x14ac:dyDescent="0.3"/>
    <row r="3" spans="1:14" x14ac:dyDescent="0.25">
      <c r="B3" s="9"/>
      <c r="C3" s="12" t="s">
        <v>0</v>
      </c>
      <c r="D3" s="13"/>
      <c r="E3" s="13"/>
      <c r="F3" s="13"/>
      <c r="G3" s="13"/>
      <c r="H3" s="13"/>
      <c r="I3" s="14"/>
      <c r="J3" s="10" t="s">
        <v>13</v>
      </c>
      <c r="K3" s="1" t="s">
        <v>14</v>
      </c>
      <c r="M3" s="1" t="s">
        <v>15</v>
      </c>
      <c r="N3" s="1"/>
    </row>
    <row r="4" spans="1:14" ht="15.75" thickBot="1" x14ac:dyDescent="0.3">
      <c r="B4" s="20"/>
      <c r="C4" s="15" t="s">
        <v>1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7" t="s">
        <v>7</v>
      </c>
      <c r="J4" s="10"/>
      <c r="K4" s="1"/>
      <c r="M4" s="1"/>
      <c r="N4" s="1"/>
    </row>
    <row r="5" spans="1:14" x14ac:dyDescent="0.25">
      <c r="A5" s="18" t="s">
        <v>24</v>
      </c>
      <c r="B5" s="21" t="s">
        <v>8</v>
      </c>
      <c r="C5" s="5">
        <v>1</v>
      </c>
      <c r="D5" s="11">
        <v>3</v>
      </c>
      <c r="E5" s="11">
        <v>2</v>
      </c>
      <c r="F5" s="11">
        <v>1</v>
      </c>
      <c r="G5" s="11">
        <v>1</v>
      </c>
      <c r="H5" s="11">
        <v>0</v>
      </c>
      <c r="I5" s="11">
        <v>1</v>
      </c>
      <c r="J5" s="2">
        <v>48</v>
      </c>
      <c r="K5" s="2">
        <v>650</v>
      </c>
      <c r="M5" s="2" t="s">
        <v>16</v>
      </c>
      <c r="N5" s="27">
        <v>648</v>
      </c>
    </row>
    <row r="6" spans="1:14" x14ac:dyDescent="0.25">
      <c r="A6" s="18"/>
      <c r="B6" s="22" t="s">
        <v>9</v>
      </c>
      <c r="C6" s="19">
        <v>2</v>
      </c>
      <c r="D6" s="2">
        <v>3</v>
      </c>
      <c r="E6" s="2">
        <v>0</v>
      </c>
      <c r="F6" s="2">
        <v>1</v>
      </c>
      <c r="G6" s="2">
        <v>2</v>
      </c>
      <c r="H6" s="2">
        <v>0</v>
      </c>
      <c r="I6" s="2">
        <v>3</v>
      </c>
      <c r="J6" s="2">
        <v>73</v>
      </c>
      <c r="K6" s="2">
        <v>270</v>
      </c>
      <c r="M6" s="2" t="s">
        <v>17</v>
      </c>
      <c r="N6" s="27">
        <v>216</v>
      </c>
    </row>
    <row r="7" spans="1:14" x14ac:dyDescent="0.25">
      <c r="A7" s="18"/>
      <c r="B7" s="22" t="s">
        <v>10</v>
      </c>
      <c r="C7" s="19">
        <v>3</v>
      </c>
      <c r="D7" s="2">
        <v>2</v>
      </c>
      <c r="E7" s="2">
        <v>1</v>
      </c>
      <c r="F7" s="2">
        <v>1</v>
      </c>
      <c r="G7" s="2">
        <v>2</v>
      </c>
      <c r="H7" s="2">
        <v>2</v>
      </c>
      <c r="I7" s="2">
        <v>1</v>
      </c>
      <c r="J7" s="2">
        <v>66</v>
      </c>
      <c r="K7" s="2">
        <v>550</v>
      </c>
      <c r="M7" s="2" t="s">
        <v>18</v>
      </c>
      <c r="N7" s="27">
        <v>452</v>
      </c>
    </row>
    <row r="8" spans="1:14" x14ac:dyDescent="0.25">
      <c r="A8" s="18"/>
      <c r="B8" s="22" t="s">
        <v>11</v>
      </c>
      <c r="C8" s="19">
        <v>2</v>
      </c>
      <c r="D8" s="2">
        <v>1</v>
      </c>
      <c r="E8" s="2">
        <v>0</v>
      </c>
      <c r="F8" s="2">
        <v>2</v>
      </c>
      <c r="G8" s="2">
        <v>1</v>
      </c>
      <c r="H8" s="2">
        <v>1</v>
      </c>
      <c r="I8" s="2">
        <v>1</v>
      </c>
      <c r="J8" s="2">
        <v>57</v>
      </c>
      <c r="K8" s="2">
        <v>370</v>
      </c>
      <c r="M8" s="2" t="s">
        <v>19</v>
      </c>
      <c r="N8" s="27">
        <v>132</v>
      </c>
    </row>
    <row r="9" spans="1:14" ht="15.75" thickBot="1" x14ac:dyDescent="0.3">
      <c r="A9" s="18"/>
      <c r="B9" s="23" t="s">
        <v>12</v>
      </c>
      <c r="C9" s="19">
        <v>0</v>
      </c>
      <c r="D9" s="2">
        <v>1</v>
      </c>
      <c r="E9" s="2">
        <v>3</v>
      </c>
      <c r="F9" s="2">
        <v>2</v>
      </c>
      <c r="G9" s="2">
        <v>2</v>
      </c>
      <c r="H9" s="2">
        <v>2</v>
      </c>
      <c r="I9" s="2">
        <v>2</v>
      </c>
      <c r="J9" s="2">
        <v>62</v>
      </c>
      <c r="K9" s="2">
        <v>410</v>
      </c>
      <c r="M9" s="2" t="s">
        <v>20</v>
      </c>
      <c r="N9" s="27">
        <v>410</v>
      </c>
    </row>
    <row r="10" spans="1:14" x14ac:dyDescent="0.25">
      <c r="A10" s="1" t="s">
        <v>21</v>
      </c>
      <c r="B10" s="6"/>
      <c r="C10" s="7">
        <v>2700</v>
      </c>
      <c r="D10" s="7">
        <v>4100</v>
      </c>
      <c r="E10" s="7">
        <v>3150</v>
      </c>
      <c r="F10" s="7">
        <v>2400</v>
      </c>
      <c r="G10" s="7">
        <v>3000</v>
      </c>
      <c r="H10" s="7">
        <v>2700</v>
      </c>
      <c r="I10" s="7">
        <v>2700</v>
      </c>
    </row>
    <row r="11" spans="1:14" x14ac:dyDescent="0.25">
      <c r="A11" s="1"/>
      <c r="B11" s="1"/>
      <c r="C11" s="8"/>
      <c r="D11" s="8"/>
      <c r="E11" s="8"/>
      <c r="F11" s="8"/>
      <c r="G11" s="8"/>
      <c r="H11" s="8"/>
      <c r="I11" s="8"/>
    </row>
    <row r="12" spans="1:14" x14ac:dyDescent="0.25">
      <c r="A12" s="3" t="s">
        <v>22</v>
      </c>
      <c r="B12" s="3"/>
      <c r="C12" s="4">
        <v>5</v>
      </c>
      <c r="D12" s="4">
        <v>3</v>
      </c>
      <c r="E12" s="4">
        <v>1</v>
      </c>
      <c r="F12" s="4">
        <v>8</v>
      </c>
      <c r="G12" s="4">
        <v>4</v>
      </c>
      <c r="H12" s="4">
        <v>2</v>
      </c>
      <c r="I12" s="4">
        <v>6</v>
      </c>
    </row>
    <row r="13" spans="1:14" x14ac:dyDescent="0.25">
      <c r="A13" s="3"/>
      <c r="B13" s="3"/>
      <c r="C13" s="4"/>
      <c r="D13" s="4"/>
      <c r="E13" s="4"/>
      <c r="F13" s="4"/>
      <c r="G13" s="4"/>
      <c r="H13" s="4"/>
      <c r="I13" s="4"/>
    </row>
    <row r="16" spans="1:14" x14ac:dyDescent="0.25">
      <c r="C16" s="1" t="s">
        <v>23</v>
      </c>
      <c r="D16" s="1"/>
      <c r="E16" s="1"/>
      <c r="F16" s="1"/>
      <c r="G16" s="1"/>
      <c r="H16" s="1"/>
      <c r="I16" s="1"/>
    </row>
    <row r="17" spans="3:9" x14ac:dyDescent="0.25">
      <c r="C17">
        <f>SUMPRODUCT(C5:C9,$N$5:$N$9)</f>
        <v>2700</v>
      </c>
      <c r="D17">
        <f t="shared" ref="D17:I17" si="0">SUMPRODUCT(D5:D9,$N$5:$N$9)</f>
        <v>4038</v>
      </c>
      <c r="E17">
        <f t="shared" si="0"/>
        <v>2978</v>
      </c>
      <c r="F17">
        <f t="shared" si="0"/>
        <v>2400</v>
      </c>
      <c r="G17">
        <f t="shared" si="0"/>
        <v>2936</v>
      </c>
      <c r="H17">
        <f t="shared" si="0"/>
        <v>1856</v>
      </c>
      <c r="I17">
        <f t="shared" si="0"/>
        <v>2700</v>
      </c>
    </row>
    <row r="20" spans="3:9" x14ac:dyDescent="0.25">
      <c r="C20" s="1" t="s">
        <v>25</v>
      </c>
      <c r="D20" s="1"/>
      <c r="E20" s="1"/>
      <c r="F20" s="1"/>
      <c r="G20" s="1"/>
      <c r="H20" s="1"/>
      <c r="I20" s="1"/>
    </row>
    <row r="21" spans="3:9" x14ac:dyDescent="0.25">
      <c r="C21" s="24">
        <f>SUMPRODUCT(J5:J9,N5:N9)-SUMPRODUCT(C12:I12,C17:I17)</f>
        <v>30200</v>
      </c>
      <c r="D21" s="25"/>
      <c r="E21" s="25"/>
      <c r="F21" s="25"/>
      <c r="G21" s="25"/>
      <c r="H21" s="25"/>
      <c r="I21" s="26"/>
    </row>
  </sheetData>
  <mergeCells count="10">
    <mergeCell ref="A12:B13"/>
    <mergeCell ref="C16:I16"/>
    <mergeCell ref="A5:A9"/>
    <mergeCell ref="C20:I20"/>
    <mergeCell ref="C21:I21"/>
    <mergeCell ref="C3:I3"/>
    <mergeCell ref="J3:J4"/>
    <mergeCell ref="K3:K4"/>
    <mergeCell ref="M3:N4"/>
    <mergeCell ref="A10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Захаров Денис Евгеньевич</dc:creator>
  <cp:lastModifiedBy>Захаров Денис Евгеньевич</cp:lastModifiedBy>
  <dcterms:created xsi:type="dcterms:W3CDTF">2022-09-06T05:59:47Z</dcterms:created>
  <dcterms:modified xsi:type="dcterms:W3CDTF">2022-09-06T06:36:02Z</dcterms:modified>
</cp:coreProperties>
</file>