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nt" sheetId="1" state="visible" r:id="rId2"/>
    <sheet name="Data" sheetId="2" state="visible" r:id="rId3"/>
    <sheet name="Pricing Transparency" sheetId="3" state="visible" r:id="rId4"/>
  </sheets>
  <definedNames>
    <definedName function="false" hidden="true" localSheetId="1" name="_xlnm._FilterDatabase" vbProcedure="false">Data!$B$14:$G$50</definedName>
    <definedName function="false" hidden="false" localSheetId="0" name="_xlnm.Print_Area" vbProcedure="false">Print!$A$1:$K$65</definedName>
    <definedName function="false" hidden="true" localSheetId="0" name="_xlnm._FilterDatabase" vbProcedure="false">Print!$B$8:$I$47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<sst xmlns="http://schemas.openxmlformats.org/spreadsheetml/2006/main" count="115" uniqueCount="85">
  <si>
    <t xml:space="preserve">Invoice</t>
  </si>
  <si>
    <t xml:space="preserve">Printed on:</t>
  </si>
  <si>
    <t xml:space="preserve">Issued to:</t>
  </si>
  <si>
    <t xml:space="preserve">  </t>
  </si>
  <si>
    <t xml:space="preserve">No.</t>
  </si>
  <si>
    <t xml:space="preserve">Item Description</t>
  </si>
  <si>
    <t xml:space="preserve">Price</t>
  </si>
  <si>
    <t xml:space="preserve">Ammt.</t>
  </si>
  <si>
    <t xml:space="preserve">Total</t>
  </si>
  <si>
    <t xml:space="preserve">Source</t>
  </si>
  <si>
    <t xml:space="preserve">https://github.com/madebyparry/Freelance-Pricing-Project</t>
  </si>
  <si>
    <t xml:space="preserve">Subtotal</t>
  </si>
  <si>
    <t xml:space="preserve">Discount</t>
  </si>
  <si>
    <t xml:space="preserve">Client:</t>
  </si>
  <si>
    <t xml:space="preserve">Tax</t>
  </si>
  <si>
    <t xml:space="preserve">MBP:</t>
  </si>
  <si>
    <t xml:space="preserve">Paid</t>
  </si>
  <si>
    <t xml:space="preserve">Amount Owed</t>
  </si>
  <si>
    <t xml:space="preserve">#02334</t>
  </si>
  <si>
    <t xml:space="preserve">Invoice Number</t>
  </si>
  <si>
    <t xml:space="preserve">Paid?</t>
  </si>
  <si>
    <t xml:space="preserve">Discount total</t>
  </si>
  <si>
    <t xml:space="preserve">Greener Pastures LLC</t>
  </si>
  <si>
    <t xml:space="preserve">Issued To</t>
  </si>
  <si>
    <t xml:space="preserve">Printed Date</t>
  </si>
  <si>
    <t xml:space="preserve">Half off?</t>
  </si>
  <si>
    <t xml:space="preserve">N</t>
  </si>
  <si>
    <t xml:space="preserve">Subtotal + discount</t>
  </si>
  <si>
    <t xml:space="preserve">Tax Rate</t>
  </si>
  <si>
    <t xml:space="preserve">Incl. Sig?</t>
  </si>
  <si>
    <t xml:space="preserve">TAX EXEMPT?</t>
  </si>
  <si>
    <t xml:space="preserve">Incl. Thanks?</t>
  </si>
  <si>
    <t xml:space="preserve">AMMT != 0</t>
  </si>
  <si>
    <t xml:space="preserve">INVENTORY No.</t>
  </si>
  <si>
    <t xml:space="preserve">AMMT</t>
  </si>
  <si>
    <t xml:space="preserve">PRICE</t>
  </si>
  <si>
    <t xml:space="preserve">DESCRIP</t>
  </si>
  <si>
    <t xml:space="preserve">UNIT</t>
  </si>
  <si>
    <t xml:space="preserve">TOTAL</t>
  </si>
  <si>
    <t xml:space="preserve">Website hosting – BASIC</t>
  </si>
  <si>
    <t xml:space="preserve">/yr</t>
  </si>
  <si>
    <t xml:space="preserve">Basic Stack Setup </t>
  </si>
  <si>
    <t xml:space="preserve">/site</t>
  </si>
  <si>
    <t xml:space="preserve">CMS Setup</t>
  </si>
  <si>
    <t xml:space="preserve">Event Booking System</t>
  </si>
  <si>
    <t xml:space="preserve">Domain Services</t>
  </si>
  <si>
    <t xml:space="preserve">/domain</t>
  </si>
  <si>
    <t xml:space="preserve">Email Setup</t>
  </si>
  <si>
    <t xml:space="preserve">/network</t>
  </si>
  <si>
    <t xml:space="preserve">CDN Setup</t>
  </si>
  <si>
    <t xml:space="preserve">Web Portal / Client Area</t>
  </si>
  <si>
    <t xml:space="preserve">Availability System</t>
  </si>
  <si>
    <t xml:space="preserve">File Structuring &gt;500</t>
  </si>
  <si>
    <t xml:space="preserve">/dump</t>
  </si>
  <si>
    <t xml:space="preserve">File Sanitation</t>
  </si>
  <si>
    <t xml:space="preserve">Data Structuring</t>
  </si>
  <si>
    <t xml:space="preserve">/hr</t>
  </si>
  <si>
    <t xml:space="preserve">Content Organization</t>
  </si>
  <si>
    <t xml:space="preserve">Static Pages</t>
  </si>
  <si>
    <t xml:space="preserve">/page</t>
  </si>
  <si>
    <t xml:space="preserve">Dynamic Pages</t>
  </si>
  <si>
    <t xml:space="preserve">Custom Feed</t>
  </si>
  <si>
    <t xml:space="preserve">/feed</t>
  </si>
  <si>
    <t xml:space="preserve">Custom Frontend Components</t>
  </si>
  <si>
    <t xml:space="preserve">/component</t>
  </si>
  <si>
    <t xml:space="preserve">Custom Backend Components</t>
  </si>
  <si>
    <t xml:space="preserve">Feed Architecture Setup</t>
  </si>
  <si>
    <t xml:space="preserve">Site Migration &gt;50 Pages</t>
  </si>
  <si>
    <t xml:space="preserve">Site Migration &gt;100&lt;50 Pages</t>
  </si>
  <si>
    <t xml:space="preserve">Storefront – Woocommerce</t>
  </si>
  <si>
    <t xml:space="preserve">General Asset fixes</t>
  </si>
  <si>
    <t xml:space="preserve">/asset</t>
  </si>
  <si>
    <t xml:space="preserve">Custom Illustration</t>
  </si>
  <si>
    <t xml:space="preserve">Custom Design Elements</t>
  </si>
  <si>
    <t xml:space="preserve">Logo Rework</t>
  </si>
  <si>
    <t xml:space="preserve">/item</t>
  </si>
  <si>
    <t xml:space="preserve">Brand Organization</t>
  </si>
  <si>
    <t xml:space="preserve">/book</t>
  </si>
  <si>
    <t xml:space="preserve">Copywriting</t>
  </si>
  <si>
    <t xml:space="preserve">General Contracting</t>
  </si>
  <si>
    <t xml:space="preserve">/30min</t>
  </si>
  <si>
    <t xml:space="preserve">Web Consultation</t>
  </si>
  <si>
    <t xml:space="preserve">Branding Consultation</t>
  </si>
  <si>
    <t xml:space="preserve">Hosting Consultation</t>
  </si>
  <si>
    <t xml:space="preserve">Sales Consultation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</si>
</sst>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mm/dd/yy"/>
    <numFmt numFmtId="167" formatCode="0000"/>
    <numFmt numFmtId="168" formatCode="#,##0"/>
    <numFmt numFmtId="169" formatCode="\$#,##0.00"/>
    <numFmt numFmtId="170" formatCode="#,##0.00"/>
    <numFmt numFmtId="171" formatCode="[$$-409]#,##0.00;[RED]\-[$$-409]#,##0.00"/>
    <numFmt numFmtId="172" formatCode="&quot;TRUE&quot;;&quot;TRUE&quot;;&quot;FALSE&quot;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bril Text EB"/>
      <family val="3"/>
      <charset val="1"/>
    </font>
    <font>
      <sz val="10"/>
      <color rgb="FF000000"/>
      <name val="Ubuntu Mono"/>
      <family val="3"/>
      <charset val="1"/>
    </font>
    <font>
      <sz val="24"/>
      <color rgb="FF000000"/>
      <name val="Ubuntu Mono"/>
      <family val="3"/>
      <charset val="1"/>
    </font>
    <font>
      <sz val="12"/>
      <color rgb="FF666666"/>
      <name val="Ubuntu Mono"/>
      <family val="3"/>
      <charset val="1"/>
    </font>
    <font>
      <sz val="12"/>
      <color rgb="FF000000"/>
      <name val="Ubuntu Mono"/>
      <family val="3"/>
      <charset val="1"/>
    </font>
    <font>
      <i val="true"/>
      <sz val="12"/>
      <color rgb="FF000000"/>
      <name val="Ubuntu Mono"/>
      <family val="3"/>
      <charset val="1"/>
    </font>
    <font>
      <b val="true"/>
      <sz val="12"/>
      <color rgb="FF000000"/>
      <name val="Ubuntu Mono"/>
      <family val="3"/>
      <charset val="1"/>
    </font>
    <font>
      <i val="true"/>
      <sz val="12"/>
      <color rgb="FF808080"/>
      <name val="Ubuntu Mono"/>
      <family val="3"/>
      <charset val="1"/>
    </font>
    <font>
      <sz val="11"/>
      <color rgb="FF000000"/>
      <name val="Ubuntu Mono"/>
      <family val="3"/>
      <charset val="1"/>
    </font>
    <font>
      <sz val="6"/>
      <color rgb="FF000000"/>
      <name val="Ubuntu Mono"/>
      <family val="3"/>
      <charset val="1"/>
    </font>
    <font>
      <sz val="6"/>
      <color rgb="FFC9211E"/>
      <name val="Ubuntu Mono"/>
      <family val="3"/>
      <charset val="1"/>
    </font>
    <font>
      <sz val="8"/>
      <color rgb="FF000000"/>
      <name val="Ubuntu Mono"/>
      <family val="3"/>
      <charset val="1"/>
    </font>
    <font>
      <b val="true"/>
      <sz val="10"/>
      <color rgb="FF000000"/>
      <name val="Ubuntu Mono"/>
      <family val="3"/>
      <charset val="1"/>
    </font>
    <font>
      <sz val="10"/>
      <color rgb="FF000000"/>
      <name val="ubuntu mon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00000"/>
          <bgColor rgb="FFFFFFFF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12600</xdr:colOff>
      <xdr:row>0</xdr:row>
      <xdr:rowOff>210600</xdr:rowOff>
    </xdr:from>
    <xdr:to>
      <xdr:col>9</xdr:col>
      <xdr:colOff>544320</xdr:colOff>
      <xdr:row>0</xdr:row>
      <xdr:rowOff>1888920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600" y="210600"/>
          <a:ext cx="7417440" cy="167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713160</xdr:colOff>
      <xdr:row>55</xdr:row>
      <xdr:rowOff>94320</xdr:rowOff>
    </xdr:from>
    <xdr:to>
      <xdr:col>9</xdr:col>
      <xdr:colOff>54360</xdr:colOff>
      <xdr:row>55</xdr:row>
      <xdr:rowOff>623160</xdr:rowOff>
    </xdr:to>
    <xdr:pic>
      <xdr:nvPicPr>
        <xdr:cNvPr id="1" name="Image 3" descr=""/>
        <xdr:cNvPicPr/>
      </xdr:nvPicPr>
      <xdr:blipFill>
        <a:blip r:embed="rId2"/>
        <a:stretch/>
      </xdr:blipFill>
      <xdr:spPr>
        <a:xfrm>
          <a:off x="5810760" y="8607600"/>
          <a:ext cx="1129320" cy="52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275040</xdr:colOff>
      <xdr:row>52</xdr:row>
      <xdr:rowOff>89280</xdr:rowOff>
    </xdr:from>
    <xdr:to>
      <xdr:col>4</xdr:col>
      <xdr:colOff>1306080</xdr:colOff>
      <xdr:row>54</xdr:row>
      <xdr:rowOff>143640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1714320" y="7779600"/>
          <a:ext cx="1433160" cy="60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madebyparry/Freelance-Pricing-Project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L63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50" activeCellId="0" sqref="C5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8.04"/>
    <col collapsed="false" customWidth="true" hidden="false" outlineLevel="0" max="2" min="2" style="0" width="6.94"/>
    <col collapsed="false" customWidth="true" hidden="false" outlineLevel="0" max="3" min="3" style="0" width="5.43"/>
    <col collapsed="false" customWidth="true" hidden="false" outlineLevel="0" max="4" min="4" style="0" width="5.7"/>
    <col collapsed="false" customWidth="true" hidden="false" outlineLevel="0" max="5" min="5" style="0" width="24.29"/>
    <col collapsed="false" customWidth="true" hidden="false" outlineLevel="0" max="6" min="6" style="0" width="9.43"/>
    <col collapsed="false" customWidth="true" hidden="false" outlineLevel="0" max="7" min="7" style="0" width="12.43"/>
    <col collapsed="false" customWidth="true" hidden="false" outlineLevel="0" max="8" min="8" style="0" width="12.71"/>
    <col collapsed="false" customWidth="true" hidden="false" outlineLevel="0" max="9" min="9" style="0" width="12.64"/>
    <col collapsed="false" customWidth="true" hidden="false" outlineLevel="0" max="10" min="10" style="0" width="8.04"/>
    <col collapsed="false" customWidth="true" hidden="false" outlineLevel="0" max="11" min="11" style="0" width="9.59"/>
    <col collapsed="false" customWidth="true" hidden="false" outlineLevel="0" max="12" min="12" style="0" width="9.17"/>
    <col collapsed="false" customWidth="true" hidden="false" outlineLevel="0" max="13" min="13" style="0" width="14.43"/>
  </cols>
  <sheetData>
    <row r="1" customFormat="false" ht="165" hidden="false" customHeight="true" outlineLevel="0" collapsed="false">
      <c r="C1" s="1"/>
      <c r="D1" s="1"/>
      <c r="E1" s="1"/>
      <c r="F1" s="1"/>
      <c r="G1" s="1"/>
      <c r="H1" s="1"/>
      <c r="I1" s="1"/>
    </row>
    <row r="2" customFormat="false" ht="35.05" hidden="false" customHeight="true" outlineLevel="0" collapsed="false">
      <c r="C2" s="1"/>
    </row>
    <row r="3" customFormat="false" ht="31.3" hidden="false" customHeight="true" outlineLevel="0" collapsed="false">
      <c r="B3" s="2" t="s">
        <v>0</v>
      </c>
      <c r="C3" s="3"/>
      <c r="F3" s="3"/>
      <c r="G3" s="4"/>
      <c r="I3" s="5" t="str">
        <f aca="false">Data!B3</f>
        <v>#02334</v>
      </c>
    </row>
    <row r="4" customFormat="false" ht="29.15" hidden="false" customHeight="false" outlineLevel="0" collapsed="false">
      <c r="A4" s="4"/>
      <c r="B4" s="6"/>
      <c r="C4" s="4"/>
      <c r="F4" s="4"/>
      <c r="G4" s="4"/>
      <c r="H4" s="7"/>
      <c r="I4" s="4"/>
      <c r="K4" s="4"/>
      <c r="L4" s="4"/>
    </row>
    <row r="5" customFormat="false" ht="15" hidden="false" customHeight="false" outlineLevel="0" collapsed="false">
      <c r="A5" s="8"/>
      <c r="B5" s="9" t="s">
        <v>1</v>
      </c>
      <c r="C5" s="10"/>
      <c r="D5" s="4"/>
      <c r="E5" s="4"/>
      <c r="F5" s="10"/>
      <c r="G5" s="4"/>
      <c r="I5" s="11" t="s">
        <v>2</v>
      </c>
      <c r="K5" s="8"/>
      <c r="L5" s="4"/>
    </row>
    <row r="6" customFormat="false" ht="15" hidden="false" customHeight="false" outlineLevel="0" collapsed="false">
      <c r="A6" s="8"/>
      <c r="B6" s="12" t="n">
        <f aca="false">Data!B5</f>
        <v>45750</v>
      </c>
      <c r="C6" s="12"/>
      <c r="D6" s="12"/>
      <c r="E6" s="4"/>
      <c r="F6" s="10"/>
      <c r="G6" s="4"/>
      <c r="I6" s="13" t="str">
        <f aca="false">Data!B4</f>
        <v>Greener Pastures LLC</v>
      </c>
      <c r="K6" s="8"/>
      <c r="L6" s="4"/>
    </row>
    <row r="7" customFormat="false" ht="47.75" hidden="false" customHeight="true" outlineLevel="0" collapsed="false">
      <c r="A7" s="10"/>
      <c r="B7" s="10"/>
      <c r="C7" s="10"/>
      <c r="D7" s="10"/>
      <c r="E7" s="10"/>
      <c r="F7" s="10"/>
      <c r="G7" s="10" t="s">
        <v>3</v>
      </c>
      <c r="H7" s="10"/>
      <c r="I7" s="10"/>
      <c r="J7" s="10"/>
      <c r="K7" s="10"/>
      <c r="L7" s="4"/>
    </row>
    <row r="8" customFormat="false" ht="18.75" hidden="false" customHeight="true" outlineLevel="0" collapsed="false">
      <c r="A8" s="14"/>
      <c r="B8" s="15" t="s">
        <v>4</v>
      </c>
      <c r="C8" s="16" t="s">
        <v>5</v>
      </c>
      <c r="D8" s="16"/>
      <c r="E8" s="16"/>
      <c r="F8" s="16"/>
      <c r="G8" s="17" t="s">
        <v>6</v>
      </c>
      <c r="H8" s="17" t="s">
        <v>7</v>
      </c>
      <c r="I8" s="17" t="s">
        <v>8</v>
      </c>
      <c r="J8" s="17"/>
      <c r="K8" s="14"/>
      <c r="L8" s="4"/>
    </row>
    <row r="9" customFormat="false" ht="18.75" hidden="false" customHeight="true" outlineLevel="0" collapsed="false">
      <c r="A9" s="18"/>
      <c r="B9" s="19" t="n">
        <f aca="false">Data!B15</f>
        <v>1</v>
      </c>
      <c r="C9" s="20" t="str">
        <f aca="false">Data!E15</f>
        <v>Website hosting – BASIC</v>
      </c>
      <c r="D9" s="20"/>
      <c r="E9" s="20"/>
      <c r="F9" s="20"/>
      <c r="G9" s="21" t="n">
        <f aca="false">Data!D15</f>
        <v>200</v>
      </c>
      <c r="H9" s="21" t="n">
        <f aca="false">Data!C15</f>
        <v>1</v>
      </c>
      <c r="I9" s="22" t="n">
        <f aca="false">Data!G15</f>
        <v>200</v>
      </c>
      <c r="J9" s="22"/>
      <c r="K9" s="18"/>
      <c r="L9" s="4"/>
    </row>
    <row r="10" customFormat="false" ht="18.75" hidden="false" customHeight="true" outlineLevel="0" collapsed="false">
      <c r="A10" s="18"/>
      <c r="B10" s="19" t="n">
        <f aca="false">Data!B16</f>
        <v>2</v>
      </c>
      <c r="C10" s="20" t="str">
        <f aca="false">Data!E16</f>
        <v>Basic Stack Setup</v>
      </c>
      <c r="D10" s="20"/>
      <c r="E10" s="20"/>
      <c r="F10" s="20"/>
      <c r="G10" s="21" t="n">
        <f aca="false">Data!D16</f>
        <v>150</v>
      </c>
      <c r="H10" s="21" t="n">
        <f aca="false">Data!C16</f>
        <v>1</v>
      </c>
      <c r="I10" s="22" t="n">
        <f aca="false">Data!G16</f>
        <v>150</v>
      </c>
      <c r="J10" s="22"/>
      <c r="K10" s="18"/>
      <c r="L10" s="4"/>
    </row>
    <row r="11" customFormat="false" ht="18.75" hidden="false" customHeight="true" outlineLevel="0" collapsed="false">
      <c r="A11" s="18"/>
      <c r="B11" s="19" t="n">
        <f aca="false">Data!B17</f>
        <v>3</v>
      </c>
      <c r="C11" s="20" t="str">
        <f aca="false">Data!E17</f>
        <v>CMS Setup</v>
      </c>
      <c r="D11" s="20"/>
      <c r="E11" s="20"/>
      <c r="F11" s="20"/>
      <c r="G11" s="21" t="n">
        <f aca="false">Data!D17</f>
        <v>200</v>
      </c>
      <c r="H11" s="21" t="n">
        <f aca="false">Data!C17</f>
        <v>1</v>
      </c>
      <c r="I11" s="22" t="n">
        <f aca="false">Data!G17</f>
        <v>200</v>
      </c>
      <c r="J11" s="22"/>
      <c r="K11" s="18"/>
      <c r="L11" s="4"/>
    </row>
    <row r="12" customFormat="false" ht="18.75" hidden="true" customHeight="true" outlineLevel="0" collapsed="false">
      <c r="A12" s="18"/>
      <c r="B12" s="19" t="n">
        <f aca="false">Data!B18</f>
        <v>4</v>
      </c>
      <c r="C12" s="20" t="str">
        <f aca="false">Data!E18</f>
        <v>Event Booking System</v>
      </c>
      <c r="D12" s="20"/>
      <c r="E12" s="20"/>
      <c r="F12" s="20"/>
      <c r="G12" s="21" t="n">
        <f aca="false">Data!D18</f>
        <v>350</v>
      </c>
      <c r="H12" s="21" t="n">
        <f aca="false">Data!C18</f>
        <v>0</v>
      </c>
      <c r="I12" s="22" t="n">
        <f aca="false">Data!G18</f>
        <v>0</v>
      </c>
      <c r="J12" s="22"/>
      <c r="K12" s="18"/>
      <c r="L12" s="4"/>
    </row>
    <row r="13" customFormat="false" ht="18.75" hidden="false" customHeight="true" outlineLevel="0" collapsed="false">
      <c r="A13" s="18"/>
      <c r="B13" s="19" t="n">
        <f aca="false">Data!B19</f>
        <v>5</v>
      </c>
      <c r="C13" s="20" t="str">
        <f aca="false">Data!E19</f>
        <v>Domain Services</v>
      </c>
      <c r="D13" s="20"/>
      <c r="E13" s="20"/>
      <c r="F13" s="20"/>
      <c r="G13" s="21" t="n">
        <f aca="false">Data!D19</f>
        <v>100</v>
      </c>
      <c r="H13" s="21" t="n">
        <f aca="false">Data!C19</f>
        <v>1</v>
      </c>
      <c r="I13" s="22" t="n">
        <f aca="false">Data!G19</f>
        <v>100</v>
      </c>
      <c r="J13" s="22"/>
      <c r="K13" s="18"/>
      <c r="L13" s="4"/>
    </row>
    <row r="14" customFormat="false" ht="18.75" hidden="false" customHeight="true" outlineLevel="0" collapsed="false">
      <c r="A14" s="18"/>
      <c r="B14" s="19" t="n">
        <f aca="false">Data!B20</f>
        <v>6</v>
      </c>
      <c r="C14" s="20" t="str">
        <f aca="false">Data!E20</f>
        <v>Email Setup</v>
      </c>
      <c r="D14" s="20"/>
      <c r="E14" s="20"/>
      <c r="F14" s="20"/>
      <c r="G14" s="21" t="n">
        <f aca="false">Data!D20</f>
        <v>100</v>
      </c>
      <c r="H14" s="21" t="n">
        <f aca="false">Data!C20</f>
        <v>1</v>
      </c>
      <c r="I14" s="22" t="n">
        <f aca="false">Data!G20</f>
        <v>100</v>
      </c>
      <c r="J14" s="22"/>
      <c r="K14" s="18"/>
      <c r="L14" s="4"/>
    </row>
    <row r="15" customFormat="false" ht="18.75" hidden="true" customHeight="true" outlineLevel="0" collapsed="false">
      <c r="A15" s="18"/>
      <c r="B15" s="19" t="n">
        <f aca="false">Data!B21</f>
        <v>7</v>
      </c>
      <c r="C15" s="20" t="str">
        <f aca="false">Data!E21</f>
        <v>CDN Setup</v>
      </c>
      <c r="D15" s="20"/>
      <c r="E15" s="20"/>
      <c r="F15" s="20"/>
      <c r="G15" s="21" t="n">
        <f aca="false">Data!D21</f>
        <v>100</v>
      </c>
      <c r="H15" s="21" t="n">
        <f aca="false">Data!C21</f>
        <v>0</v>
      </c>
      <c r="I15" s="22" t="n">
        <f aca="false">Data!G21</f>
        <v>0</v>
      </c>
      <c r="J15" s="22"/>
      <c r="K15" s="18"/>
      <c r="L15" s="4"/>
    </row>
    <row r="16" customFormat="false" ht="18.75" hidden="false" customHeight="true" outlineLevel="0" collapsed="false">
      <c r="A16" s="18"/>
      <c r="B16" s="19" t="n">
        <f aca="false">Data!B22</f>
        <v>8</v>
      </c>
      <c r="C16" s="20" t="str">
        <f aca="false">Data!E22</f>
        <v>Web Portal / Client Area</v>
      </c>
      <c r="D16" s="20"/>
      <c r="E16" s="20"/>
      <c r="F16" s="20"/>
      <c r="G16" s="21" t="n">
        <f aca="false">Data!D22</f>
        <v>150</v>
      </c>
      <c r="H16" s="21" t="n">
        <f aca="false">Data!C22</f>
        <v>1</v>
      </c>
      <c r="I16" s="22" t="n">
        <f aca="false">Data!G22</f>
        <v>150</v>
      </c>
      <c r="J16" s="22"/>
      <c r="K16" s="18"/>
      <c r="L16" s="4"/>
    </row>
    <row r="17" customFormat="false" ht="18.75" hidden="false" customHeight="true" outlineLevel="0" collapsed="false">
      <c r="A17" s="18"/>
      <c r="B17" s="19" t="n">
        <f aca="false">Data!B23</f>
        <v>9</v>
      </c>
      <c r="C17" s="20" t="str">
        <f aca="false">Data!E23</f>
        <v>Availability System</v>
      </c>
      <c r="D17" s="20"/>
      <c r="E17" s="20"/>
      <c r="F17" s="20"/>
      <c r="G17" s="21" t="n">
        <f aca="false">Data!D23</f>
        <v>350</v>
      </c>
      <c r="H17" s="21" t="n">
        <f aca="false">Data!C23</f>
        <v>1</v>
      </c>
      <c r="I17" s="22" t="n">
        <f aca="false">Data!G23</f>
        <v>350</v>
      </c>
      <c r="J17" s="22"/>
      <c r="K17" s="18"/>
      <c r="L17" s="4"/>
    </row>
    <row r="18" customFormat="false" ht="18.75" hidden="true" customHeight="true" outlineLevel="0" collapsed="false">
      <c r="A18" s="18"/>
      <c r="B18" s="19" t="n">
        <f aca="false">Data!B24</f>
        <v>11</v>
      </c>
      <c r="C18" s="20" t="str">
        <f aca="false">Data!E24</f>
        <v>File Structuring &gt;500</v>
      </c>
      <c r="D18" s="20"/>
      <c r="E18" s="20"/>
      <c r="F18" s="20"/>
      <c r="G18" s="21" t="n">
        <f aca="false">Data!D24</f>
        <v>100</v>
      </c>
      <c r="H18" s="21" t="n">
        <f aca="false">Data!C24</f>
        <v>0</v>
      </c>
      <c r="I18" s="22" t="n">
        <f aca="false">Data!G24</f>
        <v>0</v>
      </c>
      <c r="J18" s="22"/>
      <c r="K18" s="18"/>
      <c r="L18" s="4"/>
    </row>
    <row r="19" customFormat="false" ht="18.75" hidden="true" customHeight="true" outlineLevel="0" collapsed="false">
      <c r="A19" s="18"/>
      <c r="B19" s="19" t="n">
        <f aca="false">Data!B25</f>
        <v>12</v>
      </c>
      <c r="C19" s="20" t="str">
        <f aca="false">Data!E25</f>
        <v>File Sanitation</v>
      </c>
      <c r="D19" s="20"/>
      <c r="E19" s="20"/>
      <c r="F19" s="20"/>
      <c r="G19" s="21" t="n">
        <f aca="false">Data!D25</f>
        <v>100</v>
      </c>
      <c r="H19" s="21" t="n">
        <f aca="false">Data!C25</f>
        <v>0</v>
      </c>
      <c r="I19" s="22" t="n">
        <f aca="false">Data!G25</f>
        <v>0</v>
      </c>
      <c r="J19" s="22"/>
      <c r="K19" s="18"/>
      <c r="L19" s="4"/>
    </row>
    <row r="20" customFormat="false" ht="18.75" hidden="false" customHeight="true" outlineLevel="0" collapsed="false">
      <c r="A20" s="18"/>
      <c r="B20" s="19" t="n">
        <f aca="false">Data!B26</f>
        <v>13</v>
      </c>
      <c r="C20" s="20" t="str">
        <f aca="false">Data!E26</f>
        <v>Data Structuring</v>
      </c>
      <c r="D20" s="20"/>
      <c r="E20" s="20"/>
      <c r="F20" s="20"/>
      <c r="G20" s="21" t="n">
        <f aca="false">Data!D26</f>
        <v>100</v>
      </c>
      <c r="H20" s="21" t="n">
        <f aca="false">Data!C26</f>
        <v>4</v>
      </c>
      <c r="I20" s="22" t="n">
        <f aca="false">Data!G26</f>
        <v>400</v>
      </c>
      <c r="J20" s="22"/>
      <c r="K20" s="18"/>
      <c r="L20" s="4"/>
    </row>
    <row r="21" customFormat="false" ht="18.75" hidden="true" customHeight="true" outlineLevel="0" collapsed="false">
      <c r="A21" s="18"/>
      <c r="B21" s="19" t="n">
        <f aca="false">Data!B27</f>
        <v>14</v>
      </c>
      <c r="C21" s="20" t="str">
        <f aca="false">Data!E27</f>
        <v>Content Organization</v>
      </c>
      <c r="D21" s="20"/>
      <c r="E21" s="20"/>
      <c r="F21" s="20"/>
      <c r="G21" s="21" t="n">
        <f aca="false">Data!D27</f>
        <v>100</v>
      </c>
      <c r="H21" s="21" t="n">
        <f aca="false">Data!C27</f>
        <v>0</v>
      </c>
      <c r="I21" s="22" t="n">
        <f aca="false">Data!G27</f>
        <v>0</v>
      </c>
      <c r="J21" s="22"/>
      <c r="K21" s="18"/>
      <c r="L21" s="4"/>
    </row>
    <row r="22" customFormat="false" ht="18.75" hidden="true" customHeight="true" outlineLevel="0" collapsed="false">
      <c r="A22" s="18"/>
      <c r="B22" s="19" t="n">
        <f aca="false">Data!B28</f>
        <v>21</v>
      </c>
      <c r="C22" s="20" t="str">
        <f aca="false">Data!E28</f>
        <v>Static Pages</v>
      </c>
      <c r="D22" s="20"/>
      <c r="E22" s="20"/>
      <c r="F22" s="20"/>
      <c r="G22" s="21" t="n">
        <f aca="false">Data!D28</f>
        <v>50</v>
      </c>
      <c r="H22" s="21" t="n">
        <f aca="false">Data!C28</f>
        <v>0</v>
      </c>
      <c r="I22" s="22" t="n">
        <f aca="false">Data!G28</f>
        <v>0</v>
      </c>
      <c r="J22" s="22"/>
      <c r="K22" s="18"/>
      <c r="L22" s="4"/>
    </row>
    <row r="23" customFormat="false" ht="18.75" hidden="false" customHeight="true" outlineLevel="0" collapsed="false">
      <c r="A23" s="18"/>
      <c r="B23" s="19" t="n">
        <f aca="false">Data!B29</f>
        <v>22</v>
      </c>
      <c r="C23" s="20" t="str">
        <f aca="false">Data!E29</f>
        <v>Dynamic Pages</v>
      </c>
      <c r="D23" s="20"/>
      <c r="E23" s="20"/>
      <c r="F23" s="20"/>
      <c r="G23" s="21" t="n">
        <f aca="false">Data!D29</f>
        <v>100</v>
      </c>
      <c r="H23" s="21" t="n">
        <f aca="false">Data!C29</f>
        <v>8</v>
      </c>
      <c r="I23" s="22" t="n">
        <f aca="false">Data!G29</f>
        <v>800</v>
      </c>
      <c r="J23" s="22"/>
      <c r="K23" s="18"/>
      <c r="L23" s="4"/>
    </row>
    <row r="24" customFormat="false" ht="18.75" hidden="true" customHeight="true" outlineLevel="0" collapsed="false">
      <c r="A24" s="18"/>
      <c r="B24" s="19" t="n">
        <f aca="false">Data!B30</f>
        <v>23</v>
      </c>
      <c r="C24" s="20" t="str">
        <f aca="false">Data!E30</f>
        <v>Custom Feed</v>
      </c>
      <c r="D24" s="20"/>
      <c r="E24" s="20"/>
      <c r="F24" s="20"/>
      <c r="G24" s="21" t="n">
        <f aca="false">Data!D30</f>
        <v>100</v>
      </c>
      <c r="H24" s="21" t="n">
        <f aca="false">Data!C30</f>
        <v>0</v>
      </c>
      <c r="I24" s="22" t="n">
        <f aca="false">Data!G30</f>
        <v>0</v>
      </c>
      <c r="J24" s="22"/>
      <c r="K24" s="18"/>
      <c r="L24" s="4"/>
    </row>
    <row r="25" customFormat="false" ht="18.75" hidden="true" customHeight="true" outlineLevel="0" collapsed="false">
      <c r="A25" s="18"/>
      <c r="B25" s="19" t="n">
        <f aca="false">Data!B31</f>
        <v>24</v>
      </c>
      <c r="C25" s="20" t="str">
        <f aca="false">Data!E31</f>
        <v>Custom Frontend Components</v>
      </c>
      <c r="D25" s="20"/>
      <c r="E25" s="20"/>
      <c r="F25" s="20"/>
      <c r="G25" s="21" t="n">
        <f aca="false">Data!D31</f>
        <v>100</v>
      </c>
      <c r="H25" s="21" t="n">
        <f aca="false">Data!C31</f>
        <v>0</v>
      </c>
      <c r="I25" s="22" t="n">
        <f aca="false">Data!G31</f>
        <v>0</v>
      </c>
      <c r="J25" s="22"/>
      <c r="K25" s="18"/>
      <c r="L25" s="4"/>
    </row>
    <row r="26" customFormat="false" ht="18.75" hidden="true" customHeight="true" outlineLevel="0" collapsed="false">
      <c r="A26" s="18"/>
      <c r="B26" s="19" t="n">
        <f aca="false">Data!B32</f>
        <v>25</v>
      </c>
      <c r="C26" s="20" t="str">
        <f aca="false">Data!E32</f>
        <v>Custom Backend Components</v>
      </c>
      <c r="D26" s="20"/>
      <c r="E26" s="20"/>
      <c r="F26" s="20"/>
      <c r="G26" s="21" t="n">
        <f aca="false">Data!D32</f>
        <v>150</v>
      </c>
      <c r="H26" s="21" t="n">
        <f aca="false">Data!C32</f>
        <v>0</v>
      </c>
      <c r="I26" s="22" t="n">
        <f aca="false">Data!G32</f>
        <v>0</v>
      </c>
      <c r="J26" s="22"/>
      <c r="K26" s="18"/>
      <c r="L26" s="4"/>
    </row>
    <row r="27" customFormat="false" ht="18.75" hidden="true" customHeight="true" outlineLevel="0" collapsed="false">
      <c r="A27" s="18"/>
      <c r="B27" s="19" t="n">
        <f aca="false">Data!B33</f>
        <v>26</v>
      </c>
      <c r="C27" s="20" t="str">
        <f aca="false">Data!E33</f>
        <v>Feed Architecture Setup</v>
      </c>
      <c r="D27" s="20"/>
      <c r="E27" s="20"/>
      <c r="F27" s="20"/>
      <c r="G27" s="21" t="n">
        <f aca="false">Data!D33</f>
        <v>500</v>
      </c>
      <c r="H27" s="21" t="n">
        <f aca="false">Data!C33</f>
        <v>0</v>
      </c>
      <c r="I27" s="22" t="n">
        <f aca="false">Data!G33</f>
        <v>0</v>
      </c>
      <c r="J27" s="22"/>
      <c r="K27" s="18"/>
      <c r="L27" s="4"/>
    </row>
    <row r="28" customFormat="false" ht="18.75" hidden="true" customHeight="true" outlineLevel="0" collapsed="false">
      <c r="A28" s="18"/>
      <c r="B28" s="19" t="n">
        <f aca="false">Data!B34</f>
        <v>51</v>
      </c>
      <c r="C28" s="20" t="str">
        <f aca="false">Data!E34</f>
        <v>Site Migration &gt;50 Pages</v>
      </c>
      <c r="D28" s="20"/>
      <c r="E28" s="20"/>
      <c r="F28" s="20"/>
      <c r="G28" s="21" t="n">
        <f aca="false">Data!D34</f>
        <v>300</v>
      </c>
      <c r="H28" s="21" t="n">
        <f aca="false">Data!C34</f>
        <v>0</v>
      </c>
      <c r="I28" s="22" t="n">
        <f aca="false">Data!G34</f>
        <v>0</v>
      </c>
      <c r="J28" s="22"/>
      <c r="K28" s="18"/>
      <c r="L28" s="4"/>
    </row>
    <row r="29" customFormat="false" ht="18.75" hidden="true" customHeight="true" outlineLevel="0" collapsed="false">
      <c r="A29" s="18"/>
      <c r="B29" s="19" t="n">
        <f aca="false">Data!B35</f>
        <v>52</v>
      </c>
      <c r="C29" s="20" t="str">
        <f aca="false">Data!E35</f>
        <v>Site Migration &gt;100&lt;50 Pages</v>
      </c>
      <c r="D29" s="20"/>
      <c r="E29" s="20"/>
      <c r="F29" s="20"/>
      <c r="G29" s="21" t="n">
        <f aca="false">Data!D35</f>
        <v>600</v>
      </c>
      <c r="H29" s="21" t="n">
        <f aca="false">Data!C35</f>
        <v>0</v>
      </c>
      <c r="I29" s="22" t="n">
        <f aca="false">Data!G35</f>
        <v>0</v>
      </c>
      <c r="J29" s="22"/>
      <c r="K29" s="18"/>
      <c r="L29" s="4"/>
    </row>
    <row r="30" customFormat="false" ht="18.75" hidden="true" customHeight="true" outlineLevel="0" collapsed="false">
      <c r="A30" s="18"/>
      <c r="B30" s="19" t="n">
        <f aca="false">Data!B36</f>
        <v>101</v>
      </c>
      <c r="C30" s="20" t="str">
        <f aca="false">Data!E36</f>
        <v>Storefront – Woocommerce</v>
      </c>
      <c r="D30" s="20"/>
      <c r="E30" s="20"/>
      <c r="F30" s="20"/>
      <c r="G30" s="21" t="n">
        <f aca="false">Data!D36</f>
        <v>450</v>
      </c>
      <c r="H30" s="21" t="n">
        <f aca="false">Data!C36</f>
        <v>0</v>
      </c>
      <c r="I30" s="22" t="n">
        <f aca="false">Data!G36</f>
        <v>0</v>
      </c>
      <c r="J30" s="22"/>
      <c r="K30" s="18"/>
      <c r="L30" s="4"/>
    </row>
    <row r="31" customFormat="false" ht="18.75" hidden="true" customHeight="true" outlineLevel="0" collapsed="false">
      <c r="A31" s="18"/>
      <c r="B31" s="19" t="n">
        <f aca="false">Data!B37</f>
        <v>500</v>
      </c>
      <c r="C31" s="20" t="str">
        <f aca="false">Data!E37</f>
        <v>General Asset fixes</v>
      </c>
      <c r="D31" s="20"/>
      <c r="E31" s="20"/>
      <c r="F31" s="20"/>
      <c r="G31" s="21" t="n">
        <f aca="false">Data!D37</f>
        <v>50</v>
      </c>
      <c r="H31" s="21" t="n">
        <f aca="false">Data!C37</f>
        <v>0</v>
      </c>
      <c r="I31" s="22" t="n">
        <f aca="false">Data!G37</f>
        <v>0</v>
      </c>
      <c r="J31" s="22"/>
      <c r="K31" s="18"/>
      <c r="L31" s="4"/>
    </row>
    <row r="32" customFormat="false" ht="18.75" hidden="true" customHeight="true" outlineLevel="0" collapsed="false">
      <c r="A32" s="18"/>
      <c r="B32" s="19" t="n">
        <f aca="false">Data!B38</f>
        <v>501</v>
      </c>
      <c r="C32" s="20" t="str">
        <f aca="false">Data!E38</f>
        <v>Custom Illustration</v>
      </c>
      <c r="D32" s="20"/>
      <c r="E32" s="20"/>
      <c r="F32" s="20"/>
      <c r="G32" s="21" t="n">
        <f aca="false">Data!D38</f>
        <v>100</v>
      </c>
      <c r="H32" s="21" t="n">
        <f aca="false">Data!C38</f>
        <v>0</v>
      </c>
      <c r="I32" s="22" t="n">
        <f aca="false">Data!G38</f>
        <v>0</v>
      </c>
      <c r="J32" s="22"/>
      <c r="K32" s="18"/>
      <c r="L32" s="4"/>
    </row>
    <row r="33" customFormat="false" ht="18.75" hidden="true" customHeight="true" outlineLevel="0" collapsed="false">
      <c r="A33" s="18"/>
      <c r="B33" s="19" t="n">
        <f aca="false">Data!B39</f>
        <v>502</v>
      </c>
      <c r="C33" s="20" t="str">
        <f aca="false">Data!E39</f>
        <v>Custom Design Elements</v>
      </c>
      <c r="D33" s="20"/>
      <c r="E33" s="20"/>
      <c r="F33" s="20"/>
      <c r="G33" s="21" t="n">
        <f aca="false">Data!D39</f>
        <v>100</v>
      </c>
      <c r="H33" s="21" t="n">
        <f aca="false">Data!C39</f>
        <v>0</v>
      </c>
      <c r="I33" s="22" t="n">
        <f aca="false">Data!G39</f>
        <v>0</v>
      </c>
      <c r="J33" s="22"/>
      <c r="K33" s="18"/>
      <c r="L33" s="4"/>
    </row>
    <row r="34" customFormat="false" ht="18.75" hidden="true" customHeight="true" outlineLevel="0" collapsed="false">
      <c r="A34" s="18"/>
      <c r="B34" s="19" t="n">
        <f aca="false">Data!B40</f>
        <v>503</v>
      </c>
      <c r="C34" s="20" t="str">
        <f aca="false">Data!E40</f>
        <v>Logo Rework</v>
      </c>
      <c r="D34" s="20"/>
      <c r="E34" s="20"/>
      <c r="F34" s="20"/>
      <c r="G34" s="21" t="n">
        <f aca="false">Data!D40</f>
        <v>200</v>
      </c>
      <c r="H34" s="21" t="n">
        <f aca="false">Data!C40</f>
        <v>0</v>
      </c>
      <c r="I34" s="22" t="n">
        <f aca="false">Data!G40</f>
        <v>0</v>
      </c>
      <c r="J34" s="22"/>
      <c r="K34" s="18"/>
      <c r="L34" s="4"/>
    </row>
    <row r="35" customFormat="false" ht="18.75" hidden="true" customHeight="true" outlineLevel="0" collapsed="false">
      <c r="A35" s="18"/>
      <c r="B35" s="19" t="n">
        <f aca="false">Data!B41</f>
        <v>504</v>
      </c>
      <c r="C35" s="20" t="str">
        <f aca="false">Data!E41</f>
        <v>Brand Organization</v>
      </c>
      <c r="D35" s="20"/>
      <c r="E35" s="20"/>
      <c r="F35" s="20"/>
      <c r="G35" s="21" t="n">
        <f aca="false">Data!D41</f>
        <v>300</v>
      </c>
      <c r="H35" s="21" t="n">
        <f aca="false">Data!C41</f>
        <v>0</v>
      </c>
      <c r="I35" s="22" t="n">
        <f aca="false">Data!G41</f>
        <v>0</v>
      </c>
      <c r="J35" s="22"/>
      <c r="K35" s="18"/>
      <c r="L35" s="4"/>
    </row>
    <row r="36" customFormat="false" ht="18.75" hidden="true" customHeight="true" outlineLevel="0" collapsed="false">
      <c r="A36" s="18"/>
      <c r="B36" s="19" t="n">
        <f aca="false">Data!B42</f>
        <v>505</v>
      </c>
      <c r="C36" s="20" t="str">
        <f aca="false">Data!E42</f>
        <v>Copywriting</v>
      </c>
      <c r="D36" s="20"/>
      <c r="E36" s="20"/>
      <c r="F36" s="20"/>
      <c r="G36" s="21" t="n">
        <f aca="false">Data!D42</f>
        <v>50</v>
      </c>
      <c r="H36" s="21" t="n">
        <f aca="false">Data!C42</f>
        <v>0</v>
      </c>
      <c r="I36" s="22" t="n">
        <f aca="false">Data!G42</f>
        <v>0</v>
      </c>
      <c r="J36" s="22"/>
      <c r="K36" s="18"/>
      <c r="L36" s="4"/>
    </row>
    <row r="37" customFormat="false" ht="18.75" hidden="true" customHeight="true" outlineLevel="0" collapsed="false">
      <c r="A37" s="18"/>
      <c r="B37" s="19" t="n">
        <f aca="false">Data!B43</f>
        <v>1000</v>
      </c>
      <c r="C37" s="20" t="str">
        <f aca="false">Data!E43</f>
        <v>General Contracting</v>
      </c>
      <c r="D37" s="20"/>
      <c r="E37" s="20"/>
      <c r="F37" s="20"/>
      <c r="G37" s="21" t="n">
        <f aca="false">Data!D43</f>
        <v>100</v>
      </c>
      <c r="H37" s="21" t="n">
        <f aca="false">Data!C43</f>
        <v>0</v>
      </c>
      <c r="I37" s="22" t="n">
        <f aca="false">Data!G43</f>
        <v>0</v>
      </c>
      <c r="J37" s="22"/>
      <c r="K37" s="18"/>
      <c r="L37" s="4"/>
    </row>
    <row r="38" customFormat="false" ht="18.75" hidden="true" customHeight="true" outlineLevel="0" collapsed="false">
      <c r="A38" s="18"/>
      <c r="B38" s="19" t="n">
        <f aca="false">Data!B44</f>
        <v>1001</v>
      </c>
      <c r="C38" s="20" t="str">
        <f aca="false">Data!E44</f>
        <v>Web Consultation</v>
      </c>
      <c r="D38" s="20"/>
      <c r="E38" s="20"/>
      <c r="F38" s="20"/>
      <c r="G38" s="21" t="n">
        <f aca="false">Data!D44</f>
        <v>100</v>
      </c>
      <c r="H38" s="21" t="n">
        <f aca="false">Data!C44</f>
        <v>0</v>
      </c>
      <c r="I38" s="22" t="n">
        <f aca="false">Data!G44</f>
        <v>0</v>
      </c>
      <c r="J38" s="22"/>
      <c r="K38" s="18"/>
      <c r="L38" s="4"/>
    </row>
    <row r="39" customFormat="false" ht="18.75" hidden="true" customHeight="true" outlineLevel="0" collapsed="false">
      <c r="A39" s="18"/>
      <c r="B39" s="19" t="n">
        <f aca="false">Data!B45</f>
        <v>1002</v>
      </c>
      <c r="C39" s="20" t="str">
        <f aca="false">Data!E45</f>
        <v>Branding Consultation</v>
      </c>
      <c r="D39" s="20"/>
      <c r="E39" s="20"/>
      <c r="F39" s="20"/>
      <c r="G39" s="21" t="n">
        <f aca="false">Data!D45</f>
        <v>100</v>
      </c>
      <c r="H39" s="21" t="n">
        <f aca="false">Data!C45</f>
        <v>0</v>
      </c>
      <c r="I39" s="22" t="n">
        <f aca="false">Data!G45</f>
        <v>0</v>
      </c>
      <c r="J39" s="22"/>
      <c r="K39" s="18"/>
      <c r="L39" s="4"/>
    </row>
    <row r="40" customFormat="false" ht="18.75" hidden="true" customHeight="true" outlineLevel="0" collapsed="false">
      <c r="A40" s="18"/>
      <c r="B40" s="19" t="n">
        <f aca="false">Data!B46</f>
        <v>1003</v>
      </c>
      <c r="C40" s="20" t="str">
        <f aca="false">Data!E46</f>
        <v>Hosting Consultation</v>
      </c>
      <c r="D40" s="20"/>
      <c r="E40" s="20"/>
      <c r="F40" s="20"/>
      <c r="G40" s="21" t="n">
        <f aca="false">Data!D46</f>
        <v>100</v>
      </c>
      <c r="H40" s="21" t="n">
        <f aca="false">Data!C46</f>
        <v>0</v>
      </c>
      <c r="I40" s="22" t="n">
        <f aca="false">Data!G46</f>
        <v>0</v>
      </c>
      <c r="J40" s="22"/>
      <c r="K40" s="18"/>
      <c r="L40" s="4"/>
    </row>
    <row r="41" customFormat="false" ht="18.75" hidden="true" customHeight="true" outlineLevel="0" collapsed="false">
      <c r="A41" s="18"/>
      <c r="B41" s="19" t="n">
        <f aca="false">Data!B47</f>
        <v>1004</v>
      </c>
      <c r="C41" s="20" t="str">
        <f aca="false">Data!E47</f>
        <v>Sales Consultation</v>
      </c>
      <c r="D41" s="20"/>
      <c r="E41" s="20"/>
      <c r="F41" s="20"/>
      <c r="G41" s="21" t="n">
        <f aca="false">Data!D47</f>
        <v>100</v>
      </c>
      <c r="H41" s="21" t="n">
        <f aca="false">Data!C47</f>
        <v>0</v>
      </c>
      <c r="I41" s="22" t="n">
        <f aca="false">Data!G47</f>
        <v>0</v>
      </c>
      <c r="J41" s="22"/>
      <c r="K41" s="18"/>
      <c r="L41" s="4"/>
    </row>
    <row r="42" customFormat="false" ht="18.75" hidden="true" customHeight="true" outlineLevel="0" collapsed="false">
      <c r="A42" s="18"/>
      <c r="B42" s="19" t="n">
        <f aca="false">Data!B48</f>
        <v>0</v>
      </c>
      <c r="C42" s="20" t="n">
        <f aca="false">Data!E48</f>
        <v>0</v>
      </c>
      <c r="D42" s="20"/>
      <c r="E42" s="20"/>
      <c r="F42" s="20"/>
      <c r="G42" s="21" t="n">
        <f aca="false">Data!D48</f>
        <v>0</v>
      </c>
      <c r="H42" s="21" t="n">
        <f aca="false">Data!C48</f>
        <v>0</v>
      </c>
      <c r="I42" s="22" t="n">
        <f aca="false">Data!G48</f>
        <v>0</v>
      </c>
      <c r="J42" s="22"/>
      <c r="K42" s="18"/>
      <c r="L42" s="4"/>
    </row>
    <row r="43" customFormat="false" ht="18.75" hidden="true" customHeight="true" outlineLevel="0" collapsed="false">
      <c r="A43" s="18"/>
      <c r="B43" s="19" t="n">
        <f aca="false">Data!B49</f>
        <v>0</v>
      </c>
      <c r="C43" s="20" t="n">
        <f aca="false">Data!E49</f>
        <v>0</v>
      </c>
      <c r="D43" s="20"/>
      <c r="E43" s="20"/>
      <c r="F43" s="20"/>
      <c r="G43" s="21" t="n">
        <f aca="false">Data!D49</f>
        <v>0</v>
      </c>
      <c r="H43" s="21" t="n">
        <f aca="false">Data!C49</f>
        <v>0</v>
      </c>
      <c r="I43" s="22" t="n">
        <f aca="false">Data!G49</f>
        <v>0</v>
      </c>
      <c r="J43" s="22"/>
      <c r="K43" s="18"/>
      <c r="L43" s="4"/>
    </row>
    <row r="44" customFormat="false" ht="18.75" hidden="true" customHeight="true" outlineLevel="0" collapsed="false">
      <c r="A44" s="18"/>
      <c r="B44" s="19" t="n">
        <f aca="false">Data!B50</f>
        <v>0</v>
      </c>
      <c r="C44" s="20" t="n">
        <f aca="false">Data!E50</f>
        <v>0</v>
      </c>
      <c r="D44" s="20"/>
      <c r="E44" s="20"/>
      <c r="F44" s="20"/>
      <c r="G44" s="21" t="n">
        <f aca="false">Data!D50</f>
        <v>0</v>
      </c>
      <c r="H44" s="21" t="n">
        <f aca="false">Data!C50</f>
        <v>0</v>
      </c>
      <c r="I44" s="22" t="n">
        <f aca="false">Data!G50</f>
        <v>0</v>
      </c>
      <c r="J44" s="22"/>
      <c r="K44" s="18"/>
      <c r="L44" s="4"/>
    </row>
    <row r="45" customFormat="false" ht="18.75" hidden="true" customHeight="true" outlineLevel="0" collapsed="false">
      <c r="A45" s="18"/>
      <c r="B45" s="19" t="n">
        <f aca="false">Data!B51</f>
        <v>0</v>
      </c>
      <c r="C45" s="20" t="n">
        <f aca="false">Data!E51</f>
        <v>0</v>
      </c>
      <c r="D45" s="20"/>
      <c r="E45" s="20"/>
      <c r="F45" s="20"/>
      <c r="G45" s="21" t="n">
        <f aca="false">Data!D51</f>
        <v>0</v>
      </c>
      <c r="H45" s="21" t="n">
        <f aca="false">Data!C51</f>
        <v>0</v>
      </c>
      <c r="I45" s="22" t="n">
        <f aca="false">Data!G51</f>
        <v>0</v>
      </c>
      <c r="J45" s="22"/>
      <c r="K45" s="18"/>
      <c r="L45" s="4"/>
    </row>
    <row r="46" customFormat="false" ht="18.75" hidden="true" customHeight="true" outlineLevel="0" collapsed="false">
      <c r="A46" s="18"/>
      <c r="B46" s="19" t="n">
        <f aca="false">Data!B52</f>
        <v>0</v>
      </c>
      <c r="C46" s="20" t="n">
        <f aca="false">Data!E52</f>
        <v>0</v>
      </c>
      <c r="D46" s="20"/>
      <c r="E46" s="20"/>
      <c r="F46" s="20"/>
      <c r="G46" s="21" t="n">
        <f aca="false">Data!D52</f>
        <v>0</v>
      </c>
      <c r="H46" s="21" t="n">
        <f aca="false">Data!C52</f>
        <v>0</v>
      </c>
      <c r="I46" s="22" t="n">
        <f aca="false">Data!G52</f>
        <v>0</v>
      </c>
      <c r="J46" s="22"/>
      <c r="K46" s="18"/>
      <c r="L46" s="4"/>
    </row>
    <row r="47" customFormat="false" ht="18.75" hidden="true" customHeight="true" outlineLevel="0" collapsed="false">
      <c r="A47" s="18"/>
      <c r="B47" s="19" t="n">
        <f aca="false">Data!B53</f>
        <v>0</v>
      </c>
      <c r="C47" s="20" t="n">
        <f aca="false">Data!E53</f>
        <v>0</v>
      </c>
      <c r="D47" s="20"/>
      <c r="E47" s="20"/>
      <c r="F47" s="20"/>
      <c r="G47" s="21" t="n">
        <f aca="false">Data!D53</f>
        <v>0</v>
      </c>
      <c r="H47" s="21" t="n">
        <f aca="false">Data!C53</f>
        <v>0</v>
      </c>
      <c r="I47" s="22" t="n">
        <f aca="false">Data!G53</f>
        <v>0</v>
      </c>
      <c r="J47" s="22"/>
      <c r="K47" s="18"/>
      <c r="L47" s="4"/>
    </row>
    <row r="48" customFormat="false" ht="7.5" hidden="false" customHeight="true" outlineLevel="0" collapsed="false">
      <c r="A48" s="18"/>
      <c r="B48" s="23"/>
      <c r="C48" s="24"/>
      <c r="D48" s="24"/>
      <c r="E48" s="25"/>
      <c r="F48" s="25"/>
      <c r="G48" s="25"/>
      <c r="H48" s="26"/>
      <c r="I48" s="26"/>
      <c r="J48" s="27"/>
      <c r="K48" s="18"/>
      <c r="L48" s="4"/>
    </row>
    <row r="49" customFormat="false" ht="7.5" hidden="false" customHeight="true" outlineLevel="0" collapsed="false">
      <c r="A49" s="18"/>
      <c r="B49" s="28" t="s">
        <v>9</v>
      </c>
      <c r="C49" s="29" t="s">
        <v>10</v>
      </c>
      <c r="D49" s="4"/>
      <c r="E49" s="18"/>
      <c r="F49" s="18"/>
      <c r="G49" s="18"/>
      <c r="H49" s="30"/>
      <c r="I49" s="31"/>
      <c r="J49" s="27"/>
      <c r="K49" s="18"/>
      <c r="L49" s="4"/>
    </row>
    <row r="50" customFormat="false" ht="21.6" hidden="false" customHeight="true" outlineLevel="0" collapsed="false">
      <c r="A50" s="18"/>
      <c r="B50" s="32"/>
      <c r="C50" s="31"/>
      <c r="D50" s="4"/>
      <c r="E50" s="18"/>
      <c r="F50" s="18"/>
      <c r="G50" s="18"/>
      <c r="H50" s="33" t="s">
        <v>11</v>
      </c>
      <c r="I50" s="34" t="n">
        <f aca="false">Data!F7</f>
        <v>2450</v>
      </c>
      <c r="J50" s="27"/>
      <c r="K50" s="18"/>
      <c r="L50" s="4"/>
    </row>
    <row r="51" customFormat="false" ht="21.6" hidden="false" customHeight="true" outlineLevel="0" collapsed="false">
      <c r="A51" s="18"/>
      <c r="B51" s="35"/>
      <c r="C51" s="31"/>
      <c r="D51" s="4"/>
      <c r="E51" s="18"/>
      <c r="F51" s="18"/>
      <c r="G51" s="18"/>
      <c r="H51" s="36" t="s">
        <v>12</v>
      </c>
      <c r="I51" s="34" t="n">
        <f aca="false">Data!G4</f>
        <v>0</v>
      </c>
      <c r="J51" s="27"/>
      <c r="K51" s="18"/>
      <c r="L51" s="4"/>
    </row>
    <row r="52" customFormat="false" ht="21.6" hidden="false" customHeight="true" outlineLevel="0" collapsed="false">
      <c r="A52" s="18"/>
      <c r="B52" s="37" t="s">
        <v>13</v>
      </c>
      <c r="C52" s="37"/>
      <c r="D52" s="38"/>
      <c r="E52" s="38"/>
      <c r="F52" s="18"/>
      <c r="H52" s="36" t="s">
        <v>8</v>
      </c>
      <c r="I52" s="34" t="n">
        <f aca="false">Data!G7</f>
        <v>2450</v>
      </c>
      <c r="J52" s="39"/>
      <c r="K52" s="18"/>
      <c r="L52" s="4"/>
    </row>
    <row r="53" customFormat="false" ht="21.6" hidden="false" customHeight="true" outlineLevel="0" collapsed="false">
      <c r="A53" s="18"/>
      <c r="B53" s="4"/>
      <c r="C53" s="4"/>
      <c r="D53" s="4"/>
      <c r="E53" s="4"/>
      <c r="F53" s="18"/>
      <c r="H53" s="36" t="s">
        <v>14</v>
      </c>
      <c r="I53" s="34" t="n">
        <f aca="false">Data!F8</f>
        <v>0</v>
      </c>
      <c r="J53" s="40"/>
      <c r="K53" s="18"/>
      <c r="L53" s="4"/>
    </row>
    <row r="54" customFormat="false" ht="21.6" hidden="false" customHeight="true" outlineLevel="0" collapsed="false">
      <c r="A54" s="18"/>
      <c r="B54" s="41" t="s">
        <v>15</v>
      </c>
      <c r="C54" s="41"/>
      <c r="D54" s="42"/>
      <c r="E54" s="42"/>
      <c r="F54" s="18"/>
      <c r="H54" s="36" t="s">
        <v>16</v>
      </c>
      <c r="I54" s="34" t="n">
        <f aca="false">Data!F3</f>
        <v>0</v>
      </c>
      <c r="J54" s="40"/>
      <c r="K54" s="18"/>
      <c r="L54" s="4"/>
    </row>
    <row r="55" customFormat="false" ht="21.6" hidden="false" customHeight="true" outlineLevel="0" collapsed="false">
      <c r="A55" s="18"/>
      <c r="B55" s="18"/>
      <c r="C55" s="18"/>
      <c r="D55" s="18"/>
      <c r="E55" s="18"/>
      <c r="G55" s="37"/>
      <c r="H55" s="37" t="s">
        <v>17</v>
      </c>
      <c r="I55" s="43" t="n">
        <f aca="false">Data!F10</f>
        <v>2450</v>
      </c>
      <c r="J55" s="39"/>
      <c r="K55" s="18"/>
      <c r="L55" s="4"/>
    </row>
    <row r="56" customFormat="false" ht="53.25" hidden="false" customHeight="true" outlineLevel="0" collapsed="false">
      <c r="A56" s="10"/>
      <c r="B56" s="10"/>
      <c r="C56" s="10"/>
      <c r="D56" s="10"/>
      <c r="E56" s="10"/>
      <c r="F56" s="10"/>
      <c r="K56" s="10"/>
      <c r="L56" s="4"/>
    </row>
    <row r="57" customFormat="false" ht="20.1" hidden="false" customHeight="true" outlineLevel="0" collapsed="false">
      <c r="A57" s="10"/>
      <c r="B57" s="10"/>
      <c r="C57" s="10"/>
      <c r="D57" s="10"/>
      <c r="E57" s="10"/>
      <c r="F57" s="10"/>
      <c r="K57" s="10"/>
      <c r="L57" s="4"/>
    </row>
    <row r="58" customFormat="false" ht="20.1" hidden="false" customHeight="true" outlineLevel="0" collapsed="false">
      <c r="A58" s="10"/>
      <c r="B58" s="10"/>
      <c r="C58" s="10"/>
      <c r="D58" s="10"/>
      <c r="E58" s="10"/>
      <c r="F58" s="10"/>
      <c r="K58" s="10"/>
      <c r="L58" s="4"/>
    </row>
    <row r="59" customFormat="false" ht="15" hidden="false" customHeight="false" outlineLevel="0" collapsed="false">
      <c r="B59" s="10"/>
      <c r="C59" s="10"/>
      <c r="D59" s="10"/>
      <c r="E59" s="11"/>
      <c r="F59" s="44"/>
      <c r="K59" s="10"/>
      <c r="L59" s="4"/>
    </row>
    <row r="60" customFormat="false" ht="15" hidden="false" customHeight="false" outlineLevel="0" collapsed="false">
      <c r="A60" s="4"/>
      <c r="B60" s="4"/>
      <c r="C60" s="4"/>
      <c r="D60" s="4"/>
      <c r="E60" s="11"/>
      <c r="F60" s="4"/>
      <c r="K60" s="4"/>
      <c r="L60" s="4"/>
    </row>
    <row r="61" customFormat="false" ht="33.55" hidden="false" customHeight="true" outlineLevel="0" collapsed="false">
      <c r="A61" s="4"/>
      <c r="B61" s="4"/>
      <c r="C61" s="4"/>
      <c r="D61" s="4"/>
      <c r="E61" s="11"/>
      <c r="F61" s="31"/>
      <c r="K61" s="4"/>
      <c r="L61" s="4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autoFilter ref="B8:I47">
    <filterColumn colId="6">
      <filters>
        <filter val="1"/>
        <filter val="4"/>
        <filter val="8"/>
      </filters>
    </filterColumn>
  </autoFilter>
  <mergeCells count="15">
    <mergeCell ref="B6:D6"/>
    <mergeCell ref="C8:F8"/>
    <mergeCell ref="C9:F9"/>
    <mergeCell ref="C10:F10"/>
    <mergeCell ref="C11:F11"/>
    <mergeCell ref="C13:F13"/>
    <mergeCell ref="C14:F14"/>
    <mergeCell ref="C16:F16"/>
    <mergeCell ref="C17:F17"/>
    <mergeCell ref="C20:F20"/>
    <mergeCell ref="C23:F23"/>
    <mergeCell ref="C25:E25"/>
    <mergeCell ref="C29:E29"/>
    <mergeCell ref="B52:C52"/>
    <mergeCell ref="B54:C54"/>
  </mergeCells>
  <hyperlinks>
    <hyperlink ref="C49" r:id="rId1" display="https://github.com/madebyparry/Freelance-Pricing-Project"/>
  </hyperlinks>
  <printOptions headings="false" gridLines="false" gridLinesSet="true" horizontalCentered="true" verticalCentered="false"/>
  <pageMargins left="0" right="0" top="0" bottom="0.75" header="0.511811023622047" footer="0.511811023622047"/>
  <pageSetup paperSize="1" scale="100" fitToWidth="0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.23"/>
    <col collapsed="false" customWidth="true" hidden="false" outlineLevel="0" max="2" min="2" style="4" width="18.06"/>
    <col collapsed="false" customWidth="false" hidden="false" outlineLevel="0" max="3" min="3" style="4" width="11.52"/>
    <col collapsed="false" customWidth="true" hidden="false" outlineLevel="0" max="4" min="4" style="4" width="9.59"/>
    <col collapsed="false" customWidth="true" hidden="false" outlineLevel="0" max="5" min="5" style="4" width="43.47"/>
    <col collapsed="false" customWidth="true" hidden="false" outlineLevel="0" max="6" min="6" style="4" width="14.86"/>
    <col collapsed="false" customWidth="true" hidden="false" outlineLevel="0" max="7" min="7" style="4" width="8.06"/>
    <col collapsed="false" customWidth="false" hidden="false" outlineLevel="0" max="1024" min="8" style="4" width="11.52"/>
  </cols>
  <sheetData>
    <row r="1" customFormat="false" ht="12.8" hidden="false" customHeight="false" outlineLevel="0" collapsed="false">
      <c r="A1" s="45"/>
      <c r="B1" s="45"/>
      <c r="C1" s="45"/>
      <c r="D1" s="45"/>
      <c r="E1" s="45"/>
      <c r="F1" s="45"/>
      <c r="G1" s="45"/>
      <c r="H1" s="45"/>
      <c r="I1" s="45"/>
      <c r="J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</row>
    <row r="3" customFormat="false" ht="29.15" hidden="false" customHeight="true" outlineLevel="0" collapsed="false">
      <c r="A3" s="45"/>
      <c r="B3" s="46" t="s">
        <v>18</v>
      </c>
      <c r="C3" s="45" t="s">
        <v>19</v>
      </c>
      <c r="D3" s="45"/>
      <c r="E3" s="47" t="s">
        <v>20</v>
      </c>
      <c r="F3" s="48" t="n">
        <v>0</v>
      </c>
      <c r="G3" s="49" t="s">
        <v>21</v>
      </c>
      <c r="H3" s="49"/>
      <c r="I3" s="45"/>
      <c r="J3" s="45"/>
    </row>
    <row r="4" s="10" customFormat="true" ht="15" hidden="false" customHeight="false" outlineLevel="0" collapsed="false">
      <c r="A4" s="50"/>
      <c r="B4" s="10" t="s">
        <v>22</v>
      </c>
      <c r="C4" s="50" t="s">
        <v>23</v>
      </c>
      <c r="D4" s="50"/>
      <c r="E4" s="47" t="s">
        <v>12</v>
      </c>
      <c r="F4" s="48" t="n">
        <v>0</v>
      </c>
      <c r="G4" s="51" t="n">
        <f aca="false">IF(F5="Y",(PRODUCT(F7,0.5)+F4),F4)</f>
        <v>0</v>
      </c>
      <c r="H4" s="51"/>
      <c r="I4" s="50"/>
      <c r="J4" s="50"/>
    </row>
    <row r="5" s="10" customFormat="true" ht="15" hidden="false" customHeight="true" outlineLevel="0" collapsed="false">
      <c r="A5" s="50"/>
      <c r="B5" s="52" t="n">
        <v>45750</v>
      </c>
      <c r="C5" s="50" t="s">
        <v>24</v>
      </c>
      <c r="D5" s="50"/>
      <c r="E5" s="47" t="s">
        <v>25</v>
      </c>
      <c r="F5" s="53" t="s">
        <v>26</v>
      </c>
      <c r="G5" s="54" t="s">
        <v>27</v>
      </c>
      <c r="H5" s="54"/>
      <c r="I5" s="50"/>
      <c r="J5" s="50"/>
    </row>
    <row r="6" s="10" customFormat="true" ht="15" hidden="false" customHeight="false" outlineLevel="0" collapsed="false">
      <c r="A6" s="50"/>
      <c r="B6" s="52"/>
      <c r="C6" s="50"/>
      <c r="D6" s="50"/>
      <c r="E6" s="47" t="s">
        <v>28</v>
      </c>
      <c r="F6" s="55" t="n">
        <v>0</v>
      </c>
      <c r="G6" s="54"/>
      <c r="H6" s="54"/>
      <c r="I6" s="50"/>
      <c r="J6" s="50"/>
    </row>
    <row r="7" s="10" customFormat="true" ht="15" hidden="false" customHeight="false" outlineLevel="0" collapsed="false">
      <c r="A7" s="50"/>
      <c r="B7" s="52"/>
      <c r="C7" s="50"/>
      <c r="D7" s="50"/>
      <c r="E7" s="47" t="s">
        <v>11</v>
      </c>
      <c r="F7" s="56" t="n">
        <f aca="false">SUM(G15:G41)</f>
        <v>2450</v>
      </c>
      <c r="G7" s="51" t="n">
        <f aca="false">IF(F5="Y",(PRODUCT(F7,0.5)-F4)-F3,F7-F4-F3)</f>
        <v>2450</v>
      </c>
      <c r="H7" s="51"/>
      <c r="I7" s="50"/>
      <c r="J7" s="50"/>
    </row>
    <row r="8" s="10" customFormat="true" ht="15" hidden="false" customHeight="false" outlineLevel="0" collapsed="false">
      <c r="A8" s="50"/>
      <c r="B8" s="50"/>
      <c r="C8" s="50"/>
      <c r="D8" s="50"/>
      <c r="E8" s="47" t="s">
        <v>14</v>
      </c>
      <c r="F8" s="56" t="n">
        <f aca="false">(G8*F6)</f>
        <v>0</v>
      </c>
      <c r="G8" s="57" t="n">
        <f aca="false">IF(F5="Y",(PRODUCT(F7,0.5)-F4),F7-F4)</f>
        <v>2450</v>
      </c>
      <c r="H8" s="57"/>
      <c r="I8" s="50"/>
      <c r="J8" s="50"/>
    </row>
    <row r="9" s="10" customFormat="true" ht="15" hidden="false" customHeight="false" outlineLevel="0" collapsed="false">
      <c r="A9" s="50"/>
      <c r="B9" s="58" t="n">
        <f aca="false">TRUE()</f>
        <v>1</v>
      </c>
      <c r="C9" s="50" t="s">
        <v>29</v>
      </c>
      <c r="D9" s="50"/>
      <c r="E9" s="47" t="s">
        <v>30</v>
      </c>
      <c r="F9" s="59" t="s">
        <v>26</v>
      </c>
      <c r="G9" s="50"/>
      <c r="H9" s="50"/>
      <c r="I9" s="50"/>
      <c r="J9" s="50"/>
    </row>
    <row r="10" s="10" customFormat="true" ht="15" hidden="false" customHeight="false" outlineLevel="0" collapsed="false">
      <c r="A10" s="50"/>
      <c r="B10" s="58" t="n">
        <f aca="false">TRUE()</f>
        <v>1</v>
      </c>
      <c r="C10" s="50" t="s">
        <v>31</v>
      </c>
      <c r="D10" s="50"/>
      <c r="E10" s="47" t="s">
        <v>8</v>
      </c>
      <c r="F10" s="60" t="n">
        <f aca="false">IF(F9="N",G7+F8,G7)</f>
        <v>2450</v>
      </c>
      <c r="G10" s="50"/>
      <c r="H10" s="50"/>
      <c r="I10" s="50"/>
      <c r="J10" s="50"/>
    </row>
    <row r="11" customFormat="false" ht="12.8" hidden="false" customHeight="false" outlineLevel="0" collapsed="false">
      <c r="A11" s="45"/>
      <c r="B11" s="45"/>
      <c r="C11" s="45"/>
      <c r="D11" s="45"/>
      <c r="E11" s="45"/>
      <c r="F11" s="45"/>
      <c r="G11" s="45"/>
      <c r="H11" s="45"/>
      <c r="I11" s="45"/>
      <c r="J11" s="45"/>
    </row>
    <row r="12" customFormat="false" ht="12.8" hidden="false" customHeight="false" outlineLevel="0" collapsed="false">
      <c r="A12" s="45"/>
      <c r="B12" s="45" t="s">
        <v>32</v>
      </c>
      <c r="C12" s="45"/>
      <c r="D12" s="45"/>
      <c r="E12" s="45"/>
      <c r="F12" s="45"/>
      <c r="G12" s="45"/>
      <c r="H12" s="45"/>
      <c r="I12" s="45"/>
      <c r="J12" s="45"/>
    </row>
    <row r="13" customFormat="false" ht="12.8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5"/>
    </row>
    <row r="14" customFormat="false" ht="12.8" hidden="false" customHeight="false" outlineLevel="0" collapsed="false">
      <c r="A14" s="45"/>
      <c r="B14" s="47" t="s">
        <v>33</v>
      </c>
      <c r="C14" s="47" t="s">
        <v>34</v>
      </c>
      <c r="D14" s="47" t="s">
        <v>35</v>
      </c>
      <c r="E14" s="47" t="s">
        <v>36</v>
      </c>
      <c r="F14" s="47" t="s">
        <v>37</v>
      </c>
      <c r="G14" s="47" t="s">
        <v>38</v>
      </c>
      <c r="H14" s="45"/>
      <c r="I14" s="45"/>
      <c r="J14" s="45"/>
    </row>
    <row r="15" customFormat="false" ht="15" hidden="false" customHeight="false" outlineLevel="0" collapsed="false">
      <c r="A15" s="45"/>
      <c r="B15" s="61" t="n">
        <f aca="false">'Pricing Transparency'!A2</f>
        <v>1</v>
      </c>
      <c r="C15" s="55" t="n">
        <v>1</v>
      </c>
      <c r="D15" s="62" t="n">
        <f aca="false">'Pricing Transparency'!B2</f>
        <v>200</v>
      </c>
      <c r="E15" s="63" t="str">
        <f aca="false">'Pricing Transparency'!C2</f>
        <v>Website hosting – BASIC</v>
      </c>
      <c r="F15" s="63" t="str">
        <f aca="false">'Pricing Transparency'!D2</f>
        <v>/yr</v>
      </c>
      <c r="G15" s="64" t="n">
        <f aca="false">PRODUCT(C15,D15)</f>
        <v>200</v>
      </c>
      <c r="H15" s="65"/>
      <c r="I15" s="65"/>
      <c r="J15" s="65"/>
    </row>
    <row r="16" customFormat="false" ht="15" hidden="false" customHeight="false" outlineLevel="0" collapsed="false">
      <c r="A16" s="45"/>
      <c r="B16" s="61" t="n">
        <f aca="false">'Pricing Transparency'!A3</f>
        <v>2</v>
      </c>
      <c r="C16" s="55" t="n">
        <v>1</v>
      </c>
      <c r="D16" s="62" t="n">
        <f aca="false">'Pricing Transparency'!B3</f>
        <v>150</v>
      </c>
      <c r="E16" s="63" t="str">
        <f aca="false">'Pricing Transparency'!C3</f>
        <v>Basic Stack Setup</v>
      </c>
      <c r="F16" s="63" t="str">
        <f aca="false">'Pricing Transparency'!D3</f>
        <v>/site</v>
      </c>
      <c r="G16" s="64" t="n">
        <f aca="false">PRODUCT(C16,D16)</f>
        <v>150</v>
      </c>
      <c r="H16" s="65"/>
      <c r="I16" s="65"/>
      <c r="J16" s="65"/>
    </row>
    <row r="17" customFormat="false" ht="15" hidden="false" customHeight="false" outlineLevel="0" collapsed="false">
      <c r="A17" s="45"/>
      <c r="B17" s="61" t="n">
        <f aca="false">'Pricing Transparency'!A4</f>
        <v>3</v>
      </c>
      <c r="C17" s="55" t="n">
        <v>1</v>
      </c>
      <c r="D17" s="62" t="n">
        <f aca="false">'Pricing Transparency'!B4</f>
        <v>200</v>
      </c>
      <c r="E17" s="63" t="str">
        <f aca="false">'Pricing Transparency'!C4</f>
        <v>CMS Setup</v>
      </c>
      <c r="F17" s="63" t="str">
        <f aca="false">'Pricing Transparency'!D4</f>
        <v>/site</v>
      </c>
      <c r="G17" s="64" t="n">
        <f aca="false">PRODUCT(C17,D17)</f>
        <v>200</v>
      </c>
      <c r="H17" s="65"/>
      <c r="I17" s="65"/>
      <c r="J17" s="65"/>
    </row>
    <row r="18" customFormat="false" ht="15" hidden="false" customHeight="false" outlineLevel="0" collapsed="false">
      <c r="A18" s="45"/>
      <c r="B18" s="61" t="n">
        <f aca="false">'Pricing Transparency'!A5</f>
        <v>4</v>
      </c>
      <c r="C18" s="55" t="n">
        <v>0</v>
      </c>
      <c r="D18" s="62" t="n">
        <f aca="false">'Pricing Transparency'!B5</f>
        <v>350</v>
      </c>
      <c r="E18" s="63" t="str">
        <f aca="false">'Pricing Transparency'!C5</f>
        <v>Event Booking System</v>
      </c>
      <c r="F18" s="63" t="str">
        <f aca="false">'Pricing Transparency'!D5</f>
        <v>/site</v>
      </c>
      <c r="G18" s="64" t="n">
        <f aca="false">PRODUCT(C18,D18)</f>
        <v>0</v>
      </c>
      <c r="H18" s="45"/>
      <c r="I18" s="45"/>
      <c r="J18" s="45"/>
    </row>
    <row r="19" customFormat="false" ht="15" hidden="false" customHeight="false" outlineLevel="0" collapsed="false">
      <c r="A19" s="45"/>
      <c r="B19" s="61" t="n">
        <f aca="false">'Pricing Transparency'!A6</f>
        <v>5</v>
      </c>
      <c r="C19" s="55" t="n">
        <v>1</v>
      </c>
      <c r="D19" s="62" t="n">
        <f aca="false">'Pricing Transparency'!B6</f>
        <v>100</v>
      </c>
      <c r="E19" s="63" t="str">
        <f aca="false">'Pricing Transparency'!C6</f>
        <v>Domain Services</v>
      </c>
      <c r="F19" s="63" t="str">
        <f aca="false">'Pricing Transparency'!D6</f>
        <v>/domain</v>
      </c>
      <c r="G19" s="64" t="n">
        <f aca="false">PRODUCT(C19,D19)</f>
        <v>100</v>
      </c>
      <c r="H19" s="45"/>
      <c r="I19" s="45"/>
      <c r="J19" s="45"/>
    </row>
    <row r="20" customFormat="false" ht="15" hidden="false" customHeight="false" outlineLevel="0" collapsed="false">
      <c r="A20" s="45"/>
      <c r="B20" s="61" t="n">
        <f aca="false">'Pricing Transparency'!A7</f>
        <v>6</v>
      </c>
      <c r="C20" s="55" t="n">
        <v>1</v>
      </c>
      <c r="D20" s="62" t="n">
        <f aca="false">'Pricing Transparency'!B7</f>
        <v>100</v>
      </c>
      <c r="E20" s="63" t="str">
        <f aca="false">'Pricing Transparency'!C7</f>
        <v>Email Setup</v>
      </c>
      <c r="F20" s="63" t="str">
        <f aca="false">'Pricing Transparency'!D7</f>
        <v>/network</v>
      </c>
      <c r="G20" s="64" t="n">
        <f aca="false">PRODUCT(C20,D20)</f>
        <v>100</v>
      </c>
      <c r="H20" s="45"/>
      <c r="I20" s="45"/>
      <c r="J20" s="45"/>
    </row>
    <row r="21" customFormat="false" ht="15" hidden="false" customHeight="false" outlineLevel="0" collapsed="false">
      <c r="A21" s="45"/>
      <c r="B21" s="61" t="n">
        <f aca="false">'Pricing Transparency'!A8</f>
        <v>7</v>
      </c>
      <c r="C21" s="55" t="n">
        <v>0</v>
      </c>
      <c r="D21" s="62" t="n">
        <f aca="false">'Pricing Transparency'!B8</f>
        <v>100</v>
      </c>
      <c r="E21" s="63" t="str">
        <f aca="false">'Pricing Transparency'!C8</f>
        <v>CDN Setup</v>
      </c>
      <c r="F21" s="63" t="str">
        <f aca="false">'Pricing Transparency'!D8</f>
        <v>/network</v>
      </c>
      <c r="G21" s="64" t="n">
        <f aca="false">PRODUCT(C21,D21)</f>
        <v>0</v>
      </c>
      <c r="H21" s="45"/>
      <c r="I21" s="45"/>
      <c r="J21" s="45"/>
    </row>
    <row r="22" customFormat="false" ht="15" hidden="false" customHeight="false" outlineLevel="0" collapsed="false">
      <c r="A22" s="45"/>
      <c r="B22" s="61" t="n">
        <f aca="false">'Pricing Transparency'!A9</f>
        <v>8</v>
      </c>
      <c r="C22" s="55" t="n">
        <v>1</v>
      </c>
      <c r="D22" s="62" t="n">
        <f aca="false">'Pricing Transparency'!B9</f>
        <v>150</v>
      </c>
      <c r="E22" s="63" t="str">
        <f aca="false">'Pricing Transparency'!C9</f>
        <v>Web Portal / Client Area</v>
      </c>
      <c r="F22" s="63" t="str">
        <f aca="false">'Pricing Transparency'!D9</f>
        <v>/site</v>
      </c>
      <c r="G22" s="64" t="n">
        <f aca="false">PRODUCT(C22,D22)</f>
        <v>150</v>
      </c>
      <c r="H22" s="45"/>
      <c r="I22" s="45"/>
      <c r="J22" s="45"/>
    </row>
    <row r="23" customFormat="false" ht="15" hidden="false" customHeight="false" outlineLevel="0" collapsed="false">
      <c r="A23" s="45"/>
      <c r="B23" s="61" t="n">
        <f aca="false">'Pricing Transparency'!A10</f>
        <v>9</v>
      </c>
      <c r="C23" s="55" t="n">
        <v>1</v>
      </c>
      <c r="D23" s="62" t="n">
        <f aca="false">'Pricing Transparency'!B10</f>
        <v>350</v>
      </c>
      <c r="E23" s="63" t="str">
        <f aca="false">'Pricing Transparency'!C10</f>
        <v>Availability System</v>
      </c>
      <c r="F23" s="63" t="str">
        <f aca="false">'Pricing Transparency'!D10</f>
        <v>/site</v>
      </c>
      <c r="G23" s="64" t="n">
        <f aca="false">PRODUCT(C23,D23)</f>
        <v>350</v>
      </c>
      <c r="H23" s="45"/>
      <c r="I23" s="45"/>
      <c r="J23" s="45"/>
    </row>
    <row r="24" customFormat="false" ht="15" hidden="false" customHeight="false" outlineLevel="0" collapsed="false">
      <c r="A24" s="45"/>
      <c r="B24" s="61" t="n">
        <f aca="false">'Pricing Transparency'!A11</f>
        <v>11</v>
      </c>
      <c r="C24" s="55" t="n">
        <v>0</v>
      </c>
      <c r="D24" s="62" t="n">
        <f aca="false">'Pricing Transparency'!B11</f>
        <v>100</v>
      </c>
      <c r="E24" s="63" t="str">
        <f aca="false">'Pricing Transparency'!C11</f>
        <v>File Structuring &gt;500</v>
      </c>
      <c r="F24" s="63" t="str">
        <f aca="false">'Pricing Transparency'!D11</f>
        <v>/dump</v>
      </c>
      <c r="G24" s="64" t="n">
        <f aca="false">PRODUCT(C24,D24)</f>
        <v>0</v>
      </c>
      <c r="H24" s="45"/>
      <c r="I24" s="45"/>
      <c r="J24" s="45"/>
    </row>
    <row r="25" customFormat="false" ht="15" hidden="false" customHeight="false" outlineLevel="0" collapsed="false">
      <c r="A25" s="45"/>
      <c r="B25" s="61" t="n">
        <f aca="false">'Pricing Transparency'!A12</f>
        <v>12</v>
      </c>
      <c r="C25" s="55" t="n">
        <v>0</v>
      </c>
      <c r="D25" s="62" t="n">
        <f aca="false">'Pricing Transparency'!B12</f>
        <v>100</v>
      </c>
      <c r="E25" s="63" t="str">
        <f aca="false">'Pricing Transparency'!C12</f>
        <v>File Sanitation</v>
      </c>
      <c r="F25" s="63" t="str">
        <f aca="false">'Pricing Transparency'!D12</f>
        <v>/dump</v>
      </c>
      <c r="G25" s="64" t="n">
        <f aca="false">PRODUCT(C25,D25)</f>
        <v>0</v>
      </c>
      <c r="H25" s="45"/>
      <c r="I25" s="45"/>
      <c r="J25" s="45"/>
    </row>
    <row r="26" customFormat="false" ht="15" hidden="false" customHeight="false" outlineLevel="0" collapsed="false">
      <c r="A26" s="45"/>
      <c r="B26" s="61" t="n">
        <f aca="false">'Pricing Transparency'!A13</f>
        <v>13</v>
      </c>
      <c r="C26" s="55" t="n">
        <v>4</v>
      </c>
      <c r="D26" s="62" t="n">
        <f aca="false">'Pricing Transparency'!B13</f>
        <v>100</v>
      </c>
      <c r="E26" s="63" t="str">
        <f aca="false">'Pricing Transparency'!C13</f>
        <v>Data Structuring</v>
      </c>
      <c r="F26" s="63" t="str">
        <f aca="false">'Pricing Transparency'!D13</f>
        <v>/hr</v>
      </c>
      <c r="G26" s="64" t="n">
        <f aca="false">PRODUCT(C26,D26)</f>
        <v>400</v>
      </c>
      <c r="H26" s="45"/>
      <c r="I26" s="45"/>
      <c r="J26" s="45"/>
    </row>
    <row r="27" customFormat="false" ht="15" hidden="false" customHeight="false" outlineLevel="0" collapsed="false">
      <c r="A27" s="45"/>
      <c r="B27" s="61" t="n">
        <f aca="false">'Pricing Transparency'!A14</f>
        <v>14</v>
      </c>
      <c r="C27" s="55" t="n">
        <v>0</v>
      </c>
      <c r="D27" s="62" t="n">
        <f aca="false">'Pricing Transparency'!B14</f>
        <v>100</v>
      </c>
      <c r="E27" s="63" t="str">
        <f aca="false">'Pricing Transparency'!C14</f>
        <v>Content Organization</v>
      </c>
      <c r="F27" s="63" t="str">
        <f aca="false">'Pricing Transparency'!D14</f>
        <v>/hr</v>
      </c>
      <c r="G27" s="64" t="n">
        <f aca="false">PRODUCT(C27,D27)</f>
        <v>0</v>
      </c>
      <c r="H27" s="45"/>
      <c r="I27" s="45"/>
      <c r="J27" s="45"/>
    </row>
    <row r="28" customFormat="false" ht="15" hidden="false" customHeight="false" outlineLevel="0" collapsed="false">
      <c r="A28" s="45"/>
      <c r="B28" s="61" t="n">
        <f aca="false">'Pricing Transparency'!A15</f>
        <v>21</v>
      </c>
      <c r="C28" s="55" t="n">
        <v>0</v>
      </c>
      <c r="D28" s="62" t="n">
        <f aca="false">'Pricing Transparency'!B15</f>
        <v>50</v>
      </c>
      <c r="E28" s="63" t="str">
        <f aca="false">'Pricing Transparency'!C15</f>
        <v>Static Pages</v>
      </c>
      <c r="F28" s="63" t="str">
        <f aca="false">'Pricing Transparency'!D15</f>
        <v>/page</v>
      </c>
      <c r="G28" s="64" t="n">
        <f aca="false">PRODUCT(C28,D28)</f>
        <v>0</v>
      </c>
      <c r="H28" s="45"/>
      <c r="I28" s="45"/>
      <c r="J28" s="45"/>
    </row>
    <row r="29" customFormat="false" ht="15" hidden="false" customHeight="false" outlineLevel="0" collapsed="false">
      <c r="A29" s="45"/>
      <c r="B29" s="61" t="n">
        <f aca="false">'Pricing Transparency'!A16</f>
        <v>22</v>
      </c>
      <c r="C29" s="55" t="n">
        <v>8</v>
      </c>
      <c r="D29" s="62" t="n">
        <f aca="false">'Pricing Transparency'!B16</f>
        <v>100</v>
      </c>
      <c r="E29" s="63" t="str">
        <f aca="false">'Pricing Transparency'!C16</f>
        <v>Dynamic Pages</v>
      </c>
      <c r="F29" s="63" t="str">
        <f aca="false">'Pricing Transparency'!D16</f>
        <v>/page</v>
      </c>
      <c r="G29" s="64" t="n">
        <f aca="false">PRODUCT(C29,D29)</f>
        <v>800</v>
      </c>
      <c r="H29" s="45"/>
      <c r="I29" s="45"/>
      <c r="J29" s="45"/>
    </row>
    <row r="30" customFormat="false" ht="15" hidden="false" customHeight="false" outlineLevel="0" collapsed="false">
      <c r="A30" s="45"/>
      <c r="B30" s="61" t="n">
        <f aca="false">'Pricing Transparency'!A17</f>
        <v>23</v>
      </c>
      <c r="C30" s="55" t="n">
        <v>0</v>
      </c>
      <c r="D30" s="62" t="n">
        <f aca="false">'Pricing Transparency'!B17</f>
        <v>100</v>
      </c>
      <c r="E30" s="63" t="str">
        <f aca="false">'Pricing Transparency'!C17</f>
        <v>Custom Feed</v>
      </c>
      <c r="F30" s="63" t="str">
        <f aca="false">'Pricing Transparency'!D17</f>
        <v>/feed</v>
      </c>
      <c r="G30" s="64" t="n">
        <f aca="false">PRODUCT(C30,D30)</f>
        <v>0</v>
      </c>
      <c r="H30" s="45"/>
      <c r="I30" s="45"/>
      <c r="J30" s="45"/>
    </row>
    <row r="31" customFormat="false" ht="15" hidden="false" customHeight="false" outlineLevel="0" collapsed="false">
      <c r="A31" s="45"/>
      <c r="B31" s="61" t="n">
        <f aca="false">'Pricing Transparency'!A18</f>
        <v>24</v>
      </c>
      <c r="C31" s="55" t="n">
        <v>0</v>
      </c>
      <c r="D31" s="62" t="n">
        <f aca="false">'Pricing Transparency'!B18</f>
        <v>100</v>
      </c>
      <c r="E31" s="63" t="str">
        <f aca="false">'Pricing Transparency'!C18</f>
        <v>Custom Frontend Components</v>
      </c>
      <c r="F31" s="63" t="str">
        <f aca="false">'Pricing Transparency'!D18</f>
        <v>/component</v>
      </c>
      <c r="G31" s="64" t="n">
        <f aca="false">PRODUCT(C31,D31)</f>
        <v>0</v>
      </c>
      <c r="H31" s="45"/>
      <c r="I31" s="45"/>
      <c r="J31" s="45"/>
    </row>
    <row r="32" customFormat="false" ht="15" hidden="false" customHeight="false" outlineLevel="0" collapsed="false">
      <c r="A32" s="45"/>
      <c r="B32" s="61" t="n">
        <f aca="false">'Pricing Transparency'!A19</f>
        <v>25</v>
      </c>
      <c r="C32" s="55" t="n">
        <v>0</v>
      </c>
      <c r="D32" s="62" t="n">
        <f aca="false">'Pricing Transparency'!B19</f>
        <v>150</v>
      </c>
      <c r="E32" s="63" t="str">
        <f aca="false">'Pricing Transparency'!C19</f>
        <v>Custom Backend Components</v>
      </c>
      <c r="F32" s="63" t="str">
        <f aca="false">'Pricing Transparency'!D19</f>
        <v>/component</v>
      </c>
      <c r="G32" s="64" t="n">
        <f aca="false">PRODUCT(C32,D32)</f>
        <v>0</v>
      </c>
      <c r="H32" s="45"/>
      <c r="I32" s="45"/>
      <c r="J32" s="45"/>
    </row>
    <row r="33" customFormat="false" ht="15" hidden="false" customHeight="false" outlineLevel="0" collapsed="false">
      <c r="A33" s="45"/>
      <c r="B33" s="61" t="n">
        <f aca="false">'Pricing Transparency'!A20</f>
        <v>26</v>
      </c>
      <c r="C33" s="55" t="n">
        <v>0</v>
      </c>
      <c r="D33" s="62" t="n">
        <f aca="false">'Pricing Transparency'!B20</f>
        <v>500</v>
      </c>
      <c r="E33" s="63" t="str">
        <f aca="false">'Pricing Transparency'!C20</f>
        <v>Feed Architecture Setup</v>
      </c>
      <c r="F33" s="63" t="str">
        <f aca="false">'Pricing Transparency'!D20</f>
        <v>/feed</v>
      </c>
      <c r="G33" s="64" t="n">
        <f aca="false">PRODUCT(C33,D33)</f>
        <v>0</v>
      </c>
      <c r="H33" s="45"/>
      <c r="I33" s="45"/>
      <c r="J33" s="45"/>
    </row>
    <row r="34" customFormat="false" ht="15" hidden="false" customHeight="false" outlineLevel="0" collapsed="false">
      <c r="A34" s="45"/>
      <c r="B34" s="61" t="n">
        <f aca="false">'Pricing Transparency'!A21</f>
        <v>51</v>
      </c>
      <c r="C34" s="55" t="n">
        <v>0</v>
      </c>
      <c r="D34" s="62" t="n">
        <f aca="false">'Pricing Transparency'!B21</f>
        <v>300</v>
      </c>
      <c r="E34" s="63" t="str">
        <f aca="false">'Pricing Transparency'!C21</f>
        <v>Site Migration &gt;50 Pages</v>
      </c>
      <c r="F34" s="63" t="str">
        <f aca="false">'Pricing Transparency'!D21</f>
        <v>/site</v>
      </c>
      <c r="G34" s="64" t="n">
        <f aca="false">PRODUCT(C34,D34)</f>
        <v>0</v>
      </c>
      <c r="H34" s="45"/>
      <c r="I34" s="45"/>
      <c r="J34" s="45"/>
    </row>
    <row r="35" customFormat="false" ht="15" hidden="false" customHeight="false" outlineLevel="0" collapsed="false">
      <c r="A35" s="45"/>
      <c r="B35" s="61" t="n">
        <f aca="false">'Pricing Transparency'!A22</f>
        <v>52</v>
      </c>
      <c r="C35" s="55" t="n">
        <v>0</v>
      </c>
      <c r="D35" s="62" t="n">
        <f aca="false">'Pricing Transparency'!B22</f>
        <v>600</v>
      </c>
      <c r="E35" s="63" t="str">
        <f aca="false">'Pricing Transparency'!C22</f>
        <v>Site Migration &gt;100&lt;50 Pages</v>
      </c>
      <c r="F35" s="63" t="str">
        <f aca="false">'Pricing Transparency'!D22</f>
        <v>/site</v>
      </c>
      <c r="G35" s="64" t="n">
        <f aca="false">PRODUCT(C35,D35)</f>
        <v>0</v>
      </c>
      <c r="H35" s="45"/>
      <c r="I35" s="45"/>
      <c r="J35" s="45"/>
    </row>
    <row r="36" customFormat="false" ht="15" hidden="false" customHeight="false" outlineLevel="0" collapsed="false">
      <c r="A36" s="45"/>
      <c r="B36" s="61" t="n">
        <f aca="false">'Pricing Transparency'!A23</f>
        <v>101</v>
      </c>
      <c r="C36" s="55" t="n">
        <v>0</v>
      </c>
      <c r="D36" s="62" t="n">
        <f aca="false">'Pricing Transparency'!B23</f>
        <v>450</v>
      </c>
      <c r="E36" s="63" t="str">
        <f aca="false">'Pricing Transparency'!C23</f>
        <v>Storefront – Woocommerce</v>
      </c>
      <c r="F36" s="63" t="str">
        <f aca="false">'Pricing Transparency'!D23</f>
        <v>/site</v>
      </c>
      <c r="G36" s="64" t="n">
        <f aca="false">PRODUCT(C36,D36)</f>
        <v>0</v>
      </c>
      <c r="H36" s="45"/>
      <c r="I36" s="45"/>
      <c r="J36" s="45"/>
    </row>
    <row r="37" customFormat="false" ht="15" hidden="false" customHeight="false" outlineLevel="0" collapsed="false">
      <c r="A37" s="45"/>
      <c r="B37" s="61" t="n">
        <f aca="false">'Pricing Transparency'!A24</f>
        <v>500</v>
      </c>
      <c r="C37" s="55" t="n">
        <v>0</v>
      </c>
      <c r="D37" s="62" t="n">
        <f aca="false">'Pricing Transparency'!B24</f>
        <v>50</v>
      </c>
      <c r="E37" s="63" t="str">
        <f aca="false">'Pricing Transparency'!C24</f>
        <v>General Asset fixes</v>
      </c>
      <c r="F37" s="63" t="str">
        <f aca="false">'Pricing Transparency'!D24</f>
        <v>/asset</v>
      </c>
      <c r="G37" s="64" t="n">
        <f aca="false">PRODUCT(C37,D37)</f>
        <v>0</v>
      </c>
      <c r="H37" s="45"/>
      <c r="I37" s="45"/>
      <c r="J37" s="45"/>
    </row>
    <row r="38" customFormat="false" ht="15" hidden="false" customHeight="false" outlineLevel="0" collapsed="false">
      <c r="A38" s="45"/>
      <c r="B38" s="61" t="n">
        <f aca="false">'Pricing Transparency'!A25</f>
        <v>501</v>
      </c>
      <c r="C38" s="55" t="n">
        <v>0</v>
      </c>
      <c r="D38" s="62" t="n">
        <f aca="false">'Pricing Transparency'!B25</f>
        <v>100</v>
      </c>
      <c r="E38" s="63" t="str">
        <f aca="false">'Pricing Transparency'!C25</f>
        <v>Custom Illustration</v>
      </c>
      <c r="F38" s="63" t="str">
        <f aca="false">'Pricing Transparency'!D25</f>
        <v>/hr</v>
      </c>
      <c r="G38" s="64" t="n">
        <f aca="false">PRODUCT(C38,D38)</f>
        <v>0</v>
      </c>
      <c r="H38" s="45"/>
      <c r="I38" s="45"/>
      <c r="J38" s="45"/>
    </row>
    <row r="39" customFormat="false" ht="15" hidden="false" customHeight="false" outlineLevel="0" collapsed="false">
      <c r="A39" s="45"/>
      <c r="B39" s="61" t="n">
        <f aca="false">'Pricing Transparency'!A26</f>
        <v>502</v>
      </c>
      <c r="C39" s="55" t="n">
        <v>0</v>
      </c>
      <c r="D39" s="62" t="n">
        <f aca="false">'Pricing Transparency'!B26</f>
        <v>100</v>
      </c>
      <c r="E39" s="63" t="str">
        <f aca="false">'Pricing Transparency'!C26</f>
        <v>Custom Design Elements</v>
      </c>
      <c r="F39" s="63" t="str">
        <f aca="false">'Pricing Transparency'!D26</f>
        <v>/hr</v>
      </c>
      <c r="G39" s="64" t="n">
        <f aca="false">PRODUCT(C39,D39)</f>
        <v>0</v>
      </c>
      <c r="H39" s="45"/>
      <c r="I39" s="45"/>
      <c r="J39" s="45"/>
    </row>
    <row r="40" customFormat="false" ht="15" hidden="false" customHeight="false" outlineLevel="0" collapsed="false">
      <c r="A40" s="45"/>
      <c r="B40" s="61" t="n">
        <f aca="false">'Pricing Transparency'!A27</f>
        <v>503</v>
      </c>
      <c r="C40" s="55" t="n">
        <v>0</v>
      </c>
      <c r="D40" s="62" t="n">
        <f aca="false">'Pricing Transparency'!B27</f>
        <v>200</v>
      </c>
      <c r="E40" s="63" t="str">
        <f aca="false">'Pricing Transparency'!C27</f>
        <v>Logo Rework</v>
      </c>
      <c r="F40" s="63" t="str">
        <f aca="false">'Pricing Transparency'!D27</f>
        <v>/item</v>
      </c>
      <c r="G40" s="64" t="n">
        <f aca="false">PRODUCT(C40,D40)</f>
        <v>0</v>
      </c>
      <c r="H40" s="45"/>
      <c r="I40" s="45"/>
      <c r="J40" s="45"/>
    </row>
    <row r="41" customFormat="false" ht="15" hidden="false" customHeight="false" outlineLevel="0" collapsed="false">
      <c r="A41" s="45"/>
      <c r="B41" s="61" t="n">
        <f aca="false">'Pricing Transparency'!A28</f>
        <v>504</v>
      </c>
      <c r="C41" s="55" t="n">
        <v>0</v>
      </c>
      <c r="D41" s="62" t="n">
        <f aca="false">'Pricing Transparency'!B28</f>
        <v>300</v>
      </c>
      <c r="E41" s="63" t="str">
        <f aca="false">'Pricing Transparency'!C28</f>
        <v>Brand Organization</v>
      </c>
      <c r="F41" s="63" t="str">
        <f aca="false">'Pricing Transparency'!D28</f>
        <v>/book</v>
      </c>
      <c r="G41" s="64" t="n">
        <f aca="false">PRODUCT(C41,D41)</f>
        <v>0</v>
      </c>
      <c r="H41" s="45"/>
      <c r="I41" s="45"/>
      <c r="J41" s="45"/>
    </row>
    <row r="42" customFormat="false" ht="15" hidden="false" customHeight="false" outlineLevel="0" collapsed="false">
      <c r="A42" s="45"/>
      <c r="B42" s="61" t="n">
        <f aca="false">'Pricing Transparency'!A29</f>
        <v>505</v>
      </c>
      <c r="C42" s="55" t="n">
        <v>0</v>
      </c>
      <c r="D42" s="62" t="n">
        <f aca="false">'Pricing Transparency'!B29</f>
        <v>50</v>
      </c>
      <c r="E42" s="63" t="str">
        <f aca="false">'Pricing Transparency'!C29</f>
        <v>Copywriting</v>
      </c>
      <c r="F42" s="63" t="str">
        <f aca="false">'Pricing Transparency'!D29</f>
        <v>/item</v>
      </c>
      <c r="G42" s="64" t="n">
        <f aca="false">PRODUCT(C42,D42)</f>
        <v>0</v>
      </c>
      <c r="H42" s="45"/>
      <c r="I42" s="45"/>
      <c r="J42" s="45"/>
    </row>
    <row r="43" customFormat="false" ht="15" hidden="false" customHeight="false" outlineLevel="0" collapsed="false">
      <c r="A43" s="45"/>
      <c r="B43" s="61" t="n">
        <f aca="false">'Pricing Transparency'!A30</f>
        <v>1000</v>
      </c>
      <c r="C43" s="55" t="n">
        <v>0</v>
      </c>
      <c r="D43" s="62" t="n">
        <f aca="false">'Pricing Transparency'!B30</f>
        <v>100</v>
      </c>
      <c r="E43" s="63" t="str">
        <f aca="false">'Pricing Transparency'!C30</f>
        <v>General Contracting</v>
      </c>
      <c r="F43" s="63" t="str">
        <f aca="false">'Pricing Transparency'!D30</f>
        <v>/30min</v>
      </c>
      <c r="G43" s="64" t="n">
        <f aca="false">PRODUCT(C43,D43)</f>
        <v>0</v>
      </c>
      <c r="H43" s="45"/>
      <c r="I43" s="45"/>
      <c r="J43" s="45"/>
    </row>
    <row r="44" customFormat="false" ht="15" hidden="false" customHeight="false" outlineLevel="0" collapsed="false">
      <c r="A44" s="45"/>
      <c r="B44" s="61" t="n">
        <f aca="false">'Pricing Transparency'!A31</f>
        <v>1001</v>
      </c>
      <c r="C44" s="55" t="n">
        <v>0</v>
      </c>
      <c r="D44" s="62" t="n">
        <f aca="false">'Pricing Transparency'!B31</f>
        <v>100</v>
      </c>
      <c r="E44" s="63" t="str">
        <f aca="false">'Pricing Transparency'!C31</f>
        <v>Web Consultation</v>
      </c>
      <c r="F44" s="63" t="str">
        <f aca="false">'Pricing Transparency'!D31</f>
        <v>/30min</v>
      </c>
      <c r="G44" s="64" t="n">
        <f aca="false">PRODUCT(C44,D44)</f>
        <v>0</v>
      </c>
      <c r="H44" s="45"/>
      <c r="I44" s="45"/>
      <c r="J44" s="45"/>
    </row>
    <row r="45" customFormat="false" ht="15" hidden="false" customHeight="false" outlineLevel="0" collapsed="false">
      <c r="A45" s="45"/>
      <c r="B45" s="61" t="n">
        <f aca="false">'Pricing Transparency'!A32</f>
        <v>1002</v>
      </c>
      <c r="C45" s="55" t="n">
        <v>0</v>
      </c>
      <c r="D45" s="62" t="n">
        <f aca="false">'Pricing Transparency'!B32</f>
        <v>100</v>
      </c>
      <c r="E45" s="63" t="str">
        <f aca="false">'Pricing Transparency'!C32</f>
        <v>Branding Consultation</v>
      </c>
      <c r="F45" s="63" t="str">
        <f aca="false">'Pricing Transparency'!D32</f>
        <v>/30min</v>
      </c>
      <c r="G45" s="64" t="n">
        <f aca="false">PRODUCT(C45,D45)</f>
        <v>0</v>
      </c>
      <c r="H45" s="45"/>
      <c r="I45" s="45"/>
      <c r="J45" s="45"/>
    </row>
    <row r="46" customFormat="false" ht="15" hidden="false" customHeight="false" outlineLevel="0" collapsed="false">
      <c r="A46" s="45"/>
      <c r="B46" s="61" t="n">
        <f aca="false">'Pricing Transparency'!A33</f>
        <v>1003</v>
      </c>
      <c r="C46" s="55" t="n">
        <v>0</v>
      </c>
      <c r="D46" s="62" t="n">
        <f aca="false">'Pricing Transparency'!B33</f>
        <v>100</v>
      </c>
      <c r="E46" s="63" t="str">
        <f aca="false">'Pricing Transparency'!C33</f>
        <v>Hosting Consultation</v>
      </c>
      <c r="F46" s="63" t="str">
        <f aca="false">'Pricing Transparency'!D33</f>
        <v>/30min</v>
      </c>
      <c r="G46" s="64" t="n">
        <f aca="false">PRODUCT(C46,D46)</f>
        <v>0</v>
      </c>
      <c r="H46" s="45"/>
      <c r="I46" s="45"/>
      <c r="J46" s="45"/>
    </row>
    <row r="47" customFormat="false" ht="15" hidden="false" customHeight="false" outlineLevel="0" collapsed="false">
      <c r="A47" s="45"/>
      <c r="B47" s="61" t="n">
        <f aca="false">'Pricing Transparency'!A34</f>
        <v>1004</v>
      </c>
      <c r="C47" s="55" t="n">
        <v>0</v>
      </c>
      <c r="D47" s="62" t="n">
        <f aca="false">'Pricing Transparency'!B34</f>
        <v>100</v>
      </c>
      <c r="E47" s="63" t="str">
        <f aca="false">'Pricing Transparency'!C34</f>
        <v>Sales Consultation</v>
      </c>
      <c r="F47" s="63" t="str">
        <f aca="false">'Pricing Transparency'!D34</f>
        <v>/30min</v>
      </c>
      <c r="G47" s="64" t="n">
        <f aca="false">PRODUCT(C47,D47)</f>
        <v>0</v>
      </c>
      <c r="H47" s="45"/>
      <c r="I47" s="45"/>
      <c r="J47" s="45"/>
    </row>
    <row r="48" customFormat="false" ht="15" hidden="false" customHeight="false" outlineLevel="0" collapsed="false">
      <c r="A48" s="45"/>
      <c r="B48" s="61" t="n">
        <f aca="false">'Pricing Transparency'!A35</f>
        <v>0</v>
      </c>
      <c r="C48" s="55" t="n">
        <v>0</v>
      </c>
      <c r="D48" s="62" t="n">
        <f aca="false">'Pricing Transparency'!B35</f>
        <v>0</v>
      </c>
      <c r="E48" s="63" t="n">
        <f aca="false">'Pricing Transparency'!C35</f>
        <v>0</v>
      </c>
      <c r="F48" s="63" t="n">
        <f aca="false">'Pricing Transparency'!D35</f>
        <v>0</v>
      </c>
      <c r="G48" s="64" t="n">
        <f aca="false">PRODUCT(C48,D48)</f>
        <v>0</v>
      </c>
      <c r="H48" s="45"/>
      <c r="I48" s="45"/>
      <c r="J48" s="45"/>
    </row>
    <row r="49" customFormat="false" ht="15" hidden="false" customHeight="false" outlineLevel="0" collapsed="false">
      <c r="A49" s="45"/>
      <c r="B49" s="61" t="n">
        <f aca="false">'Pricing Transparency'!A36</f>
        <v>0</v>
      </c>
      <c r="C49" s="55" t="n">
        <v>0</v>
      </c>
      <c r="D49" s="62" t="n">
        <f aca="false">'Pricing Transparency'!B36</f>
        <v>0</v>
      </c>
      <c r="E49" s="63" t="n">
        <f aca="false">'Pricing Transparency'!C36</f>
        <v>0</v>
      </c>
      <c r="F49" s="63" t="n">
        <f aca="false">'Pricing Transparency'!D36</f>
        <v>0</v>
      </c>
      <c r="G49" s="64" t="n">
        <f aca="false">PRODUCT(C49,D49)</f>
        <v>0</v>
      </c>
      <c r="H49" s="45"/>
      <c r="I49" s="45"/>
      <c r="J49" s="45"/>
    </row>
    <row r="50" customFormat="false" ht="15" hidden="false" customHeight="false" outlineLevel="0" collapsed="false">
      <c r="A50" s="45"/>
      <c r="B50" s="61" t="n">
        <f aca="false">'Pricing Transparency'!A37</f>
        <v>0</v>
      </c>
      <c r="C50" s="55" t="n">
        <v>0</v>
      </c>
      <c r="D50" s="62" t="n">
        <f aca="false">'Pricing Transparency'!B37</f>
        <v>0</v>
      </c>
      <c r="E50" s="63" t="n">
        <f aca="false">'Pricing Transparency'!C37</f>
        <v>0</v>
      </c>
      <c r="F50" s="63" t="n">
        <f aca="false">'Pricing Transparency'!D37</f>
        <v>0</v>
      </c>
      <c r="G50" s="64" t="n">
        <f aca="false">PRODUCT(C50,D50)</f>
        <v>0</v>
      </c>
      <c r="H50" s="45"/>
      <c r="I50" s="45"/>
      <c r="J50" s="45"/>
    </row>
  </sheetData>
  <autoFilter ref="B14:G50"/>
  <mergeCells count="5">
    <mergeCell ref="G3:H3"/>
    <mergeCell ref="G4:H4"/>
    <mergeCell ref="G5:H6"/>
    <mergeCell ref="G7:H7"/>
    <mergeCell ref="G8:H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cols>
    <col collapsed="false" customWidth="true" hidden="false" outlineLevel="0" max="1" min="1" style="66" width="24.45"/>
    <col collapsed="false" customWidth="true" hidden="false" outlineLevel="0" max="2" min="2" style="67" width="14.59"/>
    <col collapsed="false" customWidth="true" hidden="false" outlineLevel="0" max="3" min="3" style="67" width="35.58"/>
    <col collapsed="false" customWidth="true" hidden="false" outlineLevel="0" max="4" min="4" style="67" width="18.06"/>
  </cols>
  <sheetData>
    <row r="1" customFormat="false" ht="12.8" hidden="false" customHeight="false" outlineLevel="0" collapsed="false">
      <c r="A1" s="0" t="s">
        <v>4</v>
      </c>
      <c r="B1" s="0" t="s">
        <v>35</v>
      </c>
      <c r="C1" s="0" t="s">
        <v>36</v>
      </c>
      <c r="D1" s="0" t="s">
        <v>37</v>
      </c>
    </row>
    <row r="2" customFormat="false" ht="12.8" hidden="false" customHeight="false" outlineLevel="0" collapsed="false">
      <c r="A2" s="0" t="n">
        <v>1</v>
      </c>
      <c r="B2" s="0" t="n">
        <v>200</v>
      </c>
      <c r="C2" s="0" t="s">
        <v>39</v>
      </c>
      <c r="D2" s="0" t="s">
        <v>40</v>
      </c>
    </row>
    <row r="3" customFormat="false" ht="12.8" hidden="false" customHeight="false" outlineLevel="0" collapsed="false">
      <c r="A3" s="0" t="n">
        <v>2</v>
      </c>
      <c r="B3" s="0" t="n">
        <v>150</v>
      </c>
      <c r="C3" s="0" t="s">
        <v>41</v>
      </c>
      <c r="D3" s="0" t="s">
        <v>42</v>
      </c>
    </row>
    <row r="4" customFormat="false" ht="12.8" hidden="false" customHeight="false" outlineLevel="0" collapsed="false">
      <c r="A4" s="0" t="n">
        <v>3</v>
      </c>
      <c r="B4" s="0" t="n">
        <v>200</v>
      </c>
      <c r="C4" s="0" t="s">
        <v>43</v>
      </c>
      <c r="D4" s="0" t="s">
        <v>42</v>
      </c>
    </row>
    <row r="5" customFormat="false" ht="12.8" hidden="false" customHeight="false" outlineLevel="0" collapsed="false">
      <c r="A5" s="0" t="n">
        <v>4</v>
      </c>
      <c r="B5" s="0" t="n">
        <v>350</v>
      </c>
      <c r="C5" s="0" t="s">
        <v>44</v>
      </c>
      <c r="D5" s="0" t="s">
        <v>42</v>
      </c>
    </row>
    <row r="6" customFormat="false" ht="12.8" hidden="false" customHeight="false" outlineLevel="0" collapsed="false">
      <c r="A6" s="0" t="n">
        <v>5</v>
      </c>
      <c r="B6" s="0" t="n">
        <v>100</v>
      </c>
      <c r="C6" s="0" t="s">
        <v>45</v>
      </c>
      <c r="D6" s="0" t="s">
        <v>46</v>
      </c>
    </row>
    <row r="7" customFormat="false" ht="12.8" hidden="false" customHeight="false" outlineLevel="0" collapsed="false">
      <c r="A7" s="0" t="n">
        <v>6</v>
      </c>
      <c r="B7" s="0" t="n">
        <v>100</v>
      </c>
      <c r="C7" s="0" t="s">
        <v>47</v>
      </c>
      <c r="D7" s="0" t="s">
        <v>48</v>
      </c>
    </row>
    <row r="8" customFormat="false" ht="12.8" hidden="false" customHeight="false" outlineLevel="0" collapsed="false">
      <c r="A8" s="0" t="n">
        <v>7</v>
      </c>
      <c r="B8" s="0" t="n">
        <v>100</v>
      </c>
      <c r="C8" s="0" t="s">
        <v>49</v>
      </c>
      <c r="D8" s="0" t="s">
        <v>48</v>
      </c>
    </row>
    <row r="9" customFormat="false" ht="12.8" hidden="false" customHeight="false" outlineLevel="0" collapsed="false">
      <c r="A9" s="0" t="n">
        <v>8</v>
      </c>
      <c r="B9" s="0" t="n">
        <v>150</v>
      </c>
      <c r="C9" s="0" t="s">
        <v>50</v>
      </c>
      <c r="D9" s="0" t="s">
        <v>42</v>
      </c>
    </row>
    <row r="10" customFormat="false" ht="12.8" hidden="false" customHeight="false" outlineLevel="0" collapsed="false">
      <c r="A10" s="0" t="n">
        <v>9</v>
      </c>
      <c r="B10" s="0" t="n">
        <v>350</v>
      </c>
      <c r="C10" s="0" t="s">
        <v>51</v>
      </c>
      <c r="D10" s="0" t="s">
        <v>42</v>
      </c>
    </row>
    <row r="11" customFormat="false" ht="12.8" hidden="false" customHeight="false" outlineLevel="0" collapsed="false">
      <c r="A11" s="0" t="n">
        <v>11</v>
      </c>
      <c r="B11" s="0" t="n">
        <v>100</v>
      </c>
      <c r="C11" s="0" t="s">
        <v>52</v>
      </c>
      <c r="D11" s="0" t="s">
        <v>53</v>
      </c>
    </row>
    <row r="12" customFormat="false" ht="12.8" hidden="false" customHeight="false" outlineLevel="0" collapsed="false">
      <c r="A12" s="0" t="n">
        <v>12</v>
      </c>
      <c r="B12" s="0" t="n">
        <v>100</v>
      </c>
      <c r="C12" s="0" t="s">
        <v>54</v>
      </c>
      <c r="D12" s="0" t="s">
        <v>53</v>
      </c>
    </row>
    <row r="13" customFormat="false" ht="12.8" hidden="false" customHeight="false" outlineLevel="0" collapsed="false">
      <c r="A13" s="0" t="n">
        <v>13</v>
      </c>
      <c r="B13" s="0" t="n">
        <v>100</v>
      </c>
      <c r="C13" s="0" t="s">
        <v>55</v>
      </c>
      <c r="D13" s="0" t="s">
        <v>56</v>
      </c>
    </row>
    <row r="14" customFormat="false" ht="12.8" hidden="false" customHeight="false" outlineLevel="0" collapsed="false">
      <c r="A14" s="0" t="n">
        <v>14</v>
      </c>
      <c r="B14" s="0" t="n">
        <v>100</v>
      </c>
      <c r="C14" s="0" t="s">
        <v>57</v>
      </c>
      <c r="D14" s="0" t="s">
        <v>56</v>
      </c>
    </row>
    <row r="15" customFormat="false" ht="12.8" hidden="false" customHeight="false" outlineLevel="0" collapsed="false">
      <c r="A15" s="0" t="n">
        <v>21</v>
      </c>
      <c r="B15" s="0" t="n">
        <v>50</v>
      </c>
      <c r="C15" s="0" t="s">
        <v>58</v>
      </c>
      <c r="D15" s="0" t="s">
        <v>59</v>
      </c>
    </row>
    <row r="16" customFormat="false" ht="12.8" hidden="false" customHeight="false" outlineLevel="0" collapsed="false">
      <c r="A16" s="0" t="n">
        <v>22</v>
      </c>
      <c r="B16" s="0" t="n">
        <v>100</v>
      </c>
      <c r="C16" s="0" t="s">
        <v>60</v>
      </c>
      <c r="D16" s="0" t="s">
        <v>59</v>
      </c>
    </row>
    <row r="17" customFormat="false" ht="12.8" hidden="false" customHeight="false" outlineLevel="0" collapsed="false">
      <c r="A17" s="0" t="n">
        <v>23</v>
      </c>
      <c r="B17" s="0" t="n">
        <v>100</v>
      </c>
      <c r="C17" s="0" t="s">
        <v>61</v>
      </c>
      <c r="D17" s="0" t="s">
        <v>62</v>
      </c>
    </row>
    <row r="18" customFormat="false" ht="12.8" hidden="false" customHeight="false" outlineLevel="0" collapsed="false">
      <c r="A18" s="0" t="n">
        <v>24</v>
      </c>
      <c r="B18" s="0" t="n">
        <v>100</v>
      </c>
      <c r="C18" s="0" t="s">
        <v>63</v>
      </c>
      <c r="D18" s="0" t="s">
        <v>64</v>
      </c>
    </row>
    <row r="19" customFormat="false" ht="12.8" hidden="false" customHeight="false" outlineLevel="0" collapsed="false">
      <c r="A19" s="0" t="n">
        <v>25</v>
      </c>
      <c r="B19" s="0" t="n">
        <v>150</v>
      </c>
      <c r="C19" s="0" t="s">
        <v>65</v>
      </c>
      <c r="D19" s="0" t="s">
        <v>64</v>
      </c>
    </row>
    <row r="20" customFormat="false" ht="12.8" hidden="false" customHeight="false" outlineLevel="0" collapsed="false">
      <c r="A20" s="0" t="n">
        <v>26</v>
      </c>
      <c r="B20" s="0" t="n">
        <v>500</v>
      </c>
      <c r="C20" s="0" t="s">
        <v>66</v>
      </c>
      <c r="D20" s="0" t="s">
        <v>62</v>
      </c>
    </row>
    <row r="21" customFormat="false" ht="12.8" hidden="false" customHeight="false" outlineLevel="0" collapsed="false">
      <c r="A21" s="0" t="n">
        <v>51</v>
      </c>
      <c r="B21" s="0" t="n">
        <v>300</v>
      </c>
      <c r="C21" s="0" t="s">
        <v>67</v>
      </c>
      <c r="D21" s="0" t="s">
        <v>42</v>
      </c>
    </row>
    <row r="22" customFormat="false" ht="12.8" hidden="false" customHeight="false" outlineLevel="0" collapsed="false">
      <c r="A22" s="0" t="n">
        <v>52</v>
      </c>
      <c r="B22" s="0" t="n">
        <v>600</v>
      </c>
      <c r="C22" s="0" t="s">
        <v>68</v>
      </c>
      <c r="D22" s="0" t="s">
        <v>42</v>
      </c>
    </row>
    <row r="23" customFormat="false" ht="12.8" hidden="false" customHeight="false" outlineLevel="0" collapsed="false">
      <c r="A23" s="0" t="n">
        <v>101</v>
      </c>
      <c r="B23" s="0" t="n">
        <v>450</v>
      </c>
      <c r="C23" s="0" t="s">
        <v>69</v>
      </c>
      <c r="D23" s="0" t="s">
        <v>42</v>
      </c>
    </row>
    <row r="24" customFormat="false" ht="12.8" hidden="false" customHeight="false" outlineLevel="0" collapsed="false">
      <c r="A24" s="0" t="n">
        <v>500</v>
      </c>
      <c r="B24" s="0" t="n">
        <v>50</v>
      </c>
      <c r="C24" s="0" t="s">
        <v>70</v>
      </c>
      <c r="D24" s="0" t="s">
        <v>71</v>
      </c>
    </row>
    <row r="25" customFormat="false" ht="12.8" hidden="false" customHeight="false" outlineLevel="0" collapsed="false">
      <c r="A25" s="0" t="n">
        <v>501</v>
      </c>
      <c r="B25" s="0" t="n">
        <v>100</v>
      </c>
      <c r="C25" s="0" t="s">
        <v>72</v>
      </c>
      <c r="D25" s="0" t="s">
        <v>56</v>
      </c>
    </row>
    <row r="26" customFormat="false" ht="12.8" hidden="false" customHeight="false" outlineLevel="0" collapsed="false">
      <c r="A26" s="0" t="n">
        <v>502</v>
      </c>
      <c r="B26" s="0" t="n">
        <v>100</v>
      </c>
      <c r="C26" s="0" t="s">
        <v>73</v>
      </c>
      <c r="D26" s="0" t="s">
        <v>56</v>
      </c>
    </row>
    <row r="27" customFormat="false" ht="12.8" hidden="false" customHeight="false" outlineLevel="0" collapsed="false">
      <c r="A27" s="0" t="n">
        <v>503</v>
      </c>
      <c r="B27" s="0" t="n">
        <v>200</v>
      </c>
      <c r="C27" s="0" t="s">
        <v>74</v>
      </c>
      <c r="D27" s="0" t="s">
        <v>75</v>
      </c>
    </row>
    <row r="28" customFormat="false" ht="12.8" hidden="false" customHeight="false" outlineLevel="0" collapsed="false">
      <c r="A28" s="0" t="n">
        <v>504</v>
      </c>
      <c r="B28" s="0" t="n">
        <v>300</v>
      </c>
      <c r="C28" s="0" t="s">
        <v>76</v>
      </c>
      <c r="D28" s="0" t="s">
        <v>77</v>
      </c>
    </row>
    <row r="29" customFormat="false" ht="12.8" hidden="false" customHeight="false" outlineLevel="0" collapsed="false">
      <c r="A29" s="0" t="n">
        <v>505</v>
      </c>
      <c r="B29" s="0" t="n">
        <v>50</v>
      </c>
      <c r="C29" s="0" t="s">
        <v>78</v>
      </c>
      <c r="D29" s="0" t="s">
        <v>75</v>
      </c>
    </row>
    <row r="30" customFormat="false" ht="12.8" hidden="false" customHeight="false" outlineLevel="0" collapsed="false">
      <c r="A30" s="0" t="n">
        <v>1000</v>
      </c>
      <c r="B30" s="0" t="n">
        <v>100</v>
      </c>
      <c r="C30" s="0" t="s">
        <v>79</v>
      </c>
      <c r="D30" s="0" t="s">
        <v>80</v>
      </c>
    </row>
    <row r="31" customFormat="false" ht="12.8" hidden="false" customHeight="false" outlineLevel="0" collapsed="false">
      <c r="A31" s="0" t="n">
        <v>1001</v>
      </c>
      <c r="B31" s="0" t="n">
        <v>100</v>
      </c>
      <c r="C31" s="0" t="s">
        <v>81</v>
      </c>
      <c r="D31" s="0" t="s">
        <v>80</v>
      </c>
    </row>
    <row r="32" customFormat="false" ht="12.8" hidden="false" customHeight="false" outlineLevel="0" collapsed="false">
      <c r="A32" s="0" t="n">
        <v>1002</v>
      </c>
      <c r="B32" s="0" t="n">
        <v>100</v>
      </c>
      <c r="C32" s="0" t="s">
        <v>82</v>
      </c>
      <c r="D32" s="0" t="s">
        <v>80</v>
      </c>
    </row>
    <row r="33" customFormat="false" ht="12.8" hidden="false" customHeight="false" outlineLevel="0" collapsed="false">
      <c r="A33" s="0" t="n">
        <v>1003</v>
      </c>
      <c r="B33" s="0" t="n">
        <v>100</v>
      </c>
      <c r="C33" s="0" t="s">
        <v>83</v>
      </c>
      <c r="D33" s="0" t="s">
        <v>80</v>
      </c>
    </row>
    <row r="34" customFormat="false" ht="12.8" hidden="false" customHeight="false" outlineLevel="0" collapsed="false">
      <c r="A34" s="0" t="n">
        <v>1004</v>
      </c>
      <c r="B34" s="0" t="n">
        <v>100</v>
      </c>
      <c r="C34" s="0" t="s">
        <v>84</v>
      </c>
      <c r="D34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2025-04-03T15:26:07Z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