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codeName="ThisWorkbook"/>
  <mc:AlternateContent xmlns:mc="http://schemas.openxmlformats.org/markup-compatibility/2006">
    <mc:Choice Requires="x15">
      <x15ac:absPath xmlns:x15ac="http://schemas.microsoft.com/office/spreadsheetml/2010/11/ac" url="E:\Desktop\AES\Student\Fall 2019 cohort 1\Cohort 1 PhDs\Madeline Macmillan\"/>
    </mc:Choice>
  </mc:AlternateContent>
  <xr:revisionPtr revIDLastSave="0" documentId="8_{FF69420D-DC0F-485D-81C7-8476B05A6E19}" xr6:coauthVersionLast="36" xr6:coauthVersionMax="36" xr10:uidLastSave="{00000000-0000-0000-0000-000000000000}"/>
  <workbookProtection workbookAlgorithmName="SHA-512" workbookHashValue="XyQ0gDqf0zDVUQKDVwTCnKZ7VC2I1SJc0J6ikZSqv5C2GPuNr78ZMffOboJFr40KCyvjAVZE4Z7vU5x/2CrcJQ==" workbookSaltValue="9T6gfQtBPCjJZSaGBUKRgQ==" workbookSpinCount="100000" lockStructure="1"/>
  <bookViews>
    <workbookView xWindow="-105" yWindow="-105" windowWidth="19425" windowHeight="10425" tabRatio="364" xr2:uid="{00000000-000D-0000-FFFF-FFFF00000000}"/>
  </bookViews>
  <sheets>
    <sheet name="AtoC Form" sheetId="1" r:id="rId1"/>
  </sheets>
  <definedNames>
    <definedName name="Expected_Graduation_Term">'AtoC Form'!$M$4:$M$9</definedName>
    <definedName name="_xlnm.Print_Area" localSheetId="0">'AtoC Form'!$A$1:$H$78</definedName>
    <definedName name="Select_Degree_Title">'AtoC Form'!$B$7</definedName>
    <definedName name="Select_Minor">'AtoC Form'!$C$51</definedName>
    <definedName name="SelectMinor">'AtoC Form'!$C$51</definedName>
  </definedNames>
  <calcPr calcId="191029"/>
</workbook>
</file>

<file path=xl/calcChain.xml><?xml version="1.0" encoding="utf-8"?>
<calcChain xmlns="http://schemas.openxmlformats.org/spreadsheetml/2006/main">
  <c r="B68" i="1" l="1"/>
  <c r="H45" i="1" l="1"/>
  <c r="H46" i="1"/>
  <c r="H47" i="1"/>
  <c r="H44" i="1" l="1"/>
  <c r="H48" i="1" s="1"/>
  <c r="G58" i="1" l="1"/>
  <c r="G30" i="1"/>
  <c r="D36" i="1" l="1"/>
  <c r="B69" i="1" s="1"/>
  <c r="B70" i="1" l="1"/>
  <c r="C68" i="1"/>
</calcChain>
</file>

<file path=xl/sharedStrings.xml><?xml version="1.0" encoding="utf-8"?>
<sst xmlns="http://schemas.openxmlformats.org/spreadsheetml/2006/main" count="267" uniqueCount="213">
  <si>
    <t>Date</t>
  </si>
  <si>
    <t xml:space="preserve">Committee Member: </t>
  </si>
  <si>
    <t>Grade</t>
    <phoneticPr fontId="2" type="noConversion"/>
  </si>
  <si>
    <t>Credits</t>
    <phoneticPr fontId="2" type="noConversion"/>
  </si>
  <si>
    <t>Minor Program:</t>
  </si>
  <si>
    <t>Course Title</t>
  </si>
  <si>
    <t>Semester</t>
  </si>
  <si>
    <t>Committee Chair:</t>
  </si>
  <si>
    <t>Electrical Engineering</t>
  </si>
  <si>
    <t>Mechanical Engineering</t>
  </si>
  <si>
    <t>Civil and Environmental Engineering</t>
  </si>
  <si>
    <t>Interdisciplinary</t>
  </si>
  <si>
    <t>Environmental Engineering Science</t>
  </si>
  <si>
    <t>Applied Mathematics and Statistics - Computational and Applied Mathematics Specialty</t>
  </si>
  <si>
    <t>Applied Mathematics and Statistics - Statistics Specialty</t>
  </si>
  <si>
    <t>Chemistry</t>
  </si>
  <si>
    <t>Geophysics</t>
  </si>
  <si>
    <t>Materials Science</t>
  </si>
  <si>
    <t>Petroleum Engineering</t>
  </si>
  <si>
    <t>Select Degree Title</t>
  </si>
  <si>
    <t>Select Department</t>
  </si>
  <si>
    <t>Physics</t>
  </si>
  <si>
    <t>Mining Engineering</t>
  </si>
  <si>
    <t>List of Departments</t>
  </si>
  <si>
    <t>List of Degree/Program Titles</t>
  </si>
  <si>
    <t>Print Name</t>
  </si>
  <si>
    <t xml:space="preserve">Institution Name: </t>
  </si>
  <si>
    <t>Engineering and Technology Management</t>
  </si>
  <si>
    <t>Engineering - Civil Specialty (Bulletin Year 2011-12 and Prior)</t>
  </si>
  <si>
    <t>Subject</t>
  </si>
  <si>
    <t>Course #</t>
  </si>
  <si>
    <t>Minor Representative Approval:</t>
  </si>
  <si>
    <t>select option</t>
  </si>
  <si>
    <t>Select Prefix</t>
  </si>
  <si>
    <t>CEEN</t>
  </si>
  <si>
    <t>CHEN</t>
  </si>
  <si>
    <t>CHGC</t>
  </si>
  <si>
    <t>CHGN</t>
  </si>
  <si>
    <t>CSCI</t>
  </si>
  <si>
    <t>EBGN</t>
  </si>
  <si>
    <t>EENG</t>
  </si>
  <si>
    <t>EGGN</t>
  </si>
  <si>
    <t>ESGN</t>
  </si>
  <si>
    <t>GEGN</t>
  </si>
  <si>
    <t>GEGX</t>
  </si>
  <si>
    <t>GEOL</t>
  </si>
  <si>
    <t>GPGN</t>
  </si>
  <si>
    <t>LAIS</t>
  </si>
  <si>
    <t>LICM</t>
  </si>
  <si>
    <t>MEGN</t>
  </si>
  <si>
    <t>MLGN</t>
  </si>
  <si>
    <t>MNGN</t>
  </si>
  <si>
    <t>MTGN</t>
  </si>
  <si>
    <t>NUGN</t>
  </si>
  <si>
    <t>PHGN</t>
  </si>
  <si>
    <t>SYGN</t>
  </si>
  <si>
    <t>Prefix List</t>
  </si>
  <si>
    <t>Research Prefix</t>
  </si>
  <si>
    <t xml:space="preserve">Select Course # </t>
  </si>
  <si>
    <t>Subject &amp; Course #</t>
  </si>
  <si>
    <t>MATH</t>
  </si>
  <si>
    <t>Chemical Engineering</t>
    <phoneticPr fontId="0" type="noConversion"/>
  </si>
  <si>
    <t>Environmental Geochemistry</t>
    <phoneticPr fontId="0" type="noConversion"/>
  </si>
  <si>
    <t>Geological Engineering</t>
    <phoneticPr fontId="0" type="noConversion"/>
  </si>
  <si>
    <t>Hydrology</t>
    <phoneticPr fontId="0" type="noConversion"/>
  </si>
  <si>
    <t>Petroleum Engineering</t>
    <phoneticPr fontId="0" type="noConversion"/>
  </si>
  <si>
    <t>CBEN</t>
  </si>
  <si>
    <t>PEGN</t>
  </si>
  <si>
    <t>Total Credits</t>
  </si>
  <si>
    <t>Course # (705, 706, 707)</t>
  </si>
  <si>
    <t>Exempt: Enrolled before fall 2010</t>
  </si>
  <si>
    <t>Exempt: Never received support from NSF</t>
  </si>
  <si>
    <t>Doctor of Philosophy</t>
  </si>
  <si>
    <t>Minimum Research Credits Required for Degree</t>
  </si>
  <si>
    <r>
      <t xml:space="preserve">Course #                       </t>
    </r>
    <r>
      <rPr>
        <b/>
        <sz val="8"/>
        <rFont val="Arial"/>
        <family val="2"/>
      </rPr>
      <t xml:space="preserve"> </t>
    </r>
  </si>
  <si>
    <t>Minor &amp; Minor Rep must be approved on Advisor/Committee form by Grad Office prior to submitting this form.</t>
  </si>
  <si>
    <t>SYGN502</t>
    <phoneticPr fontId="2" type="noConversion"/>
  </si>
  <si>
    <t>Chemistry Program Option</t>
  </si>
  <si>
    <t>Physics Program Option</t>
  </si>
  <si>
    <t>Student Name:</t>
  </si>
  <si>
    <t>Degree Level:</t>
  </si>
  <si>
    <t>Major:</t>
  </si>
  <si>
    <t>Department:</t>
  </si>
  <si>
    <t>PLEASE FILL OUT FORM ELECTRONICALLY SO THAT CREDITS CALCULATE PROPERLY</t>
  </si>
  <si>
    <t>Completed Training: Subject/Course #</t>
  </si>
  <si>
    <t>CBE Program Option</t>
  </si>
  <si>
    <t>Graduation Term</t>
  </si>
  <si>
    <t>Expected Graduation:</t>
  </si>
  <si>
    <t>Select Expected Graduation Term</t>
  </si>
  <si>
    <r>
      <t>Total Credits</t>
    </r>
    <r>
      <rPr>
        <b/>
        <i/>
        <u/>
        <sz val="9"/>
        <rFont val="Arial"/>
        <family val="2"/>
      </rPr>
      <t xml:space="preserve"> &gt;</t>
    </r>
    <r>
      <rPr>
        <b/>
        <i/>
        <sz val="9"/>
        <rFont val="Arial"/>
        <family val="2"/>
      </rPr>
      <t xml:space="preserve"> 24 credits</t>
    </r>
  </si>
  <si>
    <r>
      <rPr>
        <b/>
        <i/>
        <sz val="9"/>
        <rFont val="Arial"/>
        <family val="2"/>
      </rPr>
      <t>Total Credits</t>
    </r>
    <r>
      <rPr>
        <b/>
        <i/>
        <u/>
        <sz val="9"/>
        <rFont val="Arial"/>
        <family val="2"/>
      </rPr>
      <t xml:space="preserve"> &gt;</t>
    </r>
    <r>
      <rPr>
        <b/>
        <i/>
        <sz val="9"/>
        <rFont val="Arial"/>
        <family val="2"/>
      </rPr>
      <t xml:space="preserve"> 12 credits</t>
    </r>
  </si>
  <si>
    <r>
      <t>Total Credits</t>
    </r>
    <r>
      <rPr>
        <b/>
        <i/>
        <u/>
        <sz val="9"/>
        <rFont val="Arial"/>
        <family val="2"/>
      </rPr>
      <t xml:space="preserve"> &lt;</t>
    </r>
    <r>
      <rPr>
        <b/>
        <i/>
        <sz val="9"/>
        <rFont val="Arial"/>
        <family val="2"/>
      </rPr>
      <t xml:space="preserve"> 36 credits</t>
    </r>
  </si>
  <si>
    <t>Computer Science</t>
  </si>
  <si>
    <t>Geochemistry</t>
    <phoneticPr fontId="0" type="noConversion"/>
  </si>
  <si>
    <t>Geology</t>
    <phoneticPr fontId="0" type="noConversion"/>
  </si>
  <si>
    <t>Geophysical Engineering</t>
    <phoneticPr fontId="0" type="noConversion"/>
  </si>
  <si>
    <t>Geophysics</t>
    <phoneticPr fontId="0" type="noConversion"/>
  </si>
  <si>
    <t>Metallurgical and Materials Engineering</t>
  </si>
  <si>
    <t>Mineral and Energy Economics</t>
    <phoneticPr fontId="0" type="noConversion"/>
  </si>
  <si>
    <t>Mining and Earth Systems Engineering</t>
  </si>
  <si>
    <t>Quantitative Biosciences and Engineering</t>
  </si>
  <si>
    <t>Space Resources</t>
  </si>
  <si>
    <t>Underground Construction and Tunneling Engineering</t>
  </si>
  <si>
    <t>BIOL</t>
  </si>
  <si>
    <t>HASS</t>
  </si>
  <si>
    <t>SPRS</t>
  </si>
  <si>
    <t>Applied Mathematics and Statistics</t>
  </si>
  <si>
    <t>Chemical and Biological Engineering</t>
  </si>
  <si>
    <t>Economics and Business</t>
  </si>
  <si>
    <t>Geology and Geological Engineering</t>
  </si>
  <si>
    <t>Humanities, Arts, and Social Sciences</t>
  </si>
  <si>
    <t>AMFG</t>
  </si>
  <si>
    <t>Select from Drop down</t>
  </si>
  <si>
    <t>Semester System</t>
  </si>
  <si>
    <t>Quarter System</t>
  </si>
  <si>
    <t>ECTS (not U.K.)</t>
  </si>
  <si>
    <t>International (non ECTS)</t>
  </si>
  <si>
    <t>Contact Grad Office</t>
  </si>
  <si>
    <r>
      <t xml:space="preserve">Grade </t>
    </r>
    <r>
      <rPr>
        <sz val="8"/>
        <rFont val="Calibri"/>
        <family val="2"/>
        <scheme val="minor"/>
      </rPr>
      <t>(leave blank if course in progress or future course)</t>
    </r>
  </si>
  <si>
    <t>If course is from UG Transcript,  then enter:                                                   DC = Double Count                   or                                                       TR = Transfer</t>
  </si>
  <si>
    <r>
      <rPr>
        <b/>
        <sz val="11"/>
        <color rgb="FFC00000"/>
        <rFont val="Arial"/>
        <family val="2"/>
      </rPr>
      <t>400 LEVEL</t>
    </r>
    <r>
      <rPr>
        <b/>
        <sz val="10"/>
        <color rgb="FFC00000"/>
        <rFont val="Arial"/>
        <family val="2"/>
      </rPr>
      <t xml:space="preserve">                                   (9 credit hrs. max)                                                                      </t>
    </r>
  </si>
  <si>
    <r>
      <t xml:space="preserve">Subject                     </t>
    </r>
    <r>
      <rPr>
        <b/>
        <sz val="8"/>
        <rFont val="Arial"/>
        <family val="2"/>
      </rPr>
      <t xml:space="preserve"> </t>
    </r>
    <r>
      <rPr>
        <sz val="8"/>
        <rFont val="Arial"/>
        <family val="2"/>
      </rPr>
      <t>(Select from                                                      drop-down)</t>
    </r>
  </si>
  <si>
    <r>
      <t>Grade</t>
    </r>
    <r>
      <rPr>
        <sz val="8"/>
        <rFont val="Arial"/>
        <family val="2"/>
      </rPr>
      <t xml:space="preserve">                           </t>
    </r>
    <r>
      <rPr>
        <sz val="7"/>
        <rFont val="Arial"/>
        <family val="2"/>
      </rPr>
      <t>(must be C- or better) if other grading system, print form and enter manually)</t>
    </r>
  </si>
  <si>
    <t>Term</t>
  </si>
  <si>
    <t>Type of Credits (Select from drop-down)</t>
  </si>
  <si>
    <t>Credits from Other University</t>
  </si>
  <si>
    <t>Credit</t>
  </si>
  <si>
    <t>FEGN</t>
  </si>
  <si>
    <t>Mines Equivalent Credits to be transferred</t>
  </si>
  <si>
    <t>If other institution than Mines, enter other institution name:                                          No more than 5.5 transfer credits - see max allowed in Section C above</t>
  </si>
  <si>
    <r>
      <t xml:space="preserve">Degree Audit for </t>
    </r>
    <r>
      <rPr>
        <b/>
        <sz val="18"/>
        <color rgb="FFC00000"/>
        <rFont val="Arial"/>
        <family val="2"/>
      </rPr>
      <t>PhD Students</t>
    </r>
  </si>
  <si>
    <t>May 2022</t>
  </si>
  <si>
    <t>August 2022</t>
  </si>
  <si>
    <t>December 2022</t>
  </si>
  <si>
    <t>May 2023</t>
  </si>
  <si>
    <t>August 2023</t>
  </si>
  <si>
    <t>December 2023</t>
  </si>
  <si>
    <t>If course is listed on Mines undergrad transcripts, indicate:                                                                                                                                           Double count=used to earn BS (max is 6 credits) OR  Transfer=not used to earn BS (see limits in Section C)                                                                                                                                                                 Note: double count and transfer credits are subject to approval</t>
  </si>
  <si>
    <r>
      <t xml:space="preserve">                                     </t>
    </r>
    <r>
      <rPr>
        <b/>
        <sz val="10"/>
        <color rgb="FFC00000"/>
        <rFont val="Arial"/>
        <family val="2"/>
      </rPr>
      <t>Important:</t>
    </r>
    <r>
      <rPr>
        <sz val="10"/>
        <rFont val="Arial"/>
        <family val="2"/>
      </rPr>
      <t xml:space="preserve"> Enter Total Credits Required Per Graduate Catalog (see catalog for year admitted into degree listed above):  </t>
    </r>
  </si>
  <si>
    <t>AFGN</t>
  </si>
  <si>
    <t>CSM</t>
  </si>
  <si>
    <t>DSCI</t>
  </si>
  <si>
    <t>EDNS</t>
  </si>
  <si>
    <t>ENGY</t>
  </si>
  <si>
    <t>HNRS</t>
  </si>
  <si>
    <t>LIFL</t>
  </si>
  <si>
    <t>LIMU</t>
  </si>
  <si>
    <t>MSGN</t>
  </si>
  <si>
    <t>ORWE</t>
  </si>
  <si>
    <t>Mines EMAIL:</t>
  </si>
  <si>
    <t>Campus Wide ID (CWID):</t>
  </si>
  <si>
    <t>SECTION E:   Responsible Conduct of Research (RCR) Certification/Exemption                                                                                                                                                                                                 The NSF-RCR requirement must be completed prior to a candidate being admitted to candidacy.</t>
  </si>
  <si>
    <t>SECTION F:   Approval Signatures</t>
  </si>
  <si>
    <r>
      <rPr>
        <b/>
        <sz val="10"/>
        <color rgb="FFFFFF00"/>
        <rFont val="Arial"/>
        <family val="2"/>
      </rPr>
      <t xml:space="preserve">SECTION A: </t>
    </r>
    <r>
      <rPr>
        <b/>
        <sz val="10"/>
        <color theme="0"/>
        <rFont val="Arial"/>
        <family val="2"/>
      </rPr>
      <t xml:space="preserve">  </t>
    </r>
    <r>
      <rPr>
        <b/>
        <sz val="10"/>
        <color rgb="FFFFFF00"/>
        <rFont val="Arial"/>
        <family val="2"/>
      </rPr>
      <t>All Mines Graduate Courses</t>
    </r>
    <r>
      <rPr>
        <b/>
        <sz val="10"/>
        <color theme="0"/>
        <rFont val="Arial"/>
        <family val="2"/>
      </rPr>
      <t xml:space="preserve">  - Including Master's courses applied towards PhD                                                                                                                              Combined Doctoral programs may double count 6 hrs. of approved credit from Mines' Bachelor's degree</t>
    </r>
  </si>
  <si>
    <t>SECTION D:   Minor Degree Program (If Applicable)</t>
  </si>
  <si>
    <t>Signature (sign or approval via email)</t>
  </si>
  <si>
    <t>Registrar's Office Use Only:</t>
  </si>
  <si>
    <t>SGASTDN: _____Department_____SGAADVR_____SHACOMI_____SHANCRS_____SHADEGR_____SHAGAPP_____</t>
  </si>
  <si>
    <t>SMASARA (Courses): _____SMASARA (Research):_____SHATRNS:_____REDR List: _____</t>
  </si>
  <si>
    <t xml:space="preserve">Other university Transfer credits only (DO NOT list any Mines graduate degrees or courses here):                                                                   MS thesis awarded degree = 36 max semester credits, list "36" lump sum in Credits column and "MS thesis" in Course Title column.   Master's non-thesis awarded and graduate level courses for degrees not awarded = 24 max semester credits, list individual courses.  Max allowable transfer credits includes Minor transfer credits - List transfer credits for Minor in Section D below. </t>
  </si>
  <si>
    <t>Term Taken:</t>
  </si>
  <si>
    <t xml:space="preserve">500 and 600 LEVEL - Do not list 100, 200, 300 or 400 level courses, any courses with a grade below a C-, NC, W or any 0 credit courses. Do not include Minor Program courses in this section - see Section D. Do Not list any pre-requisite courses.  </t>
  </si>
  <si>
    <r>
      <rPr>
        <b/>
        <sz val="10"/>
        <color rgb="FFFFFF00"/>
        <rFont val="Arial"/>
        <family val="2"/>
      </rPr>
      <t>SECTION B: 700 - Level Research Credits - Institutional Minimum = 24</t>
    </r>
    <r>
      <rPr>
        <sz val="10"/>
        <color theme="0"/>
        <rFont val="Arial"/>
        <family val="2"/>
      </rPr>
      <t xml:space="preserve"> </t>
    </r>
  </si>
  <si>
    <t>Credits Required:</t>
  </si>
  <si>
    <t>Credits on Form:</t>
  </si>
  <si>
    <t>Credits Short:</t>
  </si>
  <si>
    <r>
      <rPr>
        <b/>
        <sz val="10"/>
        <color rgb="FFFFFF00"/>
        <rFont val="Arial"/>
        <family val="2"/>
      </rPr>
      <t>SECTION C:  Transfer Credits</t>
    </r>
    <r>
      <rPr>
        <sz val="10"/>
        <color rgb="FFFFFF00"/>
        <rFont val="Arial"/>
        <family val="2"/>
      </rPr>
      <t xml:space="preserve"> to be used towards PhD only </t>
    </r>
    <r>
      <rPr>
        <sz val="10"/>
        <color theme="0"/>
        <rFont val="Arial"/>
        <family val="2"/>
      </rPr>
      <t>(list transfer credits towards minor in minor section)</t>
    </r>
    <r>
      <rPr>
        <sz val="10"/>
        <color rgb="FFFFFF00"/>
        <rFont val="Arial"/>
        <family val="2"/>
      </rPr>
      <t xml:space="preserve"> - ONLY Graduate Level Courses from Other Universities. </t>
    </r>
  </si>
  <si>
    <t>Student:</t>
  </si>
  <si>
    <t>Advisor:</t>
  </si>
  <si>
    <t>Co-advisor:</t>
  </si>
  <si>
    <t>Department Head or Program Director:</t>
  </si>
  <si>
    <t>Signature (sign or approve via email)</t>
  </si>
  <si>
    <t>Enter Minor Title</t>
  </si>
  <si>
    <r>
      <t xml:space="preserve">Do you need to be on </t>
    </r>
    <r>
      <rPr>
        <b/>
        <u/>
        <sz val="9"/>
        <color rgb="FFC00000"/>
        <rFont val="Arial"/>
        <family val="2"/>
      </rPr>
      <t>Reduced Registration</t>
    </r>
    <r>
      <rPr>
        <b/>
        <sz val="9"/>
        <rFont val="Arial"/>
        <family val="2"/>
      </rPr>
      <t>? If yes, check the reason you need Reduced Registration:</t>
    </r>
  </si>
  <si>
    <r>
      <t xml:space="preserve">I certify that I have completed the RCR training </t>
    </r>
    <r>
      <rPr>
        <b/>
        <i/>
        <u/>
        <sz val="9"/>
        <color rgb="FFC00000"/>
        <rFont val="Arial"/>
        <family val="2"/>
      </rPr>
      <t>OR</t>
    </r>
    <r>
      <rPr>
        <b/>
        <i/>
        <sz val="9"/>
        <color rgb="FFC00000"/>
        <rFont val="Arial"/>
        <family val="2"/>
      </rPr>
      <t xml:space="preserve"> that I am exempt from this institutional requirement. </t>
    </r>
  </si>
  <si>
    <r>
      <t xml:space="preserve">                        Submit to </t>
    </r>
    <r>
      <rPr>
        <b/>
        <sz val="12"/>
        <rFont val="Arial"/>
        <family val="2"/>
      </rPr>
      <t>Office of Graduate Studies</t>
    </r>
  </si>
  <si>
    <r>
      <rPr>
        <b/>
        <u/>
        <sz val="8"/>
        <rFont val="Arial"/>
        <family val="2"/>
      </rPr>
      <t>IMPORTANT FORM SUBMISSION INSTRUCTIONS:</t>
    </r>
    <r>
      <rPr>
        <b/>
        <sz val="8"/>
        <color rgb="FFFF0000"/>
        <rFont val="Arial"/>
        <family val="2"/>
      </rPr>
      <t xml:space="preserve">  All forms and approvals must be submitted at the same time in one email. </t>
    </r>
    <r>
      <rPr>
        <b/>
        <sz val="8"/>
        <color rgb="FF7030A0"/>
        <rFont val="Arial"/>
        <family val="2"/>
      </rPr>
      <t xml:space="preserve">When completing this form, please forward the completed form to the advisor(s) and department head (cc department admin) and request that </t>
    </r>
    <r>
      <rPr>
        <b/>
        <sz val="8"/>
        <color rgb="FFFF0000"/>
        <rFont val="Arial"/>
        <family val="2"/>
      </rPr>
      <t xml:space="preserve">all faculty email their approval back to you and the department admin since some departments keep copies for their records. </t>
    </r>
    <r>
      <rPr>
        <b/>
        <sz val="8"/>
        <color rgb="FF7030A0"/>
        <rFont val="Arial"/>
        <family val="2"/>
      </rPr>
      <t>The</t>
    </r>
    <r>
      <rPr>
        <b/>
        <sz val="8"/>
        <color rgb="FFFF0000"/>
        <rFont val="Arial"/>
        <family val="2"/>
      </rPr>
      <t xml:space="preserve"> student or the department admin</t>
    </r>
    <r>
      <rPr>
        <b/>
        <sz val="8"/>
        <color rgb="FF7030A0"/>
        <rFont val="Arial"/>
        <family val="2"/>
      </rPr>
      <t xml:space="preserve"> may then forward the </t>
    </r>
    <r>
      <rPr>
        <b/>
        <u/>
        <sz val="8"/>
        <color rgb="FFFF0000"/>
        <rFont val="Arial"/>
        <family val="2"/>
      </rPr>
      <t>completed form(s) and ALL approvals</t>
    </r>
    <r>
      <rPr>
        <b/>
        <sz val="8"/>
        <color rgb="FF7030A0"/>
        <rFont val="Arial"/>
        <family val="2"/>
      </rPr>
      <t xml:space="preserve"> in </t>
    </r>
    <r>
      <rPr>
        <b/>
        <u/>
        <sz val="8"/>
        <color rgb="FFFF0000"/>
        <rFont val="Arial"/>
        <family val="2"/>
      </rPr>
      <t>ONE email</t>
    </r>
    <r>
      <rPr>
        <b/>
        <sz val="8"/>
        <color rgb="FF7030A0"/>
        <rFont val="Arial"/>
        <family val="2"/>
      </rPr>
      <t xml:space="preserve"> to the </t>
    </r>
    <r>
      <rPr>
        <b/>
        <sz val="8"/>
        <color rgb="FFFF0000"/>
        <rFont val="Arial"/>
        <family val="2"/>
      </rPr>
      <t xml:space="preserve"> OFFICE of GRADUATE STUDIES</t>
    </r>
    <r>
      <rPr>
        <b/>
        <sz val="8"/>
        <color rgb="FF7030A0"/>
        <rFont val="Arial"/>
        <family val="2"/>
      </rPr>
      <t xml:space="preserve"> at</t>
    </r>
    <r>
      <rPr>
        <b/>
        <sz val="8"/>
        <color rgb="FFFF0000"/>
        <rFont val="Arial"/>
        <family val="2"/>
      </rPr>
      <t xml:space="preserve"> grad.services@mines.edu</t>
    </r>
    <r>
      <rPr>
        <b/>
        <sz val="8"/>
        <color rgb="FF7030A0"/>
        <rFont val="Arial"/>
        <family val="2"/>
      </rPr>
      <t>. We will not accept forms missing approvals or approvals sent to our office separately. This is to reduce the number of emails received and to speed up processing of forms. Approval emails may be compiled into one PDF or attached as individual documents as long as everything is included when submitting the form. NOTE: Degree Audit cannot be processed until Advisor/Committee form has been processed by Grad Office.</t>
    </r>
  </si>
  <si>
    <t>May 2024</t>
  </si>
  <si>
    <t>August 2024</t>
  </si>
  <si>
    <t>December 2024</t>
  </si>
  <si>
    <t>Enter Department (If applicable - note interdisciplinary degrees will not have a designated department)</t>
  </si>
  <si>
    <r>
      <t xml:space="preserve">By signing, the Student, Advisor(s) and Thesis Committee certify 1) the degree plan and courses above meet institutional and programmatic degree requirements and will meet all core curriculum required coursework listed on Degree Audit form and 2) the above information regarding Responsible Conduct of Research (RCR) training is correct.  </t>
    </r>
    <r>
      <rPr>
        <b/>
        <i/>
        <u/>
        <sz val="9.3000000000000007"/>
        <color rgb="FFC00000"/>
        <rFont val="Arial"/>
        <family val="2"/>
      </rPr>
      <t xml:space="preserve">Note: </t>
    </r>
    <r>
      <rPr>
        <b/>
        <i/>
        <sz val="9.3000000000000007"/>
        <color rgb="FFC00000"/>
        <rFont val="Arial"/>
        <family val="2"/>
      </rPr>
      <t>The Office of Graduate Studies only monitors institutional requirements. It is up to the department to ensure that the student meets program requirements. Any required courses not listed, are presumed to be waived by the department.</t>
    </r>
  </si>
  <si>
    <t>Online RCR option</t>
  </si>
  <si>
    <t>Madeline Macmillan</t>
  </si>
  <si>
    <t>Advanced Energy Systems</t>
  </si>
  <si>
    <t>10721204</t>
  </si>
  <si>
    <t>madelinemacmillan@mines.edu</t>
  </si>
  <si>
    <t>72</t>
  </si>
  <si>
    <t>Energy and Electricity</t>
  </si>
  <si>
    <t>A-</t>
  </si>
  <si>
    <t>Fall 2019</t>
  </si>
  <si>
    <t>Energy for Transportation</t>
  </si>
  <si>
    <t>NREL Rotation Analysis</t>
  </si>
  <si>
    <t>Policy: Theory &amp; Practice</t>
  </si>
  <si>
    <t>A</t>
  </si>
  <si>
    <t>Integration and Efficiency</t>
  </si>
  <si>
    <t>Spring 2020</t>
  </si>
  <si>
    <t>NREL Rotation: Technologies</t>
  </si>
  <si>
    <t>Advanced Integer Optimization</t>
  </si>
  <si>
    <t>Machine Learning</t>
  </si>
  <si>
    <t>Fall 2020</t>
  </si>
  <si>
    <t>Linear Optimization</t>
  </si>
  <si>
    <t>Risk and Reliability Engineering</t>
  </si>
  <si>
    <t>Stochastic Modeling</t>
  </si>
  <si>
    <t>Spring 2021</t>
  </si>
  <si>
    <t>Nonlinear Optimization</t>
  </si>
  <si>
    <t>Morgan Bazilian</t>
  </si>
  <si>
    <t>Caitlin Murphy</t>
  </si>
  <si>
    <t>Paulo Cesar Tabares-Velasco</t>
  </si>
  <si>
    <t>Alexandra Newman</t>
  </si>
  <si>
    <t>Tulay Flamand</t>
  </si>
  <si>
    <t>Robert Braun</t>
  </si>
  <si>
    <t>Spring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</si>
</sst>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2">
    <font>
      <sz val="10"/>
      <name val="Arial"/>
      <family val="2"/>
    </font>
    <font>
      <b/>
      <sz val="12"/>
      <name val="Arial"/>
      <family val="2"/>
    </font>
    <font>
      <sz val="8"/>
      <name val="Verdana"/>
      <family val="2"/>
    </font>
    <font>
      <b/>
      <sz val="10"/>
      <name val="Arial"/>
      <family val="2"/>
    </font>
    <font>
      <b/>
      <i/>
      <sz val="10"/>
      <name val="Arial"/>
      <family val="2"/>
    </font>
    <font>
      <sz val="10"/>
      <name val="Zapf Dingbats"/>
      <family val="2"/>
    </font>
    <font>
      <b/>
      <sz val="11"/>
      <color theme="1"/>
      <name val="Calibri"/>
      <family val="2"/>
      <scheme val="minor"/>
    </font>
    <font>
      <sz val="9"/>
      <name val="Arial"/>
      <family val="2"/>
    </font>
    <font>
      <sz val="8"/>
      <name val="Arial"/>
      <family val="2"/>
    </font>
    <font>
      <b/>
      <i/>
      <sz val="8"/>
      <name val="Arial"/>
      <family val="2"/>
    </font>
    <font>
      <b/>
      <i/>
      <sz val="9"/>
      <name val="Arial"/>
      <family val="2"/>
    </font>
    <font>
      <b/>
      <sz val="9"/>
      <name val="Arial"/>
      <family val="2"/>
    </font>
    <font>
      <b/>
      <sz val="8"/>
      <name val="Arial"/>
      <family val="2"/>
    </font>
    <font>
      <i/>
      <sz val="9"/>
      <name val="Arial"/>
      <family val="2"/>
    </font>
    <font>
      <sz val="8"/>
      <color rgb="FF000000"/>
      <name val="Segoe UI"/>
      <family val="2"/>
    </font>
    <font>
      <b/>
      <sz val="12.5"/>
      <name val="Arial"/>
      <family val="2"/>
    </font>
    <font>
      <b/>
      <sz val="10.5"/>
      <name val="Arial"/>
      <family val="2"/>
    </font>
    <font>
      <b/>
      <sz val="10"/>
      <color theme="0"/>
      <name val="Arial"/>
      <family val="2"/>
    </font>
    <font>
      <b/>
      <i/>
      <u/>
      <sz val="9"/>
      <name val="Arial"/>
      <family val="2"/>
    </font>
    <font>
      <sz val="10"/>
      <color theme="0"/>
      <name val="Arial"/>
      <family val="2"/>
    </font>
    <font>
      <b/>
      <i/>
      <sz val="9.3000000000000007"/>
      <color rgb="FFC00000"/>
      <name val="Arial"/>
      <family val="2"/>
    </font>
    <font>
      <b/>
      <i/>
      <sz val="9.5"/>
      <color rgb="FFC00000"/>
      <name val="Arial"/>
      <family val="2"/>
    </font>
    <font>
      <b/>
      <i/>
      <sz val="8"/>
      <color rgb="FFC00000"/>
      <name val="Arial"/>
      <family val="2"/>
    </font>
    <font>
      <b/>
      <i/>
      <sz val="10"/>
      <color rgb="FFC00000"/>
      <name val="Arial"/>
      <family val="2"/>
    </font>
    <font>
      <b/>
      <sz val="10"/>
      <color rgb="FFC00000"/>
      <name val="Arial"/>
      <family val="2"/>
    </font>
    <font>
      <b/>
      <sz val="18"/>
      <name val="Arial"/>
      <family val="2"/>
    </font>
    <font>
      <b/>
      <sz val="18"/>
      <color rgb="FFC00000"/>
      <name val="Arial"/>
      <family val="2"/>
    </font>
    <font>
      <b/>
      <i/>
      <sz val="11"/>
      <color rgb="FFC00000"/>
      <name val="Arial"/>
      <family val="2"/>
    </font>
    <font>
      <sz val="10"/>
      <color rgb="FF000000"/>
      <name val="Calibri"/>
      <family val="2"/>
      <scheme val="minor"/>
    </font>
    <font>
      <sz val="10"/>
      <color theme="1"/>
      <name val="Calibri"/>
      <family val="2"/>
      <scheme val="minor"/>
    </font>
    <font>
      <sz val="10"/>
      <color indexed="8"/>
      <name val="Calibri"/>
      <family val="2"/>
      <scheme val="minor"/>
    </font>
    <font>
      <i/>
      <sz val="10"/>
      <color theme="1"/>
      <name val="Calibri"/>
      <family val="2"/>
      <scheme val="minor"/>
    </font>
    <font>
      <b/>
      <sz val="8"/>
      <name val="Calibri"/>
      <family val="2"/>
      <scheme val="minor"/>
    </font>
    <font>
      <sz val="8"/>
      <name val="Calibri"/>
      <family val="2"/>
      <scheme val="minor"/>
    </font>
    <font>
      <b/>
      <sz val="11"/>
      <color rgb="FFC00000"/>
      <name val="Arial"/>
      <family val="2"/>
    </font>
    <font>
      <sz val="7"/>
      <name val="Arial"/>
      <family val="2"/>
    </font>
    <font>
      <sz val="12"/>
      <name val="Arial"/>
      <family val="2"/>
    </font>
    <font>
      <sz val="11"/>
      <color rgb="FF0070C0"/>
      <name val="Arial"/>
      <family val="2"/>
    </font>
    <font>
      <b/>
      <sz val="8"/>
      <color rgb="FF7030A0"/>
      <name val="Arial"/>
      <family val="2"/>
    </font>
    <font>
      <b/>
      <u/>
      <sz val="8"/>
      <name val="Arial"/>
      <family val="2"/>
    </font>
    <font>
      <b/>
      <sz val="8"/>
      <color rgb="FFFF0000"/>
      <name val="Arial"/>
      <family val="2"/>
    </font>
    <font>
      <b/>
      <u/>
      <sz val="8"/>
      <color rgb="FFFF0000"/>
      <name val="Arial"/>
      <family val="2"/>
    </font>
    <font>
      <b/>
      <sz val="10"/>
      <color rgb="FFFFFF00"/>
      <name val="Arial"/>
      <family val="2"/>
    </font>
    <font>
      <sz val="10"/>
      <color rgb="FFFFFF00"/>
      <name val="Arial"/>
      <family val="2"/>
    </font>
    <font>
      <sz val="10"/>
      <color theme="0" tint="-0.499984740745262"/>
      <name val="Arial"/>
      <family val="2"/>
    </font>
    <font>
      <b/>
      <sz val="7"/>
      <name val="Arial"/>
      <family val="2"/>
    </font>
    <font>
      <b/>
      <i/>
      <sz val="9"/>
      <color rgb="FFC00000"/>
      <name val="Arial"/>
      <family val="2"/>
    </font>
    <font>
      <b/>
      <i/>
      <u/>
      <sz val="9"/>
      <color rgb="FFC00000"/>
      <name val="Arial"/>
      <family val="2"/>
    </font>
    <font>
      <b/>
      <sz val="9"/>
      <color theme="0" tint="-0.499984740745262"/>
      <name val="Arial"/>
      <family val="2"/>
    </font>
    <font>
      <b/>
      <i/>
      <u/>
      <sz val="9.3000000000000007"/>
      <color rgb="FFC00000"/>
      <name val="Arial"/>
      <family val="2"/>
    </font>
    <font>
      <b/>
      <sz val="9"/>
      <color rgb="FFC00000"/>
      <name val="Arial"/>
      <family val="2"/>
    </font>
    <font>
      <b/>
      <u/>
      <sz val="9"/>
      <color rgb="FFC00000"/>
      <name val="Arial"/>
      <family val="2"/>
    </font>
  </fonts>
  <fills count="14">
    <fill>
      <patternFill patternType="none"/>
    </fill>
    <fill>
      <patternFill patternType="gray125"/>
    </fill>
    <fill>
      <patternFill patternType="solid">
        <fgColor indexed="9"/>
        <bgColor indexed="64"/>
      </patternFill>
    </fill>
    <fill>
      <patternFill patternType="solid">
        <fgColor rgb="FF002060"/>
        <bgColor indexed="64"/>
      </patternFill>
    </fill>
    <fill>
      <patternFill patternType="solid">
        <fgColor rgb="FF92D050"/>
        <bgColor indexed="22"/>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2" tint="-0.249977111117893"/>
        <bgColor indexed="64"/>
      </patternFill>
    </fill>
    <fill>
      <patternFill patternType="solid">
        <fgColor rgb="FFFFFFC5"/>
        <bgColor indexed="64"/>
      </patternFill>
    </fill>
    <fill>
      <patternFill patternType="solid">
        <fgColor theme="9" tint="0.39997558519241921"/>
        <bgColor indexed="64"/>
      </patternFill>
    </fill>
    <fill>
      <patternFill patternType="solid">
        <fgColor rgb="FFE7FFE7"/>
        <bgColor indexed="22"/>
      </patternFill>
    </fill>
    <fill>
      <patternFill patternType="solid">
        <fgColor rgb="FFE7FFE7"/>
        <bgColor indexed="64"/>
      </patternFill>
    </fill>
    <fill>
      <patternFill patternType="solid">
        <fgColor rgb="FFE7FFE7"/>
        <bgColor rgb="FFFFFFCC"/>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174">
    <xf numFmtId="0" fontId="0" fillId="0" borderId="0" xfId="0"/>
    <xf numFmtId="0" fontId="11" fillId="0" borderId="1" xfId="0" applyFont="1" applyBorder="1" applyAlignment="1">
      <alignment horizontal="center" vertical="center" wrapText="1"/>
    </xf>
    <xf numFmtId="0" fontId="32" fillId="0" borderId="1" xfId="0" applyFont="1" applyBorder="1" applyAlignment="1">
      <alignment horizontal="center" vertical="center" wrapText="1"/>
    </xf>
    <xf numFmtId="0" fontId="12" fillId="0" borderId="1" xfId="0" applyFont="1" applyFill="1" applyBorder="1" applyAlignment="1">
      <alignment horizontal="center" wrapText="1"/>
    </xf>
    <xf numFmtId="0" fontId="12" fillId="0" borderId="1" xfId="0" applyFont="1" applyBorder="1" applyAlignment="1">
      <alignment horizontal="center" vertical="center" wrapText="1"/>
    </xf>
    <xf numFmtId="0" fontId="11" fillId="0" borderId="1" xfId="0" applyFont="1" applyBorder="1" applyAlignment="1">
      <alignment horizontal="center" vertical="center"/>
    </xf>
    <xf numFmtId="0" fontId="0" fillId="0" borderId="1" xfId="0" applyBorder="1"/>
    <xf numFmtId="0" fontId="0" fillId="0" borderId="1" xfId="0" applyBorder="1" applyAlignment="1">
      <alignment vertical="top"/>
    </xf>
    <xf numFmtId="0" fontId="0" fillId="0" borderId="1" xfId="0" applyFont="1" applyFill="1" applyBorder="1"/>
    <xf numFmtId="0" fontId="0" fillId="0" borderId="1" xfId="0" applyFont="1" applyBorder="1"/>
    <xf numFmtId="0" fontId="11" fillId="0" borderId="1" xfId="0" applyFont="1" applyFill="1" applyBorder="1" applyAlignment="1">
      <alignment horizontal="center" vertical="center" wrapText="1"/>
    </xf>
    <xf numFmtId="0" fontId="0" fillId="0" borderId="1" xfId="0" applyFill="1" applyBorder="1"/>
    <xf numFmtId="0" fontId="0" fillId="0" borderId="1" xfId="0" applyBorder="1" applyAlignment="1">
      <alignment vertical="center"/>
    </xf>
    <xf numFmtId="164" fontId="0" fillId="5" borderId="1" xfId="0" applyNumberFormat="1" applyFont="1" applyFill="1" applyBorder="1" applyAlignment="1">
      <alignment horizontal="center" vertical="center"/>
    </xf>
    <xf numFmtId="0" fontId="11" fillId="0" borderId="1" xfId="0" applyFont="1" applyFill="1" applyBorder="1" applyAlignment="1">
      <alignment horizontal="center"/>
    </xf>
    <xf numFmtId="0" fontId="3" fillId="0" borderId="1" xfId="0" applyFont="1" applyBorder="1" applyAlignment="1">
      <alignment horizontal="right" vertical="center"/>
    </xf>
    <xf numFmtId="0" fontId="1" fillId="0" borderId="1" xfId="0" applyFont="1" applyFill="1" applyBorder="1" applyAlignment="1" applyProtection="1">
      <alignment horizontal="center"/>
      <protection locked="0"/>
    </xf>
    <xf numFmtId="0" fontId="9" fillId="0" borderId="1" xfId="0" applyFont="1" applyBorder="1" applyAlignment="1">
      <alignment horizontal="center"/>
    </xf>
    <xf numFmtId="0" fontId="16" fillId="0" borderId="1" xfId="0" applyFont="1" applyBorder="1" applyAlignment="1" applyProtection="1">
      <alignment horizontal="left" vertical="center"/>
    </xf>
    <xf numFmtId="0" fontId="12" fillId="5" borderId="1" xfId="0" applyFont="1" applyFill="1" applyBorder="1" applyAlignment="1">
      <alignment horizontal="right" vertical="center"/>
    </xf>
    <xf numFmtId="164" fontId="11" fillId="5" borderId="1" xfId="0" applyNumberFormat="1" applyFont="1" applyFill="1" applyBorder="1" applyAlignment="1">
      <alignment horizontal="center" vertical="center"/>
    </xf>
    <xf numFmtId="164" fontId="10" fillId="5" borderId="1" xfId="0" applyNumberFormat="1" applyFont="1" applyFill="1" applyBorder="1" applyAlignment="1">
      <alignment horizontal="center" vertical="center" wrapText="1"/>
    </xf>
    <xf numFmtId="0" fontId="21" fillId="0" borderId="1" xfId="0" applyFont="1" applyBorder="1" applyAlignment="1">
      <alignment horizontal="right" vertical="center"/>
    </xf>
    <xf numFmtId="49" fontId="0" fillId="0" borderId="0" xfId="0" applyNumberFormat="1" applyFont="1" applyBorder="1" applyAlignment="1">
      <alignment vertical="top"/>
    </xf>
    <xf numFmtId="49" fontId="0" fillId="0" borderId="0" xfId="0" applyNumberFormat="1" applyFont="1" applyBorder="1" applyAlignment="1" applyProtection="1">
      <alignment vertical="top"/>
    </xf>
    <xf numFmtId="49" fontId="7" fillId="0" borderId="0" xfId="0" applyNumberFormat="1" applyFont="1" applyFill="1" applyBorder="1" applyAlignment="1" applyProtection="1">
      <alignment horizontal="left" vertical="top"/>
    </xf>
    <xf numFmtId="49" fontId="7" fillId="0" borderId="0" xfId="0" applyNumberFormat="1" applyFont="1" applyFill="1" applyBorder="1" applyAlignment="1">
      <alignment horizontal="left" vertical="top"/>
    </xf>
    <xf numFmtId="0" fontId="0" fillId="0" borderId="0" xfId="0" applyBorder="1" applyAlignment="1" applyProtection="1">
      <alignment vertical="top"/>
    </xf>
    <xf numFmtId="0" fontId="29" fillId="0" borderId="0" xfId="0" applyFont="1" applyBorder="1" applyAlignment="1" applyProtection="1">
      <alignment vertical="top"/>
    </xf>
    <xf numFmtId="0" fontId="30" fillId="2" borderId="0" xfId="0" applyFont="1" applyFill="1" applyBorder="1" applyAlignment="1" applyProtection="1">
      <alignment horizontal="left" vertical="top"/>
    </xf>
    <xf numFmtId="0" fontId="30" fillId="0" borderId="0" xfId="0" applyFont="1" applyFill="1" applyBorder="1" applyAlignment="1" applyProtection="1">
      <alignment horizontal="left" vertical="top"/>
    </xf>
    <xf numFmtId="0" fontId="30" fillId="2" borderId="0" xfId="0" applyFont="1" applyFill="1" applyBorder="1" applyAlignment="1" applyProtection="1">
      <alignment horizontal="left"/>
    </xf>
    <xf numFmtId="0" fontId="11" fillId="0" borderId="1" xfId="0" applyFont="1" applyBorder="1" applyAlignment="1">
      <alignment horizontal="right" vertical="center" wrapText="1"/>
    </xf>
    <xf numFmtId="0" fontId="7" fillId="12" borderId="1" xfId="0" applyFont="1" applyFill="1" applyBorder="1" applyAlignment="1" applyProtection="1">
      <alignment horizontal="left" vertical="center"/>
      <protection locked="0"/>
    </xf>
    <xf numFmtId="164" fontId="7" fillId="12" borderId="1" xfId="0" applyNumberFormat="1" applyFont="1" applyFill="1" applyBorder="1" applyAlignment="1" applyProtection="1">
      <alignment horizontal="center" vertical="center"/>
      <protection locked="0"/>
    </xf>
    <xf numFmtId="0" fontId="0" fillId="13" borderId="1" xfId="0" applyFill="1" applyBorder="1" applyAlignment="1" applyProtection="1">
      <alignment horizontal="left" vertical="center"/>
      <protection locked="0"/>
    </xf>
    <xf numFmtId="0" fontId="0" fillId="12" borderId="1" xfId="0" applyFill="1" applyBorder="1" applyProtection="1"/>
    <xf numFmtId="0" fontId="0" fillId="12" borderId="1" xfId="0" applyFill="1" applyBorder="1" applyAlignment="1" applyProtection="1">
      <alignment vertical="center"/>
    </xf>
    <xf numFmtId="0" fontId="4" fillId="12" borderId="1" xfId="0" applyFont="1" applyFill="1" applyBorder="1" applyAlignment="1" applyProtection="1">
      <alignment horizontal="left" vertical="center" wrapText="1"/>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164" fontId="45" fillId="5" borderId="1" xfId="0" applyNumberFormat="1" applyFont="1" applyFill="1" applyBorder="1" applyAlignment="1">
      <alignment horizontal="center" vertical="center" wrapText="1"/>
    </xf>
    <xf numFmtId="0" fontId="0" fillId="0" borderId="0" xfId="0" applyFont="1" applyFill="1" applyBorder="1" applyAlignment="1" applyProtection="1">
      <alignment horizontal="center" vertical="center"/>
    </xf>
    <xf numFmtId="0" fontId="8" fillId="0" borderId="0" xfId="0" applyFont="1" applyFill="1" applyBorder="1" applyAlignment="1" applyProtection="1">
      <alignment horizontal="left" vertical="center"/>
    </xf>
    <xf numFmtId="0" fontId="8" fillId="0" borderId="0" xfId="0" applyFont="1" applyFill="1" applyBorder="1" applyAlignment="1" applyProtection="1">
      <alignment horizontal="right" vertical="center"/>
    </xf>
    <xf numFmtId="0" fontId="8" fillId="0" borderId="0" xfId="0" applyFont="1" applyFill="1" applyBorder="1" applyAlignment="1" applyProtection="1">
      <alignment vertical="center"/>
    </xf>
    <xf numFmtId="0" fontId="0" fillId="0" borderId="5" xfId="0" applyBorder="1"/>
    <xf numFmtId="0" fontId="0" fillId="0" borderId="0" xfId="0" applyBorder="1"/>
    <xf numFmtId="0" fontId="0" fillId="0" borderId="0" xfId="0" applyBorder="1" applyAlignment="1">
      <alignment vertical="top"/>
    </xf>
    <xf numFmtId="0" fontId="0" fillId="0" borderId="0" xfId="0" applyBorder="1" applyAlignment="1">
      <alignment horizontal="left" vertical="top"/>
    </xf>
    <xf numFmtId="0" fontId="0" fillId="0" borderId="0" xfId="0" applyFill="1" applyBorder="1" applyAlignment="1">
      <alignment horizontal="left" vertical="top"/>
    </xf>
    <xf numFmtId="0" fontId="0" fillId="0" borderId="0" xfId="0" applyFill="1" applyBorder="1"/>
    <xf numFmtId="0" fontId="0" fillId="0" borderId="0" xfId="0" applyFill="1" applyBorder="1" applyAlignment="1">
      <alignment vertical="top"/>
    </xf>
    <xf numFmtId="0" fontId="0" fillId="0" borderId="0" xfId="0" applyBorder="1" applyAlignment="1">
      <alignment vertical="center"/>
    </xf>
    <xf numFmtId="0" fontId="0" fillId="0" borderId="0" xfId="0" applyFill="1" applyBorder="1" applyAlignment="1">
      <alignment horizontal="center" wrapText="1"/>
    </xf>
    <xf numFmtId="0" fontId="3" fillId="0" borderId="0" xfId="0" applyFont="1" applyBorder="1" applyAlignment="1">
      <alignment horizontal="left" vertical="top"/>
    </xf>
    <xf numFmtId="0" fontId="0" fillId="0" borderId="0" xfId="0" applyFill="1" applyBorder="1" applyProtection="1">
      <protection locked="0"/>
    </xf>
    <xf numFmtId="0" fontId="0" fillId="0" borderId="0" xfId="0" applyFont="1" applyBorder="1" applyAlignment="1">
      <alignment vertical="top" wrapText="1"/>
    </xf>
    <xf numFmtId="0" fontId="0" fillId="0" borderId="0" xfId="0" applyFont="1" applyBorder="1" applyAlignment="1">
      <alignment vertical="center" wrapText="1"/>
    </xf>
    <xf numFmtId="0" fontId="5" fillId="0" borderId="0" xfId="0" applyFont="1" applyBorder="1" applyAlignment="1">
      <alignment horizontal="left" vertical="top"/>
    </xf>
    <xf numFmtId="0" fontId="0" fillId="0" borderId="0" xfId="0" applyBorder="1" applyAlignment="1">
      <alignment horizontal="left"/>
    </xf>
    <xf numFmtId="0" fontId="0" fillId="0" borderId="2" xfId="0" applyBorder="1"/>
    <xf numFmtId="0" fontId="3" fillId="0" borderId="0" xfId="0" applyFont="1" applyBorder="1" applyAlignment="1">
      <alignment vertical="top"/>
    </xf>
    <xf numFmtId="0" fontId="0" fillId="0" borderId="0" xfId="0" applyFont="1" applyBorder="1" applyAlignment="1">
      <alignment horizontal="left" vertical="top"/>
    </xf>
    <xf numFmtId="0" fontId="29" fillId="0" borderId="0" xfId="0" applyFont="1" applyBorder="1" applyAlignment="1">
      <alignment vertical="top"/>
    </xf>
    <xf numFmtId="0" fontId="3" fillId="0" borderId="0" xfId="0" applyFont="1" applyBorder="1" applyAlignment="1" applyProtection="1">
      <alignment vertical="top"/>
    </xf>
    <xf numFmtId="0" fontId="0" fillId="0" borderId="0" xfId="0" applyFont="1" applyFill="1" applyBorder="1"/>
    <xf numFmtId="0" fontId="0" fillId="0" borderId="0" xfId="0" applyFont="1" applyFill="1" applyBorder="1" applyAlignment="1">
      <alignment vertical="top"/>
    </xf>
    <xf numFmtId="0" fontId="0" fillId="0" borderId="0" xfId="0" applyFont="1" applyFill="1" applyBorder="1" applyAlignment="1">
      <alignment horizontal="left" vertical="top"/>
    </xf>
    <xf numFmtId="0" fontId="0" fillId="0" borderId="0" xfId="0" applyFont="1" applyBorder="1"/>
    <xf numFmtId="0" fontId="29" fillId="0" borderId="0" xfId="0" applyFont="1" applyFill="1" applyBorder="1" applyAlignment="1">
      <alignment vertical="top"/>
    </xf>
    <xf numFmtId="0" fontId="0" fillId="0" borderId="0" xfId="0" applyFont="1" applyBorder="1" applyAlignment="1">
      <alignment vertical="top"/>
    </xf>
    <xf numFmtId="0" fontId="3" fillId="0" borderId="0" xfId="0" applyFont="1" applyBorder="1" applyAlignment="1">
      <alignment horizontal="left"/>
    </xf>
    <xf numFmtId="0" fontId="0" fillId="0" borderId="0" xfId="0" applyFill="1" applyBorder="1" applyAlignment="1">
      <alignment horizontal="left"/>
    </xf>
    <xf numFmtId="0" fontId="6" fillId="0" borderId="0" xfId="0" applyFont="1" applyBorder="1"/>
    <xf numFmtId="0" fontId="28" fillId="0" borderId="0" xfId="0" applyFont="1" applyFill="1" applyBorder="1" applyAlignment="1">
      <alignment vertical="top"/>
    </xf>
    <xf numFmtId="0" fontId="31" fillId="0" borderId="0" xfId="0" applyFont="1" applyBorder="1"/>
    <xf numFmtId="0" fontId="29" fillId="0" borderId="0" xfId="0" applyFont="1" applyBorder="1"/>
    <xf numFmtId="0" fontId="29" fillId="0" borderId="0" xfId="0" applyFont="1" applyFill="1" applyBorder="1" applyAlignment="1">
      <alignment horizontal="left" vertical="top"/>
    </xf>
    <xf numFmtId="0" fontId="29" fillId="7" borderId="0" xfId="0" applyFont="1" applyFill="1" applyBorder="1" applyAlignment="1">
      <alignment horizontal="left" vertical="top"/>
    </xf>
    <xf numFmtId="0" fontId="3" fillId="0" borderId="0" xfId="0" applyFont="1" applyBorder="1" applyAlignment="1">
      <alignment horizontal="right" vertical="top"/>
    </xf>
    <xf numFmtId="0" fontId="0" fillId="0" borderId="0" xfId="0" applyFont="1" applyBorder="1" applyAlignment="1">
      <alignment horizontal="right" vertical="top"/>
    </xf>
    <xf numFmtId="0" fontId="0" fillId="0" borderId="0" xfId="0" applyBorder="1" applyAlignment="1">
      <alignment horizontal="left" vertical="center"/>
    </xf>
    <xf numFmtId="0" fontId="3" fillId="12" borderId="2" xfId="0" applyFont="1" applyFill="1" applyBorder="1" applyAlignment="1">
      <alignment vertical="center" wrapText="1"/>
    </xf>
    <xf numFmtId="0" fontId="7" fillId="12" borderId="1" xfId="0" applyFont="1" applyFill="1" applyBorder="1" applyAlignment="1" applyProtection="1">
      <alignment horizontal="center" vertical="center"/>
      <protection locked="0"/>
    </xf>
    <xf numFmtId="164" fontId="0" fillId="12" borderId="1" xfId="0" applyNumberFormat="1" applyFill="1" applyBorder="1" applyAlignment="1" applyProtection="1">
      <alignment horizontal="center" vertical="center"/>
      <protection locked="0"/>
    </xf>
    <xf numFmtId="0" fontId="0" fillId="12" borderId="1" xfId="0" applyFill="1" applyBorder="1" applyAlignment="1" applyProtection="1">
      <alignment horizontal="center" vertical="center"/>
      <protection locked="0"/>
    </xf>
    <xf numFmtId="0" fontId="0" fillId="12" borderId="1" xfId="0" applyFill="1" applyBorder="1" applyAlignment="1" applyProtection="1">
      <alignment horizontal="center"/>
      <protection locked="0"/>
    </xf>
    <xf numFmtId="0" fontId="7" fillId="11" borderId="1" xfId="0" applyFont="1" applyFill="1" applyBorder="1" applyAlignment="1" applyProtection="1">
      <alignment horizontal="center" vertical="center"/>
      <protection locked="0"/>
    </xf>
    <xf numFmtId="0" fontId="35" fillId="12" borderId="1" xfId="0" applyFont="1" applyFill="1" applyBorder="1" applyAlignment="1" applyProtection="1">
      <alignment horizontal="center" vertical="center" wrapText="1"/>
      <protection locked="0"/>
    </xf>
    <xf numFmtId="0" fontId="0" fillId="11" borderId="1" xfId="0" applyFill="1" applyBorder="1" applyAlignment="1" applyProtection="1">
      <alignment horizontal="center"/>
      <protection locked="0"/>
    </xf>
    <xf numFmtId="2" fontId="0" fillId="11" borderId="1" xfId="0" applyNumberFormat="1" applyFill="1" applyBorder="1" applyAlignment="1" applyProtection="1">
      <alignment horizontal="center"/>
      <protection locked="0"/>
    </xf>
    <xf numFmtId="0" fontId="3" fillId="0" borderId="1" xfId="0" applyFont="1" applyBorder="1" applyAlignment="1" applyProtection="1">
      <alignment horizontal="left" vertical="center"/>
    </xf>
    <xf numFmtId="14" fontId="0" fillId="13" borderId="1" xfId="0" applyNumberFormat="1" applyFill="1" applyBorder="1" applyAlignment="1" applyProtection="1">
      <alignment vertical="center"/>
      <protection locked="0"/>
    </xf>
    <xf numFmtId="14" fontId="0" fillId="13" borderId="1" xfId="0" applyNumberFormat="1" applyFill="1" applyBorder="1" applyProtection="1">
      <protection locked="0"/>
    </xf>
    <xf numFmtId="49" fontId="48" fillId="4" borderId="5" xfId="0" applyNumberFormat="1" applyFont="1" applyFill="1" applyBorder="1" applyAlignment="1" applyProtection="1">
      <alignment horizontal="center" vertical="center" wrapText="1"/>
      <protection locked="0"/>
    </xf>
    <xf numFmtId="0" fontId="11" fillId="0" borderId="1" xfId="0" applyFont="1" applyFill="1" applyBorder="1" applyAlignment="1">
      <alignment horizontal="center" vertical="center"/>
    </xf>
    <xf numFmtId="0" fontId="35" fillId="8" borderId="7" xfId="0" applyFont="1" applyFill="1" applyBorder="1" applyAlignment="1" applyProtection="1">
      <alignment vertical="center"/>
    </xf>
    <xf numFmtId="0" fontId="35" fillId="8" borderId="11" xfId="0" applyFont="1" applyFill="1" applyBorder="1" applyAlignment="1" applyProtection="1">
      <alignment vertical="center"/>
    </xf>
    <xf numFmtId="0" fontId="35" fillId="8" borderId="11" xfId="0" applyFont="1" applyFill="1" applyBorder="1"/>
    <xf numFmtId="0" fontId="35" fillId="8" borderId="8" xfId="0" applyFont="1" applyFill="1" applyBorder="1"/>
    <xf numFmtId="0" fontId="35" fillId="8" borderId="9" xfId="0" applyFont="1" applyFill="1" applyBorder="1" applyAlignment="1" applyProtection="1">
      <alignment horizontal="left" vertical="center"/>
    </xf>
    <xf numFmtId="0" fontId="35" fillId="8" borderId="12" xfId="0" applyFont="1" applyFill="1" applyBorder="1" applyAlignment="1">
      <alignment vertical="center"/>
    </xf>
    <xf numFmtId="0" fontId="35" fillId="8" borderId="12" xfId="0" applyFont="1" applyFill="1" applyBorder="1" applyAlignment="1" applyProtection="1">
      <alignment vertical="center"/>
    </xf>
    <xf numFmtId="0" fontId="35" fillId="8" borderId="10" xfId="0" applyFont="1" applyFill="1" applyBorder="1" applyAlignment="1" applyProtection="1">
      <alignment vertical="center"/>
    </xf>
    <xf numFmtId="49" fontId="0" fillId="0" borderId="0" xfId="0" applyNumberFormat="1" applyFont="1" applyFill="1" applyBorder="1"/>
    <xf numFmtId="49" fontId="0" fillId="0" borderId="0" xfId="0" applyNumberFormat="1" applyFont="1" applyBorder="1"/>
    <xf numFmtId="49" fontId="0" fillId="0" borderId="0" xfId="0" applyNumberFormat="1" applyBorder="1" applyAlignment="1">
      <alignment vertical="top"/>
    </xf>
    <xf numFmtId="0" fontId="11" fillId="0" borderId="1" xfId="0" applyFont="1" applyBorder="1" applyAlignment="1">
      <alignment horizontal="center" vertical="center"/>
    </xf>
    <xf numFmtId="0" fontId="13" fillId="0" borderId="1" xfId="0" applyFont="1" applyFill="1" applyBorder="1" applyAlignment="1">
      <alignment horizontal="right" vertical="center"/>
    </xf>
    <xf numFmtId="0" fontId="7" fillId="12" borderId="1" xfId="0" applyFont="1" applyFill="1" applyBorder="1" applyAlignment="1" applyProtection="1">
      <alignment horizontal="center" vertical="center" wrapText="1"/>
      <protection locked="0"/>
    </xf>
    <xf numFmtId="0" fontId="38" fillId="9" borderId="1" xfId="0" applyFont="1" applyFill="1" applyBorder="1" applyAlignment="1" applyProtection="1">
      <alignment horizontal="left" vertical="center" wrapText="1"/>
    </xf>
    <xf numFmtId="0" fontId="4" fillId="0" borderId="0" xfId="0" applyFont="1" applyBorder="1" applyAlignment="1">
      <alignment horizontal="left" vertical="top" wrapText="1"/>
    </xf>
    <xf numFmtId="0" fontId="9" fillId="0" borderId="0" xfId="0" applyFont="1" applyBorder="1" applyAlignment="1">
      <alignment horizontal="left" vertical="top" wrapText="1"/>
    </xf>
    <xf numFmtId="0" fontId="50" fillId="0" borderId="1" xfId="0" applyFont="1" applyBorder="1" applyAlignment="1">
      <alignment horizontal="right" vertical="center" wrapText="1"/>
    </xf>
    <xf numFmtId="0" fontId="4" fillId="12" borderId="1" xfId="0" applyFont="1" applyFill="1" applyBorder="1" applyAlignment="1" applyProtection="1">
      <alignment horizontal="left" vertical="center"/>
      <protection locked="0"/>
    </xf>
    <xf numFmtId="0" fontId="3" fillId="0" borderId="1" xfId="0" applyFont="1" applyBorder="1" applyAlignment="1">
      <alignment horizontal="right" vertical="center"/>
    </xf>
    <xf numFmtId="0" fontId="42" fillId="3" borderId="1" xfId="0" applyFont="1" applyFill="1" applyBorder="1" applyAlignment="1">
      <alignment horizontal="left" vertical="center"/>
    </xf>
    <xf numFmtId="0" fontId="23" fillId="0" borderId="1" xfId="0" applyFont="1" applyFill="1" applyBorder="1" applyAlignment="1">
      <alignment horizontal="center" vertical="center" wrapText="1"/>
    </xf>
    <xf numFmtId="0" fontId="17" fillId="3" borderId="1" xfId="0" applyFont="1" applyFill="1" applyBorder="1" applyAlignment="1">
      <alignment horizontal="left" vertical="center" wrapText="1"/>
    </xf>
    <xf numFmtId="164" fontId="0" fillId="5" borderId="5" xfId="0" applyNumberFormat="1" applyFont="1" applyFill="1" applyBorder="1" applyAlignment="1">
      <alignment horizontal="center" vertical="center"/>
    </xf>
    <xf numFmtId="0" fontId="44" fillId="11" borderId="1" xfId="0" applyFont="1" applyFill="1" applyBorder="1" applyAlignment="1" applyProtection="1">
      <alignment horizontal="center" vertical="center" wrapText="1"/>
      <protection locked="0"/>
    </xf>
    <xf numFmtId="0" fontId="7" fillId="11" borderId="2" xfId="0" applyFont="1" applyFill="1" applyBorder="1" applyAlignment="1" applyProtection="1">
      <alignment horizontal="center" vertical="center"/>
      <protection locked="0"/>
    </xf>
    <xf numFmtId="0" fontId="7" fillId="11" borderId="3" xfId="0" applyFont="1" applyFill="1" applyBorder="1" applyAlignment="1" applyProtection="1">
      <alignment horizontal="center" vertical="center"/>
      <protection locked="0"/>
    </xf>
    <xf numFmtId="0" fontId="7" fillId="11" borderId="4" xfId="0" applyFont="1" applyFill="1" applyBorder="1" applyAlignment="1" applyProtection="1">
      <alignment horizontal="center" vertical="center"/>
      <protection locked="0"/>
    </xf>
    <xf numFmtId="0" fontId="0" fillId="11" borderId="1" xfId="0" applyFill="1" applyBorder="1" applyAlignment="1" applyProtection="1">
      <alignment horizontal="left"/>
      <protection locked="0"/>
    </xf>
    <xf numFmtId="0" fontId="15" fillId="0" borderId="1" xfId="0" applyFont="1" applyBorder="1" applyAlignment="1">
      <alignment horizontal="right" vertical="center"/>
    </xf>
    <xf numFmtId="0" fontId="0" fillId="12" borderId="1" xfId="0" applyFill="1" applyBorder="1" applyAlignment="1" applyProtection="1">
      <alignment horizontal="center" vertical="center" wrapText="1"/>
      <protection locked="0"/>
    </xf>
    <xf numFmtId="0" fontId="11" fillId="8" borderId="1" xfId="0" applyFont="1" applyFill="1" applyBorder="1" applyAlignment="1" applyProtection="1">
      <alignment horizontal="center" vertical="center" wrapText="1"/>
    </xf>
    <xf numFmtId="0" fontId="11" fillId="8" borderId="2" xfId="0" applyFont="1" applyFill="1" applyBorder="1" applyAlignment="1" applyProtection="1">
      <alignment horizontal="center" vertical="center" wrapText="1"/>
    </xf>
    <xf numFmtId="0" fontId="24" fillId="0" borderId="1" xfId="0" applyFont="1" applyBorder="1" applyAlignment="1">
      <alignment horizontal="left" vertical="center" wrapText="1" indent="1"/>
    </xf>
    <xf numFmtId="0" fontId="7" fillId="0" borderId="1" xfId="0" applyFont="1" applyBorder="1" applyAlignment="1">
      <alignment horizontal="left" vertical="center" wrapText="1" indent="1"/>
    </xf>
    <xf numFmtId="0" fontId="11" fillId="0" borderId="1" xfId="0" applyFont="1" applyFill="1" applyBorder="1" applyAlignment="1">
      <alignment horizontal="center"/>
    </xf>
    <xf numFmtId="0" fontId="17" fillId="3" borderId="1" xfId="0" applyFont="1" applyFill="1" applyBorder="1" applyAlignment="1">
      <alignment horizontal="left" vertical="center" wrapText="1" indent="1"/>
    </xf>
    <xf numFmtId="0" fontId="17" fillId="3" borderId="6" xfId="0" applyFont="1" applyFill="1" applyBorder="1" applyAlignment="1">
      <alignment horizontal="left" vertical="center" wrapText="1" indent="1"/>
    </xf>
    <xf numFmtId="0" fontId="0" fillId="0" borderId="1" xfId="0" applyFill="1" applyBorder="1" applyAlignment="1">
      <alignment horizontal="right" wrapText="1"/>
    </xf>
    <xf numFmtId="0" fontId="0" fillId="0" borderId="5" xfId="0" applyFill="1" applyBorder="1" applyAlignment="1">
      <alignment horizontal="right" wrapText="1"/>
    </xf>
    <xf numFmtId="0" fontId="11" fillId="10" borderId="1" xfId="0" applyFont="1" applyFill="1" applyBorder="1" applyAlignment="1">
      <alignment horizontal="center" vertical="center" wrapText="1"/>
    </xf>
    <xf numFmtId="0" fontId="0" fillId="13" borderId="1" xfId="0" applyFill="1" applyBorder="1" applyAlignment="1" applyProtection="1">
      <alignment horizontal="center" vertical="center"/>
      <protection locked="0"/>
    </xf>
    <xf numFmtId="0" fontId="22" fillId="0" borderId="1" xfId="0" applyFont="1" applyBorder="1" applyAlignment="1">
      <alignment horizontal="center" vertical="center" wrapText="1"/>
    </xf>
    <xf numFmtId="0" fontId="10" fillId="6" borderId="1" xfId="0" applyFont="1" applyFill="1" applyBorder="1" applyAlignment="1">
      <alignment horizontal="center" vertical="center" wrapText="1"/>
    </xf>
    <xf numFmtId="0" fontId="9" fillId="0" borderId="1" xfId="0" applyFont="1" applyBorder="1" applyAlignment="1">
      <alignment horizontal="center"/>
    </xf>
    <xf numFmtId="0" fontId="42" fillId="3" borderId="1" xfId="0" applyFont="1" applyFill="1" applyBorder="1" applyAlignment="1">
      <alignment horizontal="left" vertical="center" wrapText="1"/>
    </xf>
    <xf numFmtId="0" fontId="46" fillId="0" borderId="1" xfId="0" applyFont="1" applyBorder="1" applyAlignment="1">
      <alignment horizontal="center" vertical="center" wrapText="1"/>
    </xf>
    <xf numFmtId="0" fontId="20" fillId="0" borderId="1" xfId="0" applyFont="1" applyFill="1" applyBorder="1" applyAlignment="1">
      <alignment horizontal="left" vertical="center" wrapText="1"/>
    </xf>
    <xf numFmtId="0" fontId="0" fillId="11" borderId="1" xfId="0" applyFill="1" applyBorder="1" applyAlignment="1" applyProtection="1">
      <alignment horizontal="center" vertical="center"/>
      <protection locked="0"/>
    </xf>
    <xf numFmtId="0" fontId="11" fillId="12" borderId="1" xfId="0" applyFont="1" applyFill="1" applyBorder="1" applyAlignment="1" applyProtection="1">
      <alignment horizontal="center" vertical="center"/>
      <protection locked="0"/>
    </xf>
    <xf numFmtId="0" fontId="21" fillId="0" borderId="2" xfId="0" applyFont="1" applyBorder="1" applyAlignment="1">
      <alignment horizontal="right" vertical="center"/>
    </xf>
    <xf numFmtId="0" fontId="21" fillId="0" borderId="3" xfId="0" applyFont="1" applyBorder="1" applyAlignment="1">
      <alignment horizontal="right" vertical="center"/>
    </xf>
    <xf numFmtId="0" fontId="21" fillId="0" borderId="4" xfId="0" applyFont="1" applyBorder="1" applyAlignment="1">
      <alignment horizontal="right" vertical="center"/>
    </xf>
    <xf numFmtId="0" fontId="36" fillId="0" borderId="1" xfId="0" applyFont="1" applyBorder="1" applyAlignment="1">
      <alignment horizontal="center" vertical="center"/>
    </xf>
    <xf numFmtId="0" fontId="25" fillId="0" borderId="1" xfId="0" applyFont="1" applyBorder="1" applyAlignment="1">
      <alignment horizontal="center" vertical="center"/>
    </xf>
    <xf numFmtId="49" fontId="0" fillId="11" borderId="1" xfId="0" applyNumberFormat="1" applyFill="1" applyBorder="1" applyAlignment="1" applyProtection="1">
      <alignment horizontal="left" vertical="center"/>
      <protection locked="0"/>
    </xf>
    <xf numFmtId="0" fontId="3" fillId="0" borderId="1" xfId="0" applyFont="1" applyFill="1" applyBorder="1" applyAlignment="1" applyProtection="1">
      <alignment horizontal="left" vertical="center" wrapText="1"/>
    </xf>
    <xf numFmtId="0" fontId="44" fillId="11" borderId="1" xfId="0" applyFont="1" applyFill="1" applyBorder="1" applyAlignment="1" applyProtection="1">
      <alignment horizontal="left" vertical="center" wrapText="1"/>
      <protection locked="0"/>
    </xf>
    <xf numFmtId="0" fontId="23" fillId="0" borderId="1" xfId="0" applyFont="1" applyBorder="1" applyAlignment="1">
      <alignment horizontal="left" vertical="center" wrapText="1" shrinkToFit="1"/>
    </xf>
    <xf numFmtId="0" fontId="37" fillId="7" borderId="1" xfId="0" applyFont="1" applyFill="1" applyBorder="1" applyAlignment="1">
      <alignment horizontal="center" vertical="center"/>
    </xf>
    <xf numFmtId="49" fontId="44" fillId="11" borderId="1" xfId="0" applyNumberFormat="1" applyFont="1" applyFill="1" applyBorder="1" applyAlignment="1" applyProtection="1">
      <alignment horizontal="center" vertical="center" wrapText="1"/>
      <protection locked="0"/>
    </xf>
    <xf numFmtId="0" fontId="22" fillId="0" borderId="1" xfId="0" applyFont="1" applyBorder="1" applyAlignment="1">
      <alignment horizontal="right" vertical="center" wrapText="1"/>
    </xf>
    <xf numFmtId="0" fontId="10" fillId="0" borderId="2" xfId="0" applyFont="1" applyFill="1" applyBorder="1" applyAlignment="1">
      <alignment horizontal="right" vertical="center"/>
    </xf>
    <xf numFmtId="0" fontId="10" fillId="0" borderId="3" xfId="0" applyFont="1" applyFill="1" applyBorder="1" applyAlignment="1">
      <alignment horizontal="right" vertical="center"/>
    </xf>
    <xf numFmtId="0" fontId="10" fillId="0" borderId="4" xfId="0" applyFont="1" applyFill="1" applyBorder="1" applyAlignment="1">
      <alignment horizontal="right"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2" xfId="0" applyFont="1" applyFill="1" applyBorder="1" applyAlignment="1" applyProtection="1">
      <alignment horizontal="left" vertical="center"/>
    </xf>
    <xf numFmtId="0" fontId="3" fillId="0" borderId="3" xfId="0" applyFont="1" applyFill="1" applyBorder="1" applyAlignment="1" applyProtection="1">
      <alignment horizontal="left" vertical="center"/>
    </xf>
    <xf numFmtId="0" fontId="3" fillId="0" borderId="4" xfId="0" applyFont="1" applyFill="1" applyBorder="1" applyAlignment="1" applyProtection="1">
      <alignment horizontal="left" vertical="center"/>
    </xf>
    <xf numFmtId="0" fontId="22" fillId="0" borderId="1" xfId="0" applyFont="1" applyFill="1" applyBorder="1" applyAlignment="1">
      <alignment horizontal="center" wrapText="1"/>
    </xf>
    <xf numFmtId="0" fontId="27" fillId="0" borderId="1" xfId="0" applyFont="1" applyBorder="1" applyAlignment="1">
      <alignment horizontal="right" vertical="center"/>
    </xf>
    <xf numFmtId="0" fontId="46" fillId="0" borderId="1" xfId="0" applyFont="1" applyBorder="1" applyAlignment="1">
      <alignment horizontal="left" vertical="center" wrapText="1"/>
    </xf>
    <xf numFmtId="0" fontId="43" fillId="3" borderId="1" xfId="0" applyFont="1" applyFill="1" applyBorder="1" applyAlignment="1">
      <alignment horizontal="left" vertical="center" wrapText="1"/>
    </xf>
    <xf numFmtId="0" fontId="7" fillId="11" borderId="1" xfId="0" applyFont="1" applyFill="1" applyBorder="1" applyAlignment="1" applyProtection="1">
      <alignment horizontal="center" vertical="center"/>
      <protection locked="0"/>
    </xf>
    <xf numFmtId="0" fontId="7" fillId="11" borderId="1" xfId="0" applyFont="1" applyFill="1" applyBorder="1" applyAlignment="1" applyProtection="1">
      <alignment horizontal="left" vertical="center"/>
      <protection locked="0"/>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7FFE7"/>
      <color rgb="FFCCFFCC"/>
      <color rgb="FFCC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checked="Checked"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66675</xdr:colOff>
          <xdr:row>9</xdr:row>
          <xdr:rowOff>285750</xdr:rowOff>
        </xdr:from>
        <xdr:to>
          <xdr:col>3</xdr:col>
          <xdr:colOff>904875</xdr:colOff>
          <xdr:row>9</xdr:row>
          <xdr:rowOff>523875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Financial 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1038225</xdr:colOff>
          <xdr:row>9</xdr:row>
          <xdr:rowOff>295275</xdr:rowOff>
        </xdr:from>
        <xdr:to>
          <xdr:col>5</xdr:col>
          <xdr:colOff>381000</xdr:colOff>
          <xdr:row>9</xdr:row>
          <xdr:rowOff>495300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International Student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219075</xdr:colOff>
          <xdr:row>9</xdr:row>
          <xdr:rowOff>257175</xdr:rowOff>
        </xdr:from>
        <xdr:to>
          <xdr:col>6</xdr:col>
          <xdr:colOff>695325</xdr:colOff>
          <xdr:row>9</xdr:row>
          <xdr:rowOff>514350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RA/TA Graduate Contract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257175</xdr:colOff>
          <xdr:row>8</xdr:row>
          <xdr:rowOff>419100</xdr:rowOff>
        </xdr:from>
        <xdr:to>
          <xdr:col>3</xdr:col>
          <xdr:colOff>685800</xdr:colOff>
          <xdr:row>9</xdr:row>
          <xdr:rowOff>266700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714375</xdr:colOff>
          <xdr:row>8</xdr:row>
          <xdr:rowOff>419100</xdr:rowOff>
        </xdr:from>
        <xdr:to>
          <xdr:col>4</xdr:col>
          <xdr:colOff>19050</xdr:colOff>
          <xdr:row>9</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666750</xdr:colOff>
          <xdr:row>61</xdr:row>
          <xdr:rowOff>257175</xdr:rowOff>
        </xdr:from>
        <xdr:to>
          <xdr:col>0</xdr:col>
          <xdr:colOff>914400</xdr:colOff>
          <xdr:row>63</xdr:row>
          <xdr:rowOff>47625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666750</xdr:colOff>
          <xdr:row>62</xdr:row>
          <xdr:rowOff>219075</xdr:rowOff>
        </xdr:from>
        <xdr:to>
          <xdr:col>0</xdr:col>
          <xdr:colOff>895350</xdr:colOff>
          <xdr:row>64</xdr:row>
          <xdr:rowOff>9525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666750</xdr:colOff>
          <xdr:row>63</xdr:row>
          <xdr:rowOff>142875</xdr:rowOff>
        </xdr:from>
        <xdr:to>
          <xdr:col>0</xdr:col>
          <xdr:colOff>914400</xdr:colOff>
          <xdr:row>65</xdr:row>
          <xdr:rowOff>47625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9</xdr:row>
          <xdr:rowOff>304800</xdr:rowOff>
        </xdr:from>
        <xdr:to>
          <xdr:col>13</xdr:col>
          <xdr:colOff>123825</xdr:colOff>
          <xdr:row>9</xdr:row>
          <xdr:rowOff>466725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NSF Fellow</a:t>
              </a:r>
            </a:p>
          </xdr:txBody>
        </xdr:sp>
        <xdr:clientData/>
      </xdr:twoCellAnchor>
    </mc:Choice>
    <mc:Fallback/>
  </mc:AlternateContent>
  <xdr:twoCellAnchor editAs="oneCell">
    <xdr:from>
      <xdr:col>0</xdr:col>
      <xdr:colOff>352424</xdr:colOff>
      <xdr:row>0</xdr:row>
      <xdr:rowOff>38099</xdr:rowOff>
    </xdr:from>
    <xdr:to>
      <xdr:col>2</xdr:col>
      <xdr:colOff>377355</xdr:colOff>
      <xdr:row>0</xdr:row>
      <xdr:rowOff>222902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352424" y="38099"/>
          <a:ext cx="1663231" cy="184803"/>
        </a:xfrm>
        <a:prstGeom prst="rect">
          <a:avLst/>
        </a:prstGeom>
      </xdr:spPr>
    </xdr:pic>
    <xdr:clientData/>
  </xdr:twoCellAnchor>
  <xdr:twoCellAnchor>
    <xdr:from>
      <xdr:col>4</xdr:col>
      <xdr:colOff>590549</xdr:colOff>
      <xdr:row>61</xdr:row>
      <xdr:rowOff>142874</xdr:rowOff>
    </xdr:from>
    <xdr:to>
      <xdr:col>5</xdr:col>
      <xdr:colOff>390525</xdr:colOff>
      <xdr:row>62</xdr:row>
      <xdr:rowOff>238124</xdr:rowOff>
    </xdr:to>
    <xdr:sp macro="" textlink="">
      <xdr:nvSpPr>
        <xdr:cNvPr id="2" name="TextBox 1">
          <a:extLst>
            <a:ext uri="{FF2B5EF4-FFF2-40B4-BE49-F238E27FC236}">
              <a16:creationId xmlns:a16="http://schemas.microsoft.com/office/drawing/2014/main" id="{D90B967A-D225-486E-9D44-0F194C962A30}"/>
            </a:ext>
          </a:extLst>
        </xdr:cNvPr>
        <xdr:cNvSpPr txBox="1"/>
      </xdr:nvSpPr>
      <xdr:spPr>
        <a:xfrm>
          <a:off x="4048124" y="17240249"/>
          <a:ext cx="59055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online</a:t>
          </a:r>
        </a:p>
      </xdr:txBody>
    </xdr:sp>
    <xdr:clientData/>
  </xdr:twoCellAnchor>
  <xdr:twoCellAnchor>
    <xdr:from>
      <xdr:col>15</xdr:col>
      <xdr:colOff>504825</xdr:colOff>
      <xdr:row>39</xdr:row>
      <xdr:rowOff>161925</xdr:rowOff>
    </xdr:from>
    <xdr:to>
      <xdr:col>15</xdr:col>
      <xdr:colOff>581025</xdr:colOff>
      <xdr:row>39</xdr:row>
      <xdr:rowOff>228600</xdr:rowOff>
    </xdr:to>
    <xdr:sp macro="" textlink="">
      <xdr:nvSpPr>
        <xdr:cNvPr id="4" name="TextBox 3">
          <a:extLst>
            <a:ext uri="{FF2B5EF4-FFF2-40B4-BE49-F238E27FC236}">
              <a16:creationId xmlns:a16="http://schemas.microsoft.com/office/drawing/2014/main" id="{5C74D87A-1082-4228-9CE6-0246623ECB12}"/>
            </a:ext>
          </a:extLst>
        </xdr:cNvPr>
        <xdr:cNvSpPr txBox="1"/>
      </xdr:nvSpPr>
      <xdr:spPr>
        <a:xfrm>
          <a:off x="8924925" y="11363325"/>
          <a:ext cx="76200" cy="66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L787"/>
  <sheetViews>
    <sheetView tabSelected="1" zoomScaleNormal="100" zoomScaleSheetLayoutView="100" workbookViewId="0">
      <selection activeCell="R43" sqref="R43"/>
    </sheetView>
  </sheetViews>
  <sheetFormatPr defaultColWidth="11.42578125" defaultRowHeight="12.75"/>
  <cols>
    <col min="1" max="1" width="15" style="6" customWidth="1"/>
    <col min="2" max="2" width="9.5703125" style="6" customWidth="1"/>
    <col min="3" max="3" width="10.42578125" style="6" customWidth="1"/>
    <col min="4" max="4" width="16.85546875" style="6" customWidth="1"/>
    <col min="5" max="5" width="11.85546875" style="6" customWidth="1"/>
    <col min="6" max="6" width="13" style="6" customWidth="1"/>
    <col min="7" max="7" width="11.42578125" style="6" customWidth="1"/>
    <col min="8" max="8" width="15.28515625" style="61" customWidth="1"/>
    <col min="9" max="9" width="19.28515625" style="47" hidden="1" customWidth="1"/>
    <col min="10" max="10" width="22" style="48" hidden="1" customWidth="1"/>
    <col min="11" max="11" width="32" style="49" hidden="1" customWidth="1"/>
    <col min="12" max="12" width="34.85546875" style="48" hidden="1" customWidth="1"/>
    <col min="13" max="13" width="16.5703125" style="48" hidden="1" customWidth="1"/>
    <col min="14" max="16" width="11.42578125" style="48" customWidth="1"/>
    <col min="17" max="20" width="11.42578125" style="47" customWidth="1"/>
    <col min="21" max="142" width="11.42578125" style="47"/>
    <col min="143" max="16384" width="11.42578125" style="6"/>
  </cols>
  <sheetData>
    <row r="1" spans="1:142" ht="21" customHeight="1">
      <c r="A1" s="150" t="s">
        <v>175</v>
      </c>
      <c r="B1" s="150"/>
      <c r="C1" s="150"/>
      <c r="D1" s="150"/>
      <c r="E1" s="150"/>
      <c r="F1" s="150"/>
      <c r="G1" s="150"/>
      <c r="H1" s="150"/>
    </row>
    <row r="2" spans="1:142" ht="23.25">
      <c r="A2" s="151" t="s">
        <v>130</v>
      </c>
      <c r="B2" s="151"/>
      <c r="C2" s="151"/>
      <c r="D2" s="151"/>
      <c r="E2" s="151"/>
      <c r="F2" s="151"/>
      <c r="G2" s="151"/>
      <c r="H2" s="151"/>
      <c r="L2" s="62" t="s">
        <v>23</v>
      </c>
      <c r="M2" s="62" t="s">
        <v>86</v>
      </c>
      <c r="N2" s="55"/>
      <c r="O2" s="49"/>
    </row>
    <row r="3" spans="1:142" ht="15" customHeight="1">
      <c r="A3" s="156" t="s">
        <v>83</v>
      </c>
      <c r="B3" s="156"/>
      <c r="C3" s="156"/>
      <c r="D3" s="156"/>
      <c r="E3" s="156"/>
      <c r="F3" s="156"/>
      <c r="G3" s="156"/>
      <c r="H3" s="156"/>
      <c r="K3" s="55"/>
      <c r="L3" s="48" t="s">
        <v>20</v>
      </c>
      <c r="M3" s="62" t="s">
        <v>88</v>
      </c>
      <c r="O3" s="49"/>
    </row>
    <row r="4" spans="1:142" ht="90" customHeight="1">
      <c r="A4" s="111" t="s">
        <v>176</v>
      </c>
      <c r="B4" s="111"/>
      <c r="C4" s="111"/>
      <c r="D4" s="111"/>
      <c r="E4" s="111"/>
      <c r="F4" s="111"/>
      <c r="G4" s="111"/>
      <c r="H4" s="111"/>
      <c r="K4" s="63"/>
      <c r="L4" s="64" t="s">
        <v>106</v>
      </c>
      <c r="M4" s="25" t="s">
        <v>131</v>
      </c>
    </row>
    <row r="5" spans="1:142" s="7" customFormat="1" ht="30" customHeight="1">
      <c r="A5" s="15" t="s">
        <v>79</v>
      </c>
      <c r="B5" s="152" t="s">
        <v>183</v>
      </c>
      <c r="C5" s="152"/>
      <c r="D5" s="152"/>
      <c r="E5" s="152"/>
      <c r="F5" s="158" t="s">
        <v>87</v>
      </c>
      <c r="G5" s="157" t="s">
        <v>135</v>
      </c>
      <c r="H5" s="157"/>
      <c r="I5" s="48"/>
      <c r="J5" s="65" t="s">
        <v>56</v>
      </c>
      <c r="K5" s="49"/>
      <c r="L5" s="64" t="s">
        <v>107</v>
      </c>
      <c r="M5" s="24" t="s">
        <v>132</v>
      </c>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48"/>
      <c r="CF5" s="48"/>
      <c r="CG5" s="48"/>
      <c r="CH5" s="48"/>
      <c r="CI5" s="48"/>
      <c r="CJ5" s="48"/>
      <c r="CK5" s="48"/>
      <c r="CL5" s="48"/>
      <c r="CM5" s="48"/>
      <c r="CN5" s="48"/>
      <c r="CO5" s="48"/>
      <c r="CP5" s="48"/>
      <c r="CQ5" s="48"/>
      <c r="CR5" s="48"/>
      <c r="CS5" s="48"/>
      <c r="CT5" s="48"/>
      <c r="CU5" s="48"/>
      <c r="CV5" s="48"/>
      <c r="CW5" s="48"/>
      <c r="CX5" s="48"/>
      <c r="CY5" s="48"/>
      <c r="CZ5" s="48"/>
      <c r="DA5" s="48"/>
      <c r="DB5" s="48"/>
      <c r="DC5" s="48"/>
      <c r="DD5" s="48"/>
      <c r="DE5" s="48"/>
      <c r="DF5" s="48"/>
      <c r="DG5" s="48"/>
      <c r="DH5" s="48"/>
      <c r="DI5" s="48"/>
      <c r="DJ5" s="48"/>
      <c r="DK5" s="48"/>
      <c r="DL5" s="48"/>
      <c r="DM5" s="48"/>
      <c r="DN5" s="48"/>
      <c r="DO5" s="48"/>
      <c r="DP5" s="48"/>
      <c r="DQ5" s="48"/>
      <c r="DR5" s="48"/>
      <c r="DS5" s="48"/>
      <c r="DT5" s="48"/>
      <c r="DU5" s="48"/>
      <c r="DV5" s="48"/>
      <c r="DW5" s="48"/>
      <c r="DX5" s="48"/>
      <c r="DY5" s="48"/>
      <c r="DZ5" s="48"/>
      <c r="EA5" s="48"/>
      <c r="EB5" s="48"/>
      <c r="EC5" s="48"/>
      <c r="ED5" s="48"/>
      <c r="EE5" s="48"/>
      <c r="EF5" s="48"/>
      <c r="EG5" s="48"/>
      <c r="EH5" s="48"/>
      <c r="EI5" s="48"/>
      <c r="EJ5" s="48"/>
      <c r="EK5" s="48"/>
      <c r="EL5" s="48"/>
    </row>
    <row r="6" spans="1:142" ht="20.100000000000001" customHeight="1">
      <c r="A6" s="15" t="s">
        <v>80</v>
      </c>
      <c r="B6" s="153" t="s">
        <v>72</v>
      </c>
      <c r="C6" s="153"/>
      <c r="D6" s="153"/>
      <c r="E6" s="153"/>
      <c r="F6" s="158"/>
      <c r="G6" s="157"/>
      <c r="H6" s="157"/>
      <c r="J6" s="27" t="s">
        <v>33</v>
      </c>
      <c r="L6" s="64" t="s">
        <v>15</v>
      </c>
      <c r="M6" s="23" t="s">
        <v>133</v>
      </c>
    </row>
    <row r="7" spans="1:142" ht="30" customHeight="1">
      <c r="A7" s="15" t="s">
        <v>81</v>
      </c>
      <c r="B7" s="154" t="s">
        <v>184</v>
      </c>
      <c r="C7" s="154"/>
      <c r="D7" s="154"/>
      <c r="E7" s="154"/>
      <c r="F7" s="32" t="s">
        <v>150</v>
      </c>
      <c r="G7" s="152" t="s">
        <v>185</v>
      </c>
      <c r="H7" s="152"/>
      <c r="J7" s="28" t="s">
        <v>111</v>
      </c>
      <c r="L7" s="64" t="s">
        <v>10</v>
      </c>
      <c r="M7" s="26" t="s">
        <v>134</v>
      </c>
    </row>
    <row r="8" spans="1:142" ht="30" customHeight="1">
      <c r="A8" s="15" t="s">
        <v>82</v>
      </c>
      <c r="B8" s="154" t="s">
        <v>180</v>
      </c>
      <c r="C8" s="154"/>
      <c r="D8" s="154"/>
      <c r="E8" s="154"/>
      <c r="F8" s="15" t="s">
        <v>149</v>
      </c>
      <c r="G8" s="152" t="s">
        <v>186</v>
      </c>
      <c r="H8" s="152"/>
      <c r="J8" s="28" t="s">
        <v>139</v>
      </c>
      <c r="L8" s="64" t="s">
        <v>92</v>
      </c>
      <c r="M8" s="23" t="s">
        <v>135</v>
      </c>
    </row>
    <row r="9" spans="1:142" ht="34.5" customHeight="1">
      <c r="A9" s="135" t="s">
        <v>138</v>
      </c>
      <c r="B9" s="135"/>
      <c r="C9" s="135"/>
      <c r="D9" s="136"/>
      <c r="E9" s="136"/>
      <c r="F9" s="136"/>
      <c r="G9" s="136"/>
      <c r="H9" s="95" t="s">
        <v>187</v>
      </c>
      <c r="J9" s="28" t="s">
        <v>103</v>
      </c>
      <c r="L9" s="64" t="s">
        <v>108</v>
      </c>
      <c r="M9" s="23" t="s">
        <v>136</v>
      </c>
      <c r="O9" s="49"/>
    </row>
    <row r="10" spans="1:142" s="8" customFormat="1" ht="47.25" customHeight="1">
      <c r="A10" s="137" t="s">
        <v>173</v>
      </c>
      <c r="B10" s="137"/>
      <c r="C10" s="137"/>
      <c r="D10" s="83"/>
      <c r="E10" s="39"/>
      <c r="F10" s="39"/>
      <c r="G10" s="39"/>
      <c r="H10" s="40"/>
      <c r="I10" s="66"/>
      <c r="J10" s="29" t="s">
        <v>66</v>
      </c>
      <c r="K10" s="50"/>
      <c r="L10" s="64" t="s">
        <v>8</v>
      </c>
      <c r="M10" s="105" t="s">
        <v>177</v>
      </c>
      <c r="N10" s="67"/>
      <c r="O10" s="68"/>
      <c r="P10" s="67"/>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c r="BQ10" s="66"/>
      <c r="BR10" s="66"/>
      <c r="BS10" s="66"/>
      <c r="BT10" s="66"/>
      <c r="BU10" s="66"/>
      <c r="BV10" s="66"/>
      <c r="BW10" s="66"/>
      <c r="BX10" s="66"/>
      <c r="BY10" s="66"/>
      <c r="BZ10" s="66"/>
      <c r="CA10" s="66"/>
      <c r="CB10" s="66"/>
      <c r="CC10" s="66"/>
      <c r="CD10" s="66"/>
      <c r="CE10" s="66"/>
      <c r="CF10" s="66"/>
      <c r="CG10" s="66"/>
      <c r="CH10" s="66"/>
      <c r="CI10" s="66"/>
      <c r="CJ10" s="66"/>
      <c r="CK10" s="66"/>
      <c r="CL10" s="66"/>
      <c r="CM10" s="66"/>
      <c r="CN10" s="66"/>
      <c r="CO10" s="66"/>
      <c r="CP10" s="66"/>
      <c r="CQ10" s="66"/>
      <c r="CR10" s="66"/>
      <c r="CS10" s="66"/>
      <c r="CT10" s="66"/>
      <c r="CU10" s="66"/>
      <c r="CV10" s="66"/>
      <c r="CW10" s="66"/>
      <c r="CX10" s="66"/>
      <c r="CY10" s="66"/>
      <c r="CZ10" s="66"/>
      <c r="DA10" s="66"/>
      <c r="DB10" s="66"/>
      <c r="DC10" s="66"/>
      <c r="DD10" s="66"/>
      <c r="DE10" s="66"/>
      <c r="DF10" s="66"/>
      <c r="DG10" s="66"/>
      <c r="DH10" s="66"/>
      <c r="DI10" s="66"/>
      <c r="DJ10" s="66"/>
      <c r="DK10" s="66"/>
      <c r="DL10" s="66"/>
      <c r="DM10" s="66"/>
      <c r="DN10" s="66"/>
      <c r="DO10" s="66"/>
      <c r="DP10" s="66"/>
      <c r="DQ10" s="66"/>
      <c r="DR10" s="66"/>
      <c r="DS10" s="66"/>
      <c r="DT10" s="66"/>
      <c r="DU10" s="66"/>
      <c r="DV10" s="66"/>
      <c r="DW10" s="66"/>
      <c r="DX10" s="66"/>
      <c r="DY10" s="66"/>
      <c r="DZ10" s="66"/>
      <c r="EA10" s="66"/>
      <c r="EB10" s="66"/>
      <c r="EC10" s="66"/>
      <c r="ED10" s="66"/>
      <c r="EE10" s="66"/>
      <c r="EF10" s="66"/>
      <c r="EG10" s="66"/>
      <c r="EH10" s="66"/>
      <c r="EI10" s="66"/>
      <c r="EJ10" s="66"/>
      <c r="EK10" s="66"/>
      <c r="EL10" s="66"/>
    </row>
    <row r="11" spans="1:142" s="9" customFormat="1" ht="35.1" customHeight="1">
      <c r="A11" s="133" t="s">
        <v>153</v>
      </c>
      <c r="B11" s="133"/>
      <c r="C11" s="133"/>
      <c r="D11" s="134"/>
      <c r="E11" s="134"/>
      <c r="F11" s="134"/>
      <c r="G11" s="134"/>
      <c r="H11" s="134"/>
      <c r="I11" s="69"/>
      <c r="J11" s="29" t="s">
        <v>34</v>
      </c>
      <c r="K11" s="69"/>
      <c r="L11" s="70" t="s">
        <v>109</v>
      </c>
      <c r="M11" s="106" t="s">
        <v>178</v>
      </c>
      <c r="N11" s="71"/>
      <c r="O11" s="71"/>
      <c r="P11" s="71"/>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row>
    <row r="12" spans="1:142" ht="35.1" customHeight="1">
      <c r="A12" s="130" t="s">
        <v>120</v>
      </c>
      <c r="B12" s="130"/>
      <c r="C12" s="131" t="s">
        <v>137</v>
      </c>
      <c r="D12" s="131"/>
      <c r="E12" s="131"/>
      <c r="F12" s="131"/>
      <c r="G12" s="131"/>
      <c r="H12" s="131"/>
      <c r="J12" s="29" t="s">
        <v>35</v>
      </c>
      <c r="L12" s="64" t="s">
        <v>16</v>
      </c>
      <c r="M12" s="107" t="s">
        <v>179</v>
      </c>
    </row>
    <row r="13" spans="1:142" ht="42.75" customHeight="1">
      <c r="A13" s="1" t="s">
        <v>121</v>
      </c>
      <c r="B13" s="1" t="s">
        <v>74</v>
      </c>
      <c r="C13" s="108" t="s">
        <v>5</v>
      </c>
      <c r="D13" s="108"/>
      <c r="E13" s="2" t="s">
        <v>119</v>
      </c>
      <c r="F13" s="1" t="s">
        <v>118</v>
      </c>
      <c r="G13" s="10" t="s">
        <v>126</v>
      </c>
      <c r="H13" s="5" t="s">
        <v>6</v>
      </c>
      <c r="J13" s="30" t="s">
        <v>36</v>
      </c>
      <c r="L13" s="64" t="s">
        <v>110</v>
      </c>
    </row>
    <row r="14" spans="1:142" ht="15" customHeight="1">
      <c r="A14" s="84"/>
      <c r="B14" s="84"/>
      <c r="C14" s="110"/>
      <c r="D14" s="110"/>
      <c r="E14" s="88"/>
      <c r="F14" s="34"/>
      <c r="G14" s="84"/>
      <c r="H14" s="84"/>
      <c r="J14" s="29" t="s">
        <v>37</v>
      </c>
      <c r="L14" s="64" t="s">
        <v>9</v>
      </c>
      <c r="O14" s="49"/>
    </row>
    <row r="15" spans="1:142" ht="15" customHeight="1">
      <c r="A15" s="84"/>
      <c r="B15" s="84"/>
      <c r="C15" s="110"/>
      <c r="D15" s="110"/>
      <c r="E15" s="88"/>
      <c r="F15" s="34"/>
      <c r="G15" s="84"/>
      <c r="H15" s="84"/>
      <c r="J15" s="28" t="s">
        <v>38</v>
      </c>
      <c r="L15" s="64" t="s">
        <v>97</v>
      </c>
      <c r="O15" s="49"/>
    </row>
    <row r="16" spans="1:142" ht="15" customHeight="1">
      <c r="A16" s="84"/>
      <c r="B16" s="84"/>
      <c r="C16" s="110"/>
      <c r="D16" s="110"/>
      <c r="E16" s="88"/>
      <c r="F16" s="34"/>
      <c r="G16" s="84"/>
      <c r="H16" s="84"/>
      <c r="J16" s="29" t="s">
        <v>140</v>
      </c>
      <c r="L16" s="64" t="s">
        <v>22</v>
      </c>
      <c r="O16" s="49"/>
    </row>
    <row r="17" spans="1:15" ht="37.5" customHeight="1">
      <c r="A17" s="155" t="s">
        <v>161</v>
      </c>
      <c r="B17" s="155"/>
      <c r="C17" s="155"/>
      <c r="D17" s="155"/>
      <c r="E17" s="155"/>
      <c r="F17" s="155"/>
      <c r="G17" s="155"/>
      <c r="H17" s="155"/>
      <c r="J17" s="29" t="s">
        <v>141</v>
      </c>
      <c r="L17" s="64" t="s">
        <v>18</v>
      </c>
      <c r="O17" s="49"/>
    </row>
    <row r="18" spans="1:15" ht="15" customHeight="1">
      <c r="A18" s="84" t="s">
        <v>143</v>
      </c>
      <c r="B18" s="84">
        <v>501</v>
      </c>
      <c r="C18" s="110" t="s">
        <v>188</v>
      </c>
      <c r="D18" s="110"/>
      <c r="E18" s="88"/>
      <c r="F18" s="34" t="s">
        <v>189</v>
      </c>
      <c r="G18" s="84">
        <v>3</v>
      </c>
      <c r="H18" s="84" t="s">
        <v>190</v>
      </c>
      <c r="J18" s="29" t="s">
        <v>39</v>
      </c>
      <c r="K18" s="72" t="s">
        <v>24</v>
      </c>
      <c r="L18" s="64" t="s">
        <v>21</v>
      </c>
      <c r="O18" s="49"/>
    </row>
    <row r="19" spans="1:15" ht="15" customHeight="1">
      <c r="A19" s="84" t="s">
        <v>143</v>
      </c>
      <c r="B19" s="84">
        <v>502</v>
      </c>
      <c r="C19" s="110" t="s">
        <v>191</v>
      </c>
      <c r="D19" s="110"/>
      <c r="E19" s="88"/>
      <c r="F19" s="34" t="s">
        <v>189</v>
      </c>
      <c r="G19" s="84">
        <v>3</v>
      </c>
      <c r="H19" s="84" t="s">
        <v>190</v>
      </c>
      <c r="J19" s="29" t="s">
        <v>142</v>
      </c>
      <c r="K19" s="73" t="s">
        <v>19</v>
      </c>
      <c r="L19" s="74"/>
      <c r="O19" s="49"/>
    </row>
    <row r="20" spans="1:15" ht="15" customHeight="1">
      <c r="A20" s="84" t="s">
        <v>143</v>
      </c>
      <c r="B20" s="84">
        <v>691</v>
      </c>
      <c r="C20" s="110" t="s">
        <v>192</v>
      </c>
      <c r="D20" s="110"/>
      <c r="E20" s="88"/>
      <c r="F20" s="34" t="s">
        <v>189</v>
      </c>
      <c r="G20" s="84">
        <v>3</v>
      </c>
      <c r="H20" s="84" t="s">
        <v>190</v>
      </c>
      <c r="J20" s="29" t="s">
        <v>40</v>
      </c>
      <c r="K20" s="75" t="s">
        <v>13</v>
      </c>
      <c r="L20" s="76"/>
      <c r="O20" s="49"/>
    </row>
    <row r="21" spans="1:15" ht="15" customHeight="1">
      <c r="A21" s="84" t="s">
        <v>104</v>
      </c>
      <c r="B21" s="84">
        <v>593</v>
      </c>
      <c r="C21" s="110" t="s">
        <v>193</v>
      </c>
      <c r="D21" s="110"/>
      <c r="E21" s="88"/>
      <c r="F21" s="34" t="s">
        <v>194</v>
      </c>
      <c r="G21" s="84">
        <v>3</v>
      </c>
      <c r="H21" s="84" t="s">
        <v>190</v>
      </c>
      <c r="J21" s="29" t="s">
        <v>41</v>
      </c>
      <c r="K21" s="75" t="s">
        <v>14</v>
      </c>
      <c r="L21" s="77"/>
      <c r="O21" s="49"/>
    </row>
    <row r="22" spans="1:15" ht="15" customHeight="1">
      <c r="A22" s="84" t="s">
        <v>143</v>
      </c>
      <c r="B22" s="84">
        <v>503</v>
      </c>
      <c r="C22" s="110" t="s">
        <v>195</v>
      </c>
      <c r="D22" s="110"/>
      <c r="E22" s="88"/>
      <c r="F22" s="34" t="s">
        <v>194</v>
      </c>
      <c r="G22" s="84">
        <v>3</v>
      </c>
      <c r="H22" s="84" t="s">
        <v>196</v>
      </c>
      <c r="J22" s="29" t="s">
        <v>143</v>
      </c>
      <c r="K22" s="78" t="s">
        <v>15</v>
      </c>
      <c r="L22" s="70"/>
    </row>
    <row r="23" spans="1:15" ht="15" customHeight="1">
      <c r="A23" s="84" t="s">
        <v>143</v>
      </c>
      <c r="B23" s="84">
        <v>692</v>
      </c>
      <c r="C23" s="110" t="s">
        <v>197</v>
      </c>
      <c r="D23" s="110"/>
      <c r="E23" s="88"/>
      <c r="F23" s="34" t="s">
        <v>194</v>
      </c>
      <c r="G23" s="84">
        <v>3</v>
      </c>
      <c r="H23" s="84" t="s">
        <v>196</v>
      </c>
      <c r="J23" s="29" t="s">
        <v>42</v>
      </c>
      <c r="K23" s="78" t="s">
        <v>61</v>
      </c>
      <c r="L23" s="75"/>
      <c r="O23" s="49"/>
    </row>
    <row r="24" spans="1:15" ht="15" customHeight="1">
      <c r="A24" s="84" t="s">
        <v>49</v>
      </c>
      <c r="B24" s="84">
        <v>688</v>
      </c>
      <c r="C24" s="110" t="s">
        <v>198</v>
      </c>
      <c r="D24" s="110"/>
      <c r="E24" s="88"/>
      <c r="F24" s="34" t="s">
        <v>189</v>
      </c>
      <c r="G24" s="84">
        <v>3</v>
      </c>
      <c r="H24" s="84" t="s">
        <v>196</v>
      </c>
      <c r="J24" s="29" t="s">
        <v>127</v>
      </c>
      <c r="K24" s="70" t="s">
        <v>10</v>
      </c>
      <c r="L24" s="75"/>
      <c r="O24" s="49"/>
    </row>
    <row r="25" spans="1:15" ht="15" customHeight="1">
      <c r="A25" s="84" t="s">
        <v>38</v>
      </c>
      <c r="B25" s="84">
        <v>575</v>
      </c>
      <c r="C25" s="110" t="s">
        <v>199</v>
      </c>
      <c r="D25" s="110"/>
      <c r="E25" s="88"/>
      <c r="F25" s="34" t="s">
        <v>194</v>
      </c>
      <c r="G25" s="84">
        <v>3</v>
      </c>
      <c r="H25" s="84" t="s">
        <v>200</v>
      </c>
      <c r="J25" s="29" t="s">
        <v>43</v>
      </c>
      <c r="K25" s="70" t="s">
        <v>92</v>
      </c>
      <c r="L25" s="70"/>
      <c r="O25" s="49"/>
    </row>
    <row r="26" spans="1:15" ht="15" customHeight="1">
      <c r="A26" s="84" t="s">
        <v>49</v>
      </c>
      <c r="B26" s="84">
        <v>586</v>
      </c>
      <c r="C26" s="110" t="s">
        <v>201</v>
      </c>
      <c r="D26" s="110"/>
      <c r="E26" s="88"/>
      <c r="F26" s="34" t="s">
        <v>189</v>
      </c>
      <c r="G26" s="84">
        <v>3</v>
      </c>
      <c r="H26" s="84" t="s">
        <v>200</v>
      </c>
      <c r="J26" s="29" t="s">
        <v>44</v>
      </c>
      <c r="K26" s="70" t="s">
        <v>8</v>
      </c>
      <c r="L26" s="70"/>
      <c r="O26" s="49"/>
    </row>
    <row r="27" spans="1:15" ht="15" customHeight="1">
      <c r="A27" s="84" t="s">
        <v>49</v>
      </c>
      <c r="B27" s="84">
        <v>592</v>
      </c>
      <c r="C27" s="110" t="s">
        <v>202</v>
      </c>
      <c r="D27" s="110"/>
      <c r="E27" s="88"/>
      <c r="F27" s="34" t="s">
        <v>194</v>
      </c>
      <c r="G27" s="84">
        <v>3</v>
      </c>
      <c r="H27" s="84" t="s">
        <v>200</v>
      </c>
      <c r="J27" s="29" t="s">
        <v>45</v>
      </c>
      <c r="K27" s="79" t="s">
        <v>28</v>
      </c>
      <c r="L27" s="70"/>
      <c r="O27" s="49"/>
    </row>
    <row r="28" spans="1:15" ht="15" customHeight="1">
      <c r="A28" s="84" t="s">
        <v>39</v>
      </c>
      <c r="B28" s="84">
        <v>526</v>
      </c>
      <c r="C28" s="110" t="s">
        <v>203</v>
      </c>
      <c r="D28" s="110"/>
      <c r="E28" s="88"/>
      <c r="F28" s="34" t="s">
        <v>194</v>
      </c>
      <c r="G28" s="84">
        <v>3</v>
      </c>
      <c r="H28" s="84" t="s">
        <v>204</v>
      </c>
      <c r="J28" s="29" t="s">
        <v>46</v>
      </c>
      <c r="K28" s="78" t="s">
        <v>27</v>
      </c>
      <c r="L28" s="70"/>
      <c r="O28" s="49"/>
    </row>
    <row r="29" spans="1:15" ht="15" customHeight="1">
      <c r="A29" s="84" t="s">
        <v>49</v>
      </c>
      <c r="B29" s="84">
        <v>587</v>
      </c>
      <c r="C29" s="110" t="s">
        <v>205</v>
      </c>
      <c r="D29" s="110"/>
      <c r="E29" s="88"/>
      <c r="F29" s="34" t="s">
        <v>194</v>
      </c>
      <c r="G29" s="84">
        <v>3</v>
      </c>
      <c r="H29" s="84" t="s">
        <v>204</v>
      </c>
      <c r="J29" s="29" t="s">
        <v>104</v>
      </c>
      <c r="K29" s="70" t="s">
        <v>12</v>
      </c>
      <c r="L29" s="70"/>
      <c r="O29" s="49"/>
    </row>
    <row r="30" spans="1:15" ht="20.100000000000001" customHeight="1">
      <c r="A30" s="109" t="s">
        <v>68</v>
      </c>
      <c r="B30" s="109"/>
      <c r="C30" s="109"/>
      <c r="D30" s="109"/>
      <c r="E30" s="109"/>
      <c r="F30" s="109"/>
      <c r="G30" s="13">
        <f>SUM(G14:G16,G18:G29)</f>
        <v>36</v>
      </c>
      <c r="H30" s="11"/>
      <c r="J30" s="29" t="s">
        <v>144</v>
      </c>
      <c r="K30" s="78" t="s">
        <v>62</v>
      </c>
      <c r="L30" s="70"/>
      <c r="O30" s="49"/>
    </row>
    <row r="31" spans="1:15" ht="27.75" customHeight="1">
      <c r="A31" s="119" t="s">
        <v>162</v>
      </c>
      <c r="B31" s="119"/>
      <c r="C31" s="119"/>
      <c r="D31" s="119"/>
      <c r="E31" s="119"/>
      <c r="F31" s="119"/>
      <c r="G31" s="119"/>
      <c r="H31" s="119"/>
      <c r="J31" s="29" t="s">
        <v>47</v>
      </c>
      <c r="K31" s="78" t="s">
        <v>93</v>
      </c>
      <c r="L31" s="78"/>
      <c r="O31" s="49"/>
    </row>
    <row r="32" spans="1:15" ht="15" customHeight="1">
      <c r="A32" s="5" t="s">
        <v>29</v>
      </c>
      <c r="B32" s="108" t="s">
        <v>69</v>
      </c>
      <c r="C32" s="108"/>
      <c r="D32" s="108" t="s">
        <v>73</v>
      </c>
      <c r="E32" s="108"/>
      <c r="F32" s="108"/>
      <c r="G32" s="108"/>
      <c r="H32" s="108"/>
      <c r="J32" s="28" t="s">
        <v>48</v>
      </c>
      <c r="K32" s="78" t="s">
        <v>63</v>
      </c>
      <c r="L32" s="70"/>
    </row>
    <row r="33" spans="1:21" ht="15" customHeight="1">
      <c r="A33" s="33" t="s">
        <v>143</v>
      </c>
      <c r="B33" s="122">
        <v>707</v>
      </c>
      <c r="C33" s="124"/>
      <c r="D33" s="122">
        <v>36</v>
      </c>
      <c r="E33" s="123"/>
      <c r="F33" s="123"/>
      <c r="G33" s="123"/>
      <c r="H33" s="124"/>
      <c r="J33" s="28" t="s">
        <v>145</v>
      </c>
      <c r="K33" s="78" t="s">
        <v>94</v>
      </c>
      <c r="L33" s="70"/>
    </row>
    <row r="34" spans="1:21" ht="15" customHeight="1">
      <c r="A34" s="33"/>
      <c r="B34" s="173"/>
      <c r="C34" s="173"/>
      <c r="D34" s="172"/>
      <c r="E34" s="172"/>
      <c r="F34" s="172"/>
      <c r="G34" s="172"/>
      <c r="H34" s="172"/>
      <c r="J34" s="28" t="s">
        <v>146</v>
      </c>
      <c r="K34" s="78" t="s">
        <v>95</v>
      </c>
      <c r="L34" s="70"/>
      <c r="N34" s="53"/>
    </row>
    <row r="35" spans="1:21" ht="15" customHeight="1">
      <c r="A35" s="33"/>
      <c r="B35" s="173"/>
      <c r="C35" s="173"/>
      <c r="D35" s="172"/>
      <c r="E35" s="172"/>
      <c r="F35" s="172"/>
      <c r="G35" s="172"/>
      <c r="H35" s="172"/>
      <c r="J35" s="29" t="s">
        <v>60</v>
      </c>
      <c r="K35" s="78" t="s">
        <v>96</v>
      </c>
      <c r="L35" s="70"/>
    </row>
    <row r="36" spans="1:21" ht="15" customHeight="1">
      <c r="A36" s="159" t="s">
        <v>89</v>
      </c>
      <c r="B36" s="160"/>
      <c r="C36" s="161"/>
      <c r="D36" s="120">
        <f>SUM(D33:D35)</f>
        <v>36</v>
      </c>
      <c r="E36" s="120"/>
      <c r="F36" s="120"/>
      <c r="G36" s="120"/>
      <c r="H36" s="120"/>
      <c r="J36" s="29" t="s">
        <v>49</v>
      </c>
      <c r="K36" s="78" t="s">
        <v>64</v>
      </c>
      <c r="L36" s="70"/>
    </row>
    <row r="37" spans="1:21" ht="15" customHeight="1">
      <c r="A37" s="128" t="s">
        <v>156</v>
      </c>
      <c r="B37" s="129"/>
      <c r="C37" s="97" t="s">
        <v>157</v>
      </c>
      <c r="D37" s="98"/>
      <c r="E37" s="99"/>
      <c r="F37" s="98"/>
      <c r="G37" s="99"/>
      <c r="H37" s="100"/>
      <c r="J37" s="29" t="s">
        <v>50</v>
      </c>
      <c r="K37" s="78" t="s">
        <v>11</v>
      </c>
      <c r="L37" s="70"/>
    </row>
    <row r="38" spans="1:21" ht="15" customHeight="1">
      <c r="A38" s="128"/>
      <c r="B38" s="129"/>
      <c r="C38" s="101" t="s">
        <v>158</v>
      </c>
      <c r="D38" s="102"/>
      <c r="E38" s="103"/>
      <c r="F38" s="103"/>
      <c r="G38" s="103"/>
      <c r="H38" s="104"/>
      <c r="J38" s="29" t="s">
        <v>51</v>
      </c>
      <c r="K38" s="70" t="s">
        <v>17</v>
      </c>
      <c r="L38" s="70"/>
    </row>
    <row r="39" spans="1:21" ht="15" customHeight="1">
      <c r="A39" s="42"/>
      <c r="B39" s="43"/>
      <c r="C39" s="43"/>
      <c r="D39" s="44"/>
      <c r="E39" s="45"/>
      <c r="F39" s="43"/>
      <c r="G39" s="45"/>
      <c r="H39" s="45"/>
      <c r="J39" s="29" t="s">
        <v>147</v>
      </c>
      <c r="K39" s="70" t="s">
        <v>9</v>
      </c>
      <c r="L39" s="70"/>
    </row>
    <row r="40" spans="1:21" ht="31.5" customHeight="1">
      <c r="A40" s="171" t="s">
        <v>166</v>
      </c>
      <c r="B40" s="119"/>
      <c r="C40" s="119"/>
      <c r="D40" s="119"/>
      <c r="E40" s="119"/>
      <c r="F40" s="119"/>
      <c r="G40" s="119"/>
      <c r="H40" s="119"/>
      <c r="J40" s="29" t="s">
        <v>52</v>
      </c>
      <c r="K40" s="78" t="s">
        <v>97</v>
      </c>
      <c r="L40" s="70"/>
    </row>
    <row r="41" spans="1:21" ht="23.25" customHeight="1">
      <c r="A41" s="126" t="s">
        <v>26</v>
      </c>
      <c r="B41" s="126"/>
      <c r="C41" s="125"/>
      <c r="D41" s="125"/>
      <c r="E41" s="125"/>
      <c r="F41" s="125"/>
      <c r="G41" s="125"/>
      <c r="H41" s="125"/>
      <c r="J41" s="29" t="s">
        <v>53</v>
      </c>
      <c r="K41" s="78" t="s">
        <v>98</v>
      </c>
      <c r="L41" s="78"/>
    </row>
    <row r="42" spans="1:21" ht="59.25" customHeight="1">
      <c r="A42" s="170" t="s">
        <v>159</v>
      </c>
      <c r="B42" s="170"/>
      <c r="C42" s="170"/>
      <c r="D42" s="170"/>
      <c r="E42" s="170"/>
      <c r="F42" s="170"/>
      <c r="G42" s="170"/>
      <c r="H42" s="170"/>
      <c r="J42" s="29" t="s">
        <v>148</v>
      </c>
      <c r="K42" s="78" t="s">
        <v>99</v>
      </c>
      <c r="L42" s="70"/>
    </row>
    <row r="43" spans="1:21" ht="38.25" customHeight="1">
      <c r="A43" s="14" t="s">
        <v>30</v>
      </c>
      <c r="B43" s="132" t="s">
        <v>5</v>
      </c>
      <c r="C43" s="132"/>
      <c r="D43" s="4" t="s">
        <v>122</v>
      </c>
      <c r="E43" s="14" t="s">
        <v>123</v>
      </c>
      <c r="F43" s="3" t="s">
        <v>124</v>
      </c>
      <c r="G43" s="4" t="s">
        <v>125</v>
      </c>
      <c r="H43" s="4" t="s">
        <v>128</v>
      </c>
      <c r="J43" s="29" t="s">
        <v>67</v>
      </c>
      <c r="K43" s="78" t="s">
        <v>65</v>
      </c>
      <c r="L43" s="70"/>
    </row>
    <row r="44" spans="1:21" ht="15" customHeight="1">
      <c r="A44" s="86"/>
      <c r="B44" s="127"/>
      <c r="C44" s="127"/>
      <c r="D44" s="87"/>
      <c r="E44" s="87"/>
      <c r="F44" s="89" t="s">
        <v>112</v>
      </c>
      <c r="G44" s="85"/>
      <c r="H44" s="85" t="b">
        <f>IF(IFK$53=F44,0,IF($K$54=F44,G44*$L$61,IF($K$55=F44,G44*$L$62,IF($K$56=F44,G44*$L$63,IF($K$57=F44,$L$64)))))</f>
        <v>0</v>
      </c>
      <c r="J44" s="31" t="s">
        <v>54</v>
      </c>
      <c r="K44" s="78" t="s">
        <v>21</v>
      </c>
      <c r="L44" s="70"/>
    </row>
    <row r="45" spans="1:21" ht="15" customHeight="1">
      <c r="A45" s="86"/>
      <c r="B45" s="127"/>
      <c r="C45" s="127"/>
      <c r="D45" s="87"/>
      <c r="E45" s="87"/>
      <c r="F45" s="89" t="s">
        <v>112</v>
      </c>
      <c r="G45" s="85"/>
      <c r="H45" s="85" t="b">
        <f t="shared" ref="H45:H47" si="0">IF(IFK$53=F45,0,IF($K$54=F45,G45*$L$61,IF($K$55=F45,G45*$L$62,IF($K$56=F45,G45*$L$63,IF($K$57=F45,$L$64)))))</f>
        <v>0</v>
      </c>
      <c r="J45" s="31" t="s">
        <v>105</v>
      </c>
      <c r="K45" s="78" t="s">
        <v>100</v>
      </c>
      <c r="L45" s="70"/>
    </row>
    <row r="46" spans="1:21" ht="15" customHeight="1">
      <c r="A46" s="86"/>
      <c r="B46" s="127"/>
      <c r="C46" s="127"/>
      <c r="D46" s="87"/>
      <c r="E46" s="87"/>
      <c r="F46" s="89" t="s">
        <v>112</v>
      </c>
      <c r="G46" s="85"/>
      <c r="H46" s="85" t="b">
        <f t="shared" si="0"/>
        <v>0</v>
      </c>
      <c r="J46" s="31" t="s">
        <v>55</v>
      </c>
      <c r="K46" s="78" t="s">
        <v>101</v>
      </c>
      <c r="L46" s="70"/>
      <c r="N46" s="112"/>
      <c r="O46" s="113"/>
      <c r="P46" s="113"/>
      <c r="Q46" s="113"/>
      <c r="R46" s="113"/>
      <c r="S46" s="113"/>
      <c r="T46" s="113"/>
      <c r="U46" s="113"/>
    </row>
    <row r="47" spans="1:21" ht="15" customHeight="1">
      <c r="A47" s="86"/>
      <c r="B47" s="127"/>
      <c r="C47" s="127"/>
      <c r="D47" s="87"/>
      <c r="E47" s="87"/>
      <c r="F47" s="89" t="s">
        <v>112</v>
      </c>
      <c r="G47" s="85"/>
      <c r="H47" s="85" t="b">
        <f t="shared" si="0"/>
        <v>0</v>
      </c>
      <c r="K47" s="78" t="s">
        <v>102</v>
      </c>
      <c r="L47" s="70"/>
    </row>
    <row r="48" spans="1:21" ht="15" customHeight="1">
      <c r="A48" s="159" t="s">
        <v>91</v>
      </c>
      <c r="B48" s="160"/>
      <c r="C48" s="160"/>
      <c r="D48" s="160"/>
      <c r="E48" s="160"/>
      <c r="F48" s="160"/>
      <c r="G48" s="161"/>
      <c r="H48" s="13">
        <f>SUM(H44:H47)</f>
        <v>0</v>
      </c>
      <c r="K48" s="52"/>
      <c r="L48" s="78"/>
    </row>
    <row r="49" spans="1:12" ht="15" customHeight="1">
      <c r="A49" s="117" t="s">
        <v>154</v>
      </c>
      <c r="B49" s="117"/>
      <c r="C49" s="117"/>
      <c r="D49" s="117"/>
      <c r="E49" s="117"/>
      <c r="F49" s="117"/>
      <c r="G49" s="117"/>
      <c r="H49" s="117"/>
      <c r="J49" s="62" t="s">
        <v>57</v>
      </c>
      <c r="K49" s="50"/>
      <c r="L49" s="78"/>
    </row>
    <row r="50" spans="1:12" ht="15" customHeight="1">
      <c r="A50" s="118" t="s">
        <v>75</v>
      </c>
      <c r="B50" s="118"/>
      <c r="C50" s="118"/>
      <c r="D50" s="118"/>
      <c r="E50" s="118"/>
      <c r="F50" s="118"/>
      <c r="G50" s="118"/>
      <c r="H50" s="118"/>
      <c r="J50" s="71" t="s">
        <v>58</v>
      </c>
      <c r="K50" s="50"/>
      <c r="L50" s="70"/>
    </row>
    <row r="51" spans="1:12" ht="22.5" customHeight="1">
      <c r="A51" s="116" t="s">
        <v>4</v>
      </c>
      <c r="B51" s="116"/>
      <c r="C51" s="121" t="s">
        <v>172</v>
      </c>
      <c r="D51" s="121"/>
      <c r="E51" s="121"/>
      <c r="F51" s="121"/>
      <c r="G51" s="121"/>
      <c r="H51" s="121"/>
      <c r="J51" s="49">
        <v>705</v>
      </c>
      <c r="K51" s="50"/>
      <c r="L51" s="70"/>
    </row>
    <row r="52" spans="1:12" ht="26.25" customHeight="1">
      <c r="A52" s="114" t="s">
        <v>129</v>
      </c>
      <c r="B52" s="114"/>
      <c r="C52" s="114"/>
      <c r="D52" s="114"/>
      <c r="E52" s="114"/>
      <c r="F52" s="115"/>
      <c r="G52" s="115"/>
      <c r="H52" s="115"/>
      <c r="J52" s="49">
        <v>706</v>
      </c>
      <c r="K52" s="50"/>
      <c r="L52" s="70"/>
    </row>
    <row r="53" spans="1:12" ht="15" customHeight="1">
      <c r="A53" s="108" t="s">
        <v>59</v>
      </c>
      <c r="B53" s="108"/>
      <c r="C53" s="108" t="s">
        <v>5</v>
      </c>
      <c r="D53" s="108"/>
      <c r="E53" s="108"/>
      <c r="F53" s="5" t="s">
        <v>2</v>
      </c>
      <c r="G53" s="5" t="s">
        <v>3</v>
      </c>
      <c r="H53" s="5" t="s">
        <v>6</v>
      </c>
      <c r="J53" s="49">
        <v>707</v>
      </c>
      <c r="K53" s="49" t="s">
        <v>112</v>
      </c>
      <c r="L53" s="70"/>
    </row>
    <row r="54" spans="1:12" ht="15" customHeight="1">
      <c r="A54" s="145"/>
      <c r="B54" s="145"/>
      <c r="C54" s="145"/>
      <c r="D54" s="145"/>
      <c r="E54" s="145"/>
      <c r="F54" s="90"/>
      <c r="G54" s="91"/>
      <c r="H54" s="90"/>
      <c r="K54" s="71" t="s">
        <v>113</v>
      </c>
      <c r="L54" s="78"/>
    </row>
    <row r="55" spans="1:12" ht="15" customHeight="1">
      <c r="A55" s="145"/>
      <c r="B55" s="145"/>
      <c r="C55" s="145"/>
      <c r="D55" s="145"/>
      <c r="E55" s="145"/>
      <c r="F55" s="90"/>
      <c r="G55" s="91"/>
      <c r="H55" s="90"/>
      <c r="K55" s="71" t="s">
        <v>114</v>
      </c>
      <c r="L55" s="78"/>
    </row>
    <row r="56" spans="1:12" ht="15" customHeight="1">
      <c r="A56" s="145"/>
      <c r="B56" s="145"/>
      <c r="C56" s="145"/>
      <c r="D56" s="145"/>
      <c r="E56" s="145"/>
      <c r="F56" s="90"/>
      <c r="G56" s="91"/>
      <c r="H56" s="90"/>
      <c r="K56" s="71" t="s">
        <v>115</v>
      </c>
      <c r="L56" s="78"/>
    </row>
    <row r="57" spans="1:12" ht="15" customHeight="1">
      <c r="A57" s="145"/>
      <c r="B57" s="145"/>
      <c r="C57" s="145"/>
      <c r="D57" s="145"/>
      <c r="E57" s="145"/>
      <c r="F57" s="90"/>
      <c r="G57" s="91"/>
      <c r="H57" s="90"/>
      <c r="K57" s="71" t="s">
        <v>116</v>
      </c>
      <c r="L57" s="50"/>
    </row>
    <row r="58" spans="1:12" ht="15.75" customHeight="1">
      <c r="A58" s="159" t="s">
        <v>90</v>
      </c>
      <c r="B58" s="160"/>
      <c r="C58" s="160"/>
      <c r="D58" s="160"/>
      <c r="E58" s="160"/>
      <c r="F58" s="161"/>
      <c r="G58" s="13">
        <f>SUM(G54:G57)</f>
        <v>0</v>
      </c>
      <c r="H58" s="16"/>
      <c r="J58" s="55"/>
      <c r="L58" s="78"/>
    </row>
    <row r="59" spans="1:12" ht="20.100000000000001" customHeight="1">
      <c r="A59" s="162"/>
      <c r="B59" s="163"/>
      <c r="C59" s="164"/>
      <c r="D59" s="141" t="s">
        <v>25</v>
      </c>
      <c r="E59" s="141"/>
      <c r="F59" s="168" t="s">
        <v>171</v>
      </c>
      <c r="G59" s="168"/>
      <c r="H59" s="17" t="s">
        <v>0</v>
      </c>
      <c r="J59" s="49"/>
      <c r="L59" s="68"/>
    </row>
    <row r="60" spans="1:12" ht="20.100000000000001" customHeight="1">
      <c r="A60" s="169" t="s">
        <v>31</v>
      </c>
      <c r="B60" s="169"/>
      <c r="C60" s="169"/>
      <c r="D60" s="138"/>
      <c r="E60" s="138"/>
      <c r="F60" s="138"/>
      <c r="G60" s="138"/>
      <c r="H60" s="93"/>
      <c r="J60" s="60"/>
      <c r="L60" s="68"/>
    </row>
    <row r="61" spans="1:12" ht="28.5" customHeight="1">
      <c r="A61" s="142" t="s">
        <v>151</v>
      </c>
      <c r="B61" s="142"/>
      <c r="C61" s="142"/>
      <c r="D61" s="142"/>
      <c r="E61" s="142"/>
      <c r="F61" s="142"/>
      <c r="G61" s="142"/>
      <c r="H61" s="142"/>
      <c r="J61" s="49"/>
      <c r="L61" s="63">
        <v>1</v>
      </c>
    </row>
    <row r="62" spans="1:12">
      <c r="A62" s="143" t="s">
        <v>174</v>
      </c>
      <c r="B62" s="143"/>
      <c r="C62" s="143"/>
      <c r="D62" s="143"/>
      <c r="E62" s="143"/>
      <c r="F62" s="143"/>
      <c r="G62" s="143"/>
      <c r="H62" s="143"/>
      <c r="J62" s="55" t="s">
        <v>32</v>
      </c>
      <c r="L62" s="63">
        <v>0.66</v>
      </c>
    </row>
    <row r="63" spans="1:12" ht="18.75" customHeight="1">
      <c r="A63" s="36"/>
      <c r="B63" s="92" t="s">
        <v>84</v>
      </c>
      <c r="C63" s="18"/>
      <c r="D63" s="18"/>
      <c r="E63" s="146" t="s">
        <v>32</v>
      </c>
      <c r="F63" s="146"/>
      <c r="G63" s="96" t="s">
        <v>160</v>
      </c>
      <c r="H63" s="35" t="s">
        <v>212</v>
      </c>
      <c r="J63" s="49" t="s">
        <v>76</v>
      </c>
      <c r="K63" s="80"/>
      <c r="L63" s="63">
        <v>0.5</v>
      </c>
    </row>
    <row r="64" spans="1:12" ht="15" customHeight="1">
      <c r="A64" s="37"/>
      <c r="B64" s="165" t="s">
        <v>70</v>
      </c>
      <c r="C64" s="166"/>
      <c r="D64" s="166"/>
      <c r="E64" s="166"/>
      <c r="F64" s="166"/>
      <c r="G64" s="166"/>
      <c r="H64" s="167"/>
      <c r="J64" s="49" t="s">
        <v>77</v>
      </c>
      <c r="K64" s="81"/>
      <c r="L64" s="63" t="s">
        <v>117</v>
      </c>
    </row>
    <row r="65" spans="1:142" ht="15" customHeight="1">
      <c r="A65" s="38"/>
      <c r="B65" s="165" t="s">
        <v>71</v>
      </c>
      <c r="C65" s="166"/>
      <c r="D65" s="166"/>
      <c r="E65" s="166"/>
      <c r="F65" s="166"/>
      <c r="G65" s="166"/>
      <c r="H65" s="167"/>
      <c r="J65" s="49" t="s">
        <v>78</v>
      </c>
    </row>
    <row r="66" spans="1:142" ht="15" customHeight="1">
      <c r="A66" s="117" t="s">
        <v>152</v>
      </c>
      <c r="B66" s="117"/>
      <c r="C66" s="117"/>
      <c r="D66" s="117"/>
      <c r="E66" s="117"/>
      <c r="F66" s="117"/>
      <c r="G66" s="117"/>
      <c r="H66" s="117"/>
      <c r="J66" s="63" t="s">
        <v>85</v>
      </c>
    </row>
    <row r="67" spans="1:142" ht="63" customHeight="1">
      <c r="A67" s="144" t="s">
        <v>181</v>
      </c>
      <c r="B67" s="144"/>
      <c r="C67" s="144"/>
      <c r="D67" s="144"/>
      <c r="E67" s="144"/>
      <c r="F67" s="144"/>
      <c r="G67" s="144"/>
      <c r="H67" s="144"/>
      <c r="J67" s="48" t="s">
        <v>182</v>
      </c>
    </row>
    <row r="68" spans="1:142" ht="27.75" customHeight="1">
      <c r="A68" s="19" t="s">
        <v>163</v>
      </c>
      <c r="B68" s="41" t="str">
        <f>H9</f>
        <v>72</v>
      </c>
      <c r="C68" s="140" t="str">
        <f>IF(B68-B69&gt;0,"WARNING: Not Enough Credits - Credit Requirement Not Met - DO NOT SIGN FORM", "Credit Requirement Met - OK TO SIGN FORM")</f>
        <v>Credit Requirement Met - OK TO SIGN FORM</v>
      </c>
      <c r="D68" s="140"/>
      <c r="E68" s="140"/>
      <c r="F68" s="140"/>
      <c r="G68" s="140"/>
      <c r="H68" s="140"/>
      <c r="M68" s="53"/>
    </row>
    <row r="69" spans="1:142" ht="20.100000000000001" customHeight="1">
      <c r="A69" s="19" t="s">
        <v>164</v>
      </c>
      <c r="B69" s="20">
        <f>SUM(G30,D36,H48,G58)</f>
        <v>72</v>
      </c>
      <c r="D69" s="141" t="s">
        <v>25</v>
      </c>
      <c r="E69" s="141"/>
      <c r="F69" s="139" t="s">
        <v>155</v>
      </c>
      <c r="G69" s="139"/>
      <c r="H69" s="17" t="s">
        <v>0</v>
      </c>
    </row>
    <row r="70" spans="1:142" ht="22.5" customHeight="1">
      <c r="A70" s="19" t="s">
        <v>165</v>
      </c>
      <c r="B70" s="21">
        <f>IF(B68-B69&gt;=0,B68-B69, "0")</f>
        <v>0</v>
      </c>
      <c r="C70" s="22" t="s">
        <v>167</v>
      </c>
      <c r="D70" s="138" t="s">
        <v>183</v>
      </c>
      <c r="E70" s="138"/>
      <c r="F70" s="138" t="s">
        <v>183</v>
      </c>
      <c r="G70" s="138"/>
      <c r="H70" s="94">
        <v>44596</v>
      </c>
    </row>
    <row r="71" spans="1:142" ht="18" customHeight="1">
      <c r="A71" s="147" t="s">
        <v>168</v>
      </c>
      <c r="B71" s="148"/>
      <c r="C71" s="149"/>
      <c r="D71" s="138" t="s">
        <v>206</v>
      </c>
      <c r="E71" s="138"/>
      <c r="F71" s="138"/>
      <c r="G71" s="138"/>
      <c r="H71" s="94"/>
    </row>
    <row r="72" spans="1:142" ht="18" customHeight="1">
      <c r="A72" s="147" t="s">
        <v>169</v>
      </c>
      <c r="B72" s="148"/>
      <c r="C72" s="149"/>
      <c r="D72" s="138" t="s">
        <v>207</v>
      </c>
      <c r="E72" s="138"/>
      <c r="F72" s="138"/>
      <c r="G72" s="138"/>
      <c r="H72" s="94"/>
    </row>
    <row r="73" spans="1:142" ht="18" customHeight="1">
      <c r="A73" s="147" t="s">
        <v>7</v>
      </c>
      <c r="B73" s="148"/>
      <c r="C73" s="149"/>
      <c r="D73" s="138" t="s">
        <v>208</v>
      </c>
      <c r="E73" s="138"/>
      <c r="F73" s="138"/>
      <c r="G73" s="138"/>
      <c r="H73" s="94"/>
      <c r="K73" s="82"/>
    </row>
    <row r="74" spans="1:142" s="12" customFormat="1" ht="18" customHeight="1">
      <c r="A74" s="147" t="s">
        <v>1</v>
      </c>
      <c r="B74" s="148"/>
      <c r="C74" s="149"/>
      <c r="D74" s="138" t="s">
        <v>209</v>
      </c>
      <c r="E74" s="138"/>
      <c r="F74" s="138"/>
      <c r="G74" s="138"/>
      <c r="H74" s="94"/>
      <c r="I74" s="53"/>
      <c r="J74" s="53"/>
      <c r="K74" s="82"/>
      <c r="L74" s="53"/>
      <c r="M74" s="48"/>
      <c r="N74" s="53"/>
      <c r="O74" s="53"/>
      <c r="P74" s="53"/>
      <c r="Q74" s="53"/>
      <c r="R74" s="53"/>
      <c r="S74" s="53"/>
      <c r="T74" s="53"/>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53"/>
      <c r="AY74" s="53"/>
      <c r="AZ74" s="53"/>
      <c r="BA74" s="53"/>
      <c r="BB74" s="53"/>
      <c r="BC74" s="53"/>
      <c r="BD74" s="53"/>
      <c r="BE74" s="53"/>
      <c r="BF74" s="53"/>
      <c r="BG74" s="53"/>
      <c r="BH74" s="53"/>
      <c r="BI74" s="53"/>
      <c r="BJ74" s="53"/>
      <c r="BK74" s="53"/>
      <c r="BL74" s="53"/>
      <c r="BM74" s="53"/>
      <c r="BN74" s="53"/>
      <c r="BO74" s="53"/>
      <c r="BP74" s="53"/>
      <c r="BQ74" s="53"/>
      <c r="BR74" s="53"/>
      <c r="BS74" s="53"/>
      <c r="BT74" s="53"/>
      <c r="BU74" s="53"/>
      <c r="BV74" s="53"/>
      <c r="BW74" s="53"/>
      <c r="BX74" s="53"/>
      <c r="BY74" s="53"/>
      <c r="BZ74" s="53"/>
      <c r="CA74" s="53"/>
      <c r="CB74" s="53"/>
      <c r="CC74" s="53"/>
      <c r="CD74" s="53"/>
      <c r="CE74" s="53"/>
      <c r="CF74" s="53"/>
      <c r="CG74" s="53"/>
      <c r="CH74" s="53"/>
      <c r="CI74" s="53"/>
      <c r="CJ74" s="53"/>
      <c r="CK74" s="53"/>
      <c r="CL74" s="53"/>
      <c r="CM74" s="53"/>
      <c r="CN74" s="53"/>
      <c r="CO74" s="53"/>
      <c r="CP74" s="53"/>
      <c r="CQ74" s="53"/>
      <c r="CR74" s="53"/>
      <c r="CS74" s="53"/>
      <c r="CT74" s="53"/>
      <c r="CU74" s="53"/>
      <c r="CV74" s="53"/>
      <c r="CW74" s="53"/>
      <c r="CX74" s="53"/>
      <c r="CY74" s="53"/>
      <c r="CZ74" s="53"/>
      <c r="DA74" s="53"/>
      <c r="DB74" s="53"/>
      <c r="DC74" s="53"/>
      <c r="DD74" s="53"/>
      <c r="DE74" s="53"/>
      <c r="DF74" s="53"/>
      <c r="DG74" s="53"/>
      <c r="DH74" s="53"/>
      <c r="DI74" s="53"/>
      <c r="DJ74" s="53"/>
      <c r="DK74" s="53"/>
      <c r="DL74" s="53"/>
      <c r="DM74" s="53"/>
      <c r="DN74" s="53"/>
      <c r="DO74" s="53"/>
      <c r="DP74" s="53"/>
      <c r="DQ74" s="53"/>
      <c r="DR74" s="53"/>
      <c r="DS74" s="53"/>
      <c r="DT74" s="53"/>
      <c r="DU74" s="53"/>
      <c r="DV74" s="53"/>
      <c r="DW74" s="53"/>
      <c r="DX74" s="53"/>
      <c r="DY74" s="53"/>
      <c r="DZ74" s="53"/>
      <c r="EA74" s="53"/>
      <c r="EB74" s="53"/>
      <c r="EC74" s="53"/>
      <c r="ED74" s="53"/>
      <c r="EE74" s="53"/>
      <c r="EF74" s="53"/>
      <c r="EG74" s="53"/>
      <c r="EH74" s="53"/>
      <c r="EI74" s="53"/>
      <c r="EJ74" s="53"/>
      <c r="EK74" s="53"/>
      <c r="EL74" s="53"/>
    </row>
    <row r="75" spans="1:142" ht="18" customHeight="1">
      <c r="A75" s="147" t="s">
        <v>1</v>
      </c>
      <c r="B75" s="148"/>
      <c r="C75" s="149"/>
      <c r="D75" s="138" t="s">
        <v>210</v>
      </c>
      <c r="E75" s="138"/>
      <c r="F75" s="138"/>
      <c r="G75" s="138"/>
      <c r="H75" s="94"/>
      <c r="J75" s="53"/>
      <c r="L75" s="53"/>
    </row>
    <row r="76" spans="1:142" ht="18" customHeight="1">
      <c r="A76" s="147" t="s">
        <v>1</v>
      </c>
      <c r="B76" s="148"/>
      <c r="C76" s="149"/>
      <c r="D76" s="138"/>
      <c r="E76" s="138"/>
      <c r="F76" s="138"/>
      <c r="G76" s="138"/>
      <c r="H76" s="94"/>
    </row>
    <row r="77" spans="1:142" ht="18" customHeight="1">
      <c r="A77" s="147" t="s">
        <v>1</v>
      </c>
      <c r="B77" s="148"/>
      <c r="C77" s="149"/>
      <c r="D77" s="138"/>
      <c r="E77" s="138"/>
      <c r="F77" s="138"/>
      <c r="G77" s="138"/>
      <c r="H77" s="94"/>
    </row>
    <row r="78" spans="1:142" ht="18" customHeight="1">
      <c r="A78" s="147" t="s">
        <v>170</v>
      </c>
      <c r="B78" s="148"/>
      <c r="C78" s="149"/>
      <c r="D78" s="138" t="s">
        <v>211</v>
      </c>
      <c r="E78" s="138"/>
      <c r="F78" s="138"/>
      <c r="G78" s="138"/>
      <c r="H78" s="94"/>
    </row>
    <row r="79" spans="1:142" ht="15" customHeight="1">
      <c r="A79" s="47"/>
      <c r="B79" s="47"/>
      <c r="C79" s="47"/>
      <c r="D79" s="47"/>
      <c r="E79" s="47"/>
      <c r="F79" s="47"/>
      <c r="G79" s="47"/>
      <c r="H79" s="47"/>
    </row>
    <row r="80" spans="1:142" ht="18" customHeight="1">
      <c r="A80" s="47"/>
      <c r="B80" s="47"/>
      <c r="C80" s="47"/>
      <c r="D80" s="47"/>
      <c r="E80" s="47"/>
      <c r="F80" s="47"/>
      <c r="G80" s="47"/>
      <c r="H80" s="47"/>
    </row>
    <row r="81" spans="1:142" s="46" customFormat="1" ht="18" customHeight="1">
      <c r="A81" s="47"/>
      <c r="B81" s="47"/>
      <c r="C81" s="47"/>
      <c r="D81" s="47"/>
      <c r="E81" s="47"/>
      <c r="F81" s="47"/>
      <c r="G81" s="47"/>
      <c r="H81" s="47"/>
      <c r="I81" s="47"/>
      <c r="J81" s="48"/>
      <c r="K81" s="49"/>
      <c r="L81" s="48"/>
      <c r="M81" s="48"/>
      <c r="N81" s="48"/>
      <c r="O81" s="48"/>
      <c r="P81" s="48"/>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c r="AZ81" s="47"/>
      <c r="BA81" s="47"/>
      <c r="BB81" s="47"/>
      <c r="BC81" s="47"/>
      <c r="BD81" s="47"/>
      <c r="BE81" s="47"/>
      <c r="BF81" s="47"/>
      <c r="BG81" s="47"/>
      <c r="BH81" s="47"/>
      <c r="BI81" s="47"/>
      <c r="BJ81" s="47"/>
      <c r="BK81" s="47"/>
      <c r="BL81" s="47"/>
      <c r="BM81" s="47"/>
      <c r="BN81" s="47"/>
      <c r="BO81" s="47"/>
      <c r="BP81" s="47"/>
      <c r="BQ81" s="47"/>
      <c r="BR81" s="47"/>
      <c r="BS81" s="47"/>
      <c r="BT81" s="47"/>
      <c r="BU81" s="47"/>
      <c r="BV81" s="47"/>
      <c r="BW81" s="47"/>
      <c r="BX81" s="47"/>
      <c r="BY81" s="47"/>
      <c r="BZ81" s="47"/>
      <c r="CA81" s="47"/>
      <c r="CB81" s="47"/>
      <c r="CC81" s="47"/>
      <c r="CD81" s="47"/>
      <c r="CE81" s="47"/>
      <c r="CF81" s="47"/>
      <c r="CG81" s="47"/>
      <c r="CH81" s="47"/>
      <c r="CI81" s="47"/>
      <c r="CJ81" s="47"/>
      <c r="CK81" s="47"/>
      <c r="CL81" s="47"/>
      <c r="CM81" s="47"/>
      <c r="CN81" s="47"/>
      <c r="CO81" s="47"/>
      <c r="CP81" s="47"/>
      <c r="CQ81" s="47"/>
      <c r="CR81" s="47"/>
      <c r="CS81" s="47"/>
      <c r="CT81" s="47"/>
      <c r="CU81" s="47"/>
      <c r="CV81" s="47"/>
      <c r="CW81" s="47"/>
      <c r="CX81" s="47"/>
      <c r="CY81" s="47"/>
      <c r="CZ81" s="47"/>
      <c r="DA81" s="47"/>
      <c r="DB81" s="47"/>
      <c r="DC81" s="47"/>
      <c r="DD81" s="47"/>
      <c r="DE81" s="47"/>
      <c r="DF81" s="47"/>
      <c r="DG81" s="47"/>
      <c r="DH81" s="47"/>
      <c r="DI81" s="47"/>
      <c r="DJ81" s="47"/>
      <c r="DK81" s="47"/>
      <c r="DL81" s="47"/>
      <c r="DM81" s="47"/>
      <c r="DN81" s="47"/>
      <c r="DO81" s="47"/>
      <c r="DP81" s="47"/>
      <c r="DQ81" s="47"/>
      <c r="DR81" s="47"/>
      <c r="DS81" s="47"/>
      <c r="DT81" s="47"/>
      <c r="DU81" s="47"/>
      <c r="DV81" s="47"/>
      <c r="DW81" s="47"/>
      <c r="DX81" s="47"/>
      <c r="DY81" s="47"/>
      <c r="DZ81" s="47"/>
      <c r="EA81" s="47"/>
      <c r="EB81" s="47"/>
      <c r="EC81" s="47"/>
      <c r="ED81" s="47"/>
      <c r="EE81" s="47"/>
      <c r="EF81" s="47"/>
      <c r="EG81" s="47"/>
      <c r="EH81" s="47"/>
      <c r="EI81" s="47"/>
      <c r="EJ81" s="47"/>
      <c r="EK81" s="47"/>
      <c r="EL81" s="47"/>
    </row>
    <row r="82" spans="1:142" s="47" customFormat="1" ht="29.25" customHeight="1">
      <c r="J82" s="48"/>
      <c r="K82" s="49"/>
      <c r="L82" s="48"/>
      <c r="M82" s="48"/>
      <c r="N82" s="48"/>
      <c r="O82" s="48"/>
      <c r="P82" s="48"/>
    </row>
    <row r="83" spans="1:142" s="47" customFormat="1" ht="20.100000000000001" customHeight="1">
      <c r="J83" s="48"/>
      <c r="K83" s="50"/>
      <c r="L83" s="48"/>
      <c r="M83" s="48"/>
      <c r="N83" s="48"/>
      <c r="O83" s="48"/>
      <c r="P83" s="48"/>
    </row>
    <row r="84" spans="1:142" s="51" customFormat="1" ht="39.950000000000003" customHeight="1">
      <c r="A84" s="47"/>
      <c r="B84" s="47"/>
      <c r="C84" s="47"/>
      <c r="D84" s="47"/>
      <c r="E84" s="47"/>
      <c r="F84" s="47"/>
      <c r="G84" s="47"/>
      <c r="H84" s="47"/>
      <c r="J84" s="48"/>
      <c r="K84" s="49"/>
      <c r="L84" s="52"/>
      <c r="M84" s="48"/>
      <c r="N84" s="52"/>
      <c r="O84" s="52"/>
      <c r="P84" s="52"/>
    </row>
    <row r="85" spans="1:142" s="47" customFormat="1" ht="39.950000000000003" customHeight="1">
      <c r="J85" s="52"/>
      <c r="K85" s="49"/>
      <c r="L85" s="48"/>
      <c r="M85" s="48"/>
      <c r="N85" s="48"/>
      <c r="O85" s="48"/>
      <c r="P85" s="48"/>
    </row>
    <row r="86" spans="1:142" s="47" customFormat="1" ht="39.950000000000003" customHeight="1">
      <c r="J86" s="48"/>
      <c r="K86" s="49"/>
      <c r="L86" s="48"/>
      <c r="M86" s="48"/>
      <c r="N86" s="48"/>
      <c r="O86" s="48"/>
      <c r="P86" s="48"/>
    </row>
    <row r="87" spans="1:142" s="47" customFormat="1" ht="34.5" customHeight="1">
      <c r="J87" s="48"/>
      <c r="K87" s="49"/>
      <c r="L87" s="48"/>
      <c r="M87" s="48"/>
      <c r="N87" s="48"/>
      <c r="O87" s="48"/>
      <c r="P87" s="48"/>
    </row>
    <row r="88" spans="1:142" s="47" customFormat="1" ht="15" customHeight="1">
      <c r="J88" s="48"/>
      <c r="K88" s="49"/>
      <c r="L88" s="48"/>
      <c r="M88" s="48"/>
      <c r="N88" s="48"/>
      <c r="O88" s="48"/>
      <c r="P88" s="48"/>
    </row>
    <row r="89" spans="1:142" s="47" customFormat="1" ht="15" customHeight="1">
      <c r="J89" s="48"/>
      <c r="K89" s="49"/>
      <c r="L89" s="48"/>
      <c r="M89" s="48"/>
      <c r="N89" s="48"/>
      <c r="O89" s="48"/>
      <c r="P89" s="48"/>
    </row>
    <row r="90" spans="1:142" s="47" customFormat="1" ht="15" customHeight="1">
      <c r="J90" s="48"/>
      <c r="K90" s="49"/>
      <c r="L90" s="48"/>
      <c r="M90" s="48"/>
      <c r="N90" s="48"/>
      <c r="O90" s="48"/>
      <c r="P90" s="48"/>
    </row>
    <row r="91" spans="1:142" s="47" customFormat="1" ht="15" customHeight="1">
      <c r="J91" s="48"/>
      <c r="K91" s="49"/>
      <c r="L91" s="48"/>
      <c r="M91" s="48"/>
      <c r="N91" s="48"/>
      <c r="O91" s="48"/>
      <c r="P91" s="48"/>
    </row>
    <row r="92" spans="1:142" s="47" customFormat="1" ht="93" customHeight="1">
      <c r="J92" s="48"/>
      <c r="K92" s="49"/>
      <c r="L92" s="48"/>
      <c r="M92" s="48"/>
      <c r="N92" s="48"/>
      <c r="O92" s="48"/>
      <c r="P92" s="48"/>
    </row>
    <row r="93" spans="1:142" s="47" customFormat="1" ht="15.95" customHeight="1">
      <c r="J93" s="48"/>
      <c r="K93" s="49"/>
      <c r="L93" s="48"/>
      <c r="M93" s="48"/>
      <c r="N93" s="48"/>
      <c r="O93" s="48"/>
      <c r="P93" s="48"/>
    </row>
    <row r="94" spans="1:142" s="47" customFormat="1" ht="15.95" customHeight="1">
      <c r="J94" s="48"/>
      <c r="K94" s="49"/>
      <c r="L94" s="48"/>
      <c r="M94" s="48"/>
      <c r="N94" s="48"/>
      <c r="O94" s="48"/>
      <c r="P94" s="48"/>
    </row>
    <row r="95" spans="1:142" s="53" customFormat="1" ht="15.95" customHeight="1">
      <c r="A95" s="47"/>
      <c r="B95" s="47"/>
      <c r="C95" s="47"/>
      <c r="D95" s="47"/>
      <c r="E95" s="47"/>
      <c r="F95" s="47"/>
      <c r="G95" s="47"/>
      <c r="H95" s="47"/>
      <c r="J95" s="48"/>
      <c r="K95" s="49"/>
      <c r="L95" s="48"/>
      <c r="M95" s="48"/>
      <c r="N95" s="48"/>
      <c r="O95" s="48"/>
      <c r="P95" s="48"/>
    </row>
    <row r="96" spans="1:142" s="47" customFormat="1" ht="15.95" customHeight="1">
      <c r="J96" s="48"/>
      <c r="K96" s="49"/>
      <c r="L96" s="48"/>
      <c r="M96" s="48"/>
      <c r="N96" s="48"/>
      <c r="O96" s="48"/>
      <c r="P96" s="48"/>
    </row>
    <row r="97" spans="10:16" s="47" customFormat="1" ht="15.95" customHeight="1">
      <c r="J97" s="48"/>
      <c r="K97" s="49"/>
      <c r="L97" s="48"/>
      <c r="M97" s="48"/>
      <c r="N97" s="48"/>
      <c r="O97" s="48"/>
      <c r="P97" s="48"/>
    </row>
    <row r="98" spans="10:16" s="47" customFormat="1" ht="15.95" customHeight="1">
      <c r="J98" s="48"/>
      <c r="K98" s="49"/>
      <c r="L98" s="48"/>
      <c r="M98" s="48"/>
      <c r="N98" s="48"/>
      <c r="O98" s="48"/>
      <c r="P98" s="48"/>
    </row>
    <row r="99" spans="10:16" s="47" customFormat="1" ht="15.95" customHeight="1">
      <c r="J99" s="48"/>
      <c r="K99" s="49"/>
      <c r="L99" s="48"/>
      <c r="M99" s="48"/>
      <c r="N99" s="48"/>
      <c r="O99" s="48"/>
      <c r="P99" s="48"/>
    </row>
    <row r="100" spans="10:16" s="47" customFormat="1" ht="87" customHeight="1">
      <c r="J100" s="48"/>
      <c r="K100" s="49"/>
      <c r="L100" s="48"/>
      <c r="M100" s="48"/>
      <c r="N100" s="48"/>
      <c r="O100" s="48"/>
      <c r="P100" s="48"/>
    </row>
    <row r="101" spans="10:16" s="47" customFormat="1" ht="15.95" customHeight="1">
      <c r="J101" s="48"/>
      <c r="K101" s="49"/>
      <c r="L101" s="48"/>
      <c r="M101" s="48"/>
      <c r="N101" s="48"/>
      <c r="O101" s="48"/>
      <c r="P101" s="48"/>
    </row>
    <row r="102" spans="10:16" s="47" customFormat="1" ht="15.95" customHeight="1">
      <c r="J102" s="48"/>
      <c r="K102" s="49"/>
      <c r="L102" s="48"/>
      <c r="M102" s="48"/>
      <c r="N102" s="48"/>
      <c r="O102" s="48"/>
      <c r="P102" s="48"/>
    </row>
    <row r="103" spans="10:16" s="47" customFormat="1" ht="84.75" customHeight="1">
      <c r="J103" s="48"/>
      <c r="K103" s="49"/>
      <c r="L103" s="48"/>
      <c r="M103" s="48"/>
      <c r="N103" s="48"/>
      <c r="O103" s="48"/>
      <c r="P103" s="48"/>
    </row>
    <row r="104" spans="10:16" s="47" customFormat="1" ht="15.95" customHeight="1">
      <c r="J104" s="48"/>
      <c r="K104" s="49"/>
      <c r="L104" s="48"/>
      <c r="M104" s="48"/>
      <c r="N104" s="48"/>
      <c r="O104" s="48"/>
      <c r="P104" s="48"/>
    </row>
    <row r="105" spans="10:16" s="47" customFormat="1" ht="15.95" customHeight="1">
      <c r="J105" s="48"/>
      <c r="K105" s="49"/>
      <c r="L105" s="48"/>
      <c r="M105" s="48"/>
      <c r="N105" s="48"/>
      <c r="O105" s="48"/>
      <c r="P105" s="48"/>
    </row>
    <row r="106" spans="10:16" s="47" customFormat="1" ht="15.95" customHeight="1">
      <c r="J106" s="48"/>
      <c r="K106" s="49"/>
      <c r="L106" s="48"/>
      <c r="M106" s="48"/>
      <c r="N106" s="48"/>
      <c r="O106" s="48"/>
      <c r="P106" s="48"/>
    </row>
    <row r="107" spans="10:16" s="47" customFormat="1" ht="15.95" customHeight="1">
      <c r="J107" s="48"/>
      <c r="K107" s="49"/>
      <c r="L107" s="48"/>
      <c r="M107" s="48"/>
      <c r="N107" s="48"/>
      <c r="O107" s="48"/>
      <c r="P107" s="48"/>
    </row>
    <row r="108" spans="10:16" s="47" customFormat="1" ht="15.95" customHeight="1">
      <c r="J108" s="48"/>
      <c r="K108" s="49"/>
      <c r="L108" s="48"/>
      <c r="M108" s="48"/>
      <c r="N108" s="48"/>
      <c r="O108" s="48"/>
      <c r="P108" s="48"/>
    </row>
    <row r="109" spans="10:16" s="47" customFormat="1" ht="15.95" customHeight="1">
      <c r="J109" s="48"/>
      <c r="K109" s="49"/>
      <c r="L109" s="48"/>
      <c r="M109" s="48"/>
      <c r="N109" s="48"/>
      <c r="O109" s="48"/>
      <c r="P109" s="48"/>
    </row>
    <row r="110" spans="10:16" s="47" customFormat="1" ht="15.95" customHeight="1">
      <c r="J110" s="48"/>
      <c r="K110" s="49"/>
      <c r="L110" s="48"/>
      <c r="M110" s="48"/>
      <c r="N110" s="48"/>
      <c r="O110" s="48"/>
      <c r="P110" s="48"/>
    </row>
    <row r="111" spans="10:16" s="47" customFormat="1" ht="15.95" customHeight="1">
      <c r="J111" s="48"/>
      <c r="K111" s="49"/>
      <c r="L111" s="48"/>
      <c r="M111" s="48"/>
      <c r="N111" s="48"/>
      <c r="O111" s="48"/>
      <c r="P111" s="48"/>
    </row>
    <row r="112" spans="10:16" s="47" customFormat="1" ht="15.95" customHeight="1">
      <c r="J112" s="48"/>
      <c r="K112" s="49"/>
      <c r="L112" s="48"/>
      <c r="M112" s="48"/>
      <c r="N112" s="48"/>
      <c r="O112" s="48"/>
      <c r="P112" s="48"/>
    </row>
    <row r="113" spans="10:16" s="47" customFormat="1" ht="15.95" customHeight="1">
      <c r="J113" s="48"/>
      <c r="K113" s="49"/>
      <c r="L113" s="48"/>
      <c r="M113" s="48"/>
      <c r="N113" s="48"/>
      <c r="O113" s="48"/>
      <c r="P113" s="48"/>
    </row>
    <row r="114" spans="10:16" s="47" customFormat="1" ht="15.95" customHeight="1">
      <c r="J114" s="48"/>
      <c r="K114" s="49"/>
      <c r="L114" s="48"/>
      <c r="M114" s="48"/>
      <c r="N114" s="48"/>
      <c r="O114" s="48"/>
      <c r="P114" s="48"/>
    </row>
    <row r="115" spans="10:16" s="47" customFormat="1" ht="15.95" customHeight="1">
      <c r="J115" s="48"/>
      <c r="K115" s="49"/>
      <c r="L115" s="48"/>
      <c r="M115" s="48"/>
      <c r="N115" s="48"/>
      <c r="O115" s="48"/>
      <c r="P115" s="48"/>
    </row>
    <row r="116" spans="10:16" s="47" customFormat="1" ht="15.95" customHeight="1">
      <c r="J116" s="48"/>
      <c r="K116" s="49"/>
      <c r="L116" s="48"/>
      <c r="M116" s="48"/>
      <c r="N116" s="48"/>
      <c r="O116" s="48"/>
      <c r="P116" s="48"/>
    </row>
    <row r="117" spans="10:16" s="47" customFormat="1" ht="15.95" customHeight="1">
      <c r="J117" s="48"/>
      <c r="K117" s="49"/>
      <c r="L117" s="48"/>
      <c r="M117" s="48"/>
      <c r="N117" s="48"/>
      <c r="O117" s="48"/>
      <c r="P117" s="48"/>
    </row>
    <row r="118" spans="10:16" s="47" customFormat="1" ht="75" customHeight="1">
      <c r="J118" s="48"/>
      <c r="K118" s="49"/>
      <c r="L118" s="48"/>
      <c r="M118" s="48"/>
      <c r="N118" s="48"/>
      <c r="O118" s="48"/>
      <c r="P118" s="48"/>
    </row>
    <row r="119" spans="10:16" s="47" customFormat="1" ht="14.25" customHeight="1">
      <c r="J119" s="48"/>
      <c r="K119" s="49"/>
      <c r="L119" s="48"/>
      <c r="M119" s="48"/>
      <c r="N119" s="48"/>
      <c r="O119" s="48"/>
      <c r="P119" s="48"/>
    </row>
    <row r="120" spans="10:16" s="47" customFormat="1">
      <c r="J120" s="48"/>
      <c r="K120" s="49"/>
      <c r="L120" s="48"/>
      <c r="M120" s="48"/>
      <c r="N120" s="48"/>
      <c r="O120" s="48"/>
      <c r="P120" s="48"/>
    </row>
    <row r="121" spans="10:16" s="47" customFormat="1" ht="67.5" customHeight="1">
      <c r="J121" s="48"/>
      <c r="K121" s="49"/>
      <c r="L121" s="48"/>
      <c r="M121" s="48"/>
      <c r="N121" s="48"/>
      <c r="O121" s="48"/>
      <c r="P121" s="48"/>
    </row>
    <row r="122" spans="10:16" s="47" customFormat="1" ht="63" customHeight="1">
      <c r="J122" s="48"/>
      <c r="K122" s="49"/>
      <c r="L122" s="48"/>
      <c r="M122" s="48"/>
      <c r="N122" s="48"/>
      <c r="O122" s="48"/>
      <c r="P122" s="48"/>
    </row>
    <row r="123" spans="10:16" s="47" customFormat="1">
      <c r="J123" s="48"/>
      <c r="K123" s="49"/>
      <c r="L123" s="48"/>
      <c r="M123" s="48"/>
      <c r="N123" s="48"/>
      <c r="O123" s="48"/>
      <c r="P123" s="48"/>
    </row>
    <row r="124" spans="10:16" s="47" customFormat="1">
      <c r="J124" s="48"/>
      <c r="K124" s="49"/>
      <c r="L124" s="48"/>
      <c r="M124" s="48"/>
      <c r="N124" s="48"/>
      <c r="O124" s="48"/>
      <c r="P124" s="48"/>
    </row>
    <row r="125" spans="10:16" s="47" customFormat="1">
      <c r="J125" s="48"/>
      <c r="K125" s="49"/>
      <c r="L125" s="48"/>
      <c r="M125" s="48"/>
      <c r="N125" s="48"/>
      <c r="O125" s="48"/>
      <c r="P125" s="48"/>
    </row>
    <row r="126" spans="10:16" s="47" customFormat="1" ht="16.5" customHeight="1">
      <c r="J126" s="48"/>
      <c r="K126" s="49"/>
      <c r="L126" s="48"/>
      <c r="M126" s="48"/>
      <c r="N126" s="48"/>
      <c r="O126" s="48"/>
      <c r="P126" s="48"/>
    </row>
    <row r="127" spans="10:16" s="47" customFormat="1">
      <c r="J127" s="48"/>
      <c r="K127" s="49"/>
      <c r="L127" s="48"/>
      <c r="M127" s="48"/>
      <c r="N127" s="48"/>
      <c r="O127" s="48"/>
      <c r="P127" s="48"/>
    </row>
    <row r="128" spans="10:16" s="47" customFormat="1">
      <c r="J128" s="48"/>
      <c r="K128" s="49"/>
      <c r="L128" s="48"/>
      <c r="M128" s="48"/>
      <c r="N128" s="48"/>
      <c r="O128" s="48"/>
      <c r="P128" s="48"/>
    </row>
    <row r="129" spans="9:16" s="47" customFormat="1" ht="12.75" customHeight="1">
      <c r="J129" s="48"/>
      <c r="K129" s="49"/>
      <c r="L129" s="48"/>
      <c r="M129" s="48"/>
      <c r="N129" s="48"/>
      <c r="O129" s="48"/>
      <c r="P129" s="48"/>
    </row>
    <row r="130" spans="9:16" s="47" customFormat="1" ht="100.5" customHeight="1">
      <c r="J130" s="48"/>
      <c r="K130" s="49"/>
      <c r="L130" s="48"/>
      <c r="M130" s="48"/>
      <c r="N130" s="48"/>
      <c r="O130" s="48"/>
      <c r="P130" s="48"/>
    </row>
    <row r="131" spans="9:16" s="47" customFormat="1" ht="12.75" customHeight="1">
      <c r="J131" s="48"/>
      <c r="K131" s="49"/>
      <c r="L131" s="48"/>
      <c r="M131" s="48"/>
      <c r="N131" s="48"/>
      <c r="O131" s="48"/>
      <c r="P131" s="48"/>
    </row>
    <row r="132" spans="9:16" s="47" customFormat="1" ht="54" customHeight="1">
      <c r="J132" s="48"/>
      <c r="K132" s="49"/>
      <c r="L132" s="48"/>
      <c r="M132" s="48"/>
      <c r="N132" s="48"/>
      <c r="O132" s="48"/>
      <c r="P132" s="48"/>
    </row>
    <row r="133" spans="9:16" s="47" customFormat="1">
      <c r="J133" s="48"/>
      <c r="K133" s="49"/>
      <c r="L133" s="48"/>
      <c r="M133" s="48"/>
      <c r="N133" s="48"/>
      <c r="O133" s="48"/>
      <c r="P133" s="48"/>
    </row>
    <row r="134" spans="9:16" s="47" customFormat="1">
      <c r="J134" s="48"/>
      <c r="K134" s="49"/>
      <c r="L134" s="48"/>
      <c r="M134" s="48"/>
      <c r="N134" s="48"/>
      <c r="O134" s="48"/>
      <c r="P134" s="48"/>
    </row>
    <row r="135" spans="9:16" s="47" customFormat="1">
      <c r="J135" s="48"/>
      <c r="K135" s="49"/>
      <c r="L135" s="48"/>
      <c r="M135" s="48"/>
      <c r="N135" s="48"/>
      <c r="O135" s="48"/>
      <c r="P135" s="48"/>
    </row>
    <row r="136" spans="9:16" s="47" customFormat="1">
      <c r="I136" s="54"/>
      <c r="J136" s="48"/>
      <c r="K136" s="55"/>
      <c r="L136" s="48"/>
      <c r="M136" s="48"/>
      <c r="N136" s="48"/>
      <c r="O136" s="48"/>
      <c r="P136" s="48"/>
    </row>
    <row r="137" spans="9:16" s="47" customFormat="1" ht="12" customHeight="1">
      <c r="I137" s="54"/>
      <c r="J137" s="48"/>
      <c r="K137" s="49"/>
      <c r="L137" s="48"/>
      <c r="M137" s="48"/>
      <c r="N137" s="48"/>
      <c r="O137" s="48"/>
      <c r="P137" s="48"/>
    </row>
    <row r="138" spans="9:16" s="47" customFormat="1">
      <c r="I138" s="51"/>
      <c r="J138" s="48"/>
      <c r="K138" s="49"/>
      <c r="L138" s="48"/>
      <c r="M138" s="48"/>
      <c r="N138" s="48"/>
      <c r="O138" s="48"/>
      <c r="P138" s="48"/>
    </row>
    <row r="139" spans="9:16" s="47" customFormat="1">
      <c r="I139" s="56"/>
      <c r="J139" s="48"/>
      <c r="K139" s="49"/>
      <c r="L139" s="48"/>
      <c r="M139" s="48"/>
      <c r="N139" s="48"/>
      <c r="O139" s="48"/>
      <c r="P139" s="48"/>
    </row>
    <row r="140" spans="9:16" s="47" customFormat="1">
      <c r="I140" s="56"/>
      <c r="J140" s="48"/>
      <c r="K140" s="49"/>
      <c r="L140" s="48"/>
      <c r="M140" s="48"/>
      <c r="N140" s="48"/>
      <c r="O140" s="48"/>
      <c r="P140" s="48"/>
    </row>
    <row r="141" spans="9:16" s="47" customFormat="1">
      <c r="I141" s="56"/>
      <c r="J141" s="48"/>
      <c r="K141" s="48"/>
      <c r="L141" s="48"/>
      <c r="M141" s="48"/>
      <c r="N141" s="48"/>
      <c r="O141" s="48"/>
      <c r="P141" s="48"/>
    </row>
    <row r="142" spans="9:16" s="47" customFormat="1">
      <c r="I142" s="56"/>
      <c r="J142" s="48"/>
      <c r="K142" s="48"/>
      <c r="L142" s="48"/>
      <c r="M142" s="48"/>
      <c r="N142" s="48"/>
      <c r="O142" s="48"/>
      <c r="P142" s="48"/>
    </row>
    <row r="143" spans="9:16" s="47" customFormat="1">
      <c r="I143" s="56"/>
      <c r="J143" s="48"/>
      <c r="K143" s="48"/>
      <c r="L143" s="48"/>
      <c r="M143" s="48"/>
      <c r="N143" s="48"/>
      <c r="O143" s="48"/>
      <c r="P143" s="48"/>
    </row>
    <row r="144" spans="9:16" s="47" customFormat="1">
      <c r="I144" s="56"/>
      <c r="J144" s="48"/>
      <c r="K144" s="48"/>
      <c r="L144" s="48"/>
      <c r="M144" s="48"/>
      <c r="N144" s="48"/>
      <c r="O144" s="48"/>
      <c r="P144" s="48"/>
    </row>
    <row r="145" spans="9:20" s="47" customFormat="1">
      <c r="I145" s="56"/>
      <c r="J145" s="48"/>
      <c r="K145" s="48"/>
      <c r="L145" s="48"/>
      <c r="M145" s="48"/>
      <c r="N145" s="48"/>
      <c r="O145" s="48"/>
      <c r="P145" s="48"/>
    </row>
    <row r="146" spans="9:20" s="47" customFormat="1">
      <c r="I146" s="56"/>
      <c r="J146" s="48"/>
      <c r="K146" s="48"/>
      <c r="L146" s="48"/>
      <c r="M146" s="48"/>
      <c r="N146" s="48"/>
      <c r="O146" s="48"/>
      <c r="P146" s="48"/>
    </row>
    <row r="147" spans="9:20" s="47" customFormat="1">
      <c r="I147" s="51"/>
      <c r="J147" s="48"/>
      <c r="K147" s="48"/>
      <c r="L147" s="48"/>
      <c r="M147" s="48"/>
      <c r="N147" s="48"/>
      <c r="O147" s="48"/>
      <c r="P147" s="48"/>
    </row>
    <row r="148" spans="9:20" s="47" customFormat="1">
      <c r="J148" s="48"/>
      <c r="K148" s="48"/>
      <c r="L148" s="48"/>
      <c r="M148" s="48"/>
      <c r="N148" s="48"/>
      <c r="O148" s="48"/>
      <c r="P148" s="48"/>
    </row>
    <row r="149" spans="9:20" s="47" customFormat="1">
      <c r="J149" s="48"/>
      <c r="K149" s="49"/>
      <c r="L149" s="48"/>
      <c r="M149" s="48"/>
      <c r="N149" s="48"/>
      <c r="O149" s="48"/>
      <c r="P149" s="48"/>
    </row>
    <row r="150" spans="9:20" s="47" customFormat="1">
      <c r="J150" s="48"/>
      <c r="K150" s="49"/>
      <c r="L150" s="48"/>
      <c r="M150" s="48"/>
      <c r="N150" s="48"/>
      <c r="O150" s="48"/>
      <c r="P150" s="48"/>
    </row>
    <row r="151" spans="9:20" s="47" customFormat="1">
      <c r="J151" s="48"/>
      <c r="K151" s="48"/>
      <c r="L151" s="48"/>
      <c r="M151" s="48"/>
      <c r="N151" s="48"/>
      <c r="O151" s="48"/>
      <c r="P151" s="48"/>
    </row>
    <row r="152" spans="9:20" s="47" customFormat="1">
      <c r="J152" s="48"/>
      <c r="K152" s="49"/>
      <c r="L152" s="48"/>
      <c r="M152" s="48"/>
      <c r="N152" s="48"/>
      <c r="O152" s="48"/>
      <c r="P152" s="48"/>
    </row>
    <row r="153" spans="9:20" s="47" customFormat="1">
      <c r="J153" s="48"/>
      <c r="K153" s="48"/>
      <c r="L153" s="48"/>
      <c r="M153" s="57"/>
      <c r="N153" s="48"/>
      <c r="O153" s="48"/>
      <c r="P153" s="48"/>
    </row>
    <row r="154" spans="9:20" s="47" customFormat="1">
      <c r="J154" s="48"/>
      <c r="K154" s="48"/>
      <c r="L154" s="48"/>
      <c r="M154" s="48"/>
      <c r="N154" s="48"/>
      <c r="O154" s="48"/>
      <c r="P154" s="48"/>
    </row>
    <row r="155" spans="9:20" s="47" customFormat="1">
      <c r="J155" s="48"/>
      <c r="K155" s="48"/>
      <c r="L155" s="48"/>
      <c r="M155" s="48"/>
      <c r="N155" s="48"/>
      <c r="O155" s="48"/>
      <c r="P155" s="48"/>
    </row>
    <row r="156" spans="9:20" s="47" customFormat="1">
      <c r="J156" s="48"/>
      <c r="K156" s="48"/>
      <c r="L156" s="48"/>
      <c r="M156" s="48"/>
      <c r="N156" s="48"/>
      <c r="O156" s="48"/>
      <c r="P156" s="48"/>
    </row>
    <row r="157" spans="9:20" s="47" customFormat="1">
      <c r="J157" s="48"/>
      <c r="K157" s="49"/>
      <c r="L157" s="48"/>
      <c r="M157" s="48"/>
      <c r="N157" s="48"/>
      <c r="O157" s="48"/>
      <c r="P157" s="48"/>
    </row>
    <row r="158" spans="9:20" s="47" customFormat="1">
      <c r="J158" s="48"/>
      <c r="K158" s="55"/>
      <c r="L158" s="48"/>
      <c r="M158" s="48"/>
      <c r="N158" s="48"/>
      <c r="O158" s="48"/>
      <c r="P158" s="48"/>
    </row>
    <row r="159" spans="9:20" s="47" customFormat="1">
      <c r="J159" s="48"/>
      <c r="K159" s="49"/>
      <c r="L159" s="48"/>
      <c r="M159" s="48"/>
      <c r="N159" s="57"/>
      <c r="O159" s="57"/>
      <c r="P159" s="57"/>
      <c r="Q159" s="58"/>
      <c r="R159" s="58"/>
      <c r="S159" s="58"/>
      <c r="T159" s="58"/>
    </row>
    <row r="160" spans="9:20" s="47" customFormat="1">
      <c r="J160" s="48"/>
      <c r="K160" s="59"/>
      <c r="L160" s="48"/>
      <c r="M160" s="48"/>
      <c r="N160" s="48"/>
      <c r="O160" s="48"/>
      <c r="P160" s="48"/>
    </row>
    <row r="161" spans="10:16" s="47" customFormat="1">
      <c r="J161" s="48"/>
      <c r="K161" s="49"/>
      <c r="L161" s="48"/>
      <c r="M161" s="48"/>
      <c r="N161" s="48"/>
      <c r="O161" s="48"/>
      <c r="P161" s="48"/>
    </row>
    <row r="162" spans="10:16" s="47" customFormat="1">
      <c r="J162" s="48"/>
      <c r="K162" s="49"/>
      <c r="L162" s="48"/>
      <c r="M162" s="48"/>
      <c r="N162" s="48"/>
      <c r="O162" s="48"/>
      <c r="P162" s="48"/>
    </row>
    <row r="163" spans="10:16" s="47" customFormat="1">
      <c r="J163" s="48"/>
      <c r="K163" s="49"/>
      <c r="L163" s="48"/>
      <c r="M163" s="48"/>
      <c r="N163" s="48"/>
      <c r="O163" s="48"/>
      <c r="P163" s="48"/>
    </row>
    <row r="164" spans="10:16" s="47" customFormat="1">
      <c r="J164" s="48"/>
      <c r="K164" s="49"/>
      <c r="L164" s="48"/>
      <c r="M164" s="48"/>
      <c r="N164" s="48"/>
      <c r="O164" s="48"/>
      <c r="P164" s="48"/>
    </row>
    <row r="165" spans="10:16" s="47" customFormat="1">
      <c r="J165" s="48"/>
      <c r="K165" s="49"/>
      <c r="L165" s="48"/>
      <c r="M165" s="48"/>
      <c r="N165" s="48"/>
      <c r="O165" s="48"/>
      <c r="P165" s="48"/>
    </row>
    <row r="166" spans="10:16" s="47" customFormat="1">
      <c r="J166" s="48"/>
      <c r="K166" s="49"/>
      <c r="L166" s="48"/>
      <c r="M166" s="48"/>
      <c r="N166" s="48"/>
      <c r="O166" s="48"/>
      <c r="P166" s="48"/>
    </row>
    <row r="167" spans="10:16" s="47" customFormat="1">
      <c r="J167" s="48"/>
      <c r="K167" s="49"/>
      <c r="L167" s="48"/>
      <c r="M167" s="48"/>
      <c r="N167" s="48"/>
      <c r="O167" s="48"/>
      <c r="P167" s="48"/>
    </row>
    <row r="168" spans="10:16" s="47" customFormat="1">
      <c r="J168" s="48"/>
      <c r="K168" s="49"/>
      <c r="L168" s="48"/>
      <c r="M168" s="48"/>
      <c r="N168" s="48"/>
      <c r="O168" s="48"/>
      <c r="P168" s="48"/>
    </row>
    <row r="169" spans="10:16" s="47" customFormat="1">
      <c r="J169" s="48"/>
      <c r="K169" s="49"/>
      <c r="L169" s="48"/>
      <c r="M169" s="48"/>
      <c r="N169" s="48"/>
      <c r="O169" s="48"/>
      <c r="P169" s="48"/>
    </row>
    <row r="170" spans="10:16" s="47" customFormat="1">
      <c r="J170" s="48"/>
      <c r="K170" s="49"/>
      <c r="L170" s="48"/>
      <c r="M170" s="48"/>
      <c r="N170" s="48"/>
      <c r="O170" s="48"/>
      <c r="P170" s="48"/>
    </row>
    <row r="171" spans="10:16" s="47" customFormat="1">
      <c r="J171" s="48"/>
      <c r="K171" s="49"/>
      <c r="L171" s="48"/>
      <c r="M171" s="48"/>
      <c r="N171" s="48"/>
      <c r="O171" s="48"/>
      <c r="P171" s="48"/>
    </row>
    <row r="172" spans="10:16" s="47" customFormat="1">
      <c r="J172" s="48"/>
      <c r="K172" s="49"/>
      <c r="L172" s="48"/>
      <c r="M172" s="48"/>
      <c r="N172" s="48"/>
      <c r="O172" s="48"/>
      <c r="P172" s="48"/>
    </row>
    <row r="173" spans="10:16" s="47" customFormat="1">
      <c r="J173" s="48"/>
      <c r="K173" s="48"/>
      <c r="L173" s="48"/>
      <c r="M173" s="48"/>
      <c r="N173" s="48"/>
      <c r="O173" s="48"/>
      <c r="P173" s="48"/>
    </row>
    <row r="174" spans="10:16" s="47" customFormat="1">
      <c r="J174" s="48"/>
      <c r="K174" s="48"/>
      <c r="L174" s="48"/>
      <c r="M174" s="48"/>
      <c r="N174" s="48"/>
      <c r="O174" s="48"/>
      <c r="P174" s="48"/>
    </row>
    <row r="175" spans="10:16" s="47" customFormat="1">
      <c r="J175" s="48"/>
      <c r="K175" s="49"/>
      <c r="L175" s="48"/>
      <c r="M175" s="48"/>
      <c r="N175" s="48"/>
      <c r="O175" s="48"/>
      <c r="P175" s="48"/>
    </row>
    <row r="176" spans="10:16" s="47" customFormat="1">
      <c r="J176" s="48"/>
      <c r="K176" s="49"/>
      <c r="L176" s="48"/>
      <c r="M176" s="48"/>
      <c r="N176" s="48"/>
      <c r="O176" s="48"/>
      <c r="P176" s="48"/>
    </row>
    <row r="177" spans="10:16" s="47" customFormat="1">
      <c r="J177" s="48"/>
      <c r="K177" s="48"/>
      <c r="L177" s="48"/>
      <c r="M177" s="48"/>
      <c r="N177" s="48"/>
      <c r="O177" s="48"/>
      <c r="P177" s="48"/>
    </row>
    <row r="178" spans="10:16" s="47" customFormat="1">
      <c r="J178" s="48"/>
      <c r="K178" s="49"/>
      <c r="L178" s="48"/>
      <c r="M178" s="48"/>
      <c r="N178" s="48"/>
      <c r="O178" s="48"/>
      <c r="P178" s="48"/>
    </row>
    <row r="179" spans="10:16" s="47" customFormat="1">
      <c r="J179" s="48"/>
      <c r="K179" s="48"/>
      <c r="L179" s="48"/>
      <c r="M179" s="48"/>
      <c r="N179" s="48"/>
      <c r="O179" s="48"/>
      <c r="P179" s="48"/>
    </row>
    <row r="180" spans="10:16" s="47" customFormat="1">
      <c r="J180" s="48"/>
      <c r="K180" s="48"/>
      <c r="L180" s="48"/>
      <c r="M180" s="48"/>
      <c r="N180" s="48"/>
      <c r="O180" s="48"/>
      <c r="P180" s="48"/>
    </row>
    <row r="181" spans="10:16" s="47" customFormat="1">
      <c r="J181" s="48"/>
      <c r="K181" s="48"/>
      <c r="L181" s="48"/>
      <c r="M181" s="48"/>
      <c r="N181" s="48"/>
      <c r="O181" s="48"/>
      <c r="P181" s="48"/>
    </row>
    <row r="182" spans="10:16" s="47" customFormat="1">
      <c r="J182" s="48"/>
      <c r="K182" s="48"/>
      <c r="L182" s="48"/>
      <c r="M182" s="48"/>
      <c r="N182" s="48"/>
      <c r="O182" s="48"/>
      <c r="P182" s="48"/>
    </row>
    <row r="183" spans="10:16" s="47" customFormat="1">
      <c r="J183" s="48"/>
      <c r="K183" s="48"/>
      <c r="L183" s="48"/>
      <c r="M183" s="48"/>
      <c r="N183" s="48"/>
      <c r="O183" s="48"/>
      <c r="P183" s="48"/>
    </row>
    <row r="184" spans="10:16" s="47" customFormat="1">
      <c r="J184" s="48"/>
      <c r="K184" s="48"/>
      <c r="L184" s="48"/>
      <c r="M184" s="48"/>
      <c r="N184" s="48"/>
      <c r="O184" s="48"/>
      <c r="P184" s="48"/>
    </row>
    <row r="185" spans="10:16" s="47" customFormat="1">
      <c r="J185" s="48"/>
      <c r="K185" s="48"/>
      <c r="L185" s="48"/>
      <c r="M185" s="48"/>
      <c r="N185" s="48"/>
      <c r="O185" s="48"/>
      <c r="P185" s="48"/>
    </row>
    <row r="186" spans="10:16" s="47" customFormat="1">
      <c r="J186" s="48"/>
      <c r="K186" s="48"/>
      <c r="L186" s="48"/>
      <c r="M186" s="48"/>
      <c r="N186" s="48"/>
      <c r="O186" s="48"/>
      <c r="P186" s="48"/>
    </row>
    <row r="187" spans="10:16" s="47" customFormat="1">
      <c r="J187" s="48"/>
      <c r="K187" s="48"/>
      <c r="L187" s="48"/>
      <c r="M187" s="48"/>
      <c r="N187" s="48"/>
      <c r="O187" s="48"/>
      <c r="P187" s="48"/>
    </row>
    <row r="188" spans="10:16" s="47" customFormat="1">
      <c r="J188" s="48"/>
      <c r="K188" s="48"/>
      <c r="L188" s="48"/>
      <c r="M188" s="48"/>
      <c r="N188" s="48"/>
      <c r="O188" s="48"/>
      <c r="P188" s="48"/>
    </row>
    <row r="189" spans="10:16" s="47" customFormat="1">
      <c r="J189" s="48"/>
      <c r="K189" s="48"/>
      <c r="L189" s="48"/>
      <c r="M189" s="48"/>
      <c r="N189" s="48"/>
      <c r="O189" s="48"/>
      <c r="P189" s="48"/>
    </row>
    <row r="190" spans="10:16" s="47" customFormat="1">
      <c r="J190" s="48"/>
      <c r="K190" s="49"/>
      <c r="L190" s="48"/>
      <c r="M190" s="48"/>
      <c r="N190" s="48"/>
      <c r="O190" s="48"/>
      <c r="P190" s="48"/>
    </row>
    <row r="191" spans="10:16" s="47" customFormat="1">
      <c r="J191" s="48"/>
      <c r="K191" s="49"/>
      <c r="L191" s="48"/>
      <c r="M191" s="48"/>
      <c r="N191" s="48"/>
      <c r="O191" s="48"/>
      <c r="P191" s="48"/>
    </row>
    <row r="192" spans="10:16" s="47" customFormat="1">
      <c r="J192" s="48"/>
      <c r="K192" s="49"/>
      <c r="L192" s="48"/>
      <c r="M192" s="48"/>
      <c r="N192" s="48"/>
      <c r="O192" s="48"/>
      <c r="P192" s="48"/>
    </row>
    <row r="193" spans="1:16" s="47" customFormat="1">
      <c r="J193" s="48"/>
      <c r="K193" s="49"/>
      <c r="L193" s="48"/>
      <c r="M193" s="48"/>
      <c r="N193" s="48"/>
      <c r="O193" s="48"/>
      <c r="P193" s="48"/>
    </row>
    <row r="194" spans="1:16" s="47" customFormat="1">
      <c r="J194" s="48"/>
      <c r="K194" s="48"/>
      <c r="L194" s="48"/>
      <c r="M194" s="48"/>
      <c r="N194" s="48"/>
      <c r="O194" s="48"/>
      <c r="P194" s="48"/>
    </row>
    <row r="195" spans="1:16" s="47" customFormat="1">
      <c r="J195" s="48"/>
      <c r="K195" s="49"/>
      <c r="L195" s="48"/>
      <c r="M195" s="49"/>
      <c r="N195" s="48"/>
      <c r="O195" s="48"/>
      <c r="P195" s="48"/>
    </row>
    <row r="196" spans="1:16" s="47" customFormat="1" ht="15.75" customHeight="1">
      <c r="J196" s="48"/>
      <c r="K196" s="49"/>
      <c r="L196" s="48"/>
      <c r="M196" s="48"/>
      <c r="N196" s="48"/>
      <c r="O196" s="48"/>
      <c r="P196" s="48"/>
    </row>
    <row r="197" spans="1:16" s="47" customFormat="1">
      <c r="J197" s="48"/>
      <c r="K197" s="49"/>
      <c r="L197" s="48"/>
      <c r="M197" s="48"/>
      <c r="N197" s="48"/>
      <c r="O197" s="48"/>
      <c r="P197" s="48"/>
    </row>
    <row r="198" spans="1:16" s="47" customFormat="1">
      <c r="J198" s="48"/>
      <c r="K198" s="48"/>
      <c r="L198" s="48"/>
      <c r="M198" s="48"/>
      <c r="N198" s="48"/>
      <c r="O198" s="48"/>
      <c r="P198" s="48"/>
    </row>
    <row r="199" spans="1:16" s="47" customFormat="1">
      <c r="J199" s="48"/>
      <c r="K199" s="49"/>
      <c r="L199" s="48"/>
      <c r="M199" s="48"/>
      <c r="N199" s="48"/>
      <c r="O199" s="48"/>
      <c r="P199" s="48"/>
    </row>
    <row r="200" spans="1:16" s="47" customFormat="1">
      <c r="I200" s="60"/>
      <c r="J200" s="48"/>
      <c r="K200" s="49"/>
      <c r="L200" s="49"/>
      <c r="M200" s="48"/>
      <c r="N200" s="48"/>
      <c r="O200" s="48"/>
      <c r="P200" s="48"/>
    </row>
    <row r="201" spans="1:16" s="60" customFormat="1" ht="93" customHeight="1">
      <c r="A201" s="47"/>
      <c r="B201" s="47"/>
      <c r="C201" s="47"/>
      <c r="D201" s="47"/>
      <c r="E201" s="47"/>
      <c r="F201" s="47"/>
      <c r="G201" s="47"/>
      <c r="H201" s="47"/>
      <c r="I201" s="47"/>
      <c r="J201" s="49"/>
      <c r="K201" s="49"/>
      <c r="L201" s="48"/>
      <c r="M201" s="48"/>
      <c r="N201" s="49"/>
      <c r="O201" s="49"/>
      <c r="P201" s="49"/>
    </row>
    <row r="202" spans="1:16" s="47" customFormat="1">
      <c r="J202" s="48"/>
      <c r="K202" s="49"/>
      <c r="L202" s="48"/>
      <c r="M202" s="48"/>
      <c r="N202" s="48"/>
      <c r="O202" s="48"/>
      <c r="P202" s="48"/>
    </row>
    <row r="203" spans="1:16" s="47" customFormat="1">
      <c r="J203" s="48"/>
      <c r="K203" s="49"/>
      <c r="L203" s="48"/>
      <c r="M203" s="48"/>
      <c r="N203" s="48"/>
      <c r="O203" s="48"/>
      <c r="P203" s="48"/>
    </row>
    <row r="204" spans="1:16" s="47" customFormat="1">
      <c r="J204" s="48"/>
      <c r="K204" s="49"/>
      <c r="L204" s="48"/>
      <c r="M204" s="48"/>
      <c r="N204" s="48"/>
      <c r="O204" s="48"/>
      <c r="P204" s="48"/>
    </row>
    <row r="205" spans="1:16" s="47" customFormat="1">
      <c r="J205" s="48"/>
      <c r="K205" s="49"/>
      <c r="L205" s="48"/>
      <c r="M205" s="48"/>
      <c r="N205" s="48"/>
      <c r="O205" s="48"/>
      <c r="P205" s="48"/>
    </row>
    <row r="206" spans="1:16" s="47" customFormat="1">
      <c r="J206" s="48"/>
      <c r="K206" s="49"/>
      <c r="L206" s="48"/>
      <c r="M206" s="48"/>
      <c r="N206" s="48"/>
      <c r="O206" s="48"/>
      <c r="P206" s="48"/>
    </row>
    <row r="207" spans="1:16" s="47" customFormat="1">
      <c r="J207" s="48"/>
      <c r="K207" s="49"/>
      <c r="L207" s="48"/>
      <c r="M207" s="48"/>
      <c r="N207" s="48"/>
      <c r="O207" s="48"/>
      <c r="P207" s="48"/>
    </row>
    <row r="208" spans="1:16" s="47" customFormat="1">
      <c r="J208" s="48"/>
      <c r="K208" s="49"/>
      <c r="L208" s="48"/>
      <c r="M208" s="48"/>
      <c r="N208" s="48"/>
      <c r="O208" s="48"/>
      <c r="P208" s="48"/>
    </row>
    <row r="209" spans="10:16" s="47" customFormat="1">
      <c r="J209" s="48"/>
      <c r="K209" s="49"/>
      <c r="L209" s="48"/>
      <c r="M209" s="48"/>
      <c r="N209" s="48"/>
      <c r="O209" s="48"/>
      <c r="P209" s="48"/>
    </row>
    <row r="210" spans="10:16" s="47" customFormat="1">
      <c r="J210" s="48"/>
      <c r="K210" s="49"/>
      <c r="L210" s="48"/>
      <c r="M210" s="48"/>
      <c r="N210" s="48"/>
      <c r="O210" s="48"/>
      <c r="P210" s="48"/>
    </row>
    <row r="211" spans="10:16" s="47" customFormat="1">
      <c r="J211" s="48"/>
      <c r="K211" s="49"/>
      <c r="L211" s="48"/>
      <c r="M211" s="48"/>
      <c r="N211" s="48"/>
      <c r="O211" s="48"/>
      <c r="P211" s="48"/>
    </row>
    <row r="212" spans="10:16" s="47" customFormat="1">
      <c r="J212" s="48"/>
      <c r="K212" s="49"/>
      <c r="L212" s="48"/>
      <c r="M212" s="48"/>
      <c r="N212" s="48"/>
      <c r="O212" s="48"/>
      <c r="P212" s="48"/>
    </row>
    <row r="213" spans="10:16" s="47" customFormat="1">
      <c r="J213" s="48"/>
      <c r="K213" s="49"/>
      <c r="L213" s="48"/>
      <c r="M213" s="48"/>
      <c r="N213" s="48"/>
      <c r="O213" s="48"/>
      <c r="P213" s="48"/>
    </row>
    <row r="214" spans="10:16" s="47" customFormat="1">
      <c r="J214" s="48"/>
      <c r="K214" s="49"/>
      <c r="L214" s="48"/>
      <c r="M214" s="48"/>
      <c r="N214" s="48"/>
      <c r="O214" s="48"/>
      <c r="P214" s="48"/>
    </row>
    <row r="215" spans="10:16" s="47" customFormat="1">
      <c r="J215" s="48"/>
      <c r="K215" s="49"/>
      <c r="L215" s="48"/>
      <c r="M215" s="48"/>
      <c r="N215" s="48"/>
      <c r="O215" s="48"/>
      <c r="P215" s="48"/>
    </row>
    <row r="216" spans="10:16" s="47" customFormat="1">
      <c r="J216" s="48"/>
      <c r="K216" s="49"/>
      <c r="L216" s="48"/>
      <c r="M216" s="48"/>
      <c r="N216" s="48"/>
      <c r="O216" s="48"/>
      <c r="P216" s="48"/>
    </row>
    <row r="217" spans="10:16" s="47" customFormat="1">
      <c r="J217" s="48"/>
      <c r="K217" s="49"/>
      <c r="L217" s="48"/>
      <c r="M217" s="48"/>
      <c r="N217" s="48"/>
      <c r="O217" s="48"/>
      <c r="P217" s="48"/>
    </row>
    <row r="218" spans="10:16" s="47" customFormat="1">
      <c r="J218" s="48"/>
      <c r="K218" s="49"/>
      <c r="L218" s="48"/>
      <c r="M218" s="48"/>
      <c r="N218" s="48"/>
      <c r="O218" s="48"/>
      <c r="P218" s="48"/>
    </row>
    <row r="219" spans="10:16" s="47" customFormat="1">
      <c r="J219" s="48"/>
      <c r="K219" s="49"/>
      <c r="L219" s="48"/>
      <c r="M219" s="48"/>
      <c r="N219" s="48"/>
      <c r="O219" s="48"/>
      <c r="P219" s="48"/>
    </row>
    <row r="220" spans="10:16" s="47" customFormat="1">
      <c r="J220" s="48"/>
      <c r="K220" s="49"/>
      <c r="L220" s="48"/>
      <c r="M220" s="48"/>
      <c r="N220" s="48"/>
      <c r="O220" s="48"/>
      <c r="P220" s="48"/>
    </row>
    <row r="221" spans="10:16" s="47" customFormat="1">
      <c r="J221" s="48"/>
      <c r="K221" s="49"/>
      <c r="L221" s="48"/>
      <c r="M221" s="48"/>
      <c r="N221" s="48"/>
      <c r="O221" s="48"/>
      <c r="P221" s="48"/>
    </row>
    <row r="222" spans="10:16" s="47" customFormat="1">
      <c r="J222" s="48"/>
      <c r="K222" s="49"/>
      <c r="L222" s="48"/>
      <c r="M222" s="48"/>
      <c r="N222" s="48"/>
      <c r="O222" s="48"/>
      <c r="P222" s="48"/>
    </row>
    <row r="223" spans="10:16" s="47" customFormat="1">
      <c r="J223" s="48"/>
      <c r="K223" s="49"/>
      <c r="L223" s="48"/>
      <c r="M223" s="48"/>
      <c r="N223" s="48"/>
      <c r="O223" s="48"/>
      <c r="P223" s="48"/>
    </row>
    <row r="224" spans="10:16" s="47" customFormat="1">
      <c r="J224" s="48"/>
      <c r="K224" s="49"/>
      <c r="L224" s="48"/>
      <c r="M224" s="48"/>
      <c r="N224" s="48"/>
      <c r="O224" s="48"/>
      <c r="P224" s="48"/>
    </row>
    <row r="225" spans="10:16" s="47" customFormat="1">
      <c r="J225" s="48"/>
      <c r="K225" s="49"/>
      <c r="L225" s="48"/>
      <c r="M225" s="48"/>
      <c r="N225" s="48"/>
      <c r="O225" s="48"/>
      <c r="P225" s="48"/>
    </row>
    <row r="226" spans="10:16" s="47" customFormat="1">
      <c r="J226" s="48"/>
      <c r="K226" s="49"/>
      <c r="L226" s="48"/>
      <c r="M226" s="48"/>
      <c r="N226" s="48"/>
      <c r="O226" s="48"/>
      <c r="P226" s="48"/>
    </row>
    <row r="227" spans="10:16" s="47" customFormat="1">
      <c r="J227" s="48"/>
      <c r="K227" s="49"/>
      <c r="L227" s="48"/>
      <c r="M227" s="48"/>
      <c r="N227" s="48"/>
      <c r="O227" s="48"/>
      <c r="P227" s="48"/>
    </row>
    <row r="228" spans="10:16" s="47" customFormat="1">
      <c r="J228" s="48"/>
      <c r="K228" s="49"/>
      <c r="L228" s="48"/>
      <c r="M228" s="48"/>
      <c r="N228" s="48"/>
      <c r="O228" s="48"/>
      <c r="P228" s="48"/>
    </row>
    <row r="229" spans="10:16" s="47" customFormat="1">
      <c r="J229" s="48"/>
      <c r="K229" s="49"/>
      <c r="L229" s="48"/>
      <c r="M229" s="48"/>
      <c r="N229" s="48"/>
      <c r="O229" s="48"/>
      <c r="P229" s="48"/>
    </row>
    <row r="230" spans="10:16" s="47" customFormat="1">
      <c r="J230" s="48"/>
      <c r="K230" s="49"/>
      <c r="L230" s="48"/>
      <c r="M230" s="48"/>
      <c r="N230" s="48"/>
      <c r="O230" s="48"/>
      <c r="P230" s="48"/>
    </row>
    <row r="231" spans="10:16" s="47" customFormat="1">
      <c r="J231" s="48"/>
      <c r="K231" s="49"/>
      <c r="L231" s="48"/>
      <c r="M231" s="48"/>
      <c r="N231" s="48"/>
      <c r="O231" s="48"/>
      <c r="P231" s="48"/>
    </row>
    <row r="232" spans="10:16" s="47" customFormat="1">
      <c r="J232" s="48"/>
      <c r="K232" s="49"/>
      <c r="L232" s="48"/>
      <c r="M232" s="48"/>
      <c r="N232" s="48"/>
      <c r="O232" s="48"/>
      <c r="P232" s="48"/>
    </row>
    <row r="233" spans="10:16" s="47" customFormat="1">
      <c r="J233" s="48"/>
      <c r="K233" s="49"/>
      <c r="L233" s="48"/>
      <c r="M233" s="48"/>
      <c r="N233" s="48"/>
      <c r="O233" s="48"/>
      <c r="P233" s="48"/>
    </row>
    <row r="234" spans="10:16" s="47" customFormat="1">
      <c r="J234" s="48"/>
      <c r="K234" s="49"/>
      <c r="L234" s="48"/>
      <c r="M234" s="48"/>
      <c r="N234" s="48"/>
      <c r="O234" s="48"/>
      <c r="P234" s="48"/>
    </row>
    <row r="235" spans="10:16" s="47" customFormat="1">
      <c r="J235" s="48"/>
      <c r="K235" s="49"/>
      <c r="L235" s="48"/>
      <c r="M235" s="48"/>
      <c r="N235" s="48"/>
      <c r="O235" s="48"/>
      <c r="P235" s="48"/>
    </row>
    <row r="236" spans="10:16" s="47" customFormat="1">
      <c r="J236" s="48"/>
      <c r="K236" s="49"/>
      <c r="L236" s="48"/>
      <c r="M236" s="48"/>
      <c r="N236" s="48"/>
      <c r="O236" s="48"/>
      <c r="P236" s="48"/>
    </row>
    <row r="237" spans="10:16" s="47" customFormat="1">
      <c r="J237" s="48"/>
      <c r="K237" s="49"/>
      <c r="L237" s="48"/>
      <c r="M237" s="48"/>
      <c r="N237" s="48"/>
      <c r="O237" s="48"/>
      <c r="P237" s="48"/>
    </row>
    <row r="238" spans="10:16" s="47" customFormat="1">
      <c r="J238" s="48"/>
      <c r="K238" s="49"/>
      <c r="L238" s="48"/>
      <c r="M238" s="48"/>
      <c r="N238" s="48"/>
      <c r="O238" s="48"/>
      <c r="P238" s="48"/>
    </row>
    <row r="239" spans="10:16" s="47" customFormat="1">
      <c r="J239" s="48"/>
      <c r="K239" s="49"/>
      <c r="L239" s="48"/>
      <c r="M239" s="48"/>
      <c r="N239" s="48"/>
      <c r="O239" s="48"/>
      <c r="P239" s="48"/>
    </row>
    <row r="240" spans="10:16" s="47" customFormat="1">
      <c r="J240" s="48"/>
      <c r="K240" s="49"/>
      <c r="L240" s="48"/>
      <c r="M240" s="48"/>
      <c r="N240" s="48"/>
      <c r="O240" s="48"/>
      <c r="P240" s="48"/>
    </row>
    <row r="241" spans="10:16" s="47" customFormat="1">
      <c r="J241" s="48"/>
      <c r="K241" s="49"/>
      <c r="L241" s="48"/>
      <c r="M241" s="48"/>
      <c r="N241" s="48"/>
      <c r="O241" s="48"/>
      <c r="P241" s="48"/>
    </row>
    <row r="242" spans="10:16" s="47" customFormat="1">
      <c r="J242" s="48"/>
      <c r="K242" s="49"/>
      <c r="L242" s="48"/>
      <c r="M242" s="48"/>
      <c r="N242" s="48"/>
      <c r="O242" s="48"/>
      <c r="P242" s="48"/>
    </row>
    <row r="243" spans="10:16" s="47" customFormat="1">
      <c r="J243" s="48"/>
      <c r="K243" s="49"/>
      <c r="L243" s="48"/>
      <c r="M243" s="48"/>
      <c r="N243" s="48"/>
      <c r="O243" s="48"/>
      <c r="P243" s="48"/>
    </row>
    <row r="244" spans="10:16" s="47" customFormat="1">
      <c r="J244" s="48"/>
      <c r="K244" s="49"/>
      <c r="L244" s="48"/>
      <c r="M244" s="48"/>
      <c r="N244" s="48"/>
      <c r="O244" s="48"/>
      <c r="P244" s="48"/>
    </row>
    <row r="245" spans="10:16" s="47" customFormat="1">
      <c r="J245" s="48"/>
      <c r="K245" s="49"/>
      <c r="L245" s="48"/>
      <c r="M245" s="48"/>
      <c r="N245" s="48"/>
      <c r="O245" s="48"/>
      <c r="P245" s="48"/>
    </row>
    <row r="246" spans="10:16" s="47" customFormat="1">
      <c r="J246" s="48"/>
      <c r="K246" s="49"/>
      <c r="L246" s="48"/>
      <c r="M246" s="48"/>
      <c r="N246" s="48"/>
      <c r="O246" s="48"/>
      <c r="P246" s="48"/>
    </row>
    <row r="247" spans="10:16" s="47" customFormat="1">
      <c r="J247" s="48"/>
      <c r="K247" s="49"/>
      <c r="L247" s="48"/>
      <c r="M247" s="48"/>
      <c r="N247" s="48"/>
      <c r="O247" s="48"/>
      <c r="P247" s="48"/>
    </row>
    <row r="248" spans="10:16" s="47" customFormat="1">
      <c r="J248" s="48"/>
      <c r="K248" s="49"/>
      <c r="L248" s="48"/>
      <c r="M248" s="48"/>
      <c r="N248" s="48"/>
      <c r="O248" s="48"/>
      <c r="P248" s="48"/>
    </row>
    <row r="249" spans="10:16" s="47" customFormat="1">
      <c r="J249" s="48"/>
      <c r="K249" s="49"/>
      <c r="L249" s="48"/>
      <c r="M249" s="48"/>
      <c r="N249" s="48"/>
      <c r="O249" s="48"/>
      <c r="P249" s="48"/>
    </row>
    <row r="250" spans="10:16" s="47" customFormat="1">
      <c r="J250" s="48"/>
      <c r="K250" s="49"/>
      <c r="L250" s="48"/>
      <c r="M250" s="48"/>
      <c r="N250" s="48"/>
      <c r="O250" s="48"/>
      <c r="P250" s="48"/>
    </row>
    <row r="251" spans="10:16" s="47" customFormat="1">
      <c r="J251" s="48"/>
      <c r="K251" s="49"/>
      <c r="L251" s="48"/>
      <c r="M251" s="48"/>
      <c r="N251" s="48"/>
      <c r="O251" s="48"/>
      <c r="P251" s="48"/>
    </row>
    <row r="252" spans="10:16" s="47" customFormat="1">
      <c r="J252" s="48"/>
      <c r="K252" s="49"/>
      <c r="L252" s="48"/>
      <c r="M252" s="48"/>
      <c r="N252" s="48"/>
      <c r="O252" s="48"/>
      <c r="P252" s="48"/>
    </row>
    <row r="253" spans="10:16" s="47" customFormat="1">
      <c r="J253" s="48"/>
      <c r="K253" s="49"/>
      <c r="L253" s="48"/>
      <c r="M253" s="48"/>
      <c r="N253" s="48"/>
      <c r="O253" s="48"/>
      <c r="P253" s="48"/>
    </row>
    <row r="254" spans="10:16" s="47" customFormat="1">
      <c r="J254" s="48"/>
      <c r="K254" s="49"/>
      <c r="L254" s="48"/>
      <c r="M254" s="48"/>
      <c r="N254" s="48"/>
      <c r="O254" s="48"/>
      <c r="P254" s="48"/>
    </row>
    <row r="255" spans="10:16" s="47" customFormat="1">
      <c r="J255" s="48"/>
      <c r="K255" s="49"/>
      <c r="L255" s="48"/>
      <c r="M255" s="48"/>
      <c r="N255" s="48"/>
      <c r="O255" s="48"/>
      <c r="P255" s="48"/>
    </row>
    <row r="256" spans="10:16" s="47" customFormat="1">
      <c r="J256" s="48"/>
      <c r="K256" s="49"/>
      <c r="L256" s="48"/>
      <c r="M256" s="48"/>
      <c r="N256" s="48"/>
      <c r="O256" s="48"/>
      <c r="P256" s="48"/>
    </row>
    <row r="257" spans="10:16" s="47" customFormat="1">
      <c r="J257" s="48"/>
      <c r="K257" s="49"/>
      <c r="L257" s="48"/>
      <c r="M257" s="48"/>
      <c r="N257" s="48"/>
      <c r="O257" s="48"/>
      <c r="P257" s="48"/>
    </row>
    <row r="258" spans="10:16" s="47" customFormat="1">
      <c r="J258" s="48"/>
      <c r="K258" s="49"/>
      <c r="L258" s="48"/>
      <c r="M258" s="48"/>
      <c r="N258" s="48"/>
      <c r="O258" s="48"/>
      <c r="P258" s="48"/>
    </row>
    <row r="259" spans="10:16" s="47" customFormat="1">
      <c r="J259" s="48"/>
      <c r="K259" s="49"/>
      <c r="L259" s="48"/>
      <c r="M259" s="48"/>
      <c r="N259" s="48"/>
      <c r="O259" s="48"/>
      <c r="P259" s="48"/>
    </row>
    <row r="260" spans="10:16" s="47" customFormat="1">
      <c r="J260" s="48"/>
      <c r="K260" s="49"/>
      <c r="L260" s="48"/>
      <c r="M260" s="48"/>
      <c r="N260" s="48"/>
      <c r="O260" s="48"/>
      <c r="P260" s="48"/>
    </row>
    <row r="261" spans="10:16" s="47" customFormat="1">
      <c r="J261" s="48"/>
      <c r="K261" s="49"/>
      <c r="L261" s="48"/>
      <c r="M261" s="48"/>
      <c r="N261" s="48"/>
      <c r="O261" s="48"/>
      <c r="P261" s="48"/>
    </row>
    <row r="262" spans="10:16" s="47" customFormat="1">
      <c r="J262" s="48"/>
      <c r="K262" s="49"/>
      <c r="L262" s="48"/>
      <c r="M262" s="48"/>
      <c r="N262" s="48"/>
      <c r="O262" s="48"/>
      <c r="P262" s="48"/>
    </row>
    <row r="263" spans="10:16" s="47" customFormat="1">
      <c r="J263" s="48"/>
      <c r="K263" s="49"/>
      <c r="L263" s="48"/>
      <c r="M263" s="48"/>
      <c r="N263" s="48"/>
      <c r="O263" s="48"/>
      <c r="P263" s="48"/>
    </row>
    <row r="264" spans="10:16" s="47" customFormat="1">
      <c r="J264" s="48"/>
      <c r="K264" s="49"/>
      <c r="L264" s="48"/>
      <c r="M264" s="48"/>
      <c r="N264" s="48"/>
      <c r="O264" s="48"/>
      <c r="P264" s="48"/>
    </row>
    <row r="265" spans="10:16" s="47" customFormat="1">
      <c r="J265" s="48"/>
      <c r="K265" s="49"/>
      <c r="L265" s="48"/>
      <c r="M265" s="48"/>
      <c r="N265" s="48"/>
      <c r="O265" s="48"/>
      <c r="P265" s="48"/>
    </row>
    <row r="266" spans="10:16" s="47" customFormat="1">
      <c r="J266" s="48"/>
      <c r="K266" s="49"/>
      <c r="L266" s="48"/>
      <c r="M266" s="48"/>
      <c r="N266" s="48"/>
      <c r="O266" s="48"/>
      <c r="P266" s="48"/>
    </row>
    <row r="267" spans="10:16" s="47" customFormat="1">
      <c r="J267" s="48"/>
      <c r="K267" s="49"/>
      <c r="L267" s="48"/>
      <c r="M267" s="48"/>
      <c r="N267" s="48"/>
      <c r="O267" s="48"/>
      <c r="P267" s="48"/>
    </row>
    <row r="268" spans="10:16" s="47" customFormat="1">
      <c r="J268" s="48"/>
      <c r="K268" s="49"/>
      <c r="L268" s="48"/>
      <c r="M268" s="48"/>
      <c r="N268" s="48"/>
      <c r="O268" s="48"/>
      <c r="P268" s="48"/>
    </row>
    <row r="269" spans="10:16" s="47" customFormat="1">
      <c r="J269" s="48"/>
      <c r="K269" s="49"/>
      <c r="L269" s="48"/>
      <c r="M269" s="48"/>
      <c r="N269" s="48"/>
      <c r="O269" s="48"/>
      <c r="P269" s="48"/>
    </row>
    <row r="270" spans="10:16" s="47" customFormat="1">
      <c r="J270" s="48"/>
      <c r="K270" s="49"/>
      <c r="L270" s="48"/>
      <c r="M270" s="48"/>
      <c r="N270" s="48"/>
      <c r="O270" s="48"/>
      <c r="P270" s="48"/>
    </row>
    <row r="271" spans="10:16" s="47" customFormat="1">
      <c r="J271" s="48"/>
      <c r="K271" s="49"/>
      <c r="L271" s="48"/>
      <c r="M271" s="48"/>
      <c r="N271" s="48"/>
      <c r="O271" s="48"/>
      <c r="P271" s="48"/>
    </row>
    <row r="272" spans="10:16" s="47" customFormat="1">
      <c r="J272" s="48"/>
      <c r="K272" s="49"/>
      <c r="L272" s="48"/>
      <c r="M272" s="48"/>
      <c r="N272" s="48"/>
      <c r="O272" s="48"/>
      <c r="P272" s="48"/>
    </row>
    <row r="273" spans="10:16" s="47" customFormat="1">
      <c r="J273" s="48"/>
      <c r="K273" s="49"/>
      <c r="L273" s="48"/>
      <c r="M273" s="48"/>
      <c r="N273" s="48"/>
      <c r="O273" s="48"/>
      <c r="P273" s="48"/>
    </row>
    <row r="274" spans="10:16" s="47" customFormat="1">
      <c r="J274" s="48"/>
      <c r="K274" s="49"/>
      <c r="L274" s="48"/>
      <c r="M274" s="48"/>
      <c r="N274" s="48"/>
      <c r="O274" s="48"/>
      <c r="P274" s="48"/>
    </row>
    <row r="275" spans="10:16" s="47" customFormat="1">
      <c r="J275" s="48"/>
      <c r="K275" s="49"/>
      <c r="L275" s="48"/>
      <c r="M275" s="48"/>
      <c r="N275" s="48"/>
      <c r="O275" s="48"/>
      <c r="P275" s="48"/>
    </row>
    <row r="276" spans="10:16" s="47" customFormat="1">
      <c r="J276" s="48"/>
      <c r="K276" s="49"/>
      <c r="L276" s="48"/>
      <c r="M276" s="48"/>
      <c r="N276" s="48"/>
      <c r="O276" s="48"/>
      <c r="P276" s="48"/>
    </row>
    <row r="277" spans="10:16" s="47" customFormat="1">
      <c r="J277" s="48"/>
      <c r="K277" s="49"/>
      <c r="L277" s="48"/>
      <c r="M277" s="48"/>
      <c r="N277" s="48"/>
      <c r="O277" s="48"/>
      <c r="P277" s="48"/>
    </row>
    <row r="278" spans="10:16" s="47" customFormat="1">
      <c r="J278" s="48"/>
      <c r="K278" s="49"/>
      <c r="L278" s="48"/>
      <c r="M278" s="48"/>
      <c r="N278" s="48"/>
      <c r="O278" s="48"/>
      <c r="P278" s="48"/>
    </row>
    <row r="279" spans="10:16" s="47" customFormat="1">
      <c r="J279" s="48"/>
      <c r="K279" s="49"/>
      <c r="L279" s="48"/>
      <c r="M279" s="48"/>
      <c r="N279" s="48"/>
      <c r="O279" s="48"/>
      <c r="P279" s="48"/>
    </row>
    <row r="280" spans="10:16" s="47" customFormat="1">
      <c r="J280" s="48"/>
      <c r="K280" s="49"/>
      <c r="L280" s="48"/>
      <c r="M280" s="48"/>
      <c r="N280" s="48"/>
      <c r="O280" s="48"/>
      <c r="P280" s="48"/>
    </row>
    <row r="281" spans="10:16" s="47" customFormat="1">
      <c r="J281" s="48"/>
      <c r="K281" s="49"/>
      <c r="L281" s="48"/>
      <c r="M281" s="48"/>
      <c r="N281" s="48"/>
      <c r="O281" s="48"/>
      <c r="P281" s="48"/>
    </row>
    <row r="282" spans="10:16" s="47" customFormat="1">
      <c r="J282" s="48"/>
      <c r="K282" s="49"/>
      <c r="L282" s="48"/>
      <c r="M282" s="48"/>
      <c r="N282" s="48"/>
      <c r="O282" s="48"/>
      <c r="P282" s="48"/>
    </row>
    <row r="283" spans="10:16" s="47" customFormat="1">
      <c r="J283" s="48"/>
      <c r="K283" s="49"/>
      <c r="L283" s="48"/>
      <c r="M283" s="48"/>
      <c r="N283" s="48"/>
      <c r="O283" s="48"/>
      <c r="P283" s="48"/>
    </row>
    <row r="284" spans="10:16" s="47" customFormat="1">
      <c r="J284" s="48"/>
      <c r="K284" s="49"/>
      <c r="L284" s="48"/>
      <c r="M284" s="48"/>
      <c r="N284" s="48"/>
      <c r="O284" s="48"/>
      <c r="P284" s="48"/>
    </row>
    <row r="285" spans="10:16" s="47" customFormat="1">
      <c r="J285" s="48"/>
      <c r="K285" s="49"/>
      <c r="L285" s="48"/>
      <c r="M285" s="48"/>
      <c r="N285" s="48"/>
      <c r="O285" s="48"/>
      <c r="P285" s="48"/>
    </row>
    <row r="286" spans="10:16" s="47" customFormat="1">
      <c r="J286" s="48"/>
      <c r="K286" s="49"/>
      <c r="L286" s="48"/>
      <c r="M286" s="48"/>
      <c r="N286" s="48"/>
      <c r="O286" s="48"/>
      <c r="P286" s="48"/>
    </row>
    <row r="287" spans="10:16" s="47" customFormat="1">
      <c r="J287" s="48"/>
      <c r="K287" s="49"/>
      <c r="L287" s="48"/>
      <c r="M287" s="48"/>
      <c r="N287" s="48"/>
      <c r="O287" s="48"/>
      <c r="P287" s="48"/>
    </row>
    <row r="288" spans="10:16" s="47" customFormat="1">
      <c r="J288" s="48"/>
      <c r="K288" s="49"/>
      <c r="L288" s="48"/>
      <c r="M288" s="48"/>
      <c r="N288" s="48"/>
      <c r="O288" s="48"/>
      <c r="P288" s="48"/>
    </row>
    <row r="289" spans="10:16" s="47" customFormat="1">
      <c r="J289" s="48"/>
      <c r="K289" s="49"/>
      <c r="L289" s="48"/>
      <c r="M289" s="48"/>
      <c r="N289" s="48"/>
      <c r="O289" s="48"/>
      <c r="P289" s="48"/>
    </row>
    <row r="290" spans="10:16" s="47" customFormat="1">
      <c r="J290" s="48"/>
      <c r="K290" s="49"/>
      <c r="L290" s="48"/>
      <c r="M290" s="48"/>
      <c r="N290" s="48"/>
      <c r="O290" s="48"/>
      <c r="P290" s="48"/>
    </row>
    <row r="291" spans="10:16" s="47" customFormat="1">
      <c r="J291" s="48"/>
      <c r="K291" s="49"/>
      <c r="L291" s="48"/>
      <c r="M291" s="48"/>
      <c r="N291" s="48"/>
      <c r="O291" s="48"/>
      <c r="P291" s="48"/>
    </row>
    <row r="292" spans="10:16" s="47" customFormat="1">
      <c r="J292" s="48"/>
      <c r="K292" s="49"/>
      <c r="L292" s="48"/>
      <c r="M292" s="48"/>
      <c r="N292" s="48"/>
      <c r="O292" s="48"/>
      <c r="P292" s="48"/>
    </row>
    <row r="293" spans="10:16" s="47" customFormat="1">
      <c r="J293" s="48"/>
      <c r="K293" s="49"/>
      <c r="L293" s="48"/>
      <c r="M293" s="48"/>
      <c r="N293" s="48"/>
      <c r="O293" s="48"/>
      <c r="P293" s="48"/>
    </row>
    <row r="294" spans="10:16" s="47" customFormat="1">
      <c r="J294" s="48"/>
      <c r="K294" s="49"/>
      <c r="L294" s="48"/>
      <c r="M294" s="48"/>
      <c r="N294" s="48"/>
      <c r="O294" s="48"/>
      <c r="P294" s="48"/>
    </row>
    <row r="295" spans="10:16" s="47" customFormat="1">
      <c r="J295" s="48"/>
      <c r="K295" s="49"/>
      <c r="L295" s="48"/>
      <c r="M295" s="48"/>
      <c r="N295" s="48"/>
      <c r="O295" s="48"/>
      <c r="P295" s="48"/>
    </row>
    <row r="296" spans="10:16" s="47" customFormat="1">
      <c r="J296" s="48"/>
      <c r="K296" s="49"/>
      <c r="L296" s="48"/>
      <c r="M296" s="48"/>
      <c r="N296" s="48"/>
      <c r="O296" s="48"/>
      <c r="P296" s="48"/>
    </row>
    <row r="297" spans="10:16" s="47" customFormat="1">
      <c r="J297" s="48"/>
      <c r="K297" s="49"/>
      <c r="L297" s="48"/>
      <c r="M297" s="48"/>
      <c r="N297" s="48"/>
      <c r="O297" s="48"/>
      <c r="P297" s="48"/>
    </row>
    <row r="298" spans="10:16" s="47" customFormat="1">
      <c r="J298" s="48"/>
      <c r="K298" s="49"/>
      <c r="L298" s="48"/>
      <c r="M298" s="48"/>
      <c r="N298" s="48"/>
      <c r="O298" s="48"/>
      <c r="P298" s="48"/>
    </row>
    <row r="299" spans="10:16" s="47" customFormat="1">
      <c r="J299" s="48"/>
      <c r="K299" s="49"/>
      <c r="L299" s="48"/>
      <c r="M299" s="48"/>
      <c r="N299" s="48"/>
      <c r="O299" s="48"/>
      <c r="P299" s="48"/>
    </row>
    <row r="300" spans="10:16" s="47" customFormat="1">
      <c r="J300" s="48"/>
      <c r="K300" s="49"/>
      <c r="L300" s="48"/>
      <c r="M300" s="48"/>
      <c r="N300" s="48"/>
      <c r="O300" s="48"/>
      <c r="P300" s="48"/>
    </row>
    <row r="301" spans="10:16" s="47" customFormat="1">
      <c r="J301" s="48"/>
      <c r="K301" s="49"/>
      <c r="L301" s="48"/>
      <c r="M301" s="48"/>
      <c r="N301" s="48"/>
      <c r="O301" s="48"/>
      <c r="P301" s="48"/>
    </row>
    <row r="302" spans="10:16" s="47" customFormat="1">
      <c r="J302" s="48"/>
      <c r="K302" s="49"/>
      <c r="L302" s="48"/>
      <c r="M302" s="48"/>
      <c r="N302" s="48"/>
      <c r="O302" s="48"/>
      <c r="P302" s="48"/>
    </row>
    <row r="303" spans="10:16" s="47" customFormat="1">
      <c r="J303" s="48"/>
      <c r="K303" s="49"/>
      <c r="L303" s="48"/>
      <c r="M303" s="48"/>
      <c r="N303" s="48"/>
      <c r="O303" s="48"/>
      <c r="P303" s="48"/>
    </row>
    <row r="304" spans="10:16" s="47" customFormat="1">
      <c r="J304" s="48"/>
      <c r="K304" s="49"/>
      <c r="L304" s="48"/>
      <c r="M304" s="48"/>
      <c r="N304" s="48"/>
      <c r="O304" s="48"/>
      <c r="P304" s="48"/>
    </row>
    <row r="305" spans="10:16" s="47" customFormat="1">
      <c r="J305" s="48"/>
      <c r="K305" s="49"/>
      <c r="L305" s="48"/>
      <c r="M305" s="48"/>
      <c r="N305" s="48"/>
      <c r="O305" s="48"/>
      <c r="P305" s="48"/>
    </row>
    <row r="306" spans="10:16" s="47" customFormat="1">
      <c r="J306" s="48"/>
      <c r="K306" s="49"/>
      <c r="L306" s="48"/>
      <c r="M306" s="48"/>
      <c r="N306" s="48"/>
      <c r="O306" s="48"/>
      <c r="P306" s="48"/>
    </row>
    <row r="307" spans="10:16" s="47" customFormat="1">
      <c r="J307" s="48"/>
      <c r="K307" s="49"/>
      <c r="L307" s="48"/>
      <c r="M307" s="48"/>
      <c r="N307" s="48"/>
      <c r="O307" s="48"/>
      <c r="P307" s="48"/>
    </row>
    <row r="308" spans="10:16" s="47" customFormat="1">
      <c r="J308" s="48"/>
      <c r="K308" s="49"/>
      <c r="L308" s="48"/>
      <c r="M308" s="48"/>
      <c r="N308" s="48"/>
      <c r="O308" s="48"/>
      <c r="P308" s="48"/>
    </row>
    <row r="309" spans="10:16" s="47" customFormat="1">
      <c r="J309" s="48"/>
      <c r="K309" s="49"/>
      <c r="L309" s="48"/>
      <c r="M309" s="48"/>
      <c r="N309" s="48"/>
      <c r="O309" s="48"/>
      <c r="P309" s="48"/>
    </row>
    <row r="310" spans="10:16" s="47" customFormat="1">
      <c r="J310" s="48"/>
      <c r="K310" s="49"/>
      <c r="L310" s="48"/>
      <c r="M310" s="48"/>
      <c r="N310" s="48"/>
      <c r="O310" s="48"/>
      <c r="P310" s="48"/>
    </row>
    <row r="311" spans="10:16" s="47" customFormat="1">
      <c r="J311" s="48"/>
      <c r="K311" s="49"/>
      <c r="L311" s="48"/>
      <c r="M311" s="48"/>
      <c r="N311" s="48"/>
      <c r="O311" s="48"/>
      <c r="P311" s="48"/>
    </row>
    <row r="312" spans="10:16" s="47" customFormat="1">
      <c r="J312" s="48"/>
      <c r="K312" s="49"/>
      <c r="L312" s="48"/>
      <c r="M312" s="48"/>
      <c r="N312" s="48"/>
      <c r="O312" s="48"/>
      <c r="P312" s="48"/>
    </row>
    <row r="313" spans="10:16" s="47" customFormat="1">
      <c r="J313" s="48"/>
      <c r="K313" s="49"/>
      <c r="L313" s="48"/>
      <c r="M313" s="48"/>
      <c r="N313" s="48"/>
      <c r="O313" s="48"/>
      <c r="P313" s="48"/>
    </row>
    <row r="314" spans="10:16" s="47" customFormat="1">
      <c r="J314" s="48"/>
      <c r="K314" s="49"/>
      <c r="L314" s="48"/>
      <c r="M314" s="48"/>
      <c r="N314" s="48"/>
      <c r="O314" s="48"/>
      <c r="P314" s="48"/>
    </row>
    <row r="315" spans="10:16" s="47" customFormat="1">
      <c r="J315" s="48"/>
      <c r="K315" s="49"/>
      <c r="L315" s="48"/>
      <c r="M315" s="48"/>
      <c r="N315" s="48"/>
      <c r="O315" s="48"/>
      <c r="P315" s="48"/>
    </row>
    <row r="316" spans="10:16" s="47" customFormat="1">
      <c r="J316" s="48"/>
      <c r="K316" s="49"/>
      <c r="L316" s="48"/>
      <c r="M316" s="48"/>
      <c r="N316" s="48"/>
      <c r="O316" s="48"/>
      <c r="P316" s="48"/>
    </row>
    <row r="317" spans="10:16" s="47" customFormat="1">
      <c r="J317" s="48"/>
      <c r="K317" s="49"/>
      <c r="L317" s="48"/>
      <c r="M317" s="48"/>
      <c r="N317" s="48"/>
      <c r="O317" s="48"/>
      <c r="P317" s="48"/>
    </row>
    <row r="318" spans="10:16" s="47" customFormat="1">
      <c r="J318" s="48"/>
      <c r="K318" s="49"/>
      <c r="L318" s="48"/>
      <c r="M318" s="48"/>
      <c r="N318" s="48"/>
      <c r="O318" s="48"/>
      <c r="P318" s="48"/>
    </row>
    <row r="319" spans="10:16" s="47" customFormat="1">
      <c r="J319" s="48"/>
      <c r="K319" s="49"/>
      <c r="L319" s="48"/>
      <c r="M319" s="48"/>
      <c r="N319" s="48"/>
      <c r="O319" s="48"/>
      <c r="P319" s="48"/>
    </row>
    <row r="320" spans="10:16" s="47" customFormat="1">
      <c r="J320" s="48"/>
      <c r="K320" s="49"/>
      <c r="L320" s="48"/>
      <c r="M320" s="48"/>
      <c r="N320" s="48"/>
      <c r="O320" s="48"/>
      <c r="P320" s="48"/>
    </row>
    <row r="321" spans="10:16" s="47" customFormat="1">
      <c r="J321" s="48"/>
      <c r="K321" s="49"/>
      <c r="L321" s="48"/>
      <c r="M321" s="48"/>
      <c r="N321" s="48"/>
      <c r="O321" s="48"/>
      <c r="P321" s="48"/>
    </row>
    <row r="322" spans="10:16" s="47" customFormat="1">
      <c r="J322" s="48"/>
      <c r="K322" s="49"/>
      <c r="L322" s="48"/>
      <c r="M322" s="48"/>
      <c r="N322" s="48"/>
      <c r="O322" s="48"/>
      <c r="P322" s="48"/>
    </row>
    <row r="323" spans="10:16" s="47" customFormat="1">
      <c r="J323" s="48"/>
      <c r="K323" s="49"/>
      <c r="L323" s="48"/>
      <c r="M323" s="48"/>
      <c r="N323" s="48"/>
      <c r="O323" s="48"/>
      <c r="P323" s="48"/>
    </row>
    <row r="324" spans="10:16" s="47" customFormat="1">
      <c r="J324" s="48"/>
      <c r="K324" s="49"/>
      <c r="L324" s="48"/>
      <c r="M324" s="48"/>
      <c r="N324" s="48"/>
      <c r="O324" s="48"/>
      <c r="P324" s="48"/>
    </row>
    <row r="325" spans="10:16" s="47" customFormat="1">
      <c r="J325" s="48"/>
      <c r="K325" s="49"/>
      <c r="L325" s="48"/>
      <c r="M325" s="48"/>
      <c r="N325" s="48"/>
      <c r="O325" s="48"/>
      <c r="P325" s="48"/>
    </row>
    <row r="326" spans="10:16" s="47" customFormat="1">
      <c r="J326" s="48"/>
      <c r="K326" s="49"/>
      <c r="L326" s="48"/>
      <c r="M326" s="48"/>
      <c r="N326" s="48"/>
      <c r="O326" s="48"/>
      <c r="P326" s="48"/>
    </row>
    <row r="327" spans="10:16" s="47" customFormat="1">
      <c r="J327" s="48"/>
      <c r="K327" s="49"/>
      <c r="L327" s="48"/>
      <c r="M327" s="48"/>
      <c r="N327" s="48"/>
      <c r="O327" s="48"/>
      <c r="P327" s="48"/>
    </row>
    <row r="328" spans="10:16" s="47" customFormat="1">
      <c r="J328" s="48"/>
      <c r="K328" s="49"/>
      <c r="L328" s="48"/>
      <c r="M328" s="48"/>
      <c r="N328" s="48"/>
      <c r="O328" s="48"/>
      <c r="P328" s="48"/>
    </row>
    <row r="329" spans="10:16" s="47" customFormat="1">
      <c r="J329" s="48"/>
      <c r="K329" s="49"/>
      <c r="L329" s="48"/>
      <c r="M329" s="48"/>
      <c r="N329" s="48"/>
      <c r="O329" s="48"/>
      <c r="P329" s="48"/>
    </row>
    <row r="330" spans="10:16" s="47" customFormat="1">
      <c r="J330" s="48"/>
      <c r="K330" s="49"/>
      <c r="L330" s="48"/>
      <c r="M330" s="48"/>
      <c r="N330" s="48"/>
      <c r="O330" s="48"/>
      <c r="P330" s="48"/>
    </row>
    <row r="331" spans="10:16" s="47" customFormat="1">
      <c r="J331" s="48"/>
      <c r="K331" s="49"/>
      <c r="L331" s="48"/>
      <c r="M331" s="48"/>
      <c r="N331" s="48"/>
      <c r="O331" s="48"/>
      <c r="P331" s="48"/>
    </row>
    <row r="332" spans="10:16" s="47" customFormat="1">
      <c r="J332" s="48"/>
      <c r="K332" s="49"/>
      <c r="L332" s="48"/>
      <c r="M332" s="48"/>
      <c r="N332" s="48"/>
      <c r="O332" s="48"/>
      <c r="P332" s="48"/>
    </row>
    <row r="333" spans="10:16" s="47" customFormat="1">
      <c r="J333" s="48"/>
      <c r="K333" s="49"/>
      <c r="L333" s="48"/>
      <c r="M333" s="48"/>
      <c r="N333" s="48"/>
      <c r="O333" s="48"/>
      <c r="P333" s="48"/>
    </row>
    <row r="334" spans="10:16" s="47" customFormat="1">
      <c r="J334" s="48"/>
      <c r="K334" s="49"/>
      <c r="L334" s="48"/>
      <c r="M334" s="48"/>
      <c r="N334" s="48"/>
      <c r="O334" s="48"/>
      <c r="P334" s="48"/>
    </row>
    <row r="335" spans="10:16" s="47" customFormat="1">
      <c r="J335" s="48"/>
      <c r="K335" s="49"/>
      <c r="L335" s="48"/>
      <c r="M335" s="48"/>
      <c r="N335" s="48"/>
      <c r="O335" s="48"/>
      <c r="P335" s="48"/>
    </row>
    <row r="336" spans="10:16" s="47" customFormat="1">
      <c r="J336" s="48"/>
      <c r="K336" s="49"/>
      <c r="L336" s="48"/>
      <c r="M336" s="48"/>
      <c r="N336" s="48"/>
      <c r="O336" s="48"/>
      <c r="P336" s="48"/>
    </row>
    <row r="337" spans="10:16" s="47" customFormat="1">
      <c r="J337" s="48"/>
      <c r="K337" s="49"/>
      <c r="L337" s="48"/>
      <c r="M337" s="48"/>
      <c r="N337" s="48"/>
      <c r="O337" s="48"/>
      <c r="P337" s="48"/>
    </row>
    <row r="338" spans="10:16" s="47" customFormat="1">
      <c r="J338" s="48"/>
      <c r="K338" s="49"/>
      <c r="L338" s="48"/>
      <c r="M338" s="48"/>
      <c r="N338" s="48"/>
      <c r="O338" s="48"/>
      <c r="P338" s="48"/>
    </row>
    <row r="339" spans="10:16" s="47" customFormat="1">
      <c r="J339" s="48"/>
      <c r="K339" s="49"/>
      <c r="L339" s="48"/>
      <c r="M339" s="48"/>
      <c r="N339" s="48"/>
      <c r="O339" s="48"/>
      <c r="P339" s="48"/>
    </row>
    <row r="340" spans="10:16" s="47" customFormat="1">
      <c r="J340" s="48"/>
      <c r="K340" s="49"/>
      <c r="L340" s="48"/>
      <c r="M340" s="48"/>
      <c r="N340" s="48"/>
      <c r="O340" s="48"/>
      <c r="P340" s="48"/>
    </row>
    <row r="341" spans="10:16" s="47" customFormat="1">
      <c r="J341" s="48"/>
      <c r="K341" s="49"/>
      <c r="L341" s="48"/>
      <c r="M341" s="48"/>
      <c r="N341" s="48"/>
      <c r="O341" s="48"/>
      <c r="P341" s="48"/>
    </row>
    <row r="342" spans="10:16" s="47" customFormat="1">
      <c r="J342" s="48"/>
      <c r="K342" s="49"/>
      <c r="L342" s="48"/>
      <c r="M342" s="48"/>
      <c r="N342" s="48"/>
      <c r="O342" s="48"/>
      <c r="P342" s="48"/>
    </row>
    <row r="343" spans="10:16" s="47" customFormat="1">
      <c r="J343" s="48"/>
      <c r="K343" s="49"/>
      <c r="L343" s="48"/>
      <c r="M343" s="48"/>
      <c r="N343" s="48"/>
      <c r="O343" s="48"/>
      <c r="P343" s="48"/>
    </row>
    <row r="344" spans="10:16" s="47" customFormat="1">
      <c r="J344" s="48"/>
      <c r="K344" s="49"/>
      <c r="L344" s="48"/>
      <c r="M344" s="48"/>
      <c r="N344" s="48"/>
      <c r="O344" s="48"/>
      <c r="P344" s="48"/>
    </row>
    <row r="345" spans="10:16" s="47" customFormat="1">
      <c r="J345" s="48"/>
      <c r="K345" s="49"/>
      <c r="L345" s="48"/>
      <c r="M345" s="48"/>
      <c r="N345" s="48"/>
      <c r="O345" s="48"/>
      <c r="P345" s="48"/>
    </row>
    <row r="346" spans="10:16" s="47" customFormat="1">
      <c r="J346" s="48"/>
      <c r="K346" s="49"/>
      <c r="L346" s="48"/>
      <c r="M346" s="48"/>
      <c r="N346" s="48"/>
      <c r="O346" s="48"/>
      <c r="P346" s="48"/>
    </row>
    <row r="347" spans="10:16" s="47" customFormat="1">
      <c r="J347" s="48"/>
      <c r="K347" s="49"/>
      <c r="L347" s="48"/>
      <c r="M347" s="48"/>
      <c r="N347" s="48"/>
      <c r="O347" s="48"/>
      <c r="P347" s="48"/>
    </row>
    <row r="348" spans="10:16" s="47" customFormat="1">
      <c r="J348" s="48"/>
      <c r="K348" s="49"/>
      <c r="L348" s="48"/>
      <c r="M348" s="48"/>
      <c r="N348" s="48"/>
      <c r="O348" s="48"/>
      <c r="P348" s="48"/>
    </row>
    <row r="349" spans="10:16" s="47" customFormat="1">
      <c r="J349" s="48"/>
      <c r="K349" s="49"/>
      <c r="L349" s="48"/>
      <c r="M349" s="48"/>
      <c r="N349" s="48"/>
      <c r="O349" s="48"/>
      <c r="P349" s="48"/>
    </row>
    <row r="350" spans="10:16" s="47" customFormat="1">
      <c r="J350" s="48"/>
      <c r="K350" s="49"/>
      <c r="L350" s="48"/>
      <c r="M350" s="48"/>
      <c r="N350" s="48"/>
      <c r="O350" s="48"/>
      <c r="P350" s="48"/>
    </row>
    <row r="351" spans="10:16" s="47" customFormat="1">
      <c r="J351" s="48"/>
      <c r="K351" s="49"/>
      <c r="L351" s="48"/>
      <c r="M351" s="48"/>
      <c r="N351" s="48"/>
      <c r="O351" s="48"/>
      <c r="P351" s="48"/>
    </row>
    <row r="352" spans="10:16" s="47" customFormat="1">
      <c r="J352" s="48"/>
      <c r="K352" s="49"/>
      <c r="L352" s="48"/>
      <c r="M352" s="48"/>
      <c r="N352" s="48"/>
      <c r="O352" s="48"/>
      <c r="P352" s="48"/>
    </row>
    <row r="353" spans="10:16" s="47" customFormat="1">
      <c r="J353" s="48"/>
      <c r="K353" s="49"/>
      <c r="L353" s="48"/>
      <c r="M353" s="48"/>
      <c r="N353" s="48"/>
      <c r="O353" s="48"/>
      <c r="P353" s="48"/>
    </row>
    <row r="354" spans="10:16" s="47" customFormat="1">
      <c r="J354" s="48"/>
      <c r="K354" s="49"/>
      <c r="L354" s="48"/>
      <c r="M354" s="48"/>
      <c r="N354" s="48"/>
      <c r="O354" s="48"/>
      <c r="P354" s="48"/>
    </row>
    <row r="355" spans="10:16" s="47" customFormat="1">
      <c r="J355" s="48"/>
      <c r="K355" s="49"/>
      <c r="L355" s="48"/>
      <c r="M355" s="48"/>
      <c r="N355" s="48"/>
      <c r="O355" s="48"/>
      <c r="P355" s="48"/>
    </row>
    <row r="356" spans="10:16" s="47" customFormat="1">
      <c r="J356" s="48"/>
      <c r="K356" s="49"/>
      <c r="L356" s="48"/>
      <c r="M356" s="48"/>
      <c r="N356" s="48"/>
      <c r="O356" s="48"/>
      <c r="P356" s="48"/>
    </row>
    <row r="357" spans="10:16" s="47" customFormat="1">
      <c r="J357" s="48"/>
      <c r="K357" s="49"/>
      <c r="L357" s="48"/>
      <c r="M357" s="48"/>
      <c r="N357" s="48"/>
      <c r="O357" s="48"/>
      <c r="P357" s="48"/>
    </row>
    <row r="358" spans="10:16" s="47" customFormat="1">
      <c r="J358" s="48"/>
      <c r="K358" s="49"/>
      <c r="L358" s="48"/>
      <c r="M358" s="48"/>
      <c r="N358" s="48"/>
      <c r="O358" s="48"/>
      <c r="P358" s="48"/>
    </row>
    <row r="359" spans="10:16" s="47" customFormat="1">
      <c r="J359" s="48"/>
      <c r="K359" s="49"/>
      <c r="L359" s="48"/>
      <c r="M359" s="48"/>
      <c r="N359" s="48"/>
      <c r="O359" s="48"/>
      <c r="P359" s="48"/>
    </row>
    <row r="360" spans="10:16" s="47" customFormat="1">
      <c r="J360" s="48"/>
      <c r="K360" s="49"/>
      <c r="L360" s="48"/>
      <c r="M360" s="48"/>
      <c r="N360" s="48"/>
      <c r="O360" s="48"/>
      <c r="P360" s="48"/>
    </row>
    <row r="361" spans="10:16" s="47" customFormat="1">
      <c r="J361" s="48"/>
      <c r="K361" s="49"/>
      <c r="L361" s="48"/>
      <c r="M361" s="48"/>
      <c r="N361" s="48"/>
      <c r="O361" s="48"/>
      <c r="P361" s="48"/>
    </row>
    <row r="362" spans="10:16" s="47" customFormat="1">
      <c r="J362" s="48"/>
      <c r="K362" s="49"/>
      <c r="L362" s="48"/>
      <c r="M362" s="48"/>
      <c r="N362" s="48"/>
      <c r="O362" s="48"/>
      <c r="P362" s="48"/>
    </row>
    <row r="363" spans="10:16" s="47" customFormat="1">
      <c r="J363" s="48"/>
      <c r="K363" s="49"/>
      <c r="L363" s="48"/>
      <c r="M363" s="48"/>
      <c r="N363" s="48"/>
      <c r="O363" s="48"/>
      <c r="P363" s="48"/>
    </row>
    <row r="364" spans="10:16" s="47" customFormat="1">
      <c r="J364" s="48"/>
      <c r="K364" s="49"/>
      <c r="L364" s="48"/>
      <c r="M364" s="48"/>
      <c r="N364" s="48"/>
      <c r="O364" s="48"/>
      <c r="P364" s="48"/>
    </row>
    <row r="365" spans="10:16" s="47" customFormat="1">
      <c r="J365" s="48"/>
      <c r="K365" s="49"/>
      <c r="L365" s="48"/>
      <c r="M365" s="48"/>
      <c r="N365" s="48"/>
      <c r="O365" s="48"/>
      <c r="P365" s="48"/>
    </row>
    <row r="366" spans="10:16" s="47" customFormat="1">
      <c r="J366" s="48"/>
      <c r="K366" s="49"/>
      <c r="L366" s="48"/>
      <c r="M366" s="48"/>
      <c r="N366" s="48"/>
      <c r="O366" s="48"/>
      <c r="P366" s="48"/>
    </row>
    <row r="367" spans="10:16" s="47" customFormat="1">
      <c r="J367" s="48"/>
      <c r="K367" s="49"/>
      <c r="L367" s="48"/>
      <c r="M367" s="48"/>
      <c r="N367" s="48"/>
      <c r="O367" s="48"/>
      <c r="P367" s="48"/>
    </row>
    <row r="368" spans="10:16" s="47" customFormat="1">
      <c r="J368" s="48"/>
      <c r="K368" s="49"/>
      <c r="L368" s="48"/>
      <c r="M368" s="48"/>
      <c r="N368" s="48"/>
      <c r="O368" s="48"/>
      <c r="P368" s="48"/>
    </row>
    <row r="369" spans="10:16" s="47" customFormat="1">
      <c r="J369" s="48"/>
      <c r="K369" s="49"/>
      <c r="L369" s="48"/>
      <c r="M369" s="48"/>
      <c r="N369" s="48"/>
      <c r="O369" s="48"/>
      <c r="P369" s="48"/>
    </row>
    <row r="370" spans="10:16" s="47" customFormat="1">
      <c r="J370" s="48"/>
      <c r="K370" s="49"/>
      <c r="L370" s="48"/>
      <c r="M370" s="48"/>
      <c r="N370" s="48"/>
      <c r="O370" s="48"/>
      <c r="P370" s="48"/>
    </row>
    <row r="371" spans="10:16" s="47" customFormat="1">
      <c r="J371" s="48"/>
      <c r="K371" s="49"/>
      <c r="L371" s="48"/>
      <c r="M371" s="48"/>
      <c r="N371" s="48"/>
      <c r="O371" s="48"/>
      <c r="P371" s="48"/>
    </row>
    <row r="372" spans="10:16" s="47" customFormat="1">
      <c r="J372" s="48"/>
      <c r="K372" s="49"/>
      <c r="L372" s="48"/>
      <c r="M372" s="48"/>
      <c r="N372" s="48"/>
      <c r="O372" s="48"/>
      <c r="P372" s="48"/>
    </row>
    <row r="373" spans="10:16" s="47" customFormat="1">
      <c r="J373" s="48"/>
      <c r="K373" s="49"/>
      <c r="L373" s="48"/>
      <c r="M373" s="48"/>
      <c r="N373" s="48"/>
      <c r="O373" s="48"/>
      <c r="P373" s="48"/>
    </row>
    <row r="374" spans="10:16" s="47" customFormat="1">
      <c r="J374" s="48"/>
      <c r="K374" s="49"/>
      <c r="L374" s="48"/>
      <c r="M374" s="48"/>
      <c r="N374" s="48"/>
      <c r="O374" s="48"/>
      <c r="P374" s="48"/>
    </row>
    <row r="375" spans="10:16" s="47" customFormat="1">
      <c r="J375" s="48"/>
      <c r="K375" s="49"/>
      <c r="L375" s="48"/>
      <c r="M375" s="48"/>
      <c r="N375" s="48"/>
      <c r="O375" s="48"/>
      <c r="P375" s="48"/>
    </row>
    <row r="376" spans="10:16" s="47" customFormat="1">
      <c r="J376" s="48"/>
      <c r="K376" s="49"/>
      <c r="L376" s="48"/>
      <c r="M376" s="48"/>
      <c r="N376" s="48"/>
      <c r="O376" s="48"/>
      <c r="P376" s="48"/>
    </row>
    <row r="377" spans="10:16" s="47" customFormat="1">
      <c r="J377" s="48"/>
      <c r="K377" s="49"/>
      <c r="L377" s="48"/>
      <c r="M377" s="48"/>
      <c r="N377" s="48"/>
      <c r="O377" s="48"/>
      <c r="P377" s="48"/>
    </row>
    <row r="378" spans="10:16" s="47" customFormat="1">
      <c r="J378" s="48"/>
      <c r="K378" s="49"/>
      <c r="L378" s="48"/>
      <c r="M378" s="48"/>
      <c r="N378" s="48"/>
      <c r="O378" s="48"/>
      <c r="P378" s="48"/>
    </row>
    <row r="379" spans="10:16" s="47" customFormat="1">
      <c r="J379" s="48"/>
      <c r="K379" s="49"/>
      <c r="L379" s="48"/>
      <c r="M379" s="48"/>
      <c r="N379" s="48"/>
      <c r="O379" s="48"/>
      <c r="P379" s="48"/>
    </row>
    <row r="380" spans="10:16" s="47" customFormat="1">
      <c r="J380" s="48"/>
      <c r="K380" s="49"/>
      <c r="L380" s="48"/>
      <c r="M380" s="48"/>
      <c r="N380" s="48"/>
      <c r="O380" s="48"/>
      <c r="P380" s="48"/>
    </row>
    <row r="381" spans="10:16" s="47" customFormat="1">
      <c r="J381" s="48"/>
      <c r="K381" s="49"/>
      <c r="L381" s="48"/>
      <c r="M381" s="48"/>
      <c r="N381" s="48"/>
      <c r="O381" s="48"/>
      <c r="P381" s="48"/>
    </row>
    <row r="382" spans="10:16" s="47" customFormat="1">
      <c r="J382" s="48"/>
      <c r="K382" s="49"/>
      <c r="L382" s="48"/>
      <c r="M382" s="48"/>
      <c r="N382" s="48"/>
      <c r="O382" s="48"/>
      <c r="P382" s="48"/>
    </row>
    <row r="383" spans="10:16" s="47" customFormat="1">
      <c r="J383" s="48"/>
      <c r="K383" s="49"/>
      <c r="L383" s="48"/>
      <c r="M383" s="48"/>
      <c r="N383" s="48"/>
      <c r="O383" s="48"/>
      <c r="P383" s="48"/>
    </row>
    <row r="384" spans="10:16" s="47" customFormat="1">
      <c r="J384" s="48"/>
      <c r="K384" s="49"/>
      <c r="L384" s="48"/>
      <c r="M384" s="48"/>
      <c r="N384" s="48"/>
      <c r="O384" s="48"/>
      <c r="P384" s="48"/>
    </row>
    <row r="385" spans="10:16" s="47" customFormat="1">
      <c r="J385" s="48"/>
      <c r="K385" s="49"/>
      <c r="L385" s="48"/>
      <c r="M385" s="48"/>
      <c r="N385" s="48"/>
      <c r="O385" s="48"/>
      <c r="P385" s="48"/>
    </row>
    <row r="386" spans="10:16" s="47" customFormat="1">
      <c r="J386" s="48"/>
      <c r="K386" s="49"/>
      <c r="L386" s="48"/>
      <c r="M386" s="48"/>
      <c r="N386" s="48"/>
      <c r="O386" s="48"/>
      <c r="P386" s="48"/>
    </row>
    <row r="387" spans="10:16" s="47" customFormat="1">
      <c r="J387" s="48"/>
      <c r="K387" s="49"/>
      <c r="L387" s="48"/>
      <c r="M387" s="48"/>
      <c r="N387" s="48"/>
      <c r="O387" s="48"/>
      <c r="P387" s="48"/>
    </row>
    <row r="388" spans="10:16" s="47" customFormat="1">
      <c r="J388" s="48"/>
      <c r="K388" s="49"/>
      <c r="L388" s="48"/>
      <c r="M388" s="48"/>
      <c r="N388" s="48"/>
      <c r="O388" s="48"/>
      <c r="P388" s="48"/>
    </row>
    <row r="389" spans="10:16" s="47" customFormat="1">
      <c r="J389" s="48"/>
      <c r="K389" s="49"/>
      <c r="L389" s="48"/>
      <c r="M389" s="48"/>
      <c r="N389" s="48"/>
      <c r="O389" s="48"/>
      <c r="P389" s="48"/>
    </row>
    <row r="390" spans="10:16" s="47" customFormat="1">
      <c r="J390" s="48"/>
      <c r="K390" s="49"/>
      <c r="L390" s="48"/>
      <c r="M390" s="48"/>
      <c r="N390" s="48"/>
      <c r="O390" s="48"/>
      <c r="P390" s="48"/>
    </row>
    <row r="391" spans="10:16" s="47" customFormat="1">
      <c r="J391" s="48"/>
      <c r="K391" s="49"/>
      <c r="L391" s="48"/>
      <c r="M391" s="48"/>
      <c r="N391" s="48"/>
      <c r="O391" s="48"/>
      <c r="P391" s="48"/>
    </row>
    <row r="392" spans="10:16" s="47" customFormat="1">
      <c r="J392" s="48"/>
      <c r="K392" s="49"/>
      <c r="L392" s="48"/>
      <c r="M392" s="48"/>
      <c r="N392" s="48"/>
      <c r="O392" s="48"/>
      <c r="P392" s="48"/>
    </row>
    <row r="393" spans="10:16" s="47" customFormat="1">
      <c r="J393" s="48"/>
      <c r="K393" s="49"/>
      <c r="L393" s="48"/>
      <c r="M393" s="48"/>
      <c r="N393" s="48"/>
      <c r="O393" s="48"/>
      <c r="P393" s="48"/>
    </row>
    <row r="394" spans="10:16" s="47" customFormat="1">
      <c r="J394" s="48"/>
      <c r="K394" s="49"/>
      <c r="L394" s="48"/>
      <c r="M394" s="48"/>
      <c r="N394" s="48"/>
      <c r="O394" s="48"/>
      <c r="P394" s="48"/>
    </row>
    <row r="395" spans="10:16" s="47" customFormat="1">
      <c r="J395" s="48"/>
      <c r="K395" s="49"/>
      <c r="L395" s="48"/>
      <c r="M395" s="48"/>
      <c r="N395" s="48"/>
      <c r="O395" s="48"/>
      <c r="P395" s="48"/>
    </row>
    <row r="396" spans="10:16" s="47" customFormat="1">
      <c r="J396" s="48"/>
      <c r="K396" s="49"/>
      <c r="L396" s="48"/>
      <c r="M396" s="48"/>
      <c r="N396" s="48"/>
      <c r="O396" s="48"/>
      <c r="P396" s="48"/>
    </row>
    <row r="397" spans="10:16" s="47" customFormat="1">
      <c r="J397" s="48"/>
      <c r="K397" s="49"/>
      <c r="L397" s="48"/>
      <c r="M397" s="48"/>
      <c r="N397" s="48"/>
      <c r="O397" s="48"/>
      <c r="P397" s="48"/>
    </row>
    <row r="398" spans="10:16" s="47" customFormat="1">
      <c r="J398" s="48"/>
      <c r="K398" s="49"/>
      <c r="L398" s="48"/>
      <c r="M398" s="48"/>
      <c r="N398" s="48"/>
      <c r="O398" s="48"/>
      <c r="P398" s="48"/>
    </row>
    <row r="399" spans="10:16" s="47" customFormat="1">
      <c r="J399" s="48"/>
      <c r="K399" s="49"/>
      <c r="L399" s="48"/>
      <c r="M399" s="48"/>
      <c r="N399" s="48"/>
      <c r="O399" s="48"/>
      <c r="P399" s="48"/>
    </row>
    <row r="400" spans="10:16" s="47" customFormat="1">
      <c r="J400" s="48"/>
      <c r="K400" s="49"/>
      <c r="L400" s="48"/>
      <c r="M400" s="48"/>
      <c r="N400" s="48"/>
      <c r="O400" s="48"/>
      <c r="P400" s="48"/>
    </row>
    <row r="401" spans="10:16" s="47" customFormat="1">
      <c r="J401" s="48"/>
      <c r="K401" s="49"/>
      <c r="L401" s="48"/>
      <c r="M401" s="48"/>
      <c r="N401" s="48"/>
      <c r="O401" s="48"/>
      <c r="P401" s="48"/>
    </row>
    <row r="402" spans="10:16" s="47" customFormat="1">
      <c r="J402" s="48"/>
      <c r="K402" s="49"/>
      <c r="L402" s="48"/>
      <c r="M402" s="48"/>
      <c r="N402" s="48"/>
      <c r="O402" s="48"/>
      <c r="P402" s="48"/>
    </row>
    <row r="403" spans="10:16" s="47" customFormat="1">
      <c r="J403" s="48"/>
      <c r="K403" s="49"/>
      <c r="L403" s="48"/>
      <c r="M403" s="48"/>
      <c r="N403" s="48"/>
      <c r="O403" s="48"/>
      <c r="P403" s="48"/>
    </row>
    <row r="404" spans="10:16" s="47" customFormat="1">
      <c r="J404" s="48"/>
      <c r="K404" s="49"/>
      <c r="L404" s="48"/>
      <c r="M404" s="48"/>
      <c r="N404" s="48"/>
      <c r="O404" s="48"/>
      <c r="P404" s="48"/>
    </row>
    <row r="405" spans="10:16" s="47" customFormat="1">
      <c r="J405" s="48"/>
      <c r="K405" s="49"/>
      <c r="L405" s="48"/>
      <c r="M405" s="48"/>
      <c r="N405" s="48"/>
      <c r="O405" s="48"/>
      <c r="P405" s="48"/>
    </row>
    <row r="406" spans="10:16" s="47" customFormat="1">
      <c r="J406" s="48"/>
      <c r="K406" s="49"/>
      <c r="L406" s="48"/>
      <c r="M406" s="48"/>
      <c r="N406" s="48"/>
      <c r="O406" s="48"/>
      <c r="P406" s="48"/>
    </row>
    <row r="407" spans="10:16" s="47" customFormat="1">
      <c r="J407" s="48"/>
      <c r="K407" s="49"/>
      <c r="L407" s="48"/>
      <c r="M407" s="48"/>
      <c r="N407" s="48"/>
      <c r="O407" s="48"/>
      <c r="P407" s="48"/>
    </row>
    <row r="408" spans="10:16" s="47" customFormat="1">
      <c r="J408" s="48"/>
      <c r="K408" s="49"/>
      <c r="L408" s="48"/>
      <c r="M408" s="48"/>
      <c r="N408" s="48"/>
      <c r="O408" s="48"/>
      <c r="P408" s="48"/>
    </row>
    <row r="409" spans="10:16" s="47" customFormat="1">
      <c r="J409" s="48"/>
      <c r="K409" s="49"/>
      <c r="L409" s="48"/>
      <c r="M409" s="48"/>
      <c r="N409" s="48"/>
      <c r="O409" s="48"/>
      <c r="P409" s="48"/>
    </row>
    <row r="410" spans="10:16" s="47" customFormat="1">
      <c r="J410" s="48"/>
      <c r="K410" s="49"/>
      <c r="L410" s="48"/>
      <c r="M410" s="48"/>
      <c r="N410" s="48"/>
      <c r="O410" s="48"/>
      <c r="P410" s="48"/>
    </row>
    <row r="411" spans="10:16" s="47" customFormat="1">
      <c r="J411" s="48"/>
      <c r="K411" s="49"/>
      <c r="L411" s="48"/>
      <c r="M411" s="48"/>
      <c r="N411" s="48"/>
      <c r="O411" s="48"/>
      <c r="P411" s="48"/>
    </row>
    <row r="412" spans="10:16" s="47" customFormat="1">
      <c r="J412" s="48"/>
      <c r="K412" s="49"/>
      <c r="L412" s="48"/>
      <c r="M412" s="48"/>
      <c r="N412" s="48"/>
      <c r="O412" s="48"/>
      <c r="P412" s="48"/>
    </row>
    <row r="413" spans="10:16" s="47" customFormat="1">
      <c r="J413" s="48"/>
      <c r="K413" s="49"/>
      <c r="L413" s="48"/>
      <c r="M413" s="48"/>
      <c r="N413" s="48"/>
      <c r="O413" s="48"/>
      <c r="P413" s="48"/>
    </row>
    <row r="414" spans="10:16" s="47" customFormat="1">
      <c r="J414" s="48"/>
      <c r="K414" s="49"/>
      <c r="L414" s="48"/>
      <c r="M414" s="48"/>
      <c r="N414" s="48"/>
      <c r="O414" s="48"/>
      <c r="P414" s="48"/>
    </row>
    <row r="415" spans="10:16" s="47" customFormat="1">
      <c r="J415" s="48"/>
      <c r="K415" s="49"/>
      <c r="L415" s="48"/>
      <c r="M415" s="48"/>
      <c r="N415" s="48"/>
      <c r="O415" s="48"/>
      <c r="P415" s="48"/>
    </row>
    <row r="416" spans="10:16" s="47" customFormat="1">
      <c r="J416" s="48"/>
      <c r="K416" s="49"/>
      <c r="L416" s="48"/>
      <c r="M416" s="48"/>
      <c r="N416" s="48"/>
      <c r="O416" s="48"/>
      <c r="P416" s="48"/>
    </row>
    <row r="417" spans="10:16" s="47" customFormat="1">
      <c r="J417" s="48"/>
      <c r="K417" s="49"/>
      <c r="L417" s="48"/>
      <c r="M417" s="48"/>
      <c r="N417" s="48"/>
      <c r="O417" s="48"/>
      <c r="P417" s="48"/>
    </row>
    <row r="418" spans="10:16" s="47" customFormat="1">
      <c r="J418" s="48"/>
      <c r="K418" s="49"/>
      <c r="L418" s="48"/>
      <c r="M418" s="48"/>
      <c r="N418" s="48"/>
      <c r="O418" s="48"/>
      <c r="P418" s="48"/>
    </row>
    <row r="419" spans="10:16" s="47" customFormat="1">
      <c r="J419" s="48"/>
      <c r="K419" s="49"/>
      <c r="L419" s="48"/>
      <c r="M419" s="48"/>
      <c r="N419" s="48"/>
      <c r="O419" s="48"/>
      <c r="P419" s="48"/>
    </row>
    <row r="420" spans="10:16" s="47" customFormat="1">
      <c r="J420" s="48"/>
      <c r="K420" s="49"/>
      <c r="L420" s="48"/>
      <c r="M420" s="48"/>
      <c r="N420" s="48"/>
      <c r="O420" s="48"/>
      <c r="P420" s="48"/>
    </row>
    <row r="421" spans="10:16" s="47" customFormat="1">
      <c r="J421" s="48"/>
      <c r="K421" s="49"/>
      <c r="L421" s="48"/>
      <c r="M421" s="48"/>
      <c r="N421" s="48"/>
      <c r="O421" s="48"/>
      <c r="P421" s="48"/>
    </row>
    <row r="422" spans="10:16" s="47" customFormat="1">
      <c r="J422" s="48"/>
      <c r="K422" s="49"/>
      <c r="L422" s="48"/>
      <c r="M422" s="48"/>
      <c r="N422" s="48"/>
      <c r="O422" s="48"/>
      <c r="P422" s="48"/>
    </row>
    <row r="423" spans="10:16" s="47" customFormat="1">
      <c r="J423" s="48"/>
      <c r="K423" s="49"/>
      <c r="L423" s="48"/>
      <c r="M423" s="48"/>
      <c r="N423" s="48"/>
      <c r="O423" s="48"/>
      <c r="P423" s="48"/>
    </row>
    <row r="424" spans="10:16" s="47" customFormat="1">
      <c r="J424" s="48"/>
      <c r="K424" s="49"/>
      <c r="L424" s="48"/>
      <c r="M424" s="48"/>
      <c r="N424" s="48"/>
      <c r="O424" s="48"/>
      <c r="P424" s="48"/>
    </row>
    <row r="425" spans="10:16" s="47" customFormat="1">
      <c r="J425" s="48"/>
      <c r="K425" s="49"/>
      <c r="L425" s="48"/>
      <c r="M425" s="48"/>
      <c r="N425" s="48"/>
      <c r="O425" s="48"/>
      <c r="P425" s="48"/>
    </row>
    <row r="426" spans="10:16" s="47" customFormat="1">
      <c r="J426" s="48"/>
      <c r="K426" s="49"/>
      <c r="L426" s="48"/>
      <c r="M426" s="48"/>
      <c r="N426" s="48"/>
      <c r="O426" s="48"/>
      <c r="P426" s="48"/>
    </row>
    <row r="427" spans="10:16" s="47" customFormat="1">
      <c r="J427" s="48"/>
      <c r="K427" s="49"/>
      <c r="L427" s="48"/>
      <c r="M427" s="48"/>
      <c r="N427" s="48"/>
      <c r="O427" s="48"/>
      <c r="P427" s="48"/>
    </row>
    <row r="428" spans="10:16" s="47" customFormat="1">
      <c r="J428" s="48"/>
      <c r="K428" s="49"/>
      <c r="L428" s="48"/>
      <c r="M428" s="48"/>
      <c r="N428" s="48"/>
      <c r="O428" s="48"/>
      <c r="P428" s="48"/>
    </row>
    <row r="429" spans="10:16" s="47" customFormat="1">
      <c r="J429" s="48"/>
      <c r="K429" s="49"/>
      <c r="L429" s="48"/>
      <c r="M429" s="48"/>
      <c r="N429" s="48"/>
      <c r="O429" s="48"/>
      <c r="P429" s="48"/>
    </row>
    <row r="430" spans="10:16" s="47" customFormat="1">
      <c r="J430" s="48"/>
      <c r="K430" s="49"/>
      <c r="L430" s="48"/>
      <c r="M430" s="48"/>
      <c r="N430" s="48"/>
      <c r="O430" s="48"/>
      <c r="P430" s="48"/>
    </row>
    <row r="431" spans="10:16" s="47" customFormat="1">
      <c r="J431" s="48"/>
      <c r="K431" s="49"/>
      <c r="L431" s="48"/>
      <c r="M431" s="48"/>
      <c r="N431" s="48"/>
      <c r="O431" s="48"/>
      <c r="P431" s="48"/>
    </row>
    <row r="432" spans="10:16" s="47" customFormat="1">
      <c r="J432" s="48"/>
      <c r="K432" s="49"/>
      <c r="L432" s="48"/>
      <c r="M432" s="48"/>
      <c r="N432" s="48"/>
      <c r="O432" s="48"/>
      <c r="P432" s="48"/>
    </row>
    <row r="433" spans="10:16" s="47" customFormat="1">
      <c r="J433" s="48"/>
      <c r="K433" s="49"/>
      <c r="L433" s="48"/>
      <c r="M433" s="48"/>
      <c r="N433" s="48"/>
      <c r="O433" s="48"/>
      <c r="P433" s="48"/>
    </row>
    <row r="434" spans="10:16" s="47" customFormat="1">
      <c r="J434" s="48"/>
      <c r="K434" s="49"/>
      <c r="L434" s="48"/>
      <c r="M434" s="48"/>
      <c r="N434" s="48"/>
      <c r="O434" s="48"/>
      <c r="P434" s="48"/>
    </row>
    <row r="435" spans="10:16" s="47" customFormat="1">
      <c r="J435" s="48"/>
      <c r="K435" s="49"/>
      <c r="L435" s="48"/>
      <c r="M435" s="48"/>
      <c r="N435" s="48"/>
      <c r="O435" s="48"/>
      <c r="P435" s="48"/>
    </row>
    <row r="436" spans="10:16" s="47" customFormat="1">
      <c r="J436" s="48"/>
      <c r="K436" s="49"/>
      <c r="L436" s="48"/>
      <c r="M436" s="48"/>
      <c r="N436" s="48"/>
      <c r="O436" s="48"/>
      <c r="P436" s="48"/>
    </row>
    <row r="437" spans="10:16" s="47" customFormat="1">
      <c r="J437" s="48"/>
      <c r="K437" s="49"/>
      <c r="L437" s="48"/>
      <c r="M437" s="48"/>
      <c r="N437" s="48"/>
      <c r="O437" s="48"/>
      <c r="P437" s="48"/>
    </row>
    <row r="438" spans="10:16" s="47" customFormat="1">
      <c r="J438" s="48"/>
      <c r="K438" s="49"/>
      <c r="L438" s="48"/>
      <c r="M438" s="48"/>
      <c r="N438" s="48"/>
      <c r="O438" s="48"/>
      <c r="P438" s="48"/>
    </row>
    <row r="439" spans="10:16" s="47" customFormat="1">
      <c r="J439" s="48"/>
      <c r="K439" s="49"/>
      <c r="L439" s="48"/>
      <c r="M439" s="48"/>
      <c r="N439" s="48"/>
      <c r="O439" s="48"/>
      <c r="P439" s="48"/>
    </row>
    <row r="440" spans="10:16" s="47" customFormat="1">
      <c r="J440" s="48"/>
      <c r="K440" s="49"/>
      <c r="L440" s="48"/>
      <c r="M440" s="48"/>
      <c r="N440" s="48"/>
      <c r="O440" s="48"/>
      <c r="P440" s="48"/>
    </row>
    <row r="441" spans="10:16" s="47" customFormat="1">
      <c r="J441" s="48"/>
      <c r="K441" s="49"/>
      <c r="L441" s="48"/>
      <c r="M441" s="48"/>
      <c r="N441" s="48"/>
      <c r="O441" s="48"/>
      <c r="P441" s="48"/>
    </row>
    <row r="442" spans="10:16" s="47" customFormat="1">
      <c r="J442" s="48"/>
      <c r="K442" s="49"/>
      <c r="L442" s="48"/>
      <c r="M442" s="48"/>
      <c r="N442" s="48"/>
      <c r="O442" s="48"/>
      <c r="P442" s="48"/>
    </row>
    <row r="443" spans="10:16" s="47" customFormat="1">
      <c r="J443" s="48"/>
      <c r="K443" s="49"/>
      <c r="L443" s="48"/>
      <c r="M443" s="48"/>
      <c r="N443" s="48"/>
      <c r="O443" s="48"/>
      <c r="P443" s="48"/>
    </row>
    <row r="444" spans="10:16" s="47" customFormat="1">
      <c r="J444" s="48"/>
      <c r="K444" s="49"/>
      <c r="L444" s="48"/>
      <c r="M444" s="48"/>
      <c r="N444" s="48"/>
      <c r="O444" s="48"/>
      <c r="P444" s="48"/>
    </row>
    <row r="445" spans="10:16" s="47" customFormat="1">
      <c r="J445" s="48"/>
      <c r="K445" s="49"/>
      <c r="L445" s="48"/>
      <c r="M445" s="48"/>
      <c r="N445" s="48"/>
      <c r="O445" s="48"/>
      <c r="P445" s="48"/>
    </row>
    <row r="446" spans="10:16" s="47" customFormat="1">
      <c r="J446" s="48"/>
      <c r="K446" s="49"/>
      <c r="L446" s="48"/>
      <c r="M446" s="48"/>
      <c r="N446" s="48"/>
      <c r="O446" s="48"/>
      <c r="P446" s="48"/>
    </row>
    <row r="447" spans="10:16" s="47" customFormat="1">
      <c r="J447" s="48"/>
      <c r="K447" s="49"/>
      <c r="L447" s="48"/>
      <c r="M447" s="48"/>
      <c r="N447" s="48"/>
      <c r="O447" s="48"/>
      <c r="P447" s="48"/>
    </row>
    <row r="448" spans="10:16" s="47" customFormat="1">
      <c r="J448" s="48"/>
      <c r="K448" s="49"/>
      <c r="L448" s="48"/>
      <c r="M448" s="48"/>
      <c r="N448" s="48"/>
      <c r="O448" s="48"/>
      <c r="P448" s="48"/>
    </row>
    <row r="449" spans="10:16" s="47" customFormat="1">
      <c r="J449" s="48"/>
      <c r="K449" s="49"/>
      <c r="L449" s="48"/>
      <c r="M449" s="48"/>
      <c r="N449" s="48"/>
      <c r="O449" s="48"/>
      <c r="P449" s="48"/>
    </row>
    <row r="450" spans="10:16" s="47" customFormat="1">
      <c r="J450" s="48"/>
      <c r="K450" s="49"/>
      <c r="L450" s="48"/>
      <c r="M450" s="48"/>
      <c r="N450" s="48"/>
      <c r="O450" s="48"/>
      <c r="P450" s="48"/>
    </row>
    <row r="451" spans="10:16" s="47" customFormat="1">
      <c r="J451" s="48"/>
      <c r="K451" s="49"/>
      <c r="L451" s="48"/>
      <c r="M451" s="48"/>
      <c r="N451" s="48"/>
      <c r="O451" s="48"/>
      <c r="P451" s="48"/>
    </row>
    <row r="452" spans="10:16" s="47" customFormat="1">
      <c r="J452" s="48"/>
      <c r="K452" s="49"/>
      <c r="L452" s="48"/>
      <c r="M452" s="48"/>
      <c r="N452" s="48"/>
      <c r="O452" s="48"/>
      <c r="P452" s="48"/>
    </row>
    <row r="453" spans="10:16" s="47" customFormat="1">
      <c r="J453" s="48"/>
      <c r="K453" s="49"/>
      <c r="L453" s="48"/>
      <c r="M453" s="48"/>
      <c r="N453" s="48"/>
      <c r="O453" s="48"/>
      <c r="P453" s="48"/>
    </row>
    <row r="454" spans="10:16" s="47" customFormat="1">
      <c r="J454" s="48"/>
      <c r="K454" s="49"/>
      <c r="L454" s="48"/>
      <c r="M454" s="48"/>
      <c r="N454" s="48"/>
      <c r="O454" s="48"/>
      <c r="P454" s="48"/>
    </row>
    <row r="455" spans="10:16" s="47" customFormat="1">
      <c r="J455" s="48"/>
      <c r="K455" s="49"/>
      <c r="L455" s="48"/>
      <c r="M455" s="48"/>
      <c r="N455" s="48"/>
      <c r="O455" s="48"/>
      <c r="P455" s="48"/>
    </row>
    <row r="456" spans="10:16" s="47" customFormat="1">
      <c r="J456" s="48"/>
      <c r="K456" s="49"/>
      <c r="L456" s="48"/>
      <c r="M456" s="48"/>
      <c r="N456" s="48"/>
      <c r="O456" s="48"/>
      <c r="P456" s="48"/>
    </row>
    <row r="457" spans="10:16" s="47" customFormat="1">
      <c r="J457" s="48"/>
      <c r="K457" s="49"/>
      <c r="L457" s="48"/>
      <c r="M457" s="48"/>
      <c r="N457" s="48"/>
      <c r="O457" s="48"/>
      <c r="P457" s="48"/>
    </row>
    <row r="458" spans="10:16" s="47" customFormat="1">
      <c r="J458" s="48"/>
      <c r="K458" s="49"/>
      <c r="L458" s="48"/>
      <c r="M458" s="48"/>
      <c r="N458" s="48"/>
      <c r="O458" s="48"/>
      <c r="P458" s="48"/>
    </row>
    <row r="459" spans="10:16" s="47" customFormat="1">
      <c r="J459" s="48"/>
      <c r="K459" s="49"/>
      <c r="L459" s="48"/>
      <c r="M459" s="48"/>
      <c r="N459" s="48"/>
      <c r="O459" s="48"/>
      <c r="P459" s="48"/>
    </row>
    <row r="460" spans="10:16" s="47" customFormat="1">
      <c r="J460" s="48"/>
      <c r="K460" s="49"/>
      <c r="L460" s="48"/>
      <c r="M460" s="48"/>
      <c r="N460" s="48"/>
      <c r="O460" s="48"/>
      <c r="P460" s="48"/>
    </row>
    <row r="461" spans="10:16" s="47" customFormat="1">
      <c r="J461" s="48"/>
      <c r="K461" s="49"/>
      <c r="L461" s="48"/>
      <c r="M461" s="48"/>
      <c r="N461" s="48"/>
      <c r="O461" s="48"/>
      <c r="P461" s="48"/>
    </row>
    <row r="462" spans="10:16" s="47" customFormat="1">
      <c r="J462" s="48"/>
      <c r="K462" s="49"/>
      <c r="L462" s="48"/>
      <c r="M462" s="48"/>
      <c r="N462" s="48"/>
      <c r="O462" s="48"/>
      <c r="P462" s="48"/>
    </row>
    <row r="463" spans="10:16" s="47" customFormat="1">
      <c r="J463" s="48"/>
      <c r="K463" s="49"/>
      <c r="L463" s="48"/>
      <c r="M463" s="48"/>
      <c r="N463" s="48"/>
      <c r="O463" s="48"/>
      <c r="P463" s="48"/>
    </row>
    <row r="464" spans="10:16" s="47" customFormat="1">
      <c r="J464" s="48"/>
      <c r="K464" s="49"/>
      <c r="L464" s="48"/>
      <c r="M464" s="48"/>
      <c r="N464" s="48"/>
      <c r="O464" s="48"/>
      <c r="P464" s="48"/>
    </row>
    <row r="465" spans="10:16" s="47" customFormat="1">
      <c r="J465" s="48"/>
      <c r="K465" s="49"/>
      <c r="L465" s="48"/>
      <c r="M465" s="48"/>
      <c r="N465" s="48"/>
      <c r="O465" s="48"/>
      <c r="P465" s="48"/>
    </row>
    <row r="466" spans="10:16" s="47" customFormat="1">
      <c r="J466" s="48"/>
      <c r="K466" s="49"/>
      <c r="L466" s="48"/>
      <c r="M466" s="48"/>
      <c r="N466" s="48"/>
      <c r="O466" s="48"/>
      <c r="P466" s="48"/>
    </row>
    <row r="467" spans="10:16" s="47" customFormat="1">
      <c r="J467" s="48"/>
      <c r="K467" s="49"/>
      <c r="L467" s="48"/>
      <c r="M467" s="48"/>
      <c r="N467" s="48"/>
      <c r="O467" s="48"/>
      <c r="P467" s="48"/>
    </row>
    <row r="468" spans="10:16" s="47" customFormat="1">
      <c r="J468" s="48"/>
      <c r="K468" s="49"/>
      <c r="L468" s="48"/>
      <c r="M468" s="48"/>
      <c r="N468" s="48"/>
      <c r="O468" s="48"/>
      <c r="P468" s="48"/>
    </row>
    <row r="469" spans="10:16" s="47" customFormat="1">
      <c r="J469" s="48"/>
      <c r="K469" s="49"/>
      <c r="L469" s="48"/>
      <c r="M469" s="48"/>
      <c r="N469" s="48"/>
      <c r="O469" s="48"/>
      <c r="P469" s="48"/>
    </row>
    <row r="470" spans="10:16" s="47" customFormat="1">
      <c r="J470" s="48"/>
      <c r="K470" s="49"/>
      <c r="L470" s="48"/>
      <c r="M470" s="48"/>
      <c r="N470" s="48"/>
      <c r="O470" s="48"/>
      <c r="P470" s="48"/>
    </row>
    <row r="471" spans="10:16" s="47" customFormat="1">
      <c r="J471" s="48"/>
      <c r="K471" s="49"/>
      <c r="L471" s="48"/>
      <c r="M471" s="48"/>
      <c r="N471" s="48"/>
      <c r="O471" s="48"/>
      <c r="P471" s="48"/>
    </row>
    <row r="472" spans="10:16" s="47" customFormat="1">
      <c r="J472" s="48"/>
      <c r="K472" s="49"/>
      <c r="L472" s="48"/>
      <c r="M472" s="48"/>
      <c r="N472" s="48"/>
      <c r="O472" s="48"/>
      <c r="P472" s="48"/>
    </row>
    <row r="473" spans="10:16" s="47" customFormat="1">
      <c r="J473" s="48"/>
      <c r="K473" s="49"/>
      <c r="L473" s="48"/>
      <c r="M473" s="48"/>
      <c r="N473" s="48"/>
      <c r="O473" s="48"/>
      <c r="P473" s="48"/>
    </row>
    <row r="474" spans="10:16" s="47" customFormat="1">
      <c r="J474" s="48"/>
      <c r="K474" s="49"/>
      <c r="L474" s="48"/>
      <c r="M474" s="48"/>
      <c r="N474" s="48"/>
      <c r="O474" s="48"/>
      <c r="P474" s="48"/>
    </row>
    <row r="475" spans="10:16" s="47" customFormat="1">
      <c r="J475" s="48"/>
      <c r="K475" s="49"/>
      <c r="L475" s="48"/>
      <c r="M475" s="48"/>
      <c r="N475" s="48"/>
      <c r="O475" s="48"/>
      <c r="P475" s="48"/>
    </row>
    <row r="476" spans="10:16" s="47" customFormat="1">
      <c r="J476" s="48"/>
      <c r="K476" s="49"/>
      <c r="L476" s="48"/>
      <c r="M476" s="48"/>
      <c r="N476" s="48"/>
      <c r="O476" s="48"/>
      <c r="P476" s="48"/>
    </row>
    <row r="477" spans="10:16" s="47" customFormat="1">
      <c r="J477" s="48"/>
      <c r="K477" s="49"/>
      <c r="L477" s="48"/>
      <c r="M477" s="48"/>
      <c r="N477" s="48"/>
      <c r="O477" s="48"/>
      <c r="P477" s="48"/>
    </row>
    <row r="478" spans="10:16" s="47" customFormat="1">
      <c r="J478" s="48"/>
      <c r="K478" s="49"/>
      <c r="L478" s="48"/>
      <c r="M478" s="48"/>
      <c r="N478" s="48"/>
      <c r="O478" s="48"/>
      <c r="P478" s="48"/>
    </row>
    <row r="479" spans="10:16" s="47" customFormat="1">
      <c r="J479" s="48"/>
      <c r="K479" s="49"/>
      <c r="L479" s="48"/>
      <c r="M479" s="48"/>
      <c r="N479" s="48"/>
      <c r="O479" s="48"/>
      <c r="P479" s="48"/>
    </row>
    <row r="480" spans="10:16" s="47" customFormat="1">
      <c r="J480" s="48"/>
      <c r="K480" s="49"/>
      <c r="L480" s="48"/>
      <c r="M480" s="48"/>
      <c r="N480" s="48"/>
      <c r="O480" s="48"/>
      <c r="P480" s="48"/>
    </row>
    <row r="481" spans="10:16" s="47" customFormat="1">
      <c r="J481" s="48"/>
      <c r="K481" s="49"/>
      <c r="L481" s="48"/>
      <c r="M481" s="48"/>
      <c r="N481" s="48"/>
      <c r="O481" s="48"/>
      <c r="P481" s="48"/>
    </row>
    <row r="482" spans="10:16" s="47" customFormat="1">
      <c r="J482" s="48"/>
      <c r="K482" s="49"/>
      <c r="L482" s="48"/>
      <c r="M482" s="48"/>
      <c r="N482" s="48"/>
      <c r="O482" s="48"/>
      <c r="P482" s="48"/>
    </row>
    <row r="483" spans="10:16" s="47" customFormat="1">
      <c r="J483" s="48"/>
      <c r="K483" s="49"/>
      <c r="L483" s="48"/>
      <c r="M483" s="48"/>
      <c r="N483" s="48"/>
      <c r="O483" s="48"/>
      <c r="P483" s="48"/>
    </row>
    <row r="484" spans="10:16" s="47" customFormat="1">
      <c r="J484" s="48"/>
      <c r="K484" s="49"/>
      <c r="L484" s="48"/>
      <c r="M484" s="48"/>
      <c r="N484" s="48"/>
      <c r="O484" s="48"/>
      <c r="P484" s="48"/>
    </row>
    <row r="485" spans="10:16" s="47" customFormat="1">
      <c r="J485" s="48"/>
      <c r="K485" s="49"/>
      <c r="L485" s="48"/>
      <c r="M485" s="48"/>
      <c r="N485" s="48"/>
      <c r="O485" s="48"/>
      <c r="P485" s="48"/>
    </row>
    <row r="486" spans="10:16" s="47" customFormat="1">
      <c r="J486" s="48"/>
      <c r="K486" s="49"/>
      <c r="L486" s="48"/>
      <c r="M486" s="48"/>
      <c r="N486" s="48"/>
      <c r="O486" s="48"/>
      <c r="P486" s="48"/>
    </row>
    <row r="487" spans="10:16" s="47" customFormat="1">
      <c r="J487" s="48"/>
      <c r="K487" s="49"/>
      <c r="L487" s="48"/>
      <c r="M487" s="48"/>
      <c r="N487" s="48"/>
      <c r="O487" s="48"/>
      <c r="P487" s="48"/>
    </row>
    <row r="488" spans="10:16" s="47" customFormat="1">
      <c r="J488" s="48"/>
      <c r="K488" s="49"/>
      <c r="L488" s="48"/>
      <c r="M488" s="48"/>
      <c r="N488" s="48"/>
      <c r="O488" s="48"/>
      <c r="P488" s="48"/>
    </row>
    <row r="489" spans="10:16" s="47" customFormat="1">
      <c r="J489" s="48"/>
      <c r="K489" s="49"/>
      <c r="L489" s="48"/>
      <c r="M489" s="48"/>
      <c r="N489" s="48"/>
      <c r="O489" s="48"/>
      <c r="P489" s="48"/>
    </row>
    <row r="490" spans="10:16" s="47" customFormat="1">
      <c r="J490" s="48"/>
      <c r="K490" s="49"/>
      <c r="L490" s="48"/>
      <c r="M490" s="48"/>
      <c r="N490" s="48"/>
      <c r="O490" s="48"/>
      <c r="P490" s="48"/>
    </row>
    <row r="491" spans="10:16" s="47" customFormat="1">
      <c r="J491" s="48"/>
      <c r="K491" s="49"/>
      <c r="L491" s="48"/>
      <c r="M491" s="48"/>
      <c r="N491" s="48"/>
      <c r="O491" s="48"/>
      <c r="P491" s="48"/>
    </row>
    <row r="492" spans="10:16" s="47" customFormat="1">
      <c r="J492" s="48"/>
      <c r="K492" s="49"/>
      <c r="L492" s="48"/>
      <c r="M492" s="48"/>
      <c r="N492" s="48"/>
      <c r="O492" s="48"/>
      <c r="P492" s="48"/>
    </row>
    <row r="493" spans="10:16" s="47" customFormat="1">
      <c r="J493" s="48"/>
      <c r="K493" s="49"/>
      <c r="L493" s="48"/>
      <c r="M493" s="48"/>
      <c r="N493" s="48"/>
      <c r="O493" s="48"/>
      <c r="P493" s="48"/>
    </row>
    <row r="494" spans="10:16" s="47" customFormat="1">
      <c r="J494" s="48"/>
      <c r="K494" s="49"/>
      <c r="L494" s="48"/>
      <c r="M494" s="48"/>
      <c r="N494" s="48"/>
      <c r="O494" s="48"/>
      <c r="P494" s="48"/>
    </row>
    <row r="495" spans="10:16" s="47" customFormat="1">
      <c r="J495" s="48"/>
      <c r="K495" s="49"/>
      <c r="L495" s="48"/>
      <c r="M495" s="48"/>
      <c r="N495" s="48"/>
      <c r="O495" s="48"/>
      <c r="P495" s="48"/>
    </row>
    <row r="496" spans="10:16" s="47" customFormat="1">
      <c r="J496" s="48"/>
      <c r="K496" s="49"/>
      <c r="L496" s="48"/>
      <c r="M496" s="48"/>
      <c r="N496" s="48"/>
      <c r="O496" s="48"/>
      <c r="P496" s="48"/>
    </row>
    <row r="497" spans="10:16" s="47" customFormat="1">
      <c r="J497" s="48"/>
      <c r="K497" s="49"/>
      <c r="L497" s="48"/>
      <c r="M497" s="48"/>
      <c r="N497" s="48"/>
      <c r="O497" s="48"/>
      <c r="P497" s="48"/>
    </row>
    <row r="498" spans="10:16" s="47" customFormat="1">
      <c r="J498" s="48"/>
      <c r="K498" s="49"/>
      <c r="L498" s="48"/>
      <c r="M498" s="48"/>
      <c r="N498" s="48"/>
      <c r="O498" s="48"/>
      <c r="P498" s="48"/>
    </row>
    <row r="499" spans="10:16" s="47" customFormat="1">
      <c r="J499" s="48"/>
      <c r="K499" s="49"/>
      <c r="L499" s="48"/>
      <c r="M499" s="48"/>
      <c r="N499" s="48"/>
      <c r="O499" s="48"/>
      <c r="P499" s="48"/>
    </row>
    <row r="500" spans="10:16" s="47" customFormat="1">
      <c r="J500" s="48"/>
      <c r="K500" s="49"/>
      <c r="L500" s="48"/>
      <c r="M500" s="48"/>
      <c r="N500" s="48"/>
      <c r="O500" s="48"/>
      <c r="P500" s="48"/>
    </row>
    <row r="501" spans="10:16" s="47" customFormat="1">
      <c r="J501" s="48"/>
      <c r="K501" s="49"/>
      <c r="L501" s="48"/>
      <c r="M501" s="48"/>
      <c r="N501" s="48"/>
      <c r="O501" s="48"/>
      <c r="P501" s="48"/>
    </row>
    <row r="502" spans="10:16" s="47" customFormat="1">
      <c r="J502" s="48"/>
      <c r="K502" s="49"/>
      <c r="L502" s="48"/>
      <c r="M502" s="48"/>
      <c r="N502" s="48"/>
      <c r="O502" s="48"/>
      <c r="P502" s="48"/>
    </row>
    <row r="503" spans="10:16" s="47" customFormat="1">
      <c r="J503" s="48"/>
      <c r="K503" s="49"/>
      <c r="L503" s="48"/>
      <c r="M503" s="48"/>
      <c r="N503" s="48"/>
      <c r="O503" s="48"/>
      <c r="P503" s="48"/>
    </row>
    <row r="504" spans="10:16" s="47" customFormat="1">
      <c r="J504" s="48"/>
      <c r="K504" s="49"/>
      <c r="L504" s="48"/>
      <c r="M504" s="48"/>
      <c r="N504" s="48"/>
      <c r="O504" s="48"/>
      <c r="P504" s="48"/>
    </row>
    <row r="505" spans="10:16" s="47" customFormat="1">
      <c r="J505" s="48"/>
      <c r="K505" s="49"/>
      <c r="L505" s="48"/>
      <c r="M505" s="48"/>
      <c r="N505" s="48"/>
      <c r="O505" s="48"/>
      <c r="P505" s="48"/>
    </row>
    <row r="506" spans="10:16" s="47" customFormat="1">
      <c r="J506" s="48"/>
      <c r="K506" s="49"/>
      <c r="L506" s="48"/>
      <c r="M506" s="48"/>
      <c r="N506" s="48"/>
      <c r="O506" s="48"/>
      <c r="P506" s="48"/>
    </row>
    <row r="507" spans="10:16" s="47" customFormat="1">
      <c r="J507" s="48"/>
      <c r="K507" s="49"/>
      <c r="L507" s="48"/>
      <c r="M507" s="48"/>
      <c r="N507" s="48"/>
      <c r="O507" s="48"/>
      <c r="P507" s="48"/>
    </row>
    <row r="508" spans="10:16" s="47" customFormat="1">
      <c r="J508" s="48"/>
      <c r="K508" s="49"/>
      <c r="L508" s="48"/>
      <c r="M508" s="48"/>
      <c r="N508" s="48"/>
      <c r="O508" s="48"/>
      <c r="P508" s="48"/>
    </row>
    <row r="509" spans="10:16" s="47" customFormat="1">
      <c r="J509" s="48"/>
      <c r="K509" s="49"/>
      <c r="L509" s="48"/>
      <c r="M509" s="48"/>
      <c r="N509" s="48"/>
      <c r="O509" s="48"/>
      <c r="P509" s="48"/>
    </row>
    <row r="510" spans="10:16" s="47" customFormat="1">
      <c r="J510" s="48"/>
      <c r="K510" s="49"/>
      <c r="L510" s="48"/>
      <c r="M510" s="48"/>
      <c r="N510" s="48"/>
      <c r="O510" s="48"/>
      <c r="P510" s="48"/>
    </row>
    <row r="511" spans="10:16" s="47" customFormat="1">
      <c r="J511" s="48"/>
      <c r="K511" s="49"/>
      <c r="L511" s="48"/>
      <c r="M511" s="48"/>
      <c r="N511" s="48"/>
      <c r="O511" s="48"/>
      <c r="P511" s="48"/>
    </row>
    <row r="512" spans="10:16" s="47" customFormat="1">
      <c r="J512" s="48"/>
      <c r="K512" s="49"/>
      <c r="L512" s="48"/>
      <c r="M512" s="48"/>
      <c r="N512" s="48"/>
      <c r="O512" s="48"/>
      <c r="P512" s="48"/>
    </row>
    <row r="513" spans="10:16" s="47" customFormat="1">
      <c r="J513" s="48"/>
      <c r="K513" s="49"/>
      <c r="L513" s="48"/>
      <c r="M513" s="48"/>
      <c r="N513" s="48"/>
      <c r="O513" s="48"/>
      <c r="P513" s="48"/>
    </row>
    <row r="514" spans="10:16" s="47" customFormat="1">
      <c r="J514" s="48"/>
      <c r="K514" s="49"/>
      <c r="L514" s="48"/>
      <c r="M514" s="48"/>
      <c r="N514" s="48"/>
      <c r="O514" s="48"/>
      <c r="P514" s="48"/>
    </row>
    <row r="515" spans="10:16" s="47" customFormat="1">
      <c r="J515" s="48"/>
      <c r="K515" s="49"/>
      <c r="L515" s="48"/>
      <c r="M515" s="48"/>
      <c r="N515" s="48"/>
      <c r="O515" s="48"/>
      <c r="P515" s="48"/>
    </row>
    <row r="516" spans="10:16" s="47" customFormat="1">
      <c r="J516" s="48"/>
      <c r="K516" s="49"/>
      <c r="L516" s="48"/>
      <c r="M516" s="48"/>
      <c r="N516" s="48"/>
      <c r="O516" s="48"/>
      <c r="P516" s="48"/>
    </row>
    <row r="517" spans="10:16" s="47" customFormat="1">
      <c r="J517" s="48"/>
      <c r="K517" s="49"/>
      <c r="L517" s="48"/>
      <c r="M517" s="48"/>
      <c r="N517" s="48"/>
      <c r="O517" s="48"/>
      <c r="P517" s="48"/>
    </row>
    <row r="518" spans="10:16" s="47" customFormat="1">
      <c r="J518" s="48"/>
      <c r="K518" s="49"/>
      <c r="L518" s="48"/>
      <c r="M518" s="48"/>
      <c r="N518" s="48"/>
      <c r="O518" s="48"/>
      <c r="P518" s="48"/>
    </row>
    <row r="519" spans="10:16" s="47" customFormat="1">
      <c r="J519" s="48"/>
      <c r="K519" s="49"/>
      <c r="L519" s="48"/>
      <c r="M519" s="48"/>
      <c r="N519" s="48"/>
      <c r="O519" s="48"/>
      <c r="P519" s="48"/>
    </row>
    <row r="520" spans="10:16" s="47" customFormat="1">
      <c r="J520" s="48"/>
      <c r="K520" s="49"/>
      <c r="L520" s="48"/>
      <c r="M520" s="48"/>
      <c r="N520" s="48"/>
      <c r="O520" s="48"/>
      <c r="P520" s="48"/>
    </row>
    <row r="521" spans="10:16" s="47" customFormat="1">
      <c r="J521" s="48"/>
      <c r="K521" s="49"/>
      <c r="L521" s="48"/>
      <c r="M521" s="48"/>
      <c r="N521" s="48"/>
      <c r="O521" s="48"/>
      <c r="P521" s="48"/>
    </row>
    <row r="522" spans="10:16" s="47" customFormat="1">
      <c r="J522" s="48"/>
      <c r="K522" s="49"/>
      <c r="L522" s="48"/>
      <c r="M522" s="48"/>
      <c r="N522" s="48"/>
      <c r="O522" s="48"/>
      <c r="P522" s="48"/>
    </row>
    <row r="523" spans="10:16" s="47" customFormat="1">
      <c r="J523" s="48"/>
      <c r="K523" s="49"/>
      <c r="L523" s="48"/>
      <c r="M523" s="48"/>
      <c r="N523" s="48"/>
      <c r="O523" s="48"/>
      <c r="P523" s="48"/>
    </row>
    <row r="524" spans="10:16" s="47" customFormat="1">
      <c r="J524" s="48"/>
      <c r="K524" s="49"/>
      <c r="L524" s="48"/>
      <c r="M524" s="48"/>
      <c r="N524" s="48"/>
      <c r="O524" s="48"/>
      <c r="P524" s="48"/>
    </row>
    <row r="525" spans="10:16" s="47" customFormat="1">
      <c r="J525" s="48"/>
      <c r="K525" s="49"/>
      <c r="L525" s="48"/>
      <c r="M525" s="48"/>
      <c r="N525" s="48"/>
      <c r="O525" s="48"/>
      <c r="P525" s="48"/>
    </row>
    <row r="526" spans="10:16" s="47" customFormat="1">
      <c r="J526" s="48"/>
      <c r="K526" s="49"/>
      <c r="L526" s="48"/>
      <c r="M526" s="48"/>
      <c r="N526" s="48"/>
      <c r="O526" s="48"/>
      <c r="P526" s="48"/>
    </row>
    <row r="527" spans="10:16" s="47" customFormat="1">
      <c r="J527" s="48"/>
      <c r="K527" s="49"/>
      <c r="L527" s="48"/>
      <c r="M527" s="48"/>
      <c r="N527" s="48"/>
      <c r="O527" s="48"/>
      <c r="P527" s="48"/>
    </row>
    <row r="528" spans="10:16" s="47" customFormat="1">
      <c r="J528" s="48"/>
      <c r="K528" s="49"/>
      <c r="L528" s="48"/>
      <c r="M528" s="48"/>
      <c r="N528" s="48"/>
      <c r="O528" s="48"/>
      <c r="P528" s="48"/>
    </row>
    <row r="529" spans="10:16" s="47" customFormat="1">
      <c r="J529" s="48"/>
      <c r="K529" s="49"/>
      <c r="L529" s="48"/>
      <c r="M529" s="48"/>
      <c r="N529" s="48"/>
      <c r="O529" s="48"/>
      <c r="P529" s="48"/>
    </row>
    <row r="530" spans="10:16" s="47" customFormat="1">
      <c r="J530" s="48"/>
      <c r="K530" s="49"/>
      <c r="L530" s="48"/>
      <c r="M530" s="48"/>
      <c r="N530" s="48"/>
      <c r="O530" s="48"/>
      <c r="P530" s="48"/>
    </row>
    <row r="531" spans="10:16" s="47" customFormat="1">
      <c r="J531" s="48"/>
      <c r="K531" s="49"/>
      <c r="L531" s="48"/>
      <c r="M531" s="48"/>
      <c r="N531" s="48"/>
      <c r="O531" s="48"/>
      <c r="P531" s="48"/>
    </row>
    <row r="532" spans="10:16" s="47" customFormat="1">
      <c r="J532" s="48"/>
      <c r="K532" s="49"/>
      <c r="L532" s="48"/>
      <c r="M532" s="48"/>
      <c r="N532" s="48"/>
      <c r="O532" s="48"/>
      <c r="P532" s="48"/>
    </row>
    <row r="533" spans="10:16" s="47" customFormat="1">
      <c r="J533" s="48"/>
      <c r="K533" s="49"/>
      <c r="L533" s="48"/>
      <c r="M533" s="48"/>
      <c r="N533" s="48"/>
      <c r="O533" s="48"/>
      <c r="P533" s="48"/>
    </row>
    <row r="534" spans="10:16" s="47" customFormat="1">
      <c r="J534" s="48"/>
      <c r="K534" s="49"/>
      <c r="L534" s="48"/>
      <c r="M534" s="48"/>
      <c r="N534" s="48"/>
      <c r="O534" s="48"/>
      <c r="P534" s="48"/>
    </row>
    <row r="535" spans="10:16" s="47" customFormat="1">
      <c r="J535" s="48"/>
      <c r="K535" s="49"/>
      <c r="L535" s="48"/>
      <c r="M535" s="48"/>
      <c r="N535" s="48"/>
      <c r="O535" s="48"/>
      <c r="P535" s="48"/>
    </row>
    <row r="536" spans="10:16" s="47" customFormat="1">
      <c r="J536" s="48"/>
      <c r="K536" s="49"/>
      <c r="L536" s="48"/>
      <c r="M536" s="48"/>
      <c r="N536" s="48"/>
      <c r="O536" s="48"/>
      <c r="P536" s="48"/>
    </row>
    <row r="537" spans="10:16" s="47" customFormat="1">
      <c r="J537" s="48"/>
      <c r="K537" s="49"/>
      <c r="L537" s="48"/>
      <c r="M537" s="48"/>
      <c r="N537" s="48"/>
      <c r="O537" s="48"/>
      <c r="P537" s="48"/>
    </row>
    <row r="538" spans="10:16" s="47" customFormat="1">
      <c r="J538" s="48"/>
      <c r="K538" s="49"/>
      <c r="L538" s="48"/>
      <c r="M538" s="48"/>
      <c r="N538" s="48"/>
      <c r="O538" s="48"/>
      <c r="P538" s="48"/>
    </row>
    <row r="539" spans="10:16" s="47" customFormat="1">
      <c r="J539" s="48"/>
      <c r="K539" s="49"/>
      <c r="L539" s="48"/>
      <c r="M539" s="48"/>
      <c r="N539" s="48"/>
      <c r="O539" s="48"/>
      <c r="P539" s="48"/>
    </row>
    <row r="540" spans="10:16" s="47" customFormat="1">
      <c r="J540" s="48"/>
      <c r="K540" s="49"/>
      <c r="L540" s="48"/>
      <c r="M540" s="48"/>
      <c r="N540" s="48"/>
      <c r="O540" s="48"/>
      <c r="P540" s="48"/>
    </row>
    <row r="541" spans="10:16" s="47" customFormat="1">
      <c r="J541" s="48"/>
      <c r="K541" s="49"/>
      <c r="L541" s="48"/>
      <c r="M541" s="48"/>
      <c r="N541" s="48"/>
      <c r="O541" s="48"/>
      <c r="P541" s="48"/>
    </row>
    <row r="542" spans="10:16" s="47" customFormat="1">
      <c r="J542" s="48"/>
      <c r="K542" s="49"/>
      <c r="L542" s="48"/>
      <c r="M542" s="48"/>
      <c r="N542" s="48"/>
      <c r="O542" s="48"/>
      <c r="P542" s="48"/>
    </row>
    <row r="543" spans="10:16" s="47" customFormat="1">
      <c r="J543" s="48"/>
      <c r="K543" s="49"/>
      <c r="L543" s="48"/>
      <c r="M543" s="48"/>
      <c r="N543" s="48"/>
      <c r="O543" s="48"/>
      <c r="P543" s="48"/>
    </row>
    <row r="544" spans="10:16" s="47" customFormat="1">
      <c r="J544" s="48"/>
      <c r="K544" s="49"/>
      <c r="L544" s="48"/>
      <c r="M544" s="48"/>
      <c r="N544" s="48"/>
      <c r="O544" s="48"/>
      <c r="P544" s="48"/>
    </row>
    <row r="545" spans="10:16" s="47" customFormat="1">
      <c r="J545" s="48"/>
      <c r="K545" s="49"/>
      <c r="L545" s="48"/>
      <c r="M545" s="48"/>
      <c r="N545" s="48"/>
      <c r="O545" s="48"/>
      <c r="P545" s="48"/>
    </row>
    <row r="546" spans="10:16" s="47" customFormat="1">
      <c r="J546" s="48"/>
      <c r="K546" s="49"/>
      <c r="L546" s="48"/>
      <c r="M546" s="48"/>
      <c r="N546" s="48"/>
      <c r="O546" s="48"/>
      <c r="P546" s="48"/>
    </row>
    <row r="547" spans="10:16" s="47" customFormat="1">
      <c r="J547" s="48"/>
      <c r="K547" s="49"/>
      <c r="L547" s="48"/>
      <c r="M547" s="48"/>
      <c r="N547" s="48"/>
      <c r="O547" s="48"/>
      <c r="P547" s="48"/>
    </row>
    <row r="548" spans="10:16" s="47" customFormat="1">
      <c r="J548" s="48"/>
      <c r="K548" s="49"/>
      <c r="L548" s="48"/>
      <c r="M548" s="48"/>
      <c r="N548" s="48"/>
      <c r="O548" s="48"/>
      <c r="P548" s="48"/>
    </row>
    <row r="549" spans="10:16" s="47" customFormat="1">
      <c r="J549" s="48"/>
      <c r="K549" s="49"/>
      <c r="L549" s="48"/>
      <c r="M549" s="48"/>
      <c r="N549" s="48"/>
      <c r="O549" s="48"/>
      <c r="P549" s="48"/>
    </row>
    <row r="550" spans="10:16" s="47" customFormat="1">
      <c r="J550" s="48"/>
      <c r="K550" s="49"/>
      <c r="L550" s="48"/>
      <c r="M550" s="48"/>
      <c r="N550" s="48"/>
      <c r="O550" s="48"/>
      <c r="P550" s="48"/>
    </row>
    <row r="551" spans="10:16" s="47" customFormat="1">
      <c r="J551" s="48"/>
      <c r="K551" s="49"/>
      <c r="L551" s="48"/>
      <c r="M551" s="48"/>
      <c r="N551" s="48"/>
      <c r="O551" s="48"/>
      <c r="P551" s="48"/>
    </row>
    <row r="552" spans="10:16" s="47" customFormat="1">
      <c r="J552" s="48"/>
      <c r="K552" s="49"/>
      <c r="L552" s="48"/>
      <c r="M552" s="48"/>
      <c r="N552" s="48"/>
      <c r="O552" s="48"/>
      <c r="P552" s="48"/>
    </row>
    <row r="553" spans="10:16" s="47" customFormat="1">
      <c r="J553" s="48"/>
      <c r="K553" s="49"/>
      <c r="L553" s="48"/>
      <c r="M553" s="48"/>
      <c r="N553" s="48"/>
      <c r="O553" s="48"/>
      <c r="P553" s="48"/>
    </row>
    <row r="554" spans="10:16" s="47" customFormat="1">
      <c r="J554" s="48"/>
      <c r="K554" s="49"/>
      <c r="L554" s="48"/>
      <c r="M554" s="48"/>
      <c r="N554" s="48"/>
      <c r="O554" s="48"/>
      <c r="P554" s="48"/>
    </row>
    <row r="555" spans="10:16" s="47" customFormat="1">
      <c r="J555" s="48"/>
      <c r="K555" s="49"/>
      <c r="L555" s="48"/>
      <c r="M555" s="48"/>
      <c r="N555" s="48"/>
      <c r="O555" s="48"/>
      <c r="P555" s="48"/>
    </row>
    <row r="556" spans="10:16" s="47" customFormat="1">
      <c r="J556" s="48"/>
      <c r="K556" s="49"/>
      <c r="L556" s="48"/>
      <c r="M556" s="48"/>
      <c r="N556" s="48"/>
      <c r="O556" s="48"/>
      <c r="P556" s="48"/>
    </row>
    <row r="557" spans="10:16" s="47" customFormat="1">
      <c r="J557" s="48"/>
      <c r="K557" s="49"/>
      <c r="L557" s="48"/>
      <c r="M557" s="48"/>
      <c r="N557" s="48"/>
      <c r="O557" s="48"/>
      <c r="P557" s="48"/>
    </row>
    <row r="558" spans="10:16" s="47" customFormat="1">
      <c r="J558" s="48"/>
      <c r="K558" s="49"/>
      <c r="L558" s="48"/>
      <c r="M558" s="48"/>
      <c r="N558" s="48"/>
      <c r="O558" s="48"/>
      <c r="P558" s="48"/>
    </row>
    <row r="559" spans="10:16" s="47" customFormat="1">
      <c r="J559" s="48"/>
      <c r="K559" s="49"/>
      <c r="L559" s="48"/>
      <c r="M559" s="48"/>
      <c r="N559" s="48"/>
      <c r="O559" s="48"/>
      <c r="P559" s="48"/>
    </row>
    <row r="560" spans="10:16" s="47" customFormat="1">
      <c r="J560" s="48"/>
      <c r="K560" s="49"/>
      <c r="L560" s="48"/>
      <c r="M560" s="48"/>
      <c r="N560" s="48"/>
      <c r="O560" s="48"/>
      <c r="P560" s="48"/>
    </row>
    <row r="561" spans="10:16" s="47" customFormat="1">
      <c r="J561" s="48"/>
      <c r="K561" s="49"/>
      <c r="L561" s="48"/>
      <c r="M561" s="48"/>
      <c r="N561" s="48"/>
      <c r="O561" s="48"/>
      <c r="P561" s="48"/>
    </row>
    <row r="562" spans="10:16" s="47" customFormat="1">
      <c r="J562" s="48"/>
      <c r="K562" s="49"/>
      <c r="L562" s="48"/>
      <c r="M562" s="48"/>
      <c r="N562" s="48"/>
      <c r="O562" s="48"/>
      <c r="P562" s="48"/>
    </row>
    <row r="563" spans="10:16" s="47" customFormat="1">
      <c r="J563" s="48"/>
      <c r="K563" s="49"/>
      <c r="L563" s="48"/>
      <c r="M563" s="48"/>
      <c r="N563" s="48"/>
      <c r="O563" s="48"/>
      <c r="P563" s="48"/>
    </row>
    <row r="564" spans="10:16" s="47" customFormat="1">
      <c r="J564" s="48"/>
      <c r="K564" s="49"/>
      <c r="L564" s="48"/>
      <c r="M564" s="48"/>
      <c r="N564" s="48"/>
      <c r="O564" s="48"/>
      <c r="P564" s="48"/>
    </row>
    <row r="565" spans="10:16" s="47" customFormat="1">
      <c r="J565" s="48"/>
      <c r="K565" s="49"/>
      <c r="L565" s="48"/>
      <c r="M565" s="48"/>
      <c r="N565" s="48"/>
      <c r="O565" s="48"/>
      <c r="P565" s="48"/>
    </row>
    <row r="566" spans="10:16" s="47" customFormat="1">
      <c r="J566" s="48"/>
      <c r="K566" s="49"/>
      <c r="L566" s="48"/>
      <c r="M566" s="48"/>
      <c r="N566" s="48"/>
      <c r="O566" s="48"/>
      <c r="P566" s="48"/>
    </row>
    <row r="567" spans="10:16" s="47" customFormat="1">
      <c r="J567" s="48"/>
      <c r="K567" s="49"/>
      <c r="L567" s="48"/>
      <c r="M567" s="48"/>
      <c r="N567" s="48"/>
      <c r="O567" s="48"/>
      <c r="P567" s="48"/>
    </row>
    <row r="568" spans="10:16" s="47" customFormat="1">
      <c r="J568" s="48"/>
      <c r="K568" s="49"/>
      <c r="L568" s="48"/>
      <c r="M568" s="48"/>
      <c r="N568" s="48"/>
      <c r="O568" s="48"/>
      <c r="P568" s="48"/>
    </row>
    <row r="569" spans="10:16" s="47" customFormat="1">
      <c r="J569" s="48"/>
      <c r="K569" s="49"/>
      <c r="L569" s="48"/>
      <c r="M569" s="48"/>
      <c r="N569" s="48"/>
      <c r="O569" s="48"/>
      <c r="P569" s="48"/>
    </row>
    <row r="570" spans="10:16" s="47" customFormat="1">
      <c r="J570" s="48"/>
      <c r="K570" s="49"/>
      <c r="L570" s="48"/>
      <c r="M570" s="48"/>
      <c r="N570" s="48"/>
      <c r="O570" s="48"/>
      <c r="P570" s="48"/>
    </row>
    <row r="571" spans="10:16" s="47" customFormat="1">
      <c r="J571" s="48"/>
      <c r="K571" s="49"/>
      <c r="L571" s="48"/>
      <c r="M571" s="48"/>
      <c r="N571" s="48"/>
      <c r="O571" s="48"/>
      <c r="P571" s="48"/>
    </row>
    <row r="572" spans="10:16" s="47" customFormat="1">
      <c r="J572" s="48"/>
      <c r="K572" s="49"/>
      <c r="L572" s="48"/>
      <c r="M572" s="48"/>
      <c r="N572" s="48"/>
      <c r="O572" s="48"/>
      <c r="P572" s="48"/>
    </row>
    <row r="573" spans="10:16" s="47" customFormat="1">
      <c r="J573" s="48"/>
      <c r="K573" s="49"/>
      <c r="L573" s="48"/>
      <c r="M573" s="48"/>
      <c r="N573" s="48"/>
      <c r="O573" s="48"/>
      <c r="P573" s="48"/>
    </row>
    <row r="574" spans="10:16" s="47" customFormat="1">
      <c r="J574" s="48"/>
      <c r="K574" s="49"/>
      <c r="L574" s="48"/>
      <c r="M574" s="48"/>
      <c r="N574" s="48"/>
      <c r="O574" s="48"/>
      <c r="P574" s="48"/>
    </row>
    <row r="575" spans="10:16" s="47" customFormat="1">
      <c r="J575" s="48"/>
      <c r="K575" s="49"/>
      <c r="L575" s="48"/>
      <c r="M575" s="48"/>
      <c r="N575" s="48"/>
      <c r="O575" s="48"/>
      <c r="P575" s="48"/>
    </row>
    <row r="576" spans="10:16" s="47" customFormat="1">
      <c r="J576" s="48"/>
      <c r="K576" s="49"/>
      <c r="L576" s="48"/>
      <c r="M576" s="48"/>
      <c r="N576" s="48"/>
      <c r="O576" s="48"/>
      <c r="P576" s="48"/>
    </row>
    <row r="577" spans="10:16" s="47" customFormat="1">
      <c r="J577" s="48"/>
      <c r="K577" s="49"/>
      <c r="L577" s="48"/>
      <c r="M577" s="48"/>
      <c r="N577" s="48"/>
      <c r="O577" s="48"/>
      <c r="P577" s="48"/>
    </row>
    <row r="578" spans="10:16" s="47" customFormat="1">
      <c r="J578" s="48"/>
      <c r="K578" s="49"/>
      <c r="L578" s="48"/>
      <c r="M578" s="48"/>
      <c r="N578" s="48"/>
      <c r="O578" s="48"/>
      <c r="P578" s="48"/>
    </row>
    <row r="579" spans="10:16" s="47" customFormat="1">
      <c r="J579" s="48"/>
      <c r="K579" s="49"/>
      <c r="L579" s="48"/>
      <c r="M579" s="48"/>
      <c r="N579" s="48"/>
      <c r="O579" s="48"/>
      <c r="P579" s="48"/>
    </row>
    <row r="580" spans="10:16" s="47" customFormat="1">
      <c r="J580" s="48"/>
      <c r="K580" s="49"/>
      <c r="L580" s="48"/>
      <c r="M580" s="48"/>
      <c r="N580" s="48"/>
      <c r="O580" s="48"/>
      <c r="P580" s="48"/>
    </row>
    <row r="581" spans="10:16" s="47" customFormat="1">
      <c r="J581" s="48"/>
      <c r="K581" s="49"/>
      <c r="L581" s="48"/>
      <c r="M581" s="48"/>
      <c r="N581" s="48"/>
      <c r="O581" s="48"/>
      <c r="P581" s="48"/>
    </row>
    <row r="582" spans="10:16" s="47" customFormat="1">
      <c r="J582" s="48"/>
      <c r="K582" s="49"/>
      <c r="L582" s="48"/>
      <c r="M582" s="48"/>
      <c r="N582" s="48"/>
      <c r="O582" s="48"/>
      <c r="P582" s="48"/>
    </row>
    <row r="583" spans="10:16" s="47" customFormat="1">
      <c r="J583" s="48"/>
      <c r="K583" s="49"/>
      <c r="L583" s="48"/>
      <c r="M583" s="48"/>
      <c r="N583" s="48"/>
      <c r="O583" s="48"/>
      <c r="P583" s="48"/>
    </row>
    <row r="584" spans="10:16" s="47" customFormat="1">
      <c r="J584" s="48"/>
      <c r="K584" s="49"/>
      <c r="L584" s="48"/>
      <c r="M584" s="48"/>
      <c r="N584" s="48"/>
      <c r="O584" s="48"/>
      <c r="P584" s="48"/>
    </row>
    <row r="585" spans="10:16" s="47" customFormat="1">
      <c r="J585" s="48"/>
      <c r="K585" s="49"/>
      <c r="L585" s="48"/>
      <c r="M585" s="48"/>
      <c r="N585" s="48"/>
      <c r="O585" s="48"/>
      <c r="P585" s="48"/>
    </row>
    <row r="586" spans="10:16" s="47" customFormat="1">
      <c r="J586" s="48"/>
      <c r="K586" s="49"/>
      <c r="L586" s="48"/>
      <c r="M586" s="48"/>
      <c r="N586" s="48"/>
      <c r="O586" s="48"/>
      <c r="P586" s="48"/>
    </row>
    <row r="587" spans="10:16" s="47" customFormat="1">
      <c r="J587" s="48"/>
      <c r="K587" s="49"/>
      <c r="L587" s="48"/>
      <c r="M587" s="48"/>
      <c r="N587" s="48"/>
      <c r="O587" s="48"/>
      <c r="P587" s="48"/>
    </row>
    <row r="588" spans="10:16" s="47" customFormat="1">
      <c r="J588" s="48"/>
      <c r="K588" s="49"/>
      <c r="L588" s="48"/>
      <c r="M588" s="48"/>
      <c r="N588" s="48"/>
      <c r="O588" s="48"/>
      <c r="P588" s="48"/>
    </row>
    <row r="589" spans="10:16" s="47" customFormat="1">
      <c r="J589" s="48"/>
      <c r="K589" s="49"/>
      <c r="L589" s="48"/>
      <c r="M589" s="48"/>
      <c r="N589" s="48"/>
      <c r="O589" s="48"/>
      <c r="P589" s="48"/>
    </row>
    <row r="590" spans="10:16" s="47" customFormat="1">
      <c r="J590" s="48"/>
      <c r="K590" s="49"/>
      <c r="L590" s="48"/>
      <c r="M590" s="48"/>
      <c r="N590" s="48"/>
      <c r="O590" s="48"/>
      <c r="P590" s="48"/>
    </row>
    <row r="591" spans="10:16" s="47" customFormat="1">
      <c r="J591" s="48"/>
      <c r="K591" s="49"/>
      <c r="L591" s="48"/>
      <c r="M591" s="48"/>
      <c r="N591" s="48"/>
      <c r="O591" s="48"/>
      <c r="P591" s="48"/>
    </row>
    <row r="592" spans="10:16" s="47" customFormat="1">
      <c r="J592" s="48"/>
      <c r="K592" s="49"/>
      <c r="L592" s="48"/>
      <c r="M592" s="48"/>
      <c r="N592" s="48"/>
      <c r="O592" s="48"/>
      <c r="P592" s="48"/>
    </row>
    <row r="593" spans="10:16" s="47" customFormat="1">
      <c r="J593" s="48"/>
      <c r="K593" s="49"/>
      <c r="L593" s="48"/>
      <c r="M593" s="48"/>
      <c r="N593" s="48"/>
      <c r="O593" s="48"/>
      <c r="P593" s="48"/>
    </row>
    <row r="594" spans="10:16" s="47" customFormat="1">
      <c r="J594" s="48"/>
      <c r="K594" s="49"/>
      <c r="L594" s="48"/>
      <c r="M594" s="48"/>
      <c r="N594" s="48"/>
      <c r="O594" s="48"/>
      <c r="P594" s="48"/>
    </row>
    <row r="595" spans="10:16" s="47" customFormat="1">
      <c r="J595" s="48"/>
      <c r="K595" s="49"/>
      <c r="L595" s="48"/>
      <c r="M595" s="48"/>
      <c r="N595" s="48"/>
      <c r="O595" s="48"/>
      <c r="P595" s="48"/>
    </row>
    <row r="596" spans="10:16" s="47" customFormat="1">
      <c r="J596" s="48"/>
      <c r="K596" s="49"/>
      <c r="L596" s="48"/>
      <c r="M596" s="48"/>
      <c r="N596" s="48"/>
      <c r="O596" s="48"/>
      <c r="P596" s="48"/>
    </row>
    <row r="597" spans="10:16" s="47" customFormat="1">
      <c r="J597" s="48"/>
      <c r="K597" s="49"/>
      <c r="L597" s="48"/>
      <c r="M597" s="48"/>
      <c r="N597" s="48"/>
      <c r="O597" s="48"/>
      <c r="P597" s="48"/>
    </row>
    <row r="598" spans="10:16" s="47" customFormat="1">
      <c r="J598" s="48"/>
      <c r="K598" s="49"/>
      <c r="L598" s="48"/>
      <c r="M598" s="48"/>
      <c r="N598" s="48"/>
      <c r="O598" s="48"/>
      <c r="P598" s="48"/>
    </row>
    <row r="599" spans="10:16" s="47" customFormat="1">
      <c r="J599" s="48"/>
      <c r="K599" s="49"/>
      <c r="L599" s="48"/>
      <c r="M599" s="48"/>
      <c r="N599" s="48"/>
      <c r="O599" s="48"/>
      <c r="P599" s="48"/>
    </row>
    <row r="600" spans="10:16" s="47" customFormat="1">
      <c r="J600" s="48"/>
      <c r="K600" s="49"/>
      <c r="L600" s="48"/>
      <c r="M600" s="48"/>
      <c r="N600" s="48"/>
      <c r="O600" s="48"/>
      <c r="P600" s="48"/>
    </row>
    <row r="601" spans="10:16" s="47" customFormat="1">
      <c r="J601" s="48"/>
      <c r="K601" s="49"/>
      <c r="L601" s="48"/>
      <c r="M601" s="48"/>
      <c r="N601" s="48"/>
      <c r="O601" s="48"/>
      <c r="P601" s="48"/>
    </row>
    <row r="602" spans="10:16" s="47" customFormat="1">
      <c r="J602" s="48"/>
      <c r="K602" s="49"/>
      <c r="L602" s="48"/>
      <c r="M602" s="48"/>
      <c r="N602" s="48"/>
      <c r="O602" s="48"/>
      <c r="P602" s="48"/>
    </row>
    <row r="603" spans="10:16" s="47" customFormat="1">
      <c r="J603" s="48"/>
      <c r="K603" s="49"/>
      <c r="L603" s="48"/>
      <c r="M603" s="48"/>
      <c r="N603" s="48"/>
      <c r="O603" s="48"/>
      <c r="P603" s="48"/>
    </row>
    <row r="604" spans="10:16" s="47" customFormat="1">
      <c r="J604" s="48"/>
      <c r="K604" s="49"/>
      <c r="L604" s="48"/>
      <c r="M604" s="48"/>
      <c r="N604" s="48"/>
      <c r="O604" s="48"/>
      <c r="P604" s="48"/>
    </row>
    <row r="605" spans="10:16" s="47" customFormat="1">
      <c r="J605" s="48"/>
      <c r="K605" s="49"/>
      <c r="L605" s="48"/>
      <c r="M605" s="48"/>
      <c r="N605" s="48"/>
      <c r="O605" s="48"/>
      <c r="P605" s="48"/>
    </row>
    <row r="606" spans="10:16" s="47" customFormat="1">
      <c r="J606" s="48"/>
      <c r="K606" s="49"/>
      <c r="L606" s="48"/>
      <c r="M606" s="48"/>
      <c r="N606" s="48"/>
      <c r="O606" s="48"/>
      <c r="P606" s="48"/>
    </row>
    <row r="607" spans="10:16" s="47" customFormat="1">
      <c r="J607" s="48"/>
      <c r="K607" s="49"/>
      <c r="L607" s="48"/>
      <c r="M607" s="48"/>
      <c r="N607" s="48"/>
      <c r="O607" s="48"/>
      <c r="P607" s="48"/>
    </row>
    <row r="608" spans="10:16" s="47" customFormat="1">
      <c r="J608" s="48"/>
      <c r="K608" s="49"/>
      <c r="L608" s="48"/>
      <c r="M608" s="48"/>
      <c r="N608" s="48"/>
      <c r="O608" s="48"/>
      <c r="P608" s="48"/>
    </row>
    <row r="609" spans="10:16" s="47" customFormat="1">
      <c r="J609" s="48"/>
      <c r="K609" s="49"/>
      <c r="L609" s="48"/>
      <c r="M609" s="48"/>
      <c r="N609" s="48"/>
      <c r="O609" s="48"/>
      <c r="P609" s="48"/>
    </row>
    <row r="610" spans="10:16" s="47" customFormat="1">
      <c r="J610" s="48"/>
      <c r="K610" s="49"/>
      <c r="L610" s="48"/>
      <c r="M610" s="48"/>
      <c r="N610" s="48"/>
      <c r="O610" s="48"/>
      <c r="P610" s="48"/>
    </row>
    <row r="611" spans="10:16" s="47" customFormat="1">
      <c r="J611" s="48"/>
      <c r="K611" s="49"/>
      <c r="L611" s="48"/>
      <c r="M611" s="48"/>
      <c r="N611" s="48"/>
      <c r="O611" s="48"/>
      <c r="P611" s="48"/>
    </row>
    <row r="612" spans="10:16" s="47" customFormat="1">
      <c r="J612" s="48"/>
      <c r="K612" s="49"/>
      <c r="L612" s="48"/>
      <c r="M612" s="48"/>
      <c r="N612" s="48"/>
      <c r="O612" s="48"/>
      <c r="P612" s="48"/>
    </row>
    <row r="613" spans="10:16" s="47" customFormat="1">
      <c r="J613" s="48"/>
      <c r="K613" s="49"/>
      <c r="L613" s="48"/>
      <c r="M613" s="48"/>
      <c r="N613" s="48"/>
      <c r="O613" s="48"/>
      <c r="P613" s="48"/>
    </row>
    <row r="614" spans="10:16" s="47" customFormat="1">
      <c r="J614" s="48"/>
      <c r="K614" s="49"/>
      <c r="L614" s="48"/>
      <c r="M614" s="48"/>
      <c r="N614" s="48"/>
      <c r="O614" s="48"/>
      <c r="P614" s="48"/>
    </row>
    <row r="615" spans="10:16" s="47" customFormat="1">
      <c r="J615" s="48"/>
      <c r="K615" s="49"/>
      <c r="L615" s="48"/>
      <c r="M615" s="48"/>
      <c r="N615" s="48"/>
      <c r="O615" s="48"/>
      <c r="P615" s="48"/>
    </row>
    <row r="616" spans="10:16" s="47" customFormat="1">
      <c r="J616" s="48"/>
      <c r="K616" s="49"/>
      <c r="L616" s="48"/>
      <c r="M616" s="48"/>
      <c r="N616" s="48"/>
      <c r="O616" s="48"/>
      <c r="P616" s="48"/>
    </row>
    <row r="617" spans="10:16" s="47" customFormat="1">
      <c r="J617" s="48"/>
      <c r="K617" s="49"/>
      <c r="L617" s="48"/>
      <c r="M617" s="48"/>
      <c r="N617" s="48"/>
      <c r="O617" s="48"/>
      <c r="P617" s="48"/>
    </row>
    <row r="618" spans="10:16" s="47" customFormat="1">
      <c r="J618" s="48"/>
      <c r="K618" s="49"/>
      <c r="L618" s="48"/>
      <c r="M618" s="48"/>
      <c r="N618" s="48"/>
      <c r="O618" s="48"/>
      <c r="P618" s="48"/>
    </row>
    <row r="619" spans="10:16" s="47" customFormat="1">
      <c r="J619" s="48"/>
      <c r="K619" s="49"/>
      <c r="L619" s="48"/>
      <c r="M619" s="48"/>
      <c r="N619" s="48"/>
      <c r="O619" s="48"/>
      <c r="P619" s="48"/>
    </row>
    <row r="620" spans="10:16" s="47" customFormat="1">
      <c r="J620" s="48"/>
      <c r="K620" s="49"/>
      <c r="L620" s="48"/>
      <c r="M620" s="48"/>
      <c r="N620" s="48"/>
      <c r="O620" s="48"/>
      <c r="P620" s="48"/>
    </row>
    <row r="621" spans="10:16" s="47" customFormat="1">
      <c r="J621" s="48"/>
      <c r="K621" s="49"/>
      <c r="L621" s="48"/>
      <c r="M621" s="48"/>
      <c r="N621" s="48"/>
      <c r="O621" s="48"/>
      <c r="P621" s="48"/>
    </row>
    <row r="622" spans="10:16" s="47" customFormat="1">
      <c r="J622" s="48"/>
      <c r="K622" s="49"/>
      <c r="L622" s="48"/>
      <c r="M622" s="48"/>
      <c r="N622" s="48"/>
      <c r="O622" s="48"/>
      <c r="P622" s="48"/>
    </row>
    <row r="623" spans="10:16" s="47" customFormat="1">
      <c r="J623" s="48"/>
      <c r="K623" s="49"/>
      <c r="L623" s="48"/>
      <c r="M623" s="48"/>
      <c r="N623" s="48"/>
      <c r="O623" s="48"/>
      <c r="P623" s="48"/>
    </row>
    <row r="624" spans="10:16" s="47" customFormat="1">
      <c r="J624" s="48"/>
      <c r="K624" s="49"/>
      <c r="L624" s="48"/>
      <c r="M624" s="48"/>
      <c r="N624" s="48"/>
      <c r="O624" s="48"/>
      <c r="P624" s="48"/>
    </row>
    <row r="625" spans="10:16" s="47" customFormat="1">
      <c r="J625" s="48"/>
      <c r="K625" s="49"/>
      <c r="L625" s="48"/>
      <c r="M625" s="48"/>
      <c r="N625" s="48"/>
      <c r="O625" s="48"/>
      <c r="P625" s="48"/>
    </row>
    <row r="626" spans="10:16" s="47" customFormat="1">
      <c r="J626" s="48"/>
      <c r="K626" s="49"/>
      <c r="L626" s="48"/>
      <c r="M626" s="48"/>
      <c r="N626" s="48"/>
      <c r="O626" s="48"/>
      <c r="P626" s="48"/>
    </row>
    <row r="627" spans="10:16" s="47" customFormat="1">
      <c r="J627" s="48"/>
      <c r="K627" s="49"/>
      <c r="L627" s="48"/>
      <c r="M627" s="48"/>
      <c r="N627" s="48"/>
      <c r="O627" s="48"/>
      <c r="P627" s="48"/>
    </row>
    <row r="628" spans="10:16" s="47" customFormat="1">
      <c r="J628" s="48"/>
      <c r="K628" s="49"/>
      <c r="L628" s="48"/>
      <c r="M628" s="48"/>
      <c r="N628" s="48"/>
      <c r="O628" s="48"/>
      <c r="P628" s="48"/>
    </row>
    <row r="629" spans="10:16" s="47" customFormat="1">
      <c r="J629" s="48"/>
      <c r="K629" s="49"/>
      <c r="L629" s="48"/>
      <c r="M629" s="48"/>
      <c r="N629" s="48"/>
      <c r="O629" s="48"/>
      <c r="P629" s="48"/>
    </row>
    <row r="630" spans="10:16" s="47" customFormat="1">
      <c r="J630" s="48"/>
      <c r="K630" s="49"/>
      <c r="L630" s="48"/>
      <c r="M630" s="48"/>
      <c r="N630" s="48"/>
      <c r="O630" s="48"/>
      <c r="P630" s="48"/>
    </row>
    <row r="631" spans="10:16" s="47" customFormat="1">
      <c r="J631" s="48"/>
      <c r="K631" s="49"/>
      <c r="L631" s="48"/>
      <c r="M631" s="48"/>
      <c r="N631" s="48"/>
      <c r="O631" s="48"/>
      <c r="P631" s="48"/>
    </row>
    <row r="632" spans="10:16" s="47" customFormat="1">
      <c r="J632" s="48"/>
      <c r="K632" s="49"/>
      <c r="L632" s="48"/>
      <c r="M632" s="48"/>
      <c r="N632" s="48"/>
      <c r="O632" s="48"/>
      <c r="P632" s="48"/>
    </row>
    <row r="633" spans="10:16" s="47" customFormat="1">
      <c r="J633" s="48"/>
      <c r="K633" s="49"/>
      <c r="L633" s="48"/>
      <c r="M633" s="48"/>
      <c r="N633" s="48"/>
      <c r="O633" s="48"/>
      <c r="P633" s="48"/>
    </row>
    <row r="634" spans="10:16" s="47" customFormat="1">
      <c r="J634" s="48"/>
      <c r="K634" s="49"/>
      <c r="L634" s="48"/>
      <c r="M634" s="48"/>
      <c r="N634" s="48"/>
      <c r="O634" s="48"/>
      <c r="P634" s="48"/>
    </row>
    <row r="635" spans="10:16" s="47" customFormat="1">
      <c r="J635" s="48"/>
      <c r="K635" s="49"/>
      <c r="L635" s="48"/>
      <c r="M635" s="48"/>
      <c r="N635" s="48"/>
      <c r="O635" s="48"/>
      <c r="P635" s="48"/>
    </row>
    <row r="636" spans="10:16" s="47" customFormat="1">
      <c r="J636" s="48"/>
      <c r="K636" s="49"/>
      <c r="L636" s="48"/>
      <c r="M636" s="48"/>
      <c r="N636" s="48"/>
      <c r="O636" s="48"/>
      <c r="P636" s="48"/>
    </row>
    <row r="637" spans="10:16" s="47" customFormat="1">
      <c r="J637" s="48"/>
      <c r="K637" s="49"/>
      <c r="L637" s="48"/>
      <c r="M637" s="48"/>
      <c r="N637" s="48"/>
      <c r="O637" s="48"/>
      <c r="P637" s="48"/>
    </row>
    <row r="638" spans="10:16" s="47" customFormat="1">
      <c r="J638" s="48"/>
      <c r="K638" s="49"/>
      <c r="L638" s="48"/>
      <c r="M638" s="48"/>
      <c r="N638" s="48"/>
      <c r="O638" s="48"/>
      <c r="P638" s="48"/>
    </row>
    <row r="639" spans="10:16" s="47" customFormat="1">
      <c r="J639" s="48"/>
      <c r="K639" s="49"/>
      <c r="L639" s="48"/>
      <c r="M639" s="48"/>
      <c r="N639" s="48"/>
      <c r="O639" s="48"/>
      <c r="P639" s="48"/>
    </row>
    <row r="640" spans="10:16" s="47" customFormat="1">
      <c r="J640" s="48"/>
      <c r="K640" s="49"/>
      <c r="L640" s="48"/>
      <c r="M640" s="48"/>
      <c r="N640" s="48"/>
      <c r="O640" s="48"/>
      <c r="P640" s="48"/>
    </row>
    <row r="641" spans="10:16" s="47" customFormat="1">
      <c r="J641" s="48"/>
      <c r="K641" s="49"/>
      <c r="L641" s="48"/>
      <c r="M641" s="48"/>
      <c r="N641" s="48"/>
      <c r="O641" s="48"/>
      <c r="P641" s="48"/>
    </row>
    <row r="642" spans="10:16" s="47" customFormat="1">
      <c r="J642" s="48"/>
      <c r="K642" s="49"/>
      <c r="L642" s="48"/>
      <c r="M642" s="48"/>
      <c r="N642" s="48"/>
      <c r="O642" s="48"/>
      <c r="P642" s="48"/>
    </row>
    <row r="643" spans="10:16" s="47" customFormat="1">
      <c r="J643" s="48"/>
      <c r="K643" s="49"/>
      <c r="L643" s="48"/>
      <c r="M643" s="48"/>
      <c r="N643" s="48"/>
      <c r="O643" s="48"/>
      <c r="P643" s="48"/>
    </row>
    <row r="644" spans="10:16" s="47" customFormat="1">
      <c r="J644" s="48"/>
      <c r="K644" s="49"/>
      <c r="L644" s="48"/>
      <c r="M644" s="48"/>
      <c r="N644" s="48"/>
      <c r="O644" s="48"/>
      <c r="P644" s="48"/>
    </row>
    <row r="645" spans="10:16" s="47" customFormat="1">
      <c r="J645" s="48"/>
      <c r="K645" s="49"/>
      <c r="L645" s="48"/>
      <c r="M645" s="48"/>
      <c r="N645" s="48"/>
      <c r="O645" s="48"/>
      <c r="P645" s="48"/>
    </row>
    <row r="646" spans="10:16" s="47" customFormat="1">
      <c r="J646" s="48"/>
      <c r="K646" s="49"/>
      <c r="L646" s="48"/>
      <c r="M646" s="48"/>
      <c r="N646" s="48"/>
      <c r="O646" s="48"/>
      <c r="P646" s="48"/>
    </row>
    <row r="647" spans="10:16" s="47" customFormat="1">
      <c r="J647" s="48"/>
      <c r="K647" s="49"/>
      <c r="L647" s="48"/>
      <c r="M647" s="48"/>
      <c r="N647" s="48"/>
      <c r="O647" s="48"/>
      <c r="P647" s="48"/>
    </row>
    <row r="648" spans="10:16" s="47" customFormat="1">
      <c r="J648" s="48"/>
      <c r="K648" s="49"/>
      <c r="L648" s="48"/>
      <c r="M648" s="48"/>
      <c r="N648" s="48"/>
      <c r="O648" s="48"/>
      <c r="P648" s="48"/>
    </row>
    <row r="649" spans="10:16" s="47" customFormat="1">
      <c r="J649" s="48"/>
      <c r="K649" s="49"/>
      <c r="L649" s="48"/>
      <c r="M649" s="48"/>
      <c r="N649" s="48"/>
      <c r="O649" s="48"/>
      <c r="P649" s="48"/>
    </row>
    <row r="650" spans="10:16" s="47" customFormat="1">
      <c r="J650" s="48"/>
      <c r="K650" s="49"/>
      <c r="L650" s="48"/>
      <c r="M650" s="48"/>
      <c r="N650" s="48"/>
      <c r="O650" s="48"/>
      <c r="P650" s="48"/>
    </row>
    <row r="651" spans="10:16" s="47" customFormat="1">
      <c r="J651" s="48"/>
      <c r="K651" s="49"/>
      <c r="L651" s="48"/>
      <c r="M651" s="48"/>
      <c r="N651" s="48"/>
      <c r="O651" s="48"/>
      <c r="P651" s="48"/>
    </row>
    <row r="652" spans="10:16" s="47" customFormat="1">
      <c r="J652" s="48"/>
      <c r="K652" s="49"/>
      <c r="L652" s="48"/>
      <c r="M652" s="48"/>
      <c r="N652" s="48"/>
      <c r="O652" s="48"/>
      <c r="P652" s="48"/>
    </row>
    <row r="653" spans="10:16" s="47" customFormat="1">
      <c r="J653" s="48"/>
      <c r="K653" s="49"/>
      <c r="L653" s="48"/>
      <c r="M653" s="48"/>
      <c r="N653" s="48"/>
      <c r="O653" s="48"/>
      <c r="P653" s="48"/>
    </row>
    <row r="654" spans="10:16" s="47" customFormat="1">
      <c r="J654" s="48"/>
      <c r="K654" s="49"/>
      <c r="L654" s="48"/>
      <c r="M654" s="48"/>
      <c r="N654" s="48"/>
      <c r="O654" s="48"/>
      <c r="P654" s="48"/>
    </row>
    <row r="655" spans="10:16" s="47" customFormat="1">
      <c r="J655" s="48"/>
      <c r="K655" s="49"/>
      <c r="L655" s="48"/>
      <c r="M655" s="48"/>
      <c r="N655" s="48"/>
      <c r="O655" s="48"/>
      <c r="P655" s="48"/>
    </row>
    <row r="656" spans="10:16" s="47" customFormat="1">
      <c r="J656" s="48"/>
      <c r="K656" s="49"/>
      <c r="L656" s="48"/>
      <c r="M656" s="48"/>
      <c r="N656" s="48"/>
      <c r="O656" s="48"/>
      <c r="P656" s="48"/>
    </row>
    <row r="657" spans="10:16" s="47" customFormat="1">
      <c r="J657" s="48"/>
      <c r="K657" s="49"/>
      <c r="L657" s="48"/>
      <c r="M657" s="48"/>
      <c r="N657" s="48"/>
      <c r="O657" s="48"/>
      <c r="P657" s="48"/>
    </row>
    <row r="658" spans="10:16" s="47" customFormat="1">
      <c r="J658" s="48"/>
      <c r="K658" s="49"/>
      <c r="L658" s="48"/>
      <c r="M658" s="48"/>
      <c r="N658" s="48"/>
      <c r="O658" s="48"/>
      <c r="P658" s="48"/>
    </row>
    <row r="659" spans="10:16" s="47" customFormat="1">
      <c r="J659" s="48"/>
      <c r="K659" s="49"/>
      <c r="L659" s="48"/>
      <c r="M659" s="48"/>
      <c r="N659" s="48"/>
      <c r="O659" s="48"/>
      <c r="P659" s="48"/>
    </row>
    <row r="660" spans="10:16" s="47" customFormat="1">
      <c r="J660" s="48"/>
      <c r="K660" s="49"/>
      <c r="L660" s="48"/>
      <c r="M660" s="48"/>
      <c r="N660" s="48"/>
      <c r="O660" s="48"/>
      <c r="P660" s="48"/>
    </row>
    <row r="661" spans="10:16" s="47" customFormat="1">
      <c r="J661" s="48"/>
      <c r="K661" s="49"/>
      <c r="L661" s="48"/>
      <c r="M661" s="48"/>
      <c r="N661" s="48"/>
      <c r="O661" s="48"/>
      <c r="P661" s="48"/>
    </row>
    <row r="662" spans="10:16" s="47" customFormat="1">
      <c r="J662" s="48"/>
      <c r="K662" s="49"/>
      <c r="L662" s="48"/>
      <c r="M662" s="48"/>
      <c r="N662" s="48"/>
      <c r="O662" s="48"/>
      <c r="P662" s="48"/>
    </row>
    <row r="663" spans="10:16" s="47" customFormat="1">
      <c r="J663" s="48"/>
      <c r="K663" s="49"/>
      <c r="L663" s="48"/>
      <c r="M663" s="48"/>
      <c r="N663" s="48"/>
      <c r="O663" s="48"/>
      <c r="P663" s="48"/>
    </row>
    <row r="664" spans="10:16" s="47" customFormat="1">
      <c r="J664" s="48"/>
      <c r="K664" s="49"/>
      <c r="L664" s="48"/>
      <c r="M664" s="48"/>
      <c r="N664" s="48"/>
      <c r="O664" s="48"/>
      <c r="P664" s="48"/>
    </row>
    <row r="665" spans="10:16" s="47" customFormat="1">
      <c r="J665" s="48"/>
      <c r="K665" s="49"/>
      <c r="L665" s="48"/>
      <c r="M665" s="48"/>
      <c r="N665" s="48"/>
      <c r="O665" s="48"/>
      <c r="P665" s="48"/>
    </row>
    <row r="666" spans="10:16" s="47" customFormat="1">
      <c r="J666" s="48"/>
      <c r="K666" s="49"/>
      <c r="L666" s="48"/>
      <c r="M666" s="48"/>
      <c r="N666" s="48"/>
      <c r="O666" s="48"/>
      <c r="P666" s="48"/>
    </row>
    <row r="667" spans="10:16" s="47" customFormat="1">
      <c r="J667" s="48"/>
      <c r="K667" s="49"/>
      <c r="L667" s="48"/>
      <c r="M667" s="48"/>
      <c r="N667" s="48"/>
      <c r="O667" s="48"/>
      <c r="P667" s="48"/>
    </row>
    <row r="668" spans="10:16" s="47" customFormat="1">
      <c r="J668" s="48"/>
      <c r="K668" s="49"/>
      <c r="L668" s="48"/>
      <c r="M668" s="48"/>
      <c r="N668" s="48"/>
      <c r="O668" s="48"/>
      <c r="P668" s="48"/>
    </row>
    <row r="669" spans="10:16" s="47" customFormat="1">
      <c r="J669" s="48"/>
      <c r="K669" s="49"/>
      <c r="L669" s="48"/>
      <c r="M669" s="48"/>
      <c r="N669" s="48"/>
      <c r="O669" s="48"/>
      <c r="P669" s="48"/>
    </row>
    <row r="670" spans="10:16" s="47" customFormat="1">
      <c r="J670" s="48"/>
      <c r="K670" s="49"/>
      <c r="L670" s="48"/>
      <c r="M670" s="48"/>
      <c r="N670" s="48"/>
      <c r="O670" s="48"/>
      <c r="P670" s="48"/>
    </row>
    <row r="671" spans="10:16" s="47" customFormat="1">
      <c r="J671" s="48"/>
      <c r="K671" s="49"/>
      <c r="L671" s="48"/>
      <c r="M671" s="48"/>
      <c r="N671" s="48"/>
      <c r="O671" s="48"/>
      <c r="P671" s="48"/>
    </row>
    <row r="672" spans="10:16" s="47" customFormat="1">
      <c r="J672" s="48"/>
      <c r="K672" s="49"/>
      <c r="L672" s="48"/>
      <c r="M672" s="48"/>
      <c r="N672" s="48"/>
      <c r="O672" s="48"/>
      <c r="P672" s="48"/>
    </row>
    <row r="673" spans="10:16" s="47" customFormat="1">
      <c r="J673" s="48"/>
      <c r="K673" s="49"/>
      <c r="L673" s="48"/>
      <c r="M673" s="48"/>
      <c r="N673" s="48"/>
      <c r="O673" s="48"/>
      <c r="P673" s="48"/>
    </row>
    <row r="674" spans="10:16" s="47" customFormat="1">
      <c r="J674" s="48"/>
      <c r="K674" s="49"/>
      <c r="L674" s="48"/>
      <c r="M674" s="48"/>
      <c r="N674" s="48"/>
      <c r="O674" s="48"/>
      <c r="P674" s="48"/>
    </row>
    <row r="675" spans="10:16" s="47" customFormat="1">
      <c r="J675" s="48"/>
      <c r="K675" s="49"/>
      <c r="L675" s="48"/>
      <c r="M675" s="48"/>
      <c r="N675" s="48"/>
      <c r="O675" s="48"/>
      <c r="P675" s="48"/>
    </row>
    <row r="676" spans="10:16" s="47" customFormat="1">
      <c r="J676" s="48"/>
      <c r="K676" s="49"/>
      <c r="L676" s="48"/>
      <c r="M676" s="48"/>
      <c r="N676" s="48"/>
      <c r="O676" s="48"/>
      <c r="P676" s="48"/>
    </row>
    <row r="677" spans="10:16" s="47" customFormat="1">
      <c r="J677" s="48"/>
      <c r="K677" s="49"/>
      <c r="L677" s="48"/>
      <c r="M677" s="48"/>
      <c r="N677" s="48"/>
      <c r="O677" s="48"/>
      <c r="P677" s="48"/>
    </row>
    <row r="678" spans="10:16" s="47" customFormat="1">
      <c r="J678" s="48"/>
      <c r="K678" s="49"/>
      <c r="L678" s="48"/>
      <c r="M678" s="48"/>
      <c r="N678" s="48"/>
      <c r="O678" s="48"/>
      <c r="P678" s="48"/>
    </row>
    <row r="679" spans="10:16" s="47" customFormat="1">
      <c r="J679" s="48"/>
      <c r="K679" s="49"/>
      <c r="L679" s="48"/>
      <c r="M679" s="48"/>
      <c r="N679" s="48"/>
      <c r="O679" s="48"/>
      <c r="P679" s="48"/>
    </row>
    <row r="680" spans="10:16" s="47" customFormat="1">
      <c r="J680" s="48"/>
      <c r="K680" s="49"/>
      <c r="L680" s="48"/>
      <c r="M680" s="48"/>
      <c r="N680" s="48"/>
      <c r="O680" s="48"/>
      <c r="P680" s="48"/>
    </row>
    <row r="681" spans="10:16" s="47" customFormat="1">
      <c r="J681" s="48"/>
      <c r="K681" s="49"/>
      <c r="L681" s="48"/>
      <c r="M681" s="48"/>
      <c r="N681" s="48"/>
      <c r="O681" s="48"/>
      <c r="P681" s="48"/>
    </row>
    <row r="682" spans="10:16" s="47" customFormat="1">
      <c r="J682" s="48"/>
      <c r="K682" s="49"/>
      <c r="L682" s="48"/>
      <c r="M682" s="48"/>
      <c r="N682" s="48"/>
      <c r="O682" s="48"/>
      <c r="P682" s="48"/>
    </row>
    <row r="683" spans="10:16" s="47" customFormat="1">
      <c r="J683" s="48"/>
      <c r="K683" s="49"/>
      <c r="L683" s="48"/>
      <c r="M683" s="48"/>
      <c r="N683" s="48"/>
      <c r="O683" s="48"/>
      <c r="P683" s="48"/>
    </row>
    <row r="684" spans="10:16" s="47" customFormat="1">
      <c r="J684" s="48"/>
      <c r="K684" s="49"/>
      <c r="L684" s="48"/>
      <c r="M684" s="48"/>
      <c r="N684" s="48"/>
      <c r="O684" s="48"/>
      <c r="P684" s="48"/>
    </row>
    <row r="685" spans="10:16" s="47" customFormat="1">
      <c r="J685" s="48"/>
      <c r="K685" s="49"/>
      <c r="L685" s="48"/>
      <c r="M685" s="48"/>
      <c r="N685" s="48"/>
      <c r="O685" s="48"/>
      <c r="P685" s="48"/>
    </row>
    <row r="686" spans="10:16" s="47" customFormat="1">
      <c r="J686" s="48"/>
      <c r="K686" s="49"/>
      <c r="L686" s="48"/>
      <c r="M686" s="48"/>
      <c r="N686" s="48"/>
      <c r="O686" s="48"/>
      <c r="P686" s="48"/>
    </row>
    <row r="687" spans="10:16" s="47" customFormat="1">
      <c r="J687" s="48"/>
      <c r="K687" s="49"/>
      <c r="L687" s="48"/>
      <c r="M687" s="48"/>
      <c r="N687" s="48"/>
      <c r="O687" s="48"/>
      <c r="P687" s="48"/>
    </row>
    <row r="688" spans="10:16" s="47" customFormat="1">
      <c r="J688" s="48"/>
      <c r="K688" s="49"/>
      <c r="L688" s="48"/>
      <c r="M688" s="48"/>
      <c r="N688" s="48"/>
      <c r="O688" s="48"/>
      <c r="P688" s="48"/>
    </row>
    <row r="689" spans="10:16" s="47" customFormat="1">
      <c r="J689" s="48"/>
      <c r="K689" s="49"/>
      <c r="L689" s="48"/>
      <c r="M689" s="48"/>
      <c r="N689" s="48"/>
      <c r="O689" s="48"/>
      <c r="P689" s="48"/>
    </row>
    <row r="690" spans="10:16" s="47" customFormat="1">
      <c r="J690" s="48"/>
      <c r="K690" s="49"/>
      <c r="L690" s="48"/>
      <c r="M690" s="48"/>
      <c r="N690" s="48"/>
      <c r="O690" s="48"/>
      <c r="P690" s="48"/>
    </row>
    <row r="691" spans="10:16" s="47" customFormat="1">
      <c r="J691" s="48"/>
      <c r="K691" s="49"/>
      <c r="L691" s="48"/>
      <c r="M691" s="48"/>
      <c r="N691" s="48"/>
      <c r="O691" s="48"/>
      <c r="P691" s="48"/>
    </row>
    <row r="692" spans="10:16" s="47" customFormat="1">
      <c r="J692" s="48"/>
      <c r="K692" s="49"/>
      <c r="L692" s="48"/>
      <c r="M692" s="48"/>
      <c r="N692" s="48"/>
      <c r="O692" s="48"/>
      <c r="P692" s="48"/>
    </row>
    <row r="693" spans="10:16" s="47" customFormat="1">
      <c r="J693" s="48"/>
      <c r="K693" s="49"/>
      <c r="L693" s="48"/>
      <c r="M693" s="48"/>
      <c r="N693" s="48"/>
      <c r="O693" s="48"/>
      <c r="P693" s="48"/>
    </row>
    <row r="694" spans="10:16" s="47" customFormat="1">
      <c r="J694" s="48"/>
      <c r="K694" s="49"/>
      <c r="L694" s="48"/>
      <c r="M694" s="48"/>
      <c r="N694" s="48"/>
      <c r="O694" s="48"/>
      <c r="P694" s="48"/>
    </row>
    <row r="695" spans="10:16" s="47" customFormat="1">
      <c r="J695" s="48"/>
      <c r="K695" s="49"/>
      <c r="L695" s="48"/>
      <c r="M695" s="48"/>
      <c r="N695" s="48"/>
      <c r="O695" s="48"/>
      <c r="P695" s="48"/>
    </row>
    <row r="696" spans="10:16" s="47" customFormat="1">
      <c r="J696" s="48"/>
      <c r="K696" s="49"/>
      <c r="L696" s="48"/>
      <c r="M696" s="48"/>
      <c r="N696" s="48"/>
      <c r="O696" s="48"/>
      <c r="P696" s="48"/>
    </row>
    <row r="697" spans="10:16" s="47" customFormat="1">
      <c r="J697" s="48"/>
      <c r="K697" s="49"/>
      <c r="L697" s="48"/>
      <c r="M697" s="48"/>
      <c r="N697" s="48"/>
      <c r="O697" s="48"/>
      <c r="P697" s="48"/>
    </row>
    <row r="698" spans="10:16" s="47" customFormat="1">
      <c r="J698" s="48"/>
      <c r="K698" s="49"/>
      <c r="L698" s="48"/>
      <c r="M698" s="48"/>
      <c r="N698" s="48"/>
      <c r="O698" s="48"/>
      <c r="P698" s="48"/>
    </row>
    <row r="699" spans="10:16" s="47" customFormat="1">
      <c r="J699" s="48"/>
      <c r="K699" s="49"/>
      <c r="L699" s="48"/>
      <c r="M699" s="48"/>
      <c r="N699" s="48"/>
      <c r="O699" s="48"/>
      <c r="P699" s="48"/>
    </row>
    <row r="700" spans="10:16" s="47" customFormat="1">
      <c r="J700" s="48"/>
      <c r="K700" s="49"/>
      <c r="L700" s="48"/>
      <c r="M700" s="48"/>
      <c r="N700" s="48"/>
      <c r="O700" s="48"/>
      <c r="P700" s="48"/>
    </row>
    <row r="701" spans="10:16" s="47" customFormat="1">
      <c r="J701" s="48"/>
      <c r="K701" s="49"/>
      <c r="L701" s="48"/>
      <c r="M701" s="48"/>
      <c r="N701" s="48"/>
      <c r="O701" s="48"/>
      <c r="P701" s="48"/>
    </row>
    <row r="702" spans="10:16" s="47" customFormat="1">
      <c r="J702" s="48"/>
      <c r="K702" s="49"/>
      <c r="L702" s="48"/>
      <c r="M702" s="48"/>
      <c r="N702" s="48"/>
      <c r="O702" s="48"/>
      <c r="P702" s="48"/>
    </row>
    <row r="703" spans="10:16" s="47" customFormat="1">
      <c r="J703" s="48"/>
      <c r="K703" s="49"/>
      <c r="L703" s="48"/>
      <c r="M703" s="48"/>
      <c r="N703" s="48"/>
      <c r="O703" s="48"/>
      <c r="P703" s="48"/>
    </row>
    <row r="704" spans="10:16" s="47" customFormat="1">
      <c r="J704" s="48"/>
      <c r="K704" s="49"/>
      <c r="L704" s="48"/>
      <c r="M704" s="48"/>
      <c r="N704" s="48"/>
      <c r="O704" s="48"/>
      <c r="P704" s="48"/>
    </row>
    <row r="705" spans="10:16" s="47" customFormat="1">
      <c r="J705" s="48"/>
      <c r="K705" s="49"/>
      <c r="L705" s="48"/>
      <c r="M705" s="48"/>
      <c r="N705" s="48"/>
      <c r="O705" s="48"/>
      <c r="P705" s="48"/>
    </row>
    <row r="706" spans="10:16" s="47" customFormat="1">
      <c r="J706" s="48"/>
      <c r="K706" s="49"/>
      <c r="L706" s="48"/>
      <c r="M706" s="48"/>
      <c r="N706" s="48"/>
      <c r="O706" s="48"/>
      <c r="P706" s="48"/>
    </row>
    <row r="707" spans="10:16" s="47" customFormat="1">
      <c r="J707" s="48"/>
      <c r="K707" s="49"/>
      <c r="L707" s="48"/>
      <c r="M707" s="48"/>
      <c r="N707" s="48"/>
      <c r="O707" s="48"/>
      <c r="P707" s="48"/>
    </row>
    <row r="708" spans="10:16" s="47" customFormat="1">
      <c r="J708" s="48"/>
      <c r="K708" s="49"/>
      <c r="L708" s="48"/>
      <c r="M708" s="48"/>
      <c r="N708" s="48"/>
      <c r="O708" s="48"/>
      <c r="P708" s="48"/>
    </row>
    <row r="709" spans="10:16" s="47" customFormat="1">
      <c r="J709" s="48"/>
      <c r="K709" s="49"/>
      <c r="L709" s="48"/>
      <c r="M709" s="48"/>
      <c r="N709" s="48"/>
      <c r="O709" s="48"/>
      <c r="P709" s="48"/>
    </row>
    <row r="710" spans="10:16" s="47" customFormat="1">
      <c r="J710" s="48"/>
      <c r="K710" s="49"/>
      <c r="L710" s="48"/>
      <c r="M710" s="48"/>
      <c r="N710" s="48"/>
      <c r="O710" s="48"/>
      <c r="P710" s="48"/>
    </row>
    <row r="711" spans="10:16" s="47" customFormat="1">
      <c r="J711" s="48"/>
      <c r="K711" s="49"/>
      <c r="L711" s="48"/>
      <c r="M711" s="48"/>
      <c r="N711" s="48"/>
      <c r="O711" s="48"/>
      <c r="P711" s="48"/>
    </row>
    <row r="712" spans="10:16" s="47" customFormat="1">
      <c r="J712" s="48"/>
      <c r="K712" s="49"/>
      <c r="L712" s="48"/>
      <c r="M712" s="48"/>
      <c r="N712" s="48"/>
      <c r="O712" s="48"/>
      <c r="P712" s="48"/>
    </row>
    <row r="713" spans="10:16" s="47" customFormat="1">
      <c r="J713" s="48"/>
      <c r="K713" s="49"/>
      <c r="L713" s="48"/>
      <c r="M713" s="48"/>
      <c r="N713" s="48"/>
      <c r="O713" s="48"/>
      <c r="P713" s="48"/>
    </row>
    <row r="714" spans="10:16" s="47" customFormat="1">
      <c r="J714" s="48"/>
      <c r="K714" s="49"/>
      <c r="L714" s="48"/>
      <c r="M714" s="48"/>
      <c r="N714" s="48"/>
      <c r="O714" s="48"/>
      <c r="P714" s="48"/>
    </row>
    <row r="715" spans="10:16" s="47" customFormat="1">
      <c r="J715" s="48"/>
      <c r="K715" s="49"/>
      <c r="L715" s="48"/>
      <c r="M715" s="48"/>
      <c r="N715" s="48"/>
      <c r="O715" s="48"/>
      <c r="P715" s="48"/>
    </row>
    <row r="716" spans="10:16" s="47" customFormat="1">
      <c r="J716" s="48"/>
      <c r="K716" s="49"/>
      <c r="L716" s="48"/>
      <c r="M716" s="48"/>
      <c r="N716" s="48"/>
      <c r="O716" s="48"/>
      <c r="P716" s="48"/>
    </row>
    <row r="717" spans="10:16" s="47" customFormat="1">
      <c r="J717" s="48"/>
      <c r="K717" s="49"/>
      <c r="L717" s="48"/>
      <c r="M717" s="48"/>
      <c r="N717" s="48"/>
      <c r="O717" s="48"/>
      <c r="P717" s="48"/>
    </row>
    <row r="718" spans="10:16" s="47" customFormat="1">
      <c r="J718" s="48"/>
      <c r="K718" s="49"/>
      <c r="L718" s="48"/>
      <c r="M718" s="48"/>
      <c r="N718" s="48"/>
      <c r="O718" s="48"/>
      <c r="P718" s="48"/>
    </row>
    <row r="719" spans="10:16" s="47" customFormat="1">
      <c r="J719" s="48"/>
      <c r="K719" s="49"/>
      <c r="L719" s="48"/>
      <c r="M719" s="48"/>
      <c r="N719" s="48"/>
      <c r="O719" s="48"/>
      <c r="P719" s="48"/>
    </row>
    <row r="720" spans="10:16" s="47" customFormat="1">
      <c r="J720" s="48"/>
      <c r="K720" s="49"/>
      <c r="L720" s="48"/>
      <c r="M720" s="48"/>
      <c r="N720" s="48"/>
      <c r="O720" s="48"/>
      <c r="P720" s="48"/>
    </row>
    <row r="721" spans="10:16" s="47" customFormat="1">
      <c r="J721" s="48"/>
      <c r="K721" s="49"/>
      <c r="L721" s="48"/>
      <c r="M721" s="48"/>
      <c r="N721" s="48"/>
      <c r="O721" s="48"/>
      <c r="P721" s="48"/>
    </row>
    <row r="722" spans="10:16" s="47" customFormat="1">
      <c r="J722" s="48"/>
      <c r="K722" s="49"/>
      <c r="L722" s="48"/>
      <c r="M722" s="48"/>
      <c r="N722" s="48"/>
      <c r="O722" s="48"/>
      <c r="P722" s="48"/>
    </row>
    <row r="723" spans="10:16" s="47" customFormat="1">
      <c r="J723" s="48"/>
      <c r="K723" s="49"/>
      <c r="L723" s="48"/>
      <c r="M723" s="48"/>
      <c r="N723" s="48"/>
      <c r="O723" s="48"/>
      <c r="P723" s="48"/>
    </row>
    <row r="724" spans="10:16" s="47" customFormat="1">
      <c r="J724" s="48"/>
      <c r="K724" s="49"/>
      <c r="L724" s="48"/>
      <c r="M724" s="48"/>
      <c r="N724" s="48"/>
      <c r="O724" s="48"/>
      <c r="P724" s="48"/>
    </row>
    <row r="725" spans="10:16" s="47" customFormat="1">
      <c r="J725" s="48"/>
      <c r="K725" s="49"/>
      <c r="L725" s="48"/>
      <c r="M725" s="48"/>
      <c r="N725" s="48"/>
      <c r="O725" s="48"/>
      <c r="P725" s="48"/>
    </row>
    <row r="726" spans="10:16" s="47" customFormat="1">
      <c r="J726" s="48"/>
      <c r="K726" s="49"/>
      <c r="L726" s="48"/>
      <c r="M726" s="48"/>
      <c r="N726" s="48"/>
      <c r="O726" s="48"/>
      <c r="P726" s="48"/>
    </row>
    <row r="727" spans="10:16" s="47" customFormat="1">
      <c r="J727" s="48"/>
      <c r="K727" s="49"/>
      <c r="L727" s="48"/>
      <c r="M727" s="48"/>
      <c r="N727" s="48"/>
      <c r="O727" s="48"/>
      <c r="P727" s="48"/>
    </row>
    <row r="728" spans="10:16" s="47" customFormat="1">
      <c r="J728" s="48"/>
      <c r="K728" s="49"/>
      <c r="L728" s="48"/>
      <c r="M728" s="48"/>
      <c r="N728" s="48"/>
      <c r="O728" s="48"/>
      <c r="P728" s="48"/>
    </row>
    <row r="729" spans="10:16" s="47" customFormat="1">
      <c r="J729" s="48"/>
      <c r="K729" s="49"/>
      <c r="L729" s="48"/>
      <c r="M729" s="48"/>
      <c r="N729" s="48"/>
      <c r="O729" s="48"/>
      <c r="P729" s="48"/>
    </row>
    <row r="730" spans="10:16" s="47" customFormat="1">
      <c r="J730" s="48"/>
      <c r="K730" s="49"/>
      <c r="L730" s="48"/>
      <c r="M730" s="48"/>
      <c r="N730" s="48"/>
      <c r="O730" s="48"/>
      <c r="P730" s="48"/>
    </row>
    <row r="731" spans="10:16" s="47" customFormat="1">
      <c r="J731" s="48"/>
      <c r="K731" s="49"/>
      <c r="L731" s="48"/>
      <c r="M731" s="48"/>
      <c r="N731" s="48"/>
      <c r="O731" s="48"/>
      <c r="P731" s="48"/>
    </row>
    <row r="732" spans="10:16" s="47" customFormat="1">
      <c r="J732" s="48"/>
      <c r="K732" s="49"/>
      <c r="L732" s="48"/>
      <c r="M732" s="48"/>
      <c r="N732" s="48"/>
      <c r="O732" s="48"/>
      <c r="P732" s="48"/>
    </row>
    <row r="733" spans="10:16" s="47" customFormat="1">
      <c r="J733" s="48"/>
      <c r="K733" s="49"/>
      <c r="L733" s="48"/>
      <c r="M733" s="48"/>
      <c r="N733" s="48"/>
      <c r="O733" s="48"/>
      <c r="P733" s="48"/>
    </row>
    <row r="734" spans="10:16" s="47" customFormat="1">
      <c r="J734" s="48"/>
      <c r="K734" s="49"/>
      <c r="L734" s="48"/>
      <c r="M734" s="48"/>
      <c r="N734" s="48"/>
      <c r="O734" s="48"/>
      <c r="P734" s="48"/>
    </row>
    <row r="735" spans="10:16" s="47" customFormat="1">
      <c r="J735" s="48"/>
      <c r="K735" s="49"/>
      <c r="L735" s="48"/>
      <c r="M735" s="48"/>
      <c r="N735" s="48"/>
      <c r="O735" s="48"/>
      <c r="P735" s="48"/>
    </row>
    <row r="736" spans="10:16" s="47" customFormat="1">
      <c r="J736" s="48"/>
      <c r="K736" s="49"/>
      <c r="L736" s="48"/>
      <c r="M736" s="48"/>
      <c r="N736" s="48"/>
      <c r="O736" s="48"/>
      <c r="P736" s="48"/>
    </row>
    <row r="737" spans="10:16" s="47" customFormat="1">
      <c r="J737" s="48"/>
      <c r="K737" s="49"/>
      <c r="L737" s="48"/>
      <c r="M737" s="48"/>
      <c r="N737" s="48"/>
      <c r="O737" s="48"/>
      <c r="P737" s="48"/>
    </row>
    <row r="738" spans="10:16" s="47" customFormat="1">
      <c r="J738" s="48"/>
      <c r="K738" s="49"/>
      <c r="L738" s="48"/>
      <c r="M738" s="48"/>
      <c r="N738" s="48"/>
      <c r="O738" s="48"/>
      <c r="P738" s="48"/>
    </row>
    <row r="739" spans="10:16" s="47" customFormat="1">
      <c r="J739" s="48"/>
      <c r="K739" s="49"/>
      <c r="L739" s="48"/>
      <c r="M739" s="48"/>
      <c r="N739" s="48"/>
      <c r="O739" s="48"/>
      <c r="P739" s="48"/>
    </row>
    <row r="740" spans="10:16" s="47" customFormat="1">
      <c r="J740" s="48"/>
      <c r="K740" s="49"/>
      <c r="L740" s="48"/>
      <c r="M740" s="48"/>
      <c r="N740" s="48"/>
      <c r="O740" s="48"/>
      <c r="P740" s="48"/>
    </row>
    <row r="741" spans="10:16" s="47" customFormat="1">
      <c r="J741" s="48"/>
      <c r="K741" s="49"/>
      <c r="L741" s="48"/>
      <c r="M741" s="48"/>
      <c r="N741" s="48"/>
      <c r="O741" s="48"/>
      <c r="P741" s="48"/>
    </row>
    <row r="742" spans="10:16" s="47" customFormat="1">
      <c r="J742" s="48"/>
      <c r="K742" s="49"/>
      <c r="L742" s="48"/>
      <c r="M742" s="48"/>
      <c r="N742" s="48"/>
      <c r="O742" s="48"/>
      <c r="P742" s="48"/>
    </row>
    <row r="743" spans="10:16" s="47" customFormat="1">
      <c r="J743" s="48"/>
      <c r="K743" s="49"/>
      <c r="L743" s="48"/>
      <c r="M743" s="48"/>
      <c r="N743" s="48"/>
      <c r="O743" s="48"/>
      <c r="P743" s="48"/>
    </row>
    <row r="744" spans="10:16" s="47" customFormat="1">
      <c r="J744" s="48"/>
      <c r="K744" s="49"/>
      <c r="L744" s="48"/>
      <c r="M744" s="48"/>
      <c r="N744" s="48"/>
      <c r="O744" s="48"/>
      <c r="P744" s="48"/>
    </row>
    <row r="745" spans="10:16" s="47" customFormat="1">
      <c r="J745" s="48"/>
      <c r="K745" s="49"/>
      <c r="L745" s="48"/>
      <c r="M745" s="48"/>
      <c r="N745" s="48"/>
      <c r="O745" s="48"/>
      <c r="P745" s="48"/>
    </row>
    <row r="746" spans="10:16" s="47" customFormat="1">
      <c r="J746" s="48"/>
      <c r="K746" s="49"/>
      <c r="L746" s="48"/>
      <c r="M746" s="48"/>
      <c r="N746" s="48"/>
      <c r="O746" s="48"/>
      <c r="P746" s="48"/>
    </row>
    <row r="747" spans="10:16" s="47" customFormat="1">
      <c r="J747" s="48"/>
      <c r="K747" s="49"/>
      <c r="L747" s="48"/>
      <c r="M747" s="48"/>
      <c r="N747" s="48"/>
      <c r="O747" s="48"/>
      <c r="P747" s="48"/>
    </row>
    <row r="748" spans="10:16" s="47" customFormat="1">
      <c r="J748" s="48"/>
      <c r="K748" s="49"/>
      <c r="L748" s="48"/>
      <c r="M748" s="48"/>
      <c r="N748" s="48"/>
      <c r="O748" s="48"/>
      <c r="P748" s="48"/>
    </row>
    <row r="749" spans="10:16" s="47" customFormat="1">
      <c r="J749" s="48"/>
      <c r="K749" s="49"/>
      <c r="L749" s="48"/>
      <c r="M749" s="48"/>
      <c r="N749" s="48"/>
      <c r="O749" s="48"/>
      <c r="P749" s="48"/>
    </row>
    <row r="750" spans="10:16" s="47" customFormat="1">
      <c r="J750" s="48"/>
      <c r="K750" s="49"/>
      <c r="L750" s="48"/>
      <c r="M750" s="48"/>
      <c r="N750" s="48"/>
      <c r="O750" s="48"/>
      <c r="P750" s="48"/>
    </row>
    <row r="751" spans="10:16" s="47" customFormat="1">
      <c r="J751" s="48"/>
      <c r="K751" s="49"/>
      <c r="L751" s="48"/>
      <c r="M751" s="48"/>
      <c r="N751" s="48"/>
      <c r="O751" s="48"/>
      <c r="P751" s="48"/>
    </row>
    <row r="752" spans="10:16" s="47" customFormat="1">
      <c r="J752" s="48"/>
      <c r="K752" s="49"/>
      <c r="L752" s="48"/>
      <c r="M752" s="48"/>
      <c r="N752" s="48"/>
      <c r="O752" s="48"/>
      <c r="P752" s="48"/>
    </row>
    <row r="753" spans="10:16" s="47" customFormat="1">
      <c r="J753" s="48"/>
      <c r="K753" s="49"/>
      <c r="L753" s="48"/>
      <c r="M753" s="48"/>
      <c r="N753" s="48"/>
      <c r="O753" s="48"/>
      <c r="P753" s="48"/>
    </row>
    <row r="754" spans="10:16" s="47" customFormat="1">
      <c r="J754" s="48"/>
      <c r="K754" s="49"/>
      <c r="L754" s="48"/>
      <c r="M754" s="48"/>
      <c r="N754" s="48"/>
      <c r="O754" s="48"/>
      <c r="P754" s="48"/>
    </row>
    <row r="755" spans="10:16" s="47" customFormat="1">
      <c r="J755" s="48"/>
      <c r="K755" s="49"/>
      <c r="L755" s="48"/>
      <c r="M755" s="48"/>
      <c r="N755" s="48"/>
      <c r="O755" s="48"/>
      <c r="P755" s="48"/>
    </row>
    <row r="756" spans="10:16" s="47" customFormat="1">
      <c r="J756" s="48"/>
      <c r="K756" s="49"/>
      <c r="L756" s="48"/>
      <c r="M756" s="48"/>
      <c r="N756" s="48"/>
      <c r="O756" s="48"/>
      <c r="P756" s="48"/>
    </row>
    <row r="757" spans="10:16" s="47" customFormat="1">
      <c r="J757" s="48"/>
      <c r="K757" s="49"/>
      <c r="L757" s="48"/>
      <c r="M757" s="48"/>
      <c r="N757" s="48"/>
      <c r="O757" s="48"/>
      <c r="P757" s="48"/>
    </row>
    <row r="758" spans="10:16" s="47" customFormat="1">
      <c r="J758" s="48"/>
      <c r="K758" s="49"/>
      <c r="L758" s="48"/>
      <c r="M758" s="48"/>
      <c r="N758" s="48"/>
      <c r="O758" s="48"/>
      <c r="P758" s="48"/>
    </row>
    <row r="759" spans="10:16" s="47" customFormat="1">
      <c r="J759" s="48"/>
      <c r="K759" s="49"/>
      <c r="L759" s="48"/>
      <c r="M759" s="48"/>
      <c r="N759" s="48"/>
      <c r="O759" s="48"/>
      <c r="P759" s="48"/>
    </row>
    <row r="760" spans="10:16" s="47" customFormat="1">
      <c r="J760" s="48"/>
      <c r="K760" s="49"/>
      <c r="L760" s="48"/>
      <c r="M760" s="48"/>
      <c r="N760" s="48"/>
      <c r="O760" s="48"/>
      <c r="P760" s="48"/>
    </row>
    <row r="761" spans="10:16" s="47" customFormat="1">
      <c r="J761" s="48"/>
      <c r="K761" s="49"/>
      <c r="L761" s="48"/>
      <c r="M761" s="48"/>
      <c r="N761" s="48"/>
      <c r="O761" s="48"/>
      <c r="P761" s="48"/>
    </row>
    <row r="762" spans="10:16" s="47" customFormat="1">
      <c r="J762" s="48"/>
      <c r="K762" s="49"/>
      <c r="L762" s="48"/>
      <c r="M762" s="48"/>
      <c r="N762" s="48"/>
      <c r="O762" s="48"/>
      <c r="P762" s="48"/>
    </row>
    <row r="763" spans="10:16" s="47" customFormat="1">
      <c r="J763" s="48"/>
      <c r="K763" s="49"/>
      <c r="L763" s="48"/>
      <c r="M763" s="48"/>
      <c r="N763" s="48"/>
      <c r="O763" s="48"/>
      <c r="P763" s="48"/>
    </row>
    <row r="764" spans="10:16" s="47" customFormat="1">
      <c r="J764" s="48"/>
      <c r="K764" s="49"/>
      <c r="L764" s="48"/>
      <c r="M764" s="48"/>
      <c r="N764" s="48"/>
      <c r="O764" s="48"/>
      <c r="P764" s="48"/>
    </row>
    <row r="765" spans="10:16" s="47" customFormat="1">
      <c r="J765" s="48"/>
      <c r="K765" s="49"/>
      <c r="L765" s="48"/>
      <c r="M765" s="48"/>
      <c r="N765" s="48"/>
      <c r="O765" s="48"/>
      <c r="P765" s="48"/>
    </row>
    <row r="766" spans="10:16" s="47" customFormat="1">
      <c r="J766" s="48"/>
      <c r="K766" s="49"/>
      <c r="L766" s="48"/>
      <c r="M766" s="48"/>
      <c r="N766" s="48"/>
      <c r="O766" s="48"/>
      <c r="P766" s="48"/>
    </row>
    <row r="767" spans="10:16" s="47" customFormat="1">
      <c r="J767" s="48"/>
      <c r="K767" s="49"/>
      <c r="L767" s="48"/>
      <c r="M767" s="48"/>
      <c r="N767" s="48"/>
      <c r="O767" s="48"/>
      <c r="P767" s="48"/>
    </row>
    <row r="768" spans="10:16" s="47" customFormat="1">
      <c r="J768" s="48"/>
      <c r="K768" s="49"/>
      <c r="L768" s="48"/>
      <c r="M768" s="48"/>
      <c r="N768" s="48"/>
      <c r="O768" s="48"/>
      <c r="P768" s="48"/>
    </row>
    <row r="769" spans="10:16" s="47" customFormat="1">
      <c r="J769" s="48"/>
      <c r="K769" s="49"/>
      <c r="L769" s="48"/>
      <c r="M769" s="48"/>
      <c r="N769" s="48"/>
      <c r="O769" s="48"/>
      <c r="P769" s="48"/>
    </row>
    <row r="770" spans="10:16" s="47" customFormat="1">
      <c r="J770" s="48"/>
      <c r="K770" s="49"/>
      <c r="L770" s="48"/>
      <c r="M770" s="48"/>
      <c r="N770" s="48"/>
      <c r="O770" s="48"/>
      <c r="P770" s="48"/>
    </row>
    <row r="771" spans="10:16" s="47" customFormat="1">
      <c r="J771" s="48"/>
      <c r="K771" s="49"/>
      <c r="L771" s="48"/>
      <c r="M771" s="48"/>
      <c r="N771" s="48"/>
      <c r="O771" s="48"/>
      <c r="P771" s="48"/>
    </row>
    <row r="772" spans="10:16" s="47" customFormat="1">
      <c r="J772" s="48"/>
      <c r="K772" s="49"/>
      <c r="L772" s="48"/>
      <c r="M772" s="48"/>
      <c r="N772" s="48"/>
      <c r="O772" s="48"/>
      <c r="P772" s="48"/>
    </row>
    <row r="773" spans="10:16" s="47" customFormat="1">
      <c r="J773" s="48"/>
      <c r="K773" s="49"/>
      <c r="L773" s="48"/>
      <c r="M773" s="48"/>
      <c r="N773" s="48"/>
      <c r="O773" s="48"/>
      <c r="P773" s="48"/>
    </row>
    <row r="774" spans="10:16" s="47" customFormat="1">
      <c r="J774" s="48"/>
      <c r="K774" s="49"/>
      <c r="L774" s="48"/>
      <c r="M774" s="48"/>
      <c r="N774" s="48"/>
      <c r="O774" s="48"/>
      <c r="P774" s="48"/>
    </row>
    <row r="775" spans="10:16" s="47" customFormat="1">
      <c r="J775" s="48"/>
      <c r="K775" s="49"/>
      <c r="L775" s="48"/>
      <c r="M775" s="48"/>
      <c r="N775" s="48"/>
      <c r="O775" s="48"/>
      <c r="P775" s="48"/>
    </row>
    <row r="776" spans="10:16" s="47" customFormat="1">
      <c r="J776" s="48"/>
      <c r="K776" s="49"/>
      <c r="L776" s="48"/>
      <c r="M776" s="48"/>
      <c r="N776" s="48"/>
      <c r="O776" s="48"/>
      <c r="P776" s="48"/>
    </row>
    <row r="777" spans="10:16" s="47" customFormat="1">
      <c r="J777" s="48"/>
      <c r="K777" s="49"/>
      <c r="L777" s="48"/>
      <c r="M777" s="48"/>
      <c r="N777" s="48"/>
      <c r="O777" s="48"/>
      <c r="P777" s="48"/>
    </row>
    <row r="778" spans="10:16" s="47" customFormat="1">
      <c r="J778" s="48"/>
      <c r="K778" s="49"/>
      <c r="L778" s="48"/>
      <c r="M778" s="48"/>
      <c r="N778" s="48"/>
      <c r="O778" s="48"/>
      <c r="P778" s="48"/>
    </row>
    <row r="779" spans="10:16" s="47" customFormat="1">
      <c r="J779" s="48"/>
      <c r="K779" s="49"/>
      <c r="L779" s="48"/>
      <c r="M779" s="48"/>
      <c r="N779" s="48"/>
      <c r="O779" s="48"/>
      <c r="P779" s="48"/>
    </row>
    <row r="780" spans="10:16" s="47" customFormat="1">
      <c r="J780" s="48"/>
      <c r="K780" s="49"/>
      <c r="L780" s="48"/>
      <c r="M780" s="48"/>
      <c r="N780" s="48"/>
      <c r="O780" s="48"/>
      <c r="P780" s="48"/>
    </row>
    <row r="781" spans="10:16" s="47" customFormat="1">
      <c r="J781" s="48"/>
      <c r="K781" s="49"/>
      <c r="L781" s="48"/>
      <c r="M781" s="48"/>
      <c r="N781" s="48"/>
      <c r="O781" s="48"/>
      <c r="P781" s="48"/>
    </row>
    <row r="782" spans="10:16" s="47" customFormat="1">
      <c r="J782" s="48"/>
      <c r="K782" s="49"/>
      <c r="L782" s="48"/>
      <c r="M782" s="48"/>
      <c r="N782" s="48"/>
      <c r="O782" s="48"/>
      <c r="P782" s="48"/>
    </row>
    <row r="783" spans="10:16" s="47" customFormat="1">
      <c r="J783" s="48"/>
      <c r="K783" s="49"/>
      <c r="L783" s="48"/>
      <c r="M783" s="48"/>
      <c r="N783" s="48"/>
      <c r="O783" s="48"/>
      <c r="P783" s="48"/>
    </row>
    <row r="784" spans="10:16" s="47" customFormat="1">
      <c r="J784" s="48"/>
      <c r="K784" s="49"/>
      <c r="L784" s="48"/>
      <c r="M784" s="48"/>
      <c r="N784" s="48"/>
      <c r="O784" s="48"/>
      <c r="P784" s="48"/>
    </row>
    <row r="785" spans="1:16" s="47" customFormat="1">
      <c r="A785" s="6"/>
      <c r="B785" s="6"/>
      <c r="C785" s="6"/>
      <c r="D785" s="6"/>
      <c r="E785" s="6"/>
      <c r="F785" s="6"/>
      <c r="G785" s="6"/>
      <c r="H785" s="61"/>
      <c r="J785" s="48"/>
      <c r="K785" s="49"/>
      <c r="L785" s="48"/>
      <c r="M785" s="48"/>
      <c r="N785" s="48"/>
      <c r="O785" s="48"/>
      <c r="P785" s="48"/>
    </row>
    <row r="786" spans="1:16" s="47" customFormat="1">
      <c r="A786" s="6"/>
      <c r="B786" s="6"/>
      <c r="C786" s="6"/>
      <c r="D786" s="6"/>
      <c r="E786" s="6"/>
      <c r="F786" s="6"/>
      <c r="G786" s="6"/>
      <c r="H786" s="61"/>
      <c r="J786" s="48"/>
      <c r="K786" s="49"/>
      <c r="L786" s="48"/>
      <c r="M786" s="48"/>
      <c r="N786" s="48"/>
      <c r="O786" s="48"/>
      <c r="P786" s="48"/>
    </row>
    <row r="787" spans="1:16" s="47" customFormat="1">
      <c r="A787" s="6"/>
      <c r="B787" s="6"/>
      <c r="C787" s="6"/>
      <c r="D787" s="6"/>
      <c r="E787" s="6"/>
      <c r="F787" s="6"/>
      <c r="G787" s="6"/>
      <c r="H787" s="61"/>
      <c r="J787" s="48"/>
      <c r="K787" s="49"/>
      <c r="L787" s="48"/>
      <c r="M787" s="48"/>
      <c r="N787" s="48"/>
      <c r="O787" s="48"/>
      <c r="P787" s="48"/>
    </row>
  </sheetData>
  <sheetProtection insertRows="0" deleteRows="0"/>
  <sortState ref="L7:L34">
    <sortCondition ref="L7"/>
  </sortState>
  <dataConsolidate/>
  <mergeCells count="117">
    <mergeCell ref="A40:H40"/>
    <mergeCell ref="D74:E74"/>
    <mergeCell ref="C55:E55"/>
    <mergeCell ref="D35:H35"/>
    <mergeCell ref="D34:H34"/>
    <mergeCell ref="C57:E57"/>
    <mergeCell ref="D60:E60"/>
    <mergeCell ref="A56:B56"/>
    <mergeCell ref="F60:G60"/>
    <mergeCell ref="B34:C34"/>
    <mergeCell ref="B35:C35"/>
    <mergeCell ref="A76:C76"/>
    <mergeCell ref="A77:C77"/>
    <mergeCell ref="A48:G48"/>
    <mergeCell ref="A58:F58"/>
    <mergeCell ref="A59:C59"/>
    <mergeCell ref="B64:H64"/>
    <mergeCell ref="B65:H65"/>
    <mergeCell ref="A36:C36"/>
    <mergeCell ref="A71:C71"/>
    <mergeCell ref="A72:C72"/>
    <mergeCell ref="A73:C73"/>
    <mergeCell ref="A74:C74"/>
    <mergeCell ref="A53:B53"/>
    <mergeCell ref="C53:E53"/>
    <mergeCell ref="C56:E56"/>
    <mergeCell ref="F59:G59"/>
    <mergeCell ref="D59:E59"/>
    <mergeCell ref="D76:E76"/>
    <mergeCell ref="D75:E75"/>
    <mergeCell ref="A54:B54"/>
    <mergeCell ref="A60:C60"/>
    <mergeCell ref="C54:E54"/>
    <mergeCell ref="A55:B55"/>
    <mergeCell ref="A42:H42"/>
    <mergeCell ref="D78:E78"/>
    <mergeCell ref="F78:G78"/>
    <mergeCell ref="F76:G76"/>
    <mergeCell ref="F75:G75"/>
    <mergeCell ref="F77:G77"/>
    <mergeCell ref="D77:E77"/>
    <mergeCell ref="A75:C75"/>
    <mergeCell ref="A78:C78"/>
    <mergeCell ref="A1:H1"/>
    <mergeCell ref="A2:H2"/>
    <mergeCell ref="G8:H8"/>
    <mergeCell ref="B5:E5"/>
    <mergeCell ref="B6:E6"/>
    <mergeCell ref="B7:E7"/>
    <mergeCell ref="B8:E8"/>
    <mergeCell ref="A17:H17"/>
    <mergeCell ref="G7:H7"/>
    <mergeCell ref="A3:H3"/>
    <mergeCell ref="C13:D13"/>
    <mergeCell ref="C14:D14"/>
    <mergeCell ref="C15:D15"/>
    <mergeCell ref="C16:D16"/>
    <mergeCell ref="G5:H6"/>
    <mergeCell ref="F5:F6"/>
    <mergeCell ref="A11:H11"/>
    <mergeCell ref="A9:G9"/>
    <mergeCell ref="A10:C10"/>
    <mergeCell ref="B45:C45"/>
    <mergeCell ref="C21:D21"/>
    <mergeCell ref="F74:G74"/>
    <mergeCell ref="F69:G69"/>
    <mergeCell ref="F70:G70"/>
    <mergeCell ref="F73:G73"/>
    <mergeCell ref="A66:H66"/>
    <mergeCell ref="C68:H68"/>
    <mergeCell ref="D73:E73"/>
    <mergeCell ref="F71:G71"/>
    <mergeCell ref="D69:E69"/>
    <mergeCell ref="A61:H61"/>
    <mergeCell ref="A62:H62"/>
    <mergeCell ref="D72:E72"/>
    <mergeCell ref="D71:E71"/>
    <mergeCell ref="F72:G72"/>
    <mergeCell ref="A67:H67"/>
    <mergeCell ref="D70:E70"/>
    <mergeCell ref="A57:B57"/>
    <mergeCell ref="E63:F63"/>
    <mergeCell ref="B33:C33"/>
    <mergeCell ref="C19:D19"/>
    <mergeCell ref="C20:D20"/>
    <mergeCell ref="A4:H4"/>
    <mergeCell ref="N46:U46"/>
    <mergeCell ref="A52:E52"/>
    <mergeCell ref="F52:H52"/>
    <mergeCell ref="A51:B51"/>
    <mergeCell ref="A49:H49"/>
    <mergeCell ref="A50:H50"/>
    <mergeCell ref="A31:H31"/>
    <mergeCell ref="D36:H36"/>
    <mergeCell ref="C51:H51"/>
    <mergeCell ref="D32:H32"/>
    <mergeCell ref="D33:H33"/>
    <mergeCell ref="C41:H41"/>
    <mergeCell ref="A41:B41"/>
    <mergeCell ref="B46:C46"/>
    <mergeCell ref="B47:C47"/>
    <mergeCell ref="A37:B38"/>
    <mergeCell ref="C18:D18"/>
    <mergeCell ref="A12:B12"/>
    <mergeCell ref="C12:H12"/>
    <mergeCell ref="B43:C43"/>
    <mergeCell ref="B44:C44"/>
    <mergeCell ref="B32:C32"/>
    <mergeCell ref="A30:F30"/>
    <mergeCell ref="C22:D22"/>
    <mergeCell ref="C23:D23"/>
    <mergeCell ref="C24:D24"/>
    <mergeCell ref="C25:D25"/>
    <mergeCell ref="C26:D26"/>
    <mergeCell ref="C27:D27"/>
    <mergeCell ref="C28:D28"/>
    <mergeCell ref="C29:D29"/>
  </mergeCells>
  <phoneticPr fontId="2" type="noConversion"/>
  <dataValidations xWindow="726" yWindow="520" count="27">
    <dataValidation type="list" showInputMessage="1" showErrorMessage="1" sqref="I139:I146" xr:uid="{00000000-0002-0000-0000-000000000000}">
      <formula1>$K$137:$K$139</formula1>
    </dataValidation>
    <dataValidation allowBlank="1" showInputMessage="1" showErrorMessage="1" prompt="Enter courses with letter grades of C- or better or PRG grades._x000a__x000a_Do not enter any courses with grades of D, F,  NC, W or PRU." sqref="F54" xr:uid="{00000000-0002-0000-0000-000002000000}"/>
    <dataValidation allowBlank="1" showInputMessage="1" showErrorMessage="1" prompt="Transfer credits must have a letter grade of C- or better. _x000a_Do Not enter Pass/Fail credits, NC credits, etc._x000a_Transfer credits show a T grade &amp; do not count towards your CSM GPA._x000a__x000a_You may only transfer course credits, not research credits. " sqref="D44:D47" xr:uid="{00000000-0002-0000-0000-000003000000}"/>
    <dataValidation allowBlank="1" showInputMessage="1" showErrorMessage="1" prompt="List term and year you took the course or will take the course in the future._x000a__x000a_For example: Fall 2017" sqref="H54 H14 E44:E47 H18:H29" xr:uid="{00000000-0002-0000-0000-000004000000}"/>
    <dataValidation allowBlank="1" showInputMessage="1" showErrorMessage="1" prompt="Enter courses with 1 or more credits._x000a__x000a_Do not enter any 0 credit courses._x000a__x000a_Did you select the credits required for your degree in the green box? If not, go back and select the appropriate number of credits required for your degree." sqref="G14:G16 G18:G29" xr:uid="{00000000-0002-0000-0000-000005000000}"/>
    <dataValidation allowBlank="1" showInputMessage="1" showErrorMessage="1" prompt="Make sure you have entered your Minor Degree above and your minor representative signs in the box below." sqref="A54:B57" xr:uid="{00000000-0002-0000-0000-000006000000}"/>
    <dataValidation allowBlank="1" showInputMessage="1" showErrorMessage="1" prompt="Minimum of 12 minor credits required with no more than 5.5 transfer credits from another institution. _x000a__x000a__x000a_If you are using 400 level credits here, these count towards the 9 max credits of 400 level credits. " sqref="G54" xr:uid="{00000000-0002-0000-0000-000007000000}"/>
    <dataValidation allowBlank="1" showInputMessage="1" showErrorMessage="1" prompt="Enter a minimum of 24 research credits. _x000a__x000a_You may need to enter more than 24 research credits to make sure you have the minimum total required credits for your degree.  _x000a_ _x000a_You may enter credits that you will take in the future._x000a_" sqref="D33:D35 E34:H35" xr:uid="{00000000-0002-0000-0000-000008000000}"/>
    <dataValidation allowBlank="1" showInputMessage="1" showErrorMessage="1" prompt="Did you complete the Responsible Conduct of Research Section E? If not, go back to complete it before getting signatures. _x000a__x000a_Did you select the appropriate credits required for your degree in the green box at the beginning of this form? If not, go back." sqref="D70:E70" xr:uid="{00000000-0002-0000-0000-000009000000}"/>
    <dataValidation allowBlank="1" showInputMessage="1" showErrorMessage="1" prompt="Enter only graduate level course (500 or above) credit listed on a graduate level transcript. Any 400 level credits from a graduate level transcript count towards the 9 max credits of 400 level credits. _x000a__x000a_Research credits are not transferable." sqref="A44:A47" xr:uid="{00000000-0002-0000-0000-00000A000000}"/>
    <dataValidation allowBlank="1" showInputMessage="1" showErrorMessage="1" prompt="You may only use a course towards either your major or minor, not both  (i.e. do not enter the same course in both secton A and Section D). " sqref="C54:E54" xr:uid="{00000000-0002-0000-0000-00000B000000}"/>
    <dataValidation allowBlank="1" showInputMessage="1" showErrorMessage="1" prompt="Enter Department. For interdisciplinary students, please enter your advisor's home department here. Your department should be the same as your advisor's. If unsure if your degree is an interdisciplinary degree, then please see the Graduate Catalog." sqref="B8:E8" xr:uid="{00000000-0002-0000-0000-00000C000000}"/>
    <dataValidation allowBlank="1" showInputMessage="1" showErrorMessage="1" prompt="If entering transfer credits, list them as they appear on the other university's transcripts. DO NOT list CSM equivalents. " sqref="F52:H52" xr:uid="{00000000-0002-0000-0000-00000D000000}"/>
    <dataValidation allowBlank="1" showInputMessage="1" showErrorMessage="1" prompt="Do not enter any 100, 200 or 300 level courses._x000a__x000a_Do not enter any pre-requisite courses in any section on this form." sqref="B14 B18:B29" xr:uid="{00000000-0002-0000-0000-00000E000000}"/>
    <dataValidation allowBlank="1" showInputMessage="1" showErrorMessage="1" prompt="Enter total required credits: 72 or 78. If unsure, see total required credits for your major/field of study based on your admit term Graduate Catalog. " sqref="H9" xr:uid="{00000000-0002-0000-0000-00000F000000}"/>
    <dataValidation showInputMessage="1" showErrorMessage="1" errorTitle="Select from Drop-down list" error="Select from Drop-down list" prompt="Minor title must match the title of equivalent major offered in Graduate Catalog" sqref="C51:H51" xr:uid="{00000000-0002-0000-0000-000010000000}"/>
    <dataValidation allowBlank="1" showInputMessage="1" showErrorMessage="1" prompt="Leave Blank if course is on CSM Grad Transcript, enter DC if double count from CSM Undergraduate transcript, enter TR if transfer from CSM Undergraduate transcript (subject to transfer limits)" sqref="E14:E16 E18:E29" xr:uid="{00000000-0002-0000-0000-000011000000}"/>
    <dataValidation allowBlank="1" showInputMessage="1" showErrorMessage="1" prompt="Did you remember to enter the transfer institution name above? _x000a__x000a_OGS will not accept this form if you are transferring credits and did not enter the institution name. " sqref="B44:B47" xr:uid="{00000000-0002-0000-0000-000012000000}"/>
    <dataValidation allowBlank="1" showInputMessage="1" showErrorMessage="1" prompt="Credits in semester credits. If unsure contact OGS._x000a__x000a_Do not exceed the transfer limits:_x000a_Maximum of 9 transfer credits for 30 credit degrees._x000a_Transfer limits include credits used towards a minor degree._x000a_" sqref="G44" xr:uid="{00000000-0002-0000-0000-000013000000}"/>
    <dataValidation allowBlank="1" showInputMessage="1" showErrorMessage="1" prompt="Enter courses with letter grades of C- or better or PRG grades._x000a__x000a_Do not enter any courses with grades of D, F,  NC, W or PRU._x000a_" sqref="F14:F16 F18:F29" xr:uid="{00000000-0002-0000-0000-000014000000}"/>
    <dataValidation type="list" allowBlank="1" showInputMessage="1" showErrorMessage="1" sqref="F44:F47" xr:uid="{00000000-0002-0000-0000-000015000000}">
      <formula1>$K$53:$K$57</formula1>
    </dataValidation>
    <dataValidation operator="equal" showInputMessage="1" showErrorMessage="1" prompt="Enter Major/Field of Study. See Trailhead's student information or transcript for the correct Major/Field of Study title." sqref="B7:E7" xr:uid="{00000000-0002-0000-0000-000017000000}"/>
    <dataValidation type="list" allowBlank="1" showInputMessage="1" showErrorMessage="1" prompt="If you enter a course to be taken in the future, but do not take that course, YOU ARE REQUIRED to SUBMIT an ADDENDUM to remove that course and in most cases, add a course to replace it._x000a_This rule includes any courses listed in the minor section. " sqref="A14:A16 A18:A29" xr:uid="{00000000-0002-0000-0000-000018000000}">
      <formula1>$J$7:$J$46</formula1>
    </dataValidation>
    <dataValidation type="list" allowBlank="1" showInputMessage="1" showErrorMessage="1" prompt="(list different prefixes/different course #s on separate lines) " sqref="A33:A35" xr:uid="{00000000-0002-0000-0000-000019000000}">
      <formula1>$J$7:$J$46</formula1>
    </dataValidation>
    <dataValidation type="list" allowBlank="1" showInputMessage="1" showErrorMessage="1" prompt="(list different prefixes/different course #s on separate lines) " sqref="B33:B35 C34:C35" xr:uid="{00000000-0002-0000-0000-00001A000000}">
      <formula1>$J$50:$J$53</formula1>
    </dataValidation>
    <dataValidation type="list" allowBlank="1" showInputMessage="1" showErrorMessage="1" prompt="Select expected graduation term. You do not need to notify OGS if this date changes._x000a__x000a_This form is NOT your graduation application._x000a_To graduate, you must apply to graduate in Trailhead after you receive an email that this form has been processed. " sqref="G5" xr:uid="{00000000-0002-0000-0000-000016000000}">
      <formula1>$M$3:$M$9</formula1>
    </dataValidation>
    <dataValidation type="list" allowBlank="1" showInputMessage="1" showErrorMessage="1" sqref="E63:F63" xr:uid="{00000000-0002-0000-0000-000001000000}">
      <formula1>$J$62:$J$66</formula1>
    </dataValidation>
  </dataValidations>
  <printOptions horizontalCentered="1" verticalCentered="1"/>
  <pageMargins left="0" right="0" top="0" bottom="0" header="0" footer="0"/>
  <pageSetup scale="90" fitToHeight="2" orientation="portrait" useFirstPageNumber="1" horizontalDpi="300" verticalDpi="300" r:id="rId1"/>
  <headerFooter alignWithMargins="0"/>
  <rowBreaks count="1" manualBreakCount="1">
    <brk id="38" max="7" man="1"/>
  </rowBreaks>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moveWithCells="1">
                  <from>
                    <xdr:col>3</xdr:col>
                    <xdr:colOff>66675</xdr:colOff>
                    <xdr:row>9</xdr:row>
                    <xdr:rowOff>285750</xdr:rowOff>
                  </from>
                  <to>
                    <xdr:col>3</xdr:col>
                    <xdr:colOff>904875</xdr:colOff>
                    <xdr:row>9</xdr:row>
                    <xdr:rowOff>523875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3</xdr:col>
                    <xdr:colOff>1038225</xdr:colOff>
                    <xdr:row>9</xdr:row>
                    <xdr:rowOff>295275</xdr:rowOff>
                  </from>
                  <to>
                    <xdr:col>5</xdr:col>
                    <xdr:colOff>381000</xdr:colOff>
                    <xdr:row>9</xdr:row>
                    <xdr:rowOff>495300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5</xdr:col>
                    <xdr:colOff>219075</xdr:colOff>
                    <xdr:row>9</xdr:row>
                    <xdr:rowOff>257175</xdr:rowOff>
                  </from>
                  <to>
                    <xdr:col>6</xdr:col>
                    <xdr:colOff>695325</xdr:colOff>
                    <xdr:row>9</xdr:row>
                    <xdr:rowOff>514350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3</xdr:col>
                    <xdr:colOff>257175</xdr:colOff>
                    <xdr:row>8</xdr:row>
                    <xdr:rowOff>419100</xdr:rowOff>
                  </from>
                  <to>
                    <xdr:col>3</xdr:col>
                    <xdr:colOff>685800</xdr:colOff>
                    <xdr:row>9</xdr:row>
                    <xdr:rowOff>266700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3</xdr:col>
                    <xdr:colOff>714375</xdr:colOff>
                    <xdr:row>8</xdr:row>
                    <xdr:rowOff>419100</xdr:rowOff>
                  </from>
                  <to>
                    <xdr:col>4</xdr:col>
                    <xdr:colOff>19050</xdr:colOff>
                    <xdr:row>9</xdr:row>
                    <xdr:rowOff>266700</xdr:rowOff>
                  </to>
                </anchor>
              </controlPr>
            </control>
          </mc:Choice>
        </mc:AlternateContent>
        <mc:AlternateContent xmlns:mc="http://schemas.openxmlformats.org/markup-compatibility/2006">
          <mc:Choice Requires="x14">
            <control shapeId="1046" r:id="rId9" name="Check Box 22">
              <controlPr defaultSize="0" autoFill="0" autoLine="0" autoPict="0">
                <anchor moveWithCells="1">
                  <from>
                    <xdr:col>0</xdr:col>
                    <xdr:colOff>666750</xdr:colOff>
                    <xdr:row>61</xdr:row>
                    <xdr:rowOff>257175</xdr:rowOff>
                  </from>
                  <to>
                    <xdr:col>0</xdr:col>
                    <xdr:colOff>914400</xdr:colOff>
                    <xdr:row>63</xdr:row>
                    <xdr:rowOff>47625</xdr:rowOff>
                  </to>
                </anchor>
              </controlPr>
            </control>
          </mc:Choice>
        </mc:AlternateContent>
        <mc:AlternateContent xmlns:mc="http://schemas.openxmlformats.org/markup-compatibility/2006">
          <mc:Choice Requires="x14">
            <control shapeId="1047" r:id="rId10" name="Check Box 23">
              <controlPr defaultSize="0" autoFill="0" autoLine="0" autoPict="0">
                <anchor moveWithCells="1">
                  <from>
                    <xdr:col>0</xdr:col>
                    <xdr:colOff>666750</xdr:colOff>
                    <xdr:row>62</xdr:row>
                    <xdr:rowOff>219075</xdr:rowOff>
                  </from>
                  <to>
                    <xdr:col>0</xdr:col>
                    <xdr:colOff>895350</xdr:colOff>
                    <xdr:row>64</xdr:row>
                    <xdr:rowOff>9525</xdr:rowOff>
                  </to>
                </anchor>
              </controlPr>
            </control>
          </mc:Choice>
        </mc:AlternateContent>
        <mc:AlternateContent xmlns:mc="http://schemas.openxmlformats.org/markup-compatibility/2006">
          <mc:Choice Requires="x14">
            <control shapeId="1049" r:id="rId11" name="Check Box 25">
              <controlPr defaultSize="0" autoFill="0" autoLine="0" autoPict="0">
                <anchor moveWithCells="1">
                  <from>
                    <xdr:col>0</xdr:col>
                    <xdr:colOff>666750</xdr:colOff>
                    <xdr:row>63</xdr:row>
                    <xdr:rowOff>142875</xdr:rowOff>
                  </from>
                  <to>
                    <xdr:col>0</xdr:col>
                    <xdr:colOff>914400</xdr:colOff>
                    <xdr:row>65</xdr:row>
                    <xdr:rowOff>47625</xdr:rowOff>
                  </to>
                </anchor>
              </controlPr>
            </control>
          </mc:Choice>
        </mc:AlternateContent>
        <mc:AlternateContent xmlns:mc="http://schemas.openxmlformats.org/markup-compatibility/2006">
          <mc:Choice Requires="x14">
            <control shapeId="1050" r:id="rId12" name="Check Box 26">
              <controlPr defaultSize="0" autoFill="0" autoLine="0" autoPict="0">
                <anchor moveWithCells="1">
                  <from>
                    <xdr:col>7</xdr:col>
                    <xdr:colOff>133350</xdr:colOff>
                    <xdr:row>9</xdr:row>
                    <xdr:rowOff>304800</xdr:rowOff>
                  </from>
                  <to>
                    <xdr:col>13</xdr:col>
                    <xdr:colOff>123825</xdr:colOff>
                    <xdr:row>9</xdr:row>
                    <xdr:rowOff>466725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AtoC Form</vt:lpstr>
      <vt:lpstr>Expected_Graduation_Term</vt:lpstr>
      <vt:lpstr>'AtoC Form'!Print_Area</vt:lpstr>
      <vt:lpstr>Select_Degree_Title</vt:lpstr>
      <vt:lpstr>Select_Minor</vt:lpstr>
      <vt:lpstr>SelectMinor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Suzanne Beach</dc:creator>
  <cp:lastModifiedBy>Suzanne Beach</cp:lastModifiedBy>
  <cp:lastPrinted>2020-12-03T04:43:43Z</cp:lastPrinted>
  <dcterms:created xsi:type="dcterms:W3CDTF">2014-02-27T23:07:52Z</dcterms:created>
  <dcterms:modified xsi:type="dcterms:W3CDTF">2022-02-07T17:51:38Z</dcterms:modified>
</cp:coreProperties>
</file>