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>
    <definedName hidden="1" localSheetId="0" name="_xlnm._FilterDatabase">Backlog!$A$1:$H$214</definedName>
  </definedNames>
  <calcPr/>
  <extLst>
    <ext uri="GoogleSheetsCustomDataVersion1">
      <go:sheetsCustomData xmlns:go="http://customooxmlschemas.google.com/" r:id="rId7" roundtripDataSignature="AMtx7mgvBWun9CYrxR5oVtTIO8WSJZf6OQ=="/>
    </ext>
  </extLst>
</workbook>
</file>

<file path=xl/sharedStrings.xml><?xml version="1.0" encoding="utf-8"?>
<sst xmlns="http://schemas.openxmlformats.org/spreadsheetml/2006/main" count="234" uniqueCount="99">
  <si>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</si>
  <si>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</si>
  <si>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</si>
  <si>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</si>
  <si>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</si>
  <si>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</si>
  <si>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</si>
  <si>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</si>
  <si>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REQ002</t>
  </si>
  <si>
    <t>Usuario</t>
  </si>
  <si>
    <t>Administrador</t>
  </si>
  <si>
    <t>Iniciar sesión</t>
  </si>
  <si>
    <t>Acceder a las funciones del sistema</t>
  </si>
  <si>
    <t>Alta</t>
  </si>
  <si>
    <t>Terminado</t>
  </si>
  <si>
    <t>REQ006</t>
  </si>
  <si>
    <t>Cliente</t>
  </si>
  <si>
    <t>Insertar un Cliente</t>
  </si>
  <si>
    <t>Almacenar la informacion del cliente en la base de datos</t>
  </si>
  <si>
    <t>En proceso</t>
  </si>
  <si>
    <t>REQ007</t>
  </si>
  <si>
    <t xml:space="preserve">Cliente </t>
  </si>
  <si>
    <t>Modificar Cliente</t>
  </si>
  <si>
    <t>Modificar los datos del cliente ingresados</t>
  </si>
  <si>
    <t>REQ008</t>
  </si>
  <si>
    <t>Consultar Cliente</t>
  </si>
  <si>
    <t>Consultar la informacion de los clientes registrados, ingresando el nombre o la clinica</t>
  </si>
  <si>
    <t>Media</t>
  </si>
  <si>
    <t>REQ009</t>
  </si>
  <si>
    <t>Eliminar Cliente</t>
  </si>
  <si>
    <t>Eliminar una cliente mal registrado</t>
  </si>
  <si>
    <t>Baja</t>
  </si>
  <si>
    <t>P-101</t>
  </si>
  <si>
    <t>Proforma</t>
  </si>
  <si>
    <t xml:space="preserve">Gerente </t>
  </si>
  <si>
    <t>Agregar proforma</t>
  </si>
  <si>
    <t>registrar una proforma realizada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</si>
  <si>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</si>
  <si>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</si>
  <si>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</si>
  <si>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</si>
  <si>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</si>
  <si>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</si>
  <si>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</si>
  <si>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</si>
  <si>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</si>
  <si>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</si>
  <si>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</si>
  <si>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</si>
  <si>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</si>
  <si>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</si>
  <si>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</si>
  <si>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</si>
  <si>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acceder a las funciones del sistema</t>
  </si>
  <si>
    <t>Tareas</t>
  </si>
  <si>
    <t>Asignado</t>
  </si>
  <si>
    <t>Estimado</t>
  </si>
  <si>
    <t>REQ002-1</t>
  </si>
  <si>
    <t>Crear un formulario para solicitar información del usuario y contraseña</t>
  </si>
  <si>
    <t>Madely Betancourt</t>
  </si>
  <si>
    <t>REQ002-2</t>
  </si>
  <si>
    <t>Validación de datos</t>
  </si>
  <si>
    <t>Insertar un cliente</t>
  </si>
  <si>
    <t>REQ006-1</t>
  </si>
  <si>
    <t>Crear un formulario para el ingreso de los datos del cliente</t>
  </si>
  <si>
    <t>REQ006-2</t>
  </si>
  <si>
    <t>REQ006-3</t>
  </si>
  <si>
    <t>Habilitar la Base de Datos para guardar a clientes</t>
  </si>
  <si>
    <t>C-103</t>
  </si>
  <si>
    <t>Clientes</t>
  </si>
  <si>
    <t>Modificar los datos ingresados del cliente</t>
  </si>
  <si>
    <t>REQ007-1</t>
  </si>
  <si>
    <t xml:space="preserve">Crear un formulario para modificar los campos de clientes ingresados </t>
  </si>
  <si>
    <t>REQ007-2</t>
  </si>
  <si>
    <t>REQ007-3</t>
  </si>
  <si>
    <t>Habilitar la Base de Datos para guardar los datos actualizados del cliente</t>
  </si>
  <si>
    <t>consultar la informacion de los clientes registrados, ingresando el nombre o la clinica</t>
  </si>
  <si>
    <t>En Proceso</t>
  </si>
  <si>
    <t>REQ008-1</t>
  </si>
  <si>
    <t>Crear un formulario para Buscar Clientes ingresando el nombre o la clinica</t>
  </si>
  <si>
    <t>REQ008-2</t>
  </si>
  <si>
    <t>Validacion de Datos</t>
  </si>
  <si>
    <t>REQ008-3</t>
  </si>
  <si>
    <t>Crear una sección que permita visualizar los datos del cliente que se busco</t>
  </si>
  <si>
    <t>REQ009-1</t>
  </si>
  <si>
    <t xml:space="preserve">Crear un formulario para eliminar el cliente según el nombre </t>
  </si>
  <si>
    <t>REQ009-2</t>
  </si>
  <si>
    <t>Crear una formulario para el eliminar un cliente según la clinica</t>
  </si>
  <si>
    <t>REQ009-3</t>
  </si>
  <si>
    <t>REQ009-4</t>
  </si>
  <si>
    <t>Actualizar la Base de Datos guardando la nueva información de los clientes existentes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</si>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</sst>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color rgb="FF000000"/>
      <name val="Arial"/>
    </font>
    <font>
      <sz val="10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0" numFmtId="0" xfId="0" applyFont="1"/>
    <xf borderId="1" fillId="2" fontId="2" numFmtId="0" xfId="0" applyAlignment="1" applyBorder="1" applyFont="1">
      <alignment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  <xf borderId="1" fillId="3" fontId="2" numFmtId="0" xfId="0" applyAlignment="1" applyBorder="1" applyFill="1" applyFont="1">
      <alignment horizontal="right"/>
    </xf>
    <xf borderId="1" fillId="4" fontId="2" numFmtId="0" xfId="0" applyAlignment="1" applyBorder="1" applyFill="1" applyFont="1">
      <alignment horizontal="right"/>
    </xf>
    <xf borderId="1" fillId="3" fontId="2" numFmtId="0" xfId="0" applyAlignment="1" applyBorder="1" applyFont="1">
      <alignment horizontal="right" readingOrder="0"/>
    </xf>
    <xf borderId="0" fillId="5" fontId="4" numFmtId="0" xfId="0" applyAlignment="1" applyFill="1" applyFont="1">
      <alignment horizontal="left" readingOrder="0"/>
    </xf>
    <xf borderId="1" fillId="6" fontId="2" numFmtId="0" xfId="0" applyBorder="1" applyFill="1" applyFont="1"/>
    <xf borderId="0" fillId="0" fontId="3" numFmtId="0" xfId="0" applyFont="1"/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burdonchart!$B$20:$H$20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burdonchart!$B$21:$H$21</c:f>
              <c:numCache/>
            </c:numRef>
          </c:val>
          <c:smooth val="0"/>
        </c:ser>
        <c:axId val="274497292"/>
        <c:axId val="1149550975"/>
      </c:lineChart>
      <c:catAx>
        <c:axId val="274497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49550975"/>
      </c:catAx>
      <c:valAx>
        <c:axId val="1149550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744972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21</xdr:row>
      <xdr:rowOff>133350</xdr:rowOff>
    </xdr:from>
    <xdr:ext cx="5715000" cy="3533775"/>
    <xdr:graphicFrame>
      <xdr:nvGraphicFramePr>
        <xdr:cNvPr id="13161337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18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4" max="4" width="19.43"/>
    <col customWidth="1" min="5" max="5" width="6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/>
    <row r="3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G3" s="3" t="s">
        <v>13</v>
      </c>
      <c r="H3" s="3" t="s">
        <v>14</v>
      </c>
    </row>
    <row r="4" ht="15.75" customHeight="1">
      <c r="A4" s="2" t="s">
        <v>15</v>
      </c>
      <c r="B4" s="2" t="s">
        <v>16</v>
      </c>
      <c r="C4" s="2" t="s">
        <v>10</v>
      </c>
      <c r="D4" s="2" t="s">
        <v>17</v>
      </c>
      <c r="E4" s="2" t="s">
        <v>18</v>
      </c>
      <c r="G4" s="3" t="s">
        <v>13</v>
      </c>
      <c r="H4" s="2" t="s">
        <v>19</v>
      </c>
    </row>
    <row r="5" ht="15.75" customHeight="1">
      <c r="A5" s="2" t="s">
        <v>20</v>
      </c>
      <c r="B5" s="2" t="s">
        <v>21</v>
      </c>
      <c r="C5" s="2" t="s">
        <v>10</v>
      </c>
      <c r="D5" s="2" t="s">
        <v>22</v>
      </c>
      <c r="E5" s="2" t="s">
        <v>23</v>
      </c>
      <c r="F5" s="2"/>
      <c r="G5" s="2" t="s">
        <v>13</v>
      </c>
      <c r="H5" s="2" t="s">
        <v>19</v>
      </c>
    </row>
    <row r="6" ht="15.75" customHeight="1">
      <c r="A6" s="2" t="s">
        <v>24</v>
      </c>
      <c r="B6" s="2" t="s">
        <v>16</v>
      </c>
      <c r="C6" s="2" t="s">
        <v>10</v>
      </c>
      <c r="D6" s="2" t="s">
        <v>25</v>
      </c>
      <c r="E6" s="2" t="s">
        <v>26</v>
      </c>
      <c r="G6" s="2" t="s">
        <v>27</v>
      </c>
      <c r="H6" s="2" t="s">
        <v>19</v>
      </c>
    </row>
    <row r="7" ht="15.75" customHeight="1">
      <c r="A7" s="2" t="s">
        <v>28</v>
      </c>
      <c r="B7" s="2" t="s">
        <v>16</v>
      </c>
      <c r="C7" s="2" t="s">
        <v>10</v>
      </c>
      <c r="D7" s="2" t="s">
        <v>29</v>
      </c>
      <c r="E7" s="2" t="s">
        <v>30</v>
      </c>
      <c r="G7" s="2" t="s">
        <v>31</v>
      </c>
      <c r="H7" s="2" t="s">
        <v>19</v>
      </c>
    </row>
    <row r="8" ht="15.75" hidden="1" customHeight="1">
      <c r="A8" s="3" t="s">
        <v>32</v>
      </c>
      <c r="B8" s="3" t="s">
        <v>33</v>
      </c>
      <c r="C8" s="3" t="s">
        <v>34</v>
      </c>
      <c r="D8" s="3" t="s">
        <v>35</v>
      </c>
      <c r="E8" s="3" t="s">
        <v>36</v>
      </c>
      <c r="G8" s="3" t="s">
        <v>27</v>
      </c>
      <c r="H8" s="3" t="s">
        <v>19</v>
      </c>
    </row>
    <row r="9" ht="15.75" hidden="1" customHeight="1">
      <c r="A9" s="3" t="s">
        <v>37</v>
      </c>
      <c r="B9" s="3" t="s">
        <v>33</v>
      </c>
      <c r="C9" s="3" t="s">
        <v>34</v>
      </c>
      <c r="D9" s="3" t="s">
        <v>38</v>
      </c>
      <c r="E9" s="3" t="s">
        <v>39</v>
      </c>
      <c r="G9" s="3" t="s">
        <v>27</v>
      </c>
      <c r="H9" s="3" t="s">
        <v>19</v>
      </c>
    </row>
    <row r="10" ht="15.75" hidden="1" customHeight="1">
      <c r="A10" s="3" t="s">
        <v>40</v>
      </c>
      <c r="B10" s="3" t="s">
        <v>33</v>
      </c>
      <c r="C10" s="3" t="s">
        <v>34</v>
      </c>
      <c r="D10" s="3" t="s">
        <v>41</v>
      </c>
      <c r="E10" s="3" t="s">
        <v>42</v>
      </c>
      <c r="G10" s="3" t="s">
        <v>27</v>
      </c>
      <c r="H10" s="3" t="s">
        <v>19</v>
      </c>
    </row>
    <row r="11" ht="15.75" hidden="1" customHeight="1">
      <c r="A11" s="3" t="s">
        <v>43</v>
      </c>
      <c r="B11" s="3" t="s">
        <v>33</v>
      </c>
      <c r="C11" s="3" t="s">
        <v>34</v>
      </c>
      <c r="D11" s="3" t="s">
        <v>44</v>
      </c>
      <c r="E11" s="3" t="s">
        <v>45</v>
      </c>
      <c r="G11" s="3" t="s">
        <v>27</v>
      </c>
      <c r="H11" s="3" t="s">
        <v>19</v>
      </c>
    </row>
    <row r="12" ht="15.75" hidden="1" customHeight="1">
      <c r="A12" s="3" t="s">
        <v>46</v>
      </c>
      <c r="B12" s="3" t="s">
        <v>33</v>
      </c>
      <c r="C12" s="3" t="s">
        <v>34</v>
      </c>
      <c r="D12" s="3" t="s">
        <v>47</v>
      </c>
      <c r="E12" s="3" t="s">
        <v>48</v>
      </c>
      <c r="G12" s="3" t="s">
        <v>27</v>
      </c>
      <c r="H12" s="3" t="s">
        <v>19</v>
      </c>
    </row>
    <row r="13" ht="15.75" hidden="1" customHeight="1"/>
    <row r="14" ht="15.75" hidden="1" customHeight="1"/>
    <row r="15" ht="15.75" hidden="1" customHeight="1"/>
    <row r="16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H$214">
    <filterColumn colId="6">
      <filters>
        <filter val="Alta"/>
        <filter val="Baj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5" max="5" width="23.71"/>
    <col customWidth="1" min="6" max="6" width="64.14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49</v>
      </c>
      <c r="F3" s="1" t="s">
        <v>50</v>
      </c>
      <c r="G3" s="1" t="s">
        <v>5</v>
      </c>
      <c r="H3" s="1" t="s">
        <v>51</v>
      </c>
      <c r="I3" s="1" t="s">
        <v>52</v>
      </c>
    </row>
    <row r="4" ht="15.75" customHeight="1">
      <c r="B4" s="4" t="s">
        <v>8</v>
      </c>
      <c r="C4" s="4" t="s">
        <v>9</v>
      </c>
      <c r="D4" s="4" t="s">
        <v>10</v>
      </c>
      <c r="E4" s="4" t="s">
        <v>11</v>
      </c>
      <c r="F4" s="4" t="s">
        <v>53</v>
      </c>
      <c r="G4" s="5"/>
      <c r="H4" s="5" t="s">
        <v>13</v>
      </c>
      <c r="I4" s="5" t="s">
        <v>14</v>
      </c>
    </row>
    <row r="5" ht="15.75" customHeight="1">
      <c r="B5" s="3"/>
      <c r="C5" s="6" t="s">
        <v>54</v>
      </c>
      <c r="D5" s="3"/>
      <c r="E5" s="3"/>
      <c r="F5" s="3"/>
      <c r="G5" s="6" t="s">
        <v>55</v>
      </c>
      <c r="H5" s="3"/>
      <c r="I5" s="6" t="s">
        <v>56</v>
      </c>
    </row>
    <row r="6" ht="15.75" customHeight="1">
      <c r="B6" s="2" t="s">
        <v>57</v>
      </c>
      <c r="C6" s="2" t="s">
        <v>58</v>
      </c>
      <c r="G6" s="2" t="s">
        <v>59</v>
      </c>
      <c r="H6" s="3"/>
      <c r="I6" s="7">
        <v>2.0</v>
      </c>
    </row>
    <row r="7" ht="15.75" customHeight="1">
      <c r="B7" s="2" t="s">
        <v>60</v>
      </c>
      <c r="C7" s="3" t="s">
        <v>61</v>
      </c>
      <c r="G7" s="2" t="s">
        <v>59</v>
      </c>
      <c r="H7" s="3"/>
      <c r="I7" s="7">
        <v>1.0</v>
      </c>
    </row>
    <row r="8" ht="15.75" customHeight="1">
      <c r="B8" s="3"/>
      <c r="C8" s="8"/>
      <c r="G8" s="3"/>
      <c r="H8" s="3"/>
      <c r="I8" s="3"/>
    </row>
    <row r="9" ht="15.75" customHeight="1">
      <c r="B9" s="1" t="s">
        <v>0</v>
      </c>
      <c r="C9" s="1" t="s">
        <v>1</v>
      </c>
      <c r="D9" s="1" t="s">
        <v>2</v>
      </c>
      <c r="E9" s="1" t="s">
        <v>49</v>
      </c>
      <c r="F9" s="1" t="s">
        <v>50</v>
      </c>
      <c r="G9" s="1" t="s">
        <v>5</v>
      </c>
      <c r="H9" s="1" t="s">
        <v>51</v>
      </c>
      <c r="I9" s="1" t="s">
        <v>52</v>
      </c>
    </row>
    <row r="10" ht="15.75" customHeight="1">
      <c r="B10" s="9" t="s">
        <v>15</v>
      </c>
      <c r="C10" s="9" t="s">
        <v>16</v>
      </c>
      <c r="D10" s="9" t="s">
        <v>10</v>
      </c>
      <c r="E10" s="9" t="s">
        <v>62</v>
      </c>
      <c r="F10" s="9" t="s">
        <v>18</v>
      </c>
      <c r="G10" s="5"/>
      <c r="H10" s="5" t="s">
        <v>13</v>
      </c>
      <c r="I10" s="9" t="s">
        <v>19</v>
      </c>
    </row>
    <row r="11" ht="15.75" customHeight="1">
      <c r="B11" s="3"/>
      <c r="C11" s="6" t="s">
        <v>54</v>
      </c>
      <c r="D11" s="3"/>
      <c r="E11" s="3"/>
      <c r="F11" s="3"/>
      <c r="G11" s="6" t="s">
        <v>55</v>
      </c>
      <c r="H11" s="3"/>
      <c r="I11" s="6" t="s">
        <v>56</v>
      </c>
    </row>
    <row r="12" ht="15.75" customHeight="1">
      <c r="B12" s="2" t="s">
        <v>63</v>
      </c>
      <c r="C12" s="2" t="s">
        <v>64</v>
      </c>
      <c r="G12" s="3"/>
      <c r="H12" s="3"/>
      <c r="I12" s="7">
        <v>2.0</v>
      </c>
    </row>
    <row r="13" ht="15.75" customHeight="1">
      <c r="B13" s="2" t="s">
        <v>65</v>
      </c>
      <c r="C13" s="3" t="s">
        <v>61</v>
      </c>
      <c r="G13" s="3"/>
      <c r="H13" s="3"/>
      <c r="I13" s="10">
        <v>2.0</v>
      </c>
    </row>
    <row r="14" ht="15.75" customHeight="1">
      <c r="B14" s="2" t="s">
        <v>66</v>
      </c>
      <c r="C14" s="2" t="s">
        <v>67</v>
      </c>
      <c r="G14" s="3"/>
      <c r="H14" s="3"/>
      <c r="I14" s="2">
        <v>2.0</v>
      </c>
    </row>
    <row r="15" ht="15.75" customHeight="1">
      <c r="B15" s="3"/>
      <c r="C15" s="8"/>
      <c r="G15" s="3"/>
      <c r="H15" s="3"/>
      <c r="I15" s="3"/>
    </row>
    <row r="16" ht="15.75" customHeight="1">
      <c r="B16" s="1" t="s">
        <v>0</v>
      </c>
      <c r="C16" s="1" t="s">
        <v>1</v>
      </c>
      <c r="D16" s="1" t="s">
        <v>2</v>
      </c>
      <c r="E16" s="1" t="s">
        <v>49</v>
      </c>
      <c r="F16" s="1" t="s">
        <v>50</v>
      </c>
      <c r="G16" s="1" t="s">
        <v>5</v>
      </c>
      <c r="H16" s="1" t="s">
        <v>51</v>
      </c>
      <c r="I16" s="1" t="s">
        <v>52</v>
      </c>
    </row>
    <row r="17" ht="15.75" customHeight="1">
      <c r="B17" s="5" t="s">
        <v>68</v>
      </c>
      <c r="C17" s="9" t="s">
        <v>69</v>
      </c>
      <c r="D17" s="9" t="s">
        <v>10</v>
      </c>
      <c r="E17" s="9" t="s">
        <v>22</v>
      </c>
      <c r="F17" s="9" t="s">
        <v>70</v>
      </c>
      <c r="G17" s="5"/>
      <c r="H17" s="5" t="s">
        <v>13</v>
      </c>
      <c r="I17" s="9" t="s">
        <v>19</v>
      </c>
    </row>
    <row r="18" ht="15.75" customHeight="1">
      <c r="B18" s="3"/>
      <c r="C18" s="6" t="s">
        <v>54</v>
      </c>
      <c r="D18" s="3"/>
      <c r="E18" s="3"/>
      <c r="F18" s="3"/>
      <c r="G18" s="6" t="s">
        <v>55</v>
      </c>
      <c r="H18" s="3"/>
      <c r="I18" s="6" t="s">
        <v>56</v>
      </c>
    </row>
    <row r="19" ht="15.75" customHeight="1">
      <c r="B19" s="2" t="s">
        <v>71</v>
      </c>
      <c r="C19" s="2" t="s">
        <v>72</v>
      </c>
      <c r="G19" s="2" t="s">
        <v>59</v>
      </c>
      <c r="H19" s="3"/>
      <c r="I19" s="7">
        <v>2.0</v>
      </c>
    </row>
    <row r="20" ht="15.75" customHeight="1">
      <c r="B20" s="2" t="s">
        <v>73</v>
      </c>
      <c r="C20" s="3" t="s">
        <v>61</v>
      </c>
      <c r="G20" s="2" t="s">
        <v>59</v>
      </c>
      <c r="H20" s="3"/>
      <c r="I20" s="7">
        <v>1.0</v>
      </c>
    </row>
    <row r="21" ht="15.75" customHeight="1">
      <c r="B21" s="2" t="s">
        <v>74</v>
      </c>
      <c r="C21" s="2" t="s">
        <v>75</v>
      </c>
      <c r="G21" s="2" t="s">
        <v>59</v>
      </c>
      <c r="H21" s="3"/>
      <c r="I21" s="7">
        <v>1.0</v>
      </c>
    </row>
    <row r="22" ht="15.75" customHeight="1">
      <c r="B22" s="1"/>
      <c r="C22" s="1"/>
      <c r="D22" s="1"/>
      <c r="E22" s="1"/>
      <c r="F22" s="1"/>
      <c r="G22" s="1"/>
      <c r="H22" s="1"/>
      <c r="I22" s="1"/>
    </row>
    <row r="23" ht="15.75" customHeight="1">
      <c r="B23" s="1" t="s">
        <v>0</v>
      </c>
      <c r="C23" s="1" t="s">
        <v>1</v>
      </c>
      <c r="D23" s="1" t="s">
        <v>2</v>
      </c>
      <c r="E23" s="1" t="s">
        <v>49</v>
      </c>
      <c r="F23" s="1" t="s">
        <v>50</v>
      </c>
      <c r="G23" s="1" t="s">
        <v>5</v>
      </c>
      <c r="H23" s="1" t="s">
        <v>51</v>
      </c>
      <c r="I23" s="1" t="s">
        <v>52</v>
      </c>
    </row>
    <row r="24" ht="15.75" customHeight="1">
      <c r="B24" s="9" t="s">
        <v>24</v>
      </c>
      <c r="C24" s="9" t="s">
        <v>16</v>
      </c>
      <c r="D24" s="9" t="s">
        <v>10</v>
      </c>
      <c r="E24" s="9" t="s">
        <v>25</v>
      </c>
      <c r="F24" s="4" t="s">
        <v>76</v>
      </c>
      <c r="G24" s="5"/>
      <c r="H24" s="9" t="s">
        <v>27</v>
      </c>
      <c r="I24" s="9" t="s">
        <v>77</v>
      </c>
    </row>
    <row r="25" ht="15.75" customHeight="1">
      <c r="B25" s="3"/>
      <c r="C25" s="6" t="s">
        <v>54</v>
      </c>
      <c r="D25" s="3"/>
      <c r="E25" s="3"/>
      <c r="F25" s="2"/>
      <c r="G25" s="6" t="s">
        <v>55</v>
      </c>
      <c r="H25" s="3"/>
      <c r="I25" s="6" t="s">
        <v>56</v>
      </c>
    </row>
    <row r="26" ht="15.75" customHeight="1">
      <c r="B26" s="2" t="s">
        <v>78</v>
      </c>
      <c r="C26" s="2" t="s">
        <v>79</v>
      </c>
      <c r="G26" s="2" t="s">
        <v>59</v>
      </c>
      <c r="H26" s="3"/>
      <c r="I26" s="10">
        <v>3.0</v>
      </c>
    </row>
    <row r="27" ht="15.75" customHeight="1">
      <c r="B27" s="2" t="s">
        <v>80</v>
      </c>
      <c r="C27" s="2" t="s">
        <v>81</v>
      </c>
      <c r="D27" s="2"/>
      <c r="E27" s="2"/>
      <c r="F27" s="2"/>
      <c r="G27" s="2" t="s">
        <v>59</v>
      </c>
      <c r="H27" s="3"/>
      <c r="I27" s="7">
        <v>1.0</v>
      </c>
    </row>
    <row r="28" ht="15.75" customHeight="1">
      <c r="B28" s="2" t="s">
        <v>82</v>
      </c>
      <c r="C28" s="2" t="s">
        <v>83</v>
      </c>
      <c r="G28" s="2" t="s">
        <v>59</v>
      </c>
      <c r="H28" s="3"/>
      <c r="I28" s="10">
        <v>1.0</v>
      </c>
    </row>
    <row r="29" ht="15.75" customHeight="1">
      <c r="B29" s="3"/>
      <c r="C29" s="3"/>
      <c r="G29" s="3"/>
      <c r="H29" s="3"/>
      <c r="I29" s="10"/>
    </row>
    <row r="30" ht="15.75" customHeight="1">
      <c r="B30" s="1" t="s">
        <v>0</v>
      </c>
      <c r="C30" s="1" t="s">
        <v>1</v>
      </c>
      <c r="D30" s="1" t="s">
        <v>2</v>
      </c>
      <c r="E30" s="1" t="s">
        <v>49</v>
      </c>
      <c r="F30" s="1" t="s">
        <v>50</v>
      </c>
      <c r="G30" s="1" t="s">
        <v>5</v>
      </c>
      <c r="H30" s="1" t="s">
        <v>51</v>
      </c>
      <c r="I30" s="1" t="s">
        <v>52</v>
      </c>
    </row>
    <row r="31" ht="15.75" customHeight="1">
      <c r="B31" s="4" t="s">
        <v>28</v>
      </c>
      <c r="C31" s="4" t="s">
        <v>16</v>
      </c>
      <c r="D31" s="4" t="s">
        <v>10</v>
      </c>
      <c r="E31" s="4" t="s">
        <v>29</v>
      </c>
      <c r="F31" s="4" t="s">
        <v>30</v>
      </c>
      <c r="G31" s="5"/>
      <c r="H31" s="4" t="s">
        <v>31</v>
      </c>
      <c r="I31" s="4" t="s">
        <v>19</v>
      </c>
    </row>
    <row r="32" ht="15.75" customHeight="1">
      <c r="B32" s="3"/>
      <c r="C32" s="3"/>
      <c r="D32" s="3"/>
      <c r="E32" s="3"/>
      <c r="F32" s="3"/>
      <c r="G32" s="3"/>
      <c r="H32" s="3"/>
      <c r="I32" s="3"/>
    </row>
    <row r="33" ht="15.75" customHeight="1">
      <c r="B33" s="3"/>
      <c r="C33" s="6" t="s">
        <v>54</v>
      </c>
      <c r="D33" s="3"/>
      <c r="E33" s="3"/>
      <c r="F33" s="3"/>
      <c r="G33" s="6" t="s">
        <v>55</v>
      </c>
      <c r="H33" s="3"/>
      <c r="I33" s="6" t="s">
        <v>56</v>
      </c>
    </row>
    <row r="34" ht="15.75" customHeight="1">
      <c r="B34" s="2" t="s">
        <v>84</v>
      </c>
      <c r="C34" s="2" t="s">
        <v>85</v>
      </c>
      <c r="G34" s="2" t="s">
        <v>59</v>
      </c>
      <c r="H34" s="3"/>
      <c r="I34" s="7">
        <v>2.0</v>
      </c>
    </row>
    <row r="35" ht="15.75" customHeight="1">
      <c r="B35" s="2" t="s">
        <v>86</v>
      </c>
      <c r="C35" s="2" t="s">
        <v>87</v>
      </c>
      <c r="G35" s="2" t="s">
        <v>59</v>
      </c>
      <c r="H35" s="3"/>
      <c r="I35" s="10">
        <v>1.0</v>
      </c>
    </row>
    <row r="36" ht="15.75" customHeight="1">
      <c r="B36" s="2" t="s">
        <v>88</v>
      </c>
      <c r="C36" s="2" t="s">
        <v>61</v>
      </c>
      <c r="G36" s="2" t="s">
        <v>59</v>
      </c>
      <c r="H36" s="3"/>
      <c r="I36" s="7">
        <v>1.0</v>
      </c>
    </row>
    <row r="37" ht="15.75" customHeight="1">
      <c r="B37" s="2" t="s">
        <v>89</v>
      </c>
      <c r="C37" s="2" t="s">
        <v>90</v>
      </c>
      <c r="G37" s="2" t="s">
        <v>59</v>
      </c>
      <c r="I37" s="11">
        <v>1.0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17">
    <mergeCell ref="C6:F6"/>
    <mergeCell ref="C7:F7"/>
    <mergeCell ref="C8:F8"/>
    <mergeCell ref="C12:F12"/>
    <mergeCell ref="C13:F13"/>
    <mergeCell ref="C14:F14"/>
    <mergeCell ref="C15:F15"/>
    <mergeCell ref="C19:F19"/>
    <mergeCell ref="C20:F20"/>
    <mergeCell ref="C21:F21"/>
    <mergeCell ref="C26:F26"/>
    <mergeCell ref="C29:F29"/>
    <mergeCell ref="C34:F34"/>
    <mergeCell ref="C28:F28"/>
    <mergeCell ref="C36:F36"/>
    <mergeCell ref="C35:F35"/>
    <mergeCell ref="C37:F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7.29"/>
  </cols>
  <sheetData>
    <row r="1" ht="15.75" customHeight="1"/>
    <row r="2" ht="15.75" customHeight="1"/>
    <row r="3" ht="15.75" customHeight="1">
      <c r="B3" s="3"/>
      <c r="C3" s="3" t="s">
        <v>56</v>
      </c>
      <c r="D3" s="3" t="s">
        <v>91</v>
      </c>
      <c r="E3" s="3" t="s">
        <v>92</v>
      </c>
      <c r="F3" s="3" t="s">
        <v>93</v>
      </c>
      <c r="G3" s="3" t="s">
        <v>94</v>
      </c>
      <c r="H3" s="3" t="s">
        <v>95</v>
      </c>
      <c r="I3" s="3" t="s">
        <v>96</v>
      </c>
    </row>
    <row r="4" ht="15.75" customHeight="1">
      <c r="B4" s="2" t="s">
        <v>57</v>
      </c>
      <c r="C4" s="12">
        <v>2.0</v>
      </c>
      <c r="D4" s="7">
        <v>2.0</v>
      </c>
      <c r="E4" s="10">
        <v>0.0</v>
      </c>
      <c r="F4" s="10">
        <v>0.0</v>
      </c>
      <c r="G4" s="10">
        <v>0.0</v>
      </c>
      <c r="H4" s="10">
        <v>0.0</v>
      </c>
      <c r="I4" s="13">
        <f t="shared" ref="I4:I18" si="1">SUM(D4:H4)</f>
        <v>2</v>
      </c>
    </row>
    <row r="5" ht="15.75" customHeight="1">
      <c r="B5" s="2" t="s">
        <v>60</v>
      </c>
      <c r="C5" s="12">
        <v>1.0</v>
      </c>
      <c r="D5" s="7">
        <v>1.0</v>
      </c>
      <c r="E5" s="7">
        <v>0.0</v>
      </c>
      <c r="F5" s="10">
        <v>0.0</v>
      </c>
      <c r="G5" s="10">
        <v>0.0</v>
      </c>
      <c r="H5" s="10">
        <v>0.0</v>
      </c>
      <c r="I5" s="13">
        <f t="shared" si="1"/>
        <v>1</v>
      </c>
    </row>
    <row r="6" ht="15.75" customHeight="1">
      <c r="B6" s="2" t="s">
        <v>63</v>
      </c>
      <c r="C6" s="12">
        <v>2.0</v>
      </c>
      <c r="D6" s="10">
        <v>1.0</v>
      </c>
      <c r="E6" s="10">
        <v>1.0</v>
      </c>
      <c r="F6" s="10">
        <v>0.0</v>
      </c>
      <c r="G6" s="10">
        <v>0.0</v>
      </c>
      <c r="H6" s="10">
        <v>0.0</v>
      </c>
      <c r="I6" s="13">
        <f t="shared" si="1"/>
        <v>2</v>
      </c>
    </row>
    <row r="7" ht="15.75" customHeight="1">
      <c r="B7" s="2" t="s">
        <v>65</v>
      </c>
      <c r="C7" s="14">
        <v>2.0</v>
      </c>
      <c r="D7" s="10">
        <v>0.0</v>
      </c>
      <c r="E7" s="10">
        <v>0.0</v>
      </c>
      <c r="F7" s="7">
        <v>1.0</v>
      </c>
      <c r="G7" s="10">
        <v>1.0</v>
      </c>
      <c r="H7" s="10">
        <v>0.0</v>
      </c>
      <c r="I7" s="13">
        <f t="shared" si="1"/>
        <v>2</v>
      </c>
    </row>
    <row r="8" ht="15.75" customHeight="1">
      <c r="B8" s="2" t="s">
        <v>66</v>
      </c>
      <c r="C8" s="12">
        <v>2.0</v>
      </c>
      <c r="D8" s="10">
        <v>0.0</v>
      </c>
      <c r="E8" s="10">
        <v>1.0</v>
      </c>
      <c r="F8" s="7">
        <v>2.0</v>
      </c>
      <c r="G8" s="10">
        <v>0.0</v>
      </c>
      <c r="H8" s="10">
        <v>0.0</v>
      </c>
      <c r="I8" s="13">
        <f t="shared" si="1"/>
        <v>3</v>
      </c>
    </row>
    <row r="9" ht="15.75" customHeight="1">
      <c r="B9" s="2" t="s">
        <v>71</v>
      </c>
      <c r="C9" s="14">
        <v>2.0</v>
      </c>
      <c r="D9" s="2">
        <v>1.0</v>
      </c>
      <c r="E9" s="3">
        <v>1.0</v>
      </c>
      <c r="F9" s="2">
        <v>0.0</v>
      </c>
      <c r="G9" s="2">
        <v>0.0</v>
      </c>
      <c r="H9" s="3">
        <v>0.0</v>
      </c>
      <c r="I9" s="13">
        <f t="shared" si="1"/>
        <v>2</v>
      </c>
    </row>
    <row r="10" ht="15.75" customHeight="1">
      <c r="B10" s="2" t="s">
        <v>73</v>
      </c>
      <c r="C10" s="14">
        <v>1.0</v>
      </c>
      <c r="D10" s="2">
        <v>0.0</v>
      </c>
      <c r="E10" s="3">
        <v>0.0</v>
      </c>
      <c r="F10" s="2">
        <v>1.0</v>
      </c>
      <c r="G10" s="3">
        <v>0.0</v>
      </c>
      <c r="H10" s="3">
        <v>0.0</v>
      </c>
      <c r="I10" s="13">
        <f t="shared" si="1"/>
        <v>1</v>
      </c>
    </row>
    <row r="11" ht="15.75" customHeight="1">
      <c r="B11" s="2" t="s">
        <v>74</v>
      </c>
      <c r="C11" s="14">
        <v>1.0</v>
      </c>
      <c r="D11" s="2">
        <v>0.0</v>
      </c>
      <c r="E11" s="3">
        <v>0.0</v>
      </c>
      <c r="F11" s="2">
        <v>1.0</v>
      </c>
      <c r="G11" s="3">
        <v>0.0</v>
      </c>
      <c r="H11" s="2">
        <v>0.0</v>
      </c>
      <c r="I11" s="13">
        <f t="shared" si="1"/>
        <v>1</v>
      </c>
    </row>
    <row r="12" ht="15.75" customHeight="1">
      <c r="B12" s="2" t="s">
        <v>78</v>
      </c>
      <c r="C12" s="14">
        <v>3.0</v>
      </c>
      <c r="D12" s="3">
        <v>1.0</v>
      </c>
      <c r="E12" s="2">
        <v>2.0</v>
      </c>
      <c r="F12" s="2">
        <v>0.0</v>
      </c>
      <c r="G12" s="3">
        <v>0.0</v>
      </c>
      <c r="H12" s="2">
        <v>0.0</v>
      </c>
      <c r="I12" s="13">
        <f t="shared" si="1"/>
        <v>3</v>
      </c>
    </row>
    <row r="13" ht="15.75" customHeight="1">
      <c r="B13" s="15" t="s">
        <v>80</v>
      </c>
      <c r="C13" s="14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0.0</v>
      </c>
      <c r="I13" s="13">
        <f t="shared" si="1"/>
        <v>1</v>
      </c>
    </row>
    <row r="14" ht="15.75" customHeight="1">
      <c r="B14" s="2" t="s">
        <v>82</v>
      </c>
      <c r="C14" s="12">
        <v>1.0</v>
      </c>
      <c r="D14" s="3">
        <v>0.0</v>
      </c>
      <c r="E14" s="2">
        <v>1.0</v>
      </c>
      <c r="F14" s="2">
        <v>0.0</v>
      </c>
      <c r="G14" s="3">
        <v>0.0</v>
      </c>
      <c r="H14" s="3">
        <v>0.0</v>
      </c>
      <c r="I14" s="13">
        <f t="shared" si="1"/>
        <v>1</v>
      </c>
    </row>
    <row r="15" ht="15.75" customHeight="1">
      <c r="B15" s="2" t="s">
        <v>84</v>
      </c>
      <c r="C15" s="14">
        <v>2.0</v>
      </c>
      <c r="D15" s="2">
        <v>2.0</v>
      </c>
      <c r="E15" s="2">
        <v>0.0</v>
      </c>
      <c r="F15" s="2">
        <v>0.0</v>
      </c>
      <c r="G15" s="3">
        <v>0.0</v>
      </c>
      <c r="H15" s="3">
        <v>0.0</v>
      </c>
      <c r="I15" s="13">
        <f t="shared" si="1"/>
        <v>2</v>
      </c>
    </row>
    <row r="16" ht="15.75" customHeight="1">
      <c r="B16" s="2" t="s">
        <v>86</v>
      </c>
      <c r="C16" s="12">
        <v>1.0</v>
      </c>
      <c r="D16" s="3">
        <v>1.0</v>
      </c>
      <c r="E16" s="3">
        <v>0.0</v>
      </c>
      <c r="F16" s="3">
        <v>0.0</v>
      </c>
      <c r="G16" s="3">
        <v>0.0</v>
      </c>
      <c r="H16" s="3">
        <v>0.0</v>
      </c>
      <c r="I16" s="13">
        <f t="shared" si="1"/>
        <v>1</v>
      </c>
    </row>
    <row r="17" ht="15.75" customHeight="1">
      <c r="B17" s="2" t="s">
        <v>88</v>
      </c>
      <c r="C17" s="14">
        <v>1.0</v>
      </c>
      <c r="D17" s="2">
        <v>0.0</v>
      </c>
      <c r="E17" s="2">
        <v>1.0</v>
      </c>
      <c r="F17" s="2">
        <v>0.0</v>
      </c>
      <c r="G17" s="3">
        <v>0.0</v>
      </c>
      <c r="H17" s="3">
        <v>0.0</v>
      </c>
      <c r="I17" s="13">
        <f t="shared" si="1"/>
        <v>1</v>
      </c>
    </row>
    <row r="18" ht="15.75" customHeight="1">
      <c r="B18" s="2" t="s">
        <v>89</v>
      </c>
      <c r="C18" s="12">
        <v>1.0</v>
      </c>
      <c r="D18" s="3">
        <v>0.0</v>
      </c>
      <c r="E18" s="3">
        <v>1.0</v>
      </c>
      <c r="F18" s="3">
        <v>0.0</v>
      </c>
      <c r="G18" s="3">
        <v>0.0</v>
      </c>
      <c r="H18" s="3">
        <v>0.0</v>
      </c>
      <c r="I18" s="13">
        <f t="shared" si="1"/>
        <v>1</v>
      </c>
    </row>
    <row r="19" ht="15.75" customHeight="1"/>
    <row r="20" ht="15.75" customHeight="1">
      <c r="B20" s="16" t="s">
        <v>97</v>
      </c>
      <c r="C20" s="17">
        <f>SUM(C4:C18)</f>
        <v>23</v>
      </c>
      <c r="D20" s="17">
        <f t="shared" ref="D20:H20" si="2">C20-SUM(D4:D18)</f>
        <v>13</v>
      </c>
      <c r="E20" s="17">
        <f t="shared" si="2"/>
        <v>5</v>
      </c>
      <c r="F20" s="17">
        <f t="shared" si="2"/>
        <v>0</v>
      </c>
      <c r="G20" s="17">
        <f t="shared" si="2"/>
        <v>-1</v>
      </c>
      <c r="H20" s="17">
        <f t="shared" si="2"/>
        <v>-1</v>
      </c>
    </row>
    <row r="21" ht="15.75" customHeight="1">
      <c r="B21" s="16" t="s">
        <v>98</v>
      </c>
      <c r="C21" s="18">
        <f>SUM(C4:C18)</f>
        <v>23</v>
      </c>
      <c r="D21" s="18">
        <f>C21-(SUM(C4:C18)/5)</f>
        <v>18.4</v>
      </c>
      <c r="E21" s="18">
        <f>D21-(SUM(C4:C18)/5)</f>
        <v>13.8</v>
      </c>
      <c r="F21" s="18">
        <f>E21-(SUM(C4:C18)/5)</f>
        <v>9.2</v>
      </c>
      <c r="G21" s="18">
        <f>F21-(SUM(C4:C18)/5)</f>
        <v>4.6</v>
      </c>
      <c r="H21" s="18">
        <f>G21-(SUM(C4:C18)/5)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