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1" sheetId="2" r:id="rId5"/>
    <sheet state="visible" name="sprint2" sheetId="3" r:id="rId6"/>
    <sheet state="visible" name="Sprint3" sheetId="4" r:id="rId7"/>
    <sheet state="visible" name="sprint4" sheetId="5" r:id="rId8"/>
    <sheet state="visible" name="burdonchart" sheetId="6" r:id="rId9"/>
  </sheets>
  <definedNames>
    <definedName hidden="1" localSheetId="0" name="_xlnm._FilterDatabase">Backlog!$A$1:$H$220</definedName>
  </definedNames>
  <calcPr/>
  <extLst>
    <ext uri="GoogleSheetsCustomDataVersion1">
      <go:sheetsCustomData xmlns:go="http://customooxmlschemas.google.com/" r:id="rId10" roundtripDataSignature="AMtx7mht047iLNhbtN3N4MYwJMVx1hASdw=="/>
    </ext>
  </extLst>
</workbook>
</file>

<file path=xl/sharedStrings.xml><?xml version="1.0" encoding="utf-8"?>
<sst xmlns="http://schemas.openxmlformats.org/spreadsheetml/2006/main" count="487" uniqueCount="183">
  <si>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</si>
  <si>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</si>
  <si>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</si>
  <si>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</si>
  <si>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</si>
  <si>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</si>
  <si>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</si>
  <si>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</si>
  <si>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REQ004</t>
  </si>
  <si>
    <t>Cliente</t>
  </si>
  <si>
    <t>Administrador</t>
  </si>
  <si>
    <t>Consultar Cliente</t>
  </si>
  <si>
    <t>Consultar la informacion de los clientes registrados, ingresando el nombre o la clinica</t>
  </si>
  <si>
    <t>Media</t>
  </si>
  <si>
    <t>En proceso</t>
  </si>
  <si>
    <t>P-101</t>
  </si>
  <si>
    <t>Proforma</t>
  </si>
  <si>
    <t xml:space="preserve">Gerente </t>
  </si>
  <si>
    <t>Agregar proforma</t>
  </si>
  <si>
    <t>registrar una proforma realizada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</si>
  <si>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</si>
  <si>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</si>
  <si>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</si>
  <si>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</si>
  <si>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</si>
  <si>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</si>
  <si>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</si>
  <si>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</si>
  <si>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</si>
  <si>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</si>
  <si>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</si>
  <si>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</si>
  <si>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Sprint 1</t>
  </si>
  <si>
    <t>REQ001</t>
  </si>
  <si>
    <t>Usuario</t>
  </si>
  <si>
    <t>Iniciar sesión</t>
  </si>
  <si>
    <t>Acceder a las funciones del sistema</t>
  </si>
  <si>
    <t>Alta</t>
  </si>
  <si>
    <t>Terminado</t>
  </si>
  <si>
    <t>REQ002</t>
  </si>
  <si>
    <t>Insertar un Cliente</t>
  </si>
  <si>
    <t>Almacenar la informacion del cliente en la base de datos</t>
  </si>
  <si>
    <t>REQ003</t>
  </si>
  <si>
    <t xml:space="preserve">Cliente </t>
  </si>
  <si>
    <t>Modificar Cliente</t>
  </si>
  <si>
    <t>Modificar los datos del cliente ingresados</t>
  </si>
  <si>
    <t>Buscar Cliente</t>
  </si>
  <si>
    <t>Buscar un cliente en la base de datos</t>
  </si>
  <si>
    <t>REQ005</t>
  </si>
  <si>
    <t>Eliminar Cliente</t>
  </si>
  <si>
    <t>Eliminar una cliente mal registrado</t>
  </si>
  <si>
    <t>Baja</t>
  </si>
  <si>
    <t>Sprint 2</t>
  </si>
  <si>
    <t>REQ006</t>
  </si>
  <si>
    <t>Proveedor</t>
  </si>
  <si>
    <t>Insertar proveedor</t>
  </si>
  <si>
    <t>REQ009</t>
  </si>
  <si>
    <t>Consultar proveedor</t>
  </si>
  <si>
    <t>Sprint 3</t>
  </si>
  <si>
    <t>REQ010</t>
  </si>
  <si>
    <t>Producto</t>
  </si>
  <si>
    <t xml:space="preserve">Ingresar Producto </t>
  </si>
  <si>
    <t>Almacenar la informacion de un producto en la base de datos</t>
  </si>
  <si>
    <t xml:space="preserve">Alta </t>
  </si>
  <si>
    <t>REQ011</t>
  </si>
  <si>
    <t>Consultar Producto</t>
  </si>
  <si>
    <t>Buscar un producto en la base de datos</t>
  </si>
  <si>
    <t>Sprint 4</t>
  </si>
  <si>
    <t>REQ015</t>
  </si>
  <si>
    <t>Venta</t>
  </si>
  <si>
    <t>Ingresar Venta</t>
  </si>
  <si>
    <t>Almacenar la informacion de una venta en la base de datos</t>
  </si>
  <si>
    <t xml:space="preserve">Terminado </t>
  </si>
  <si>
    <t>REQ017</t>
  </si>
  <si>
    <t>Eliminar Venta</t>
  </si>
  <si>
    <t>Eliminar una venta de la base  de datos</t>
  </si>
  <si>
    <t>Sprint 5</t>
  </si>
  <si>
    <t>REQ018</t>
  </si>
  <si>
    <t>Compra</t>
  </si>
  <si>
    <t>Ingresar Compra</t>
  </si>
  <si>
    <t>Almacenar la informacion de un compra en la base de datos</t>
  </si>
  <si>
    <t xml:space="preserve">En Proceso </t>
  </si>
  <si>
    <t>REQ019</t>
  </si>
  <si>
    <t>Consultar Compra</t>
  </si>
  <si>
    <t>Buscar un compras en la base de datos</t>
  </si>
  <si>
    <t>Necesito</t>
  </si>
  <si>
    <t>así podre...</t>
  </si>
  <si>
    <t>Prioridad</t>
  </si>
  <si>
    <t>Status</t>
  </si>
  <si>
    <t>acceder a las funciones del sistema</t>
  </si>
  <si>
    <t>Tareas</t>
  </si>
  <si>
    <t>Asignado</t>
  </si>
  <si>
    <t>Estimado</t>
  </si>
  <si>
    <t>REQ001-1</t>
  </si>
  <si>
    <t>Crear un formulario para solicitar información del usuario y contraseña</t>
  </si>
  <si>
    <t>Sebastian Alvarez</t>
  </si>
  <si>
    <t>REQ001-2</t>
  </si>
  <si>
    <t>Validación de datos</t>
  </si>
  <si>
    <t>Insertar un cliente</t>
  </si>
  <si>
    <t>REQ002-1</t>
  </si>
  <si>
    <t>Crear un formulario para el ingreso de los datos del cliente</t>
  </si>
  <si>
    <t>REQ002-2</t>
  </si>
  <si>
    <t>REQ002-3</t>
  </si>
  <si>
    <t>Habilitar la Base de Datos para guardar a clientes</t>
  </si>
  <si>
    <t>RQ003</t>
  </si>
  <si>
    <t>Clientes</t>
  </si>
  <si>
    <t>Modificar los datos ingresados del cliente</t>
  </si>
  <si>
    <t>REQ003-1</t>
  </si>
  <si>
    <t xml:space="preserve">Crear un formulario para modificar los campos de clientes ingresados </t>
  </si>
  <si>
    <t>REQ003-2</t>
  </si>
  <si>
    <t>REQ003-3</t>
  </si>
  <si>
    <t>Habilitar la Base de Datos para guardar los datos actualizados del cliente</t>
  </si>
  <si>
    <t>consultar la informacion de los clientes registrados, ingresando el nombre o la clinica</t>
  </si>
  <si>
    <t>En Proceso</t>
  </si>
  <si>
    <t>REQ004-1</t>
  </si>
  <si>
    <t>Crear un formulario para Buscar Clientes ingresando el nombre o la clinica</t>
  </si>
  <si>
    <t>REQ004-2</t>
  </si>
  <si>
    <t>Validacion de Datos</t>
  </si>
  <si>
    <t>REQ004-3</t>
  </si>
  <si>
    <t>Crear una sección que permita visualizar los datos del cliente que se busco</t>
  </si>
  <si>
    <t>REQ005-1</t>
  </si>
  <si>
    <t xml:space="preserve">Crear un formulario para eliminar el cliente según el nombre </t>
  </si>
  <si>
    <t>REQ005-2</t>
  </si>
  <si>
    <t>Crear una formulario para el eliminar un cliente según la clinica</t>
  </si>
  <si>
    <t>REQ005-3</t>
  </si>
  <si>
    <t>REQ005-4</t>
  </si>
  <si>
    <t>Actualizar la Base de Datos guardando la nueva información de los clientes existentes</t>
  </si>
  <si>
    <t>Agregar Proveedor</t>
  </si>
  <si>
    <t>Guardar datos de proveedor</t>
  </si>
  <si>
    <t>REQ006-1</t>
  </si>
  <si>
    <t>Crear un formulario para solicitar información de ingreso de proveedor</t>
  </si>
  <si>
    <t>Madely Betancourt</t>
  </si>
  <si>
    <t>Verificar que se guarde correctamente en la Base de Datos</t>
  </si>
  <si>
    <t>REQ006-2</t>
  </si>
  <si>
    <t>Validación de datos (Campos no vacios)</t>
  </si>
  <si>
    <t>REQ007</t>
  </si>
  <si>
    <t>Eliminar un proveedor</t>
  </si>
  <si>
    <t>REQ007-1</t>
  </si>
  <si>
    <t>Crear un formulario para la eliminacion de un proveedor</t>
  </si>
  <si>
    <t>REQ007-2</t>
  </si>
  <si>
    <t>REQ007-3</t>
  </si>
  <si>
    <t>REQ0010</t>
  </si>
  <si>
    <t>Agregar producto</t>
  </si>
  <si>
    <t xml:space="preserve">Guardar un producto </t>
  </si>
  <si>
    <t>REQ0010-1</t>
  </si>
  <si>
    <t>Crear un formulario para solicitar información de ingreso de producto</t>
  </si>
  <si>
    <t>Carlos Puco</t>
  </si>
  <si>
    <t>REQ0010-2</t>
  </si>
  <si>
    <t>REQ0011</t>
  </si>
  <si>
    <t>Eliminar producto</t>
  </si>
  <si>
    <t>Eliminar un producto</t>
  </si>
  <si>
    <t>REQ0011-1</t>
  </si>
  <si>
    <t xml:space="preserve">Crear un formulario para buscar por rango de precio </t>
  </si>
  <si>
    <t>REQ0011-2</t>
  </si>
  <si>
    <t>Crear un formulario para buscar por nombre</t>
  </si>
  <si>
    <t>REQ0011-3</t>
  </si>
  <si>
    <t>Ingresar un venta</t>
  </si>
  <si>
    <t>REQ015-1</t>
  </si>
  <si>
    <t>Crear un formulario para el ingreso de los datos de la venta</t>
  </si>
  <si>
    <t>Johanna Molina</t>
  </si>
  <si>
    <t>REQ015-2</t>
  </si>
  <si>
    <t>REQ015-3</t>
  </si>
  <si>
    <t>Habilitar la Base de Datos para guardar a la venta</t>
  </si>
  <si>
    <t>REQ017-1</t>
  </si>
  <si>
    <t>Crear un formulario para eliminar la venta según el ID del cliente</t>
  </si>
  <si>
    <t>REQ017-2</t>
  </si>
  <si>
    <t>REQ017-3</t>
  </si>
  <si>
    <t>Actualizar la Base de Datos guardando la nueva información de las ventas existentes</t>
  </si>
  <si>
    <t>Dia 5</t>
  </si>
  <si>
    <t>Dia 4</t>
  </si>
  <si>
    <t>Dia 3</t>
  </si>
  <si>
    <t>Dia 2</t>
  </si>
  <si>
    <t>Dia 1</t>
  </si>
  <si>
    <t>Total de Horas</t>
  </si>
  <si>
    <t>REQ006-3</t>
  </si>
  <si>
    <t>REQ010-1</t>
  </si>
  <si>
    <t>REQ010-2</t>
  </si>
  <si>
    <t>REQ010-3</t>
  </si>
  <si>
    <t>REQ011-1</t>
  </si>
  <si>
    <t>REQ011-2</t>
  </si>
  <si>
    <t>REQ011-3</t>
  </si>
  <si>
    <t>Horas Estimadas</t>
  </si>
  <si>
    <t>Horas Estimadas
Restantes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</si>
</sst>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color theme="1"/>
      <name val="Arial"/>
    </font>
    <font>
      <color rgb="FF000000"/>
      <name val="Arial"/>
    </font>
    <font>
      <sz val="10.0"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</fills>
  <borders count="4">
    <border/>
    <border>
      <left/>
      <right/>
      <top/>
      <bottom/>
    </border>
    <border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2" fontId="3" numFmtId="0" xfId="0" applyFill="1" applyFont="1"/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readingOrder="0"/>
    </xf>
    <xf borderId="0" fillId="2" fontId="4" numFmtId="0" xfId="0" applyFont="1"/>
    <xf borderId="0" fillId="0" fontId="4" numFmtId="0" xfId="0" applyFont="1"/>
    <xf borderId="0" fillId="0" fontId="4" numFmtId="0" xfId="0" applyFont="1"/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4" numFmtId="0" xfId="0" applyAlignment="1" applyFill="1" applyFont="1">
      <alignment readingOrder="0"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vertical="bottom"/>
    </xf>
    <xf borderId="1" fillId="4" fontId="2" numFmtId="0" xfId="0" applyBorder="1" applyFill="1" applyFont="1"/>
    <xf borderId="0" fillId="0" fontId="1" numFmtId="0" xfId="0" applyFont="1"/>
    <xf borderId="0" fillId="0" fontId="2" numFmtId="0" xfId="0" applyAlignment="1" applyFont="1">
      <alignment horizontal="right"/>
    </xf>
    <xf borderId="0" fillId="0" fontId="0" numFmtId="0" xfId="0" applyFont="1"/>
    <xf borderId="1" fillId="4" fontId="2" numFmtId="0" xfId="0" applyAlignment="1" applyBorder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1" fillId="5" fontId="2" numFmtId="0" xfId="0" applyAlignment="1" applyBorder="1" applyFill="1" applyFont="1">
      <alignment horizontal="right"/>
    </xf>
    <xf borderId="1" fillId="6" fontId="2" numFmtId="0" xfId="0" applyAlignment="1" applyBorder="1" applyFill="1" applyFont="1">
      <alignment horizontal="right"/>
    </xf>
    <xf borderId="2" fillId="5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2" fillId="7" fontId="4" numFmtId="0" xfId="0" applyAlignment="1" applyBorder="1" applyFill="1" applyFont="1">
      <alignment horizontal="right" vertical="bottom"/>
    </xf>
    <xf borderId="0" fillId="7" fontId="5" numFmtId="0" xfId="0" applyAlignment="1" applyFont="1">
      <alignment horizontal="left"/>
    </xf>
    <xf borderId="3" fillId="5" fontId="2" numFmtId="0" xfId="0" applyAlignment="1" applyBorder="1" applyFont="1">
      <alignment horizontal="right"/>
    </xf>
    <xf borderId="0" fillId="8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1" fillId="6" fontId="2" numFmtId="0" xfId="0" applyAlignment="1" applyBorder="1" applyFont="1">
      <alignment horizontal="right" readingOrder="0"/>
    </xf>
    <xf borderId="1" fillId="9" fontId="2" numFmtId="0" xfId="0" applyBorder="1" applyFill="1" applyFont="1"/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urdoncha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burdonchart!$C$51:$H$51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burdonchart!$C$52:$H$52</c:f>
              <c:numCache/>
            </c:numRef>
          </c:val>
          <c:smooth val="0"/>
        </c:ser>
        <c:axId val="1155037357"/>
        <c:axId val="260432671"/>
      </c:lineChart>
      <c:catAx>
        <c:axId val="1155037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60432671"/>
      </c:catAx>
      <c:valAx>
        <c:axId val="260432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550373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847725</xdr:colOff>
      <xdr:row>14</xdr:row>
      <xdr:rowOff>123825</xdr:rowOff>
    </xdr:from>
    <xdr:ext cx="5715000" cy="3533775"/>
    <xdr:graphicFrame>
      <xdr:nvGraphicFramePr>
        <xdr:cNvPr id="13161337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4:I37" displayName="Table_1" id="1">
  <tableColumns count="1">
    <tableColumn name="Column1" id="1"/>
  </tableColumns>
  <tableStyleInfo name="burdonch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4" max="4" width="19.43"/>
    <col customWidth="1" min="5" max="5" width="6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hidden="1" customHeight="1"/>
    <row r="3" ht="15.75" hidden="1" customHeight="1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G3" s="2" t="s">
        <v>13</v>
      </c>
      <c r="H3" s="2" t="s">
        <v>14</v>
      </c>
    </row>
    <row r="4" ht="15.75" hidden="1" customHeight="1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G4" s="2" t="s">
        <v>13</v>
      </c>
      <c r="H4" s="2" t="s">
        <v>14</v>
      </c>
    </row>
    <row r="5" ht="15.75" hidden="1" customHeight="1">
      <c r="A5" s="2" t="s">
        <v>20</v>
      </c>
      <c r="B5" s="2" t="s">
        <v>16</v>
      </c>
      <c r="C5" s="2" t="s">
        <v>17</v>
      </c>
      <c r="D5" s="2" t="s">
        <v>21</v>
      </c>
      <c r="E5" s="2" t="s">
        <v>22</v>
      </c>
      <c r="G5" s="2" t="s">
        <v>13</v>
      </c>
      <c r="H5" s="2" t="s">
        <v>14</v>
      </c>
    </row>
    <row r="6" ht="15.75" hidden="1" customHeight="1">
      <c r="A6" s="2" t="s">
        <v>23</v>
      </c>
      <c r="B6" s="2" t="s">
        <v>16</v>
      </c>
      <c r="C6" s="2" t="s">
        <v>17</v>
      </c>
      <c r="D6" s="2" t="s">
        <v>24</v>
      </c>
      <c r="E6" s="2" t="s">
        <v>25</v>
      </c>
      <c r="G6" s="2" t="s">
        <v>13</v>
      </c>
      <c r="H6" s="2" t="s">
        <v>14</v>
      </c>
    </row>
    <row r="7" ht="15.75" hidden="1" customHeight="1">
      <c r="A7" s="2" t="s">
        <v>26</v>
      </c>
      <c r="B7" s="2" t="s">
        <v>16</v>
      </c>
      <c r="C7" s="2" t="s">
        <v>17</v>
      </c>
      <c r="D7" s="2" t="s">
        <v>27</v>
      </c>
      <c r="E7" s="2" t="s">
        <v>28</v>
      </c>
      <c r="G7" s="2" t="s">
        <v>13</v>
      </c>
      <c r="H7" s="2" t="s">
        <v>14</v>
      </c>
    </row>
    <row r="8" ht="15.75" hidden="1" customHeight="1">
      <c r="A8" s="2" t="s">
        <v>29</v>
      </c>
      <c r="B8" s="2" t="s">
        <v>16</v>
      </c>
      <c r="C8" s="2" t="s">
        <v>17</v>
      </c>
      <c r="D8" s="2" t="s">
        <v>30</v>
      </c>
      <c r="E8" s="2" t="s">
        <v>31</v>
      </c>
      <c r="G8" s="2" t="s">
        <v>13</v>
      </c>
      <c r="H8" s="2" t="s">
        <v>14</v>
      </c>
    </row>
    <row r="9" ht="15.75" hidden="1" customHeight="1"/>
    <row r="10" ht="15.75" hidden="1" customHeight="1"/>
    <row r="11" ht="15.75" hidden="1" customHeight="1"/>
    <row r="12" ht="15.75" hidden="1" customHeight="1"/>
    <row r="13" ht="15.75" hidden="1" customHeight="1"/>
    <row r="14" ht="15.75" hidden="1" customHeight="1"/>
    <row r="15" ht="15.75" hidden="1" customHeight="1"/>
    <row r="16" ht="15.75" hidden="1" customHeight="1"/>
    <row r="17" ht="15.75" hidden="1" customHeight="1"/>
    <row r="18" ht="15.75" hidden="1" customHeight="1"/>
    <row r="19" ht="15.75" hidden="1" customHeight="1"/>
    <row r="20" ht="15.75" hidden="1" customHeight="1"/>
    <row r="21" ht="15.75" hidden="1" customHeight="1"/>
    <row r="22" ht="15.75" hidden="1" customHeight="1"/>
    <row r="23" ht="15.75" hidden="1" customHeight="1"/>
    <row r="24" ht="15.75" hidden="1" customHeight="1"/>
    <row r="25" ht="15.75" hidden="1" customHeight="1"/>
    <row r="26" ht="15.75" hidden="1" customHeight="1"/>
    <row r="27" ht="15.75" hidden="1" customHeight="1"/>
    <row r="28" ht="15.75" hidden="1" customHeight="1"/>
    <row r="29" ht="15.75" hidden="1" customHeight="1"/>
    <row r="30" ht="15.75" hidden="1" customHeight="1"/>
    <row r="31" ht="15.75" hidden="1" customHeight="1"/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>
      <c r="A211" s="3" t="s">
        <v>32</v>
      </c>
    </row>
    <row r="212" ht="15.75" customHeight="1">
      <c r="A212" s="4" t="s">
        <v>33</v>
      </c>
      <c r="B212" s="4" t="s">
        <v>34</v>
      </c>
      <c r="C212" s="4" t="s">
        <v>10</v>
      </c>
      <c r="D212" s="4" t="s">
        <v>35</v>
      </c>
      <c r="E212" s="4" t="s">
        <v>36</v>
      </c>
      <c r="F212" s="5"/>
      <c r="G212" s="4" t="s">
        <v>37</v>
      </c>
      <c r="H212" s="4" t="s">
        <v>38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 t="s">
        <v>39</v>
      </c>
      <c r="B213" s="4" t="s">
        <v>9</v>
      </c>
      <c r="C213" s="4" t="s">
        <v>10</v>
      </c>
      <c r="D213" s="4" t="s">
        <v>40</v>
      </c>
      <c r="E213" s="4" t="s">
        <v>41</v>
      </c>
      <c r="F213" s="5"/>
      <c r="G213" s="4" t="s">
        <v>37</v>
      </c>
      <c r="H213" s="4" t="s">
        <v>38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 t="s">
        <v>42</v>
      </c>
      <c r="B214" s="4" t="s">
        <v>43</v>
      </c>
      <c r="C214" s="4" t="s">
        <v>10</v>
      </c>
      <c r="D214" s="4" t="s">
        <v>44</v>
      </c>
      <c r="E214" s="4" t="s">
        <v>45</v>
      </c>
      <c r="F214" s="4"/>
      <c r="G214" s="4" t="s">
        <v>37</v>
      </c>
      <c r="H214" s="4" t="s">
        <v>38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 t="s">
        <v>8</v>
      </c>
      <c r="B215" s="4" t="s">
        <v>43</v>
      </c>
      <c r="C215" s="4" t="s">
        <v>10</v>
      </c>
      <c r="D215" s="4" t="s">
        <v>46</v>
      </c>
      <c r="E215" s="4" t="s">
        <v>47</v>
      </c>
      <c r="F215" s="4"/>
      <c r="G215" s="4" t="s">
        <v>37</v>
      </c>
      <c r="H215" s="4" t="s">
        <v>38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 t="s">
        <v>48</v>
      </c>
      <c r="B216" s="4" t="s">
        <v>9</v>
      </c>
      <c r="C216" s="4" t="s">
        <v>10</v>
      </c>
      <c r="D216" s="4" t="s">
        <v>49</v>
      </c>
      <c r="E216" s="4" t="s">
        <v>50</v>
      </c>
      <c r="F216" s="5"/>
      <c r="G216" s="4" t="s">
        <v>51</v>
      </c>
      <c r="H216" s="4" t="s">
        <v>38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hidden="1" customHeight="1">
      <c r="A217" s="6" t="s">
        <v>52</v>
      </c>
    </row>
    <row r="218" ht="15.75" customHeight="1">
      <c r="A218" s="7" t="s">
        <v>52</v>
      </c>
      <c r="B218" s="8"/>
      <c r="C218" s="8"/>
      <c r="D218" s="8"/>
      <c r="E218" s="8"/>
      <c r="F218" s="8"/>
      <c r="G218" s="8"/>
      <c r="H218" s="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 t="s">
        <v>53</v>
      </c>
      <c r="B219" s="4" t="s">
        <v>54</v>
      </c>
      <c r="C219" s="4" t="s">
        <v>10</v>
      </c>
      <c r="D219" s="4" t="s">
        <v>55</v>
      </c>
      <c r="E219" s="4" t="s">
        <v>36</v>
      </c>
      <c r="F219" s="5"/>
      <c r="G219" s="4" t="s">
        <v>37</v>
      </c>
      <c r="H219" s="4" t="s">
        <v>38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 t="s">
        <v>56</v>
      </c>
      <c r="B220" s="4" t="s">
        <v>54</v>
      </c>
      <c r="C220" s="4" t="s">
        <v>10</v>
      </c>
      <c r="D220" s="4" t="s">
        <v>57</v>
      </c>
      <c r="E220" s="4" t="s">
        <v>41</v>
      </c>
      <c r="F220" s="5"/>
      <c r="G220" s="4" t="s">
        <v>37</v>
      </c>
      <c r="H220" s="4" t="s">
        <v>38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7" t="s">
        <v>58</v>
      </c>
      <c r="B221" s="8"/>
      <c r="C221" s="8"/>
      <c r="D221" s="8"/>
      <c r="E221" s="8"/>
      <c r="F221" s="8"/>
      <c r="G221" s="8"/>
      <c r="H221" s="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" t="s">
        <v>59</v>
      </c>
      <c r="B222" s="9" t="s">
        <v>60</v>
      </c>
      <c r="C222" s="4" t="s">
        <v>10</v>
      </c>
      <c r="D222" s="9" t="s">
        <v>61</v>
      </c>
      <c r="E222" s="9" t="s">
        <v>62</v>
      </c>
      <c r="F222" s="10"/>
      <c r="G222" s="9" t="s">
        <v>63</v>
      </c>
      <c r="H222" s="4" t="s">
        <v>38</v>
      </c>
    </row>
    <row r="223" ht="15.75" customHeight="1">
      <c r="A223" s="2" t="s">
        <v>64</v>
      </c>
      <c r="B223" s="9" t="s">
        <v>60</v>
      </c>
      <c r="C223" s="4" t="s">
        <v>10</v>
      </c>
      <c r="D223" s="9" t="s">
        <v>65</v>
      </c>
      <c r="E223" s="4" t="s">
        <v>66</v>
      </c>
      <c r="F223" s="10"/>
      <c r="G223" s="9" t="s">
        <v>13</v>
      </c>
      <c r="H223" s="4" t="s">
        <v>38</v>
      </c>
    </row>
    <row r="224" ht="15.75" customHeight="1">
      <c r="A224" s="11" t="s">
        <v>67</v>
      </c>
      <c r="B224" s="12"/>
      <c r="C224" s="12"/>
      <c r="D224" s="12"/>
      <c r="E224" s="12"/>
      <c r="F224" s="12"/>
      <c r="G224" s="12"/>
      <c r="H224" s="12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4" t="s">
        <v>68</v>
      </c>
      <c r="B225" s="4" t="s">
        <v>69</v>
      </c>
      <c r="C225" s="4" t="s">
        <v>10</v>
      </c>
      <c r="D225" s="4" t="s">
        <v>70</v>
      </c>
      <c r="E225" s="4" t="s">
        <v>71</v>
      </c>
      <c r="F225" s="4"/>
      <c r="G225" s="4" t="s">
        <v>63</v>
      </c>
      <c r="H225" s="13" t="s">
        <v>72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4" t="s">
        <v>73</v>
      </c>
      <c r="B226" s="4" t="s">
        <v>69</v>
      </c>
      <c r="C226" s="4" t="s">
        <v>10</v>
      </c>
      <c r="D226" s="4" t="s">
        <v>74</v>
      </c>
      <c r="E226" s="4" t="s">
        <v>75</v>
      </c>
      <c r="F226" s="4"/>
      <c r="G226" s="4" t="s">
        <v>13</v>
      </c>
      <c r="H226" s="13" t="s">
        <v>72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4" t="s">
        <v>76</v>
      </c>
      <c r="B227" s="15"/>
      <c r="C227" s="15"/>
      <c r="D227" s="15"/>
      <c r="E227" s="15"/>
      <c r="F227" s="15"/>
      <c r="G227" s="15"/>
      <c r="H227" s="15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5" t="s">
        <v>77</v>
      </c>
      <c r="B228" s="15" t="s">
        <v>78</v>
      </c>
      <c r="C228" s="15" t="s">
        <v>10</v>
      </c>
      <c r="D228" s="15" t="s">
        <v>79</v>
      </c>
      <c r="E228" s="15" t="s">
        <v>80</v>
      </c>
      <c r="F228" s="15"/>
      <c r="G228" s="15" t="s">
        <v>63</v>
      </c>
      <c r="H228" s="15" t="s">
        <v>81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5" t="s">
        <v>82</v>
      </c>
      <c r="B229" s="15" t="s">
        <v>78</v>
      </c>
      <c r="C229" s="15" t="s">
        <v>10</v>
      </c>
      <c r="D229" s="15" t="s">
        <v>83</v>
      </c>
      <c r="E229" s="15" t="s">
        <v>84</v>
      </c>
      <c r="F229" s="15"/>
      <c r="G229" s="15" t="s">
        <v>13</v>
      </c>
      <c r="H229" s="15" t="s">
        <v>81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$A$1:$H$220">
    <filterColumn colId="6">
      <filters>
        <filter val="Alta"/>
        <filter val="Baj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5" max="5" width="23.71"/>
    <col customWidth="1" min="6" max="6" width="64.14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85</v>
      </c>
      <c r="F3" s="1" t="s">
        <v>86</v>
      </c>
      <c r="G3" s="1" t="s">
        <v>5</v>
      </c>
      <c r="H3" s="1" t="s">
        <v>87</v>
      </c>
      <c r="I3" s="1" t="s">
        <v>88</v>
      </c>
    </row>
    <row r="4" ht="15.75" customHeight="1">
      <c r="B4" s="17" t="s">
        <v>33</v>
      </c>
      <c r="C4" s="17" t="s">
        <v>34</v>
      </c>
      <c r="D4" s="17" t="s">
        <v>10</v>
      </c>
      <c r="E4" s="17" t="s">
        <v>35</v>
      </c>
      <c r="F4" s="17" t="s">
        <v>89</v>
      </c>
      <c r="G4" s="17"/>
      <c r="H4" s="17" t="s">
        <v>37</v>
      </c>
      <c r="I4" s="17" t="s">
        <v>38</v>
      </c>
    </row>
    <row r="5" ht="15.75" customHeight="1">
      <c r="B5" s="2"/>
      <c r="C5" s="18" t="s">
        <v>90</v>
      </c>
      <c r="D5" s="2"/>
      <c r="E5" s="2"/>
      <c r="F5" s="2"/>
      <c r="G5" s="18" t="s">
        <v>91</v>
      </c>
      <c r="H5" s="2"/>
      <c r="I5" s="18" t="s">
        <v>92</v>
      </c>
    </row>
    <row r="6" ht="15.75" customHeight="1">
      <c r="B6" s="2" t="s">
        <v>93</v>
      </c>
      <c r="C6" s="2" t="s">
        <v>94</v>
      </c>
      <c r="G6" s="2" t="s">
        <v>95</v>
      </c>
      <c r="H6" s="2"/>
      <c r="I6" s="19">
        <v>2.0</v>
      </c>
    </row>
    <row r="7" ht="15.75" customHeight="1">
      <c r="B7" s="2" t="s">
        <v>96</v>
      </c>
      <c r="C7" s="2" t="s">
        <v>97</v>
      </c>
      <c r="G7" s="2" t="s">
        <v>95</v>
      </c>
      <c r="H7" s="2"/>
      <c r="I7" s="19">
        <v>1.0</v>
      </c>
    </row>
    <row r="8" ht="15.75" customHeight="1">
      <c r="B8" s="2"/>
      <c r="C8" s="20"/>
      <c r="G8" s="2"/>
      <c r="H8" s="2"/>
      <c r="I8" s="2"/>
    </row>
    <row r="9" ht="15.75" customHeight="1">
      <c r="B9" s="1" t="s">
        <v>0</v>
      </c>
      <c r="C9" s="1" t="s">
        <v>1</v>
      </c>
      <c r="D9" s="1" t="s">
        <v>2</v>
      </c>
      <c r="E9" s="1" t="s">
        <v>85</v>
      </c>
      <c r="F9" s="1" t="s">
        <v>86</v>
      </c>
      <c r="G9" s="1" t="s">
        <v>5</v>
      </c>
      <c r="H9" s="1" t="s">
        <v>87</v>
      </c>
      <c r="I9" s="1" t="s">
        <v>88</v>
      </c>
    </row>
    <row r="10" ht="15.75" customHeight="1">
      <c r="B10" s="17" t="s">
        <v>39</v>
      </c>
      <c r="C10" s="17" t="s">
        <v>9</v>
      </c>
      <c r="D10" s="17" t="s">
        <v>10</v>
      </c>
      <c r="E10" s="17" t="s">
        <v>98</v>
      </c>
      <c r="F10" s="17" t="s">
        <v>41</v>
      </c>
      <c r="G10" s="17"/>
      <c r="H10" s="17" t="s">
        <v>37</v>
      </c>
      <c r="I10" s="17" t="s">
        <v>14</v>
      </c>
    </row>
    <row r="11" ht="15.75" customHeight="1">
      <c r="B11" s="2"/>
      <c r="C11" s="18" t="s">
        <v>90</v>
      </c>
      <c r="D11" s="2"/>
      <c r="E11" s="2"/>
      <c r="F11" s="2"/>
      <c r="G11" s="18" t="s">
        <v>91</v>
      </c>
      <c r="H11" s="2"/>
      <c r="I11" s="18" t="s">
        <v>92</v>
      </c>
    </row>
    <row r="12" ht="15.75" customHeight="1">
      <c r="B12" s="2" t="s">
        <v>99</v>
      </c>
      <c r="C12" s="2" t="s">
        <v>100</v>
      </c>
      <c r="G12" s="2" t="s">
        <v>95</v>
      </c>
      <c r="H12" s="2"/>
      <c r="I12" s="19">
        <v>2.0</v>
      </c>
    </row>
    <row r="13" ht="15.75" customHeight="1">
      <c r="B13" s="2" t="s">
        <v>101</v>
      </c>
      <c r="C13" s="2" t="s">
        <v>97</v>
      </c>
      <c r="G13" s="2" t="s">
        <v>95</v>
      </c>
      <c r="H13" s="2"/>
      <c r="I13" s="19">
        <v>2.0</v>
      </c>
    </row>
    <row r="14" ht="15.75" customHeight="1">
      <c r="B14" s="2" t="s">
        <v>102</v>
      </c>
      <c r="C14" s="2" t="s">
        <v>103</v>
      </c>
      <c r="G14" s="2" t="s">
        <v>95</v>
      </c>
      <c r="H14" s="2"/>
      <c r="I14" s="2">
        <v>2.0</v>
      </c>
    </row>
    <row r="15" ht="15.75" customHeight="1">
      <c r="B15" s="2"/>
      <c r="C15" s="20"/>
      <c r="G15" s="2"/>
      <c r="H15" s="2"/>
      <c r="I15" s="2"/>
    </row>
    <row r="16" ht="15.75" customHeight="1">
      <c r="B16" s="1" t="s">
        <v>0</v>
      </c>
      <c r="C16" s="1" t="s">
        <v>1</v>
      </c>
      <c r="D16" s="1" t="s">
        <v>2</v>
      </c>
      <c r="E16" s="1" t="s">
        <v>85</v>
      </c>
      <c r="F16" s="1" t="s">
        <v>86</v>
      </c>
      <c r="G16" s="1" t="s">
        <v>5</v>
      </c>
      <c r="H16" s="1" t="s">
        <v>87</v>
      </c>
      <c r="I16" s="1" t="s">
        <v>88</v>
      </c>
    </row>
    <row r="17" ht="15.75" customHeight="1">
      <c r="B17" s="21" t="s">
        <v>104</v>
      </c>
      <c r="C17" s="17" t="s">
        <v>105</v>
      </c>
      <c r="D17" s="17" t="s">
        <v>10</v>
      </c>
      <c r="E17" s="17" t="s">
        <v>44</v>
      </c>
      <c r="F17" s="17" t="s">
        <v>106</v>
      </c>
      <c r="G17" s="17"/>
      <c r="H17" s="17" t="s">
        <v>37</v>
      </c>
      <c r="I17" s="17" t="s">
        <v>14</v>
      </c>
    </row>
    <row r="18" ht="15.75" customHeight="1">
      <c r="B18" s="2"/>
      <c r="C18" s="18" t="s">
        <v>90</v>
      </c>
      <c r="D18" s="2"/>
      <c r="E18" s="2"/>
      <c r="F18" s="2"/>
      <c r="G18" s="18" t="s">
        <v>91</v>
      </c>
      <c r="H18" s="2"/>
      <c r="I18" s="18" t="s">
        <v>92</v>
      </c>
    </row>
    <row r="19" ht="15.75" customHeight="1">
      <c r="B19" s="2" t="s">
        <v>107</v>
      </c>
      <c r="C19" s="2" t="s">
        <v>108</v>
      </c>
      <c r="G19" s="2" t="s">
        <v>95</v>
      </c>
      <c r="H19" s="2"/>
      <c r="I19" s="19">
        <v>2.0</v>
      </c>
    </row>
    <row r="20" ht="15.75" customHeight="1">
      <c r="B20" s="2" t="s">
        <v>109</v>
      </c>
      <c r="C20" s="2" t="s">
        <v>97</v>
      </c>
      <c r="G20" s="2" t="s">
        <v>95</v>
      </c>
      <c r="H20" s="2"/>
      <c r="I20" s="19">
        <v>1.0</v>
      </c>
    </row>
    <row r="21" ht="15.75" customHeight="1">
      <c r="B21" s="2" t="s">
        <v>110</v>
      </c>
      <c r="C21" s="2" t="s">
        <v>111</v>
      </c>
      <c r="G21" s="2" t="s">
        <v>95</v>
      </c>
      <c r="H21" s="2"/>
      <c r="I21" s="19">
        <v>1.0</v>
      </c>
    </row>
    <row r="22" ht="15.75" customHeight="1">
      <c r="B22" s="1"/>
      <c r="C22" s="1"/>
      <c r="D22" s="1"/>
      <c r="E22" s="1"/>
      <c r="F22" s="1"/>
      <c r="G22" s="1"/>
      <c r="H22" s="1"/>
      <c r="I22" s="1"/>
    </row>
    <row r="23" ht="15.75" customHeight="1">
      <c r="B23" s="1" t="s">
        <v>0</v>
      </c>
      <c r="C23" s="1" t="s">
        <v>1</v>
      </c>
      <c r="D23" s="1" t="s">
        <v>2</v>
      </c>
      <c r="E23" s="1" t="s">
        <v>85</v>
      </c>
      <c r="F23" s="1" t="s">
        <v>86</v>
      </c>
      <c r="G23" s="1" t="s">
        <v>5</v>
      </c>
      <c r="H23" s="1" t="s">
        <v>87</v>
      </c>
      <c r="I23" s="1" t="s">
        <v>88</v>
      </c>
    </row>
    <row r="24" ht="15.75" customHeight="1">
      <c r="B24" s="17" t="s">
        <v>8</v>
      </c>
      <c r="C24" s="17" t="s">
        <v>9</v>
      </c>
      <c r="D24" s="17" t="s">
        <v>10</v>
      </c>
      <c r="E24" s="17" t="s">
        <v>11</v>
      </c>
      <c r="F24" s="17" t="s">
        <v>112</v>
      </c>
      <c r="G24" s="17"/>
      <c r="H24" s="17" t="s">
        <v>13</v>
      </c>
      <c r="I24" s="17" t="s">
        <v>113</v>
      </c>
    </row>
    <row r="25" ht="15.75" customHeight="1">
      <c r="B25" s="2"/>
      <c r="C25" s="18" t="s">
        <v>90</v>
      </c>
      <c r="D25" s="2"/>
      <c r="E25" s="2"/>
      <c r="F25" s="2"/>
      <c r="G25" s="18" t="s">
        <v>91</v>
      </c>
      <c r="H25" s="2"/>
      <c r="I25" s="18" t="s">
        <v>92</v>
      </c>
    </row>
    <row r="26" ht="15.75" customHeight="1">
      <c r="B26" s="2" t="s">
        <v>114</v>
      </c>
      <c r="C26" s="2" t="s">
        <v>115</v>
      </c>
      <c r="G26" s="2" t="s">
        <v>95</v>
      </c>
      <c r="H26" s="2"/>
      <c r="I26" s="19">
        <v>3.0</v>
      </c>
    </row>
    <row r="27" ht="15.75" customHeight="1">
      <c r="B27" s="2" t="s">
        <v>116</v>
      </c>
      <c r="C27" s="2" t="s">
        <v>117</v>
      </c>
      <c r="D27" s="2"/>
      <c r="E27" s="2"/>
      <c r="F27" s="2"/>
      <c r="G27" s="2" t="s">
        <v>95</v>
      </c>
      <c r="H27" s="2"/>
      <c r="I27" s="19">
        <v>1.0</v>
      </c>
    </row>
    <row r="28" ht="15.75" customHeight="1">
      <c r="B28" s="2" t="s">
        <v>118</v>
      </c>
      <c r="C28" s="2" t="s">
        <v>119</v>
      </c>
      <c r="G28" s="2" t="s">
        <v>95</v>
      </c>
      <c r="H28" s="2"/>
      <c r="I28" s="19">
        <v>1.0</v>
      </c>
    </row>
    <row r="29" ht="15.75" customHeight="1">
      <c r="B29" s="2"/>
      <c r="C29" s="2"/>
      <c r="G29" s="2"/>
      <c r="H29" s="2"/>
      <c r="I29" s="19"/>
    </row>
    <row r="30" ht="15.75" customHeight="1">
      <c r="B30" s="1" t="s">
        <v>0</v>
      </c>
      <c r="C30" s="1" t="s">
        <v>1</v>
      </c>
      <c r="D30" s="1" t="s">
        <v>2</v>
      </c>
      <c r="E30" s="1" t="s">
        <v>85</v>
      </c>
      <c r="F30" s="1" t="s">
        <v>86</v>
      </c>
      <c r="G30" s="1" t="s">
        <v>5</v>
      </c>
      <c r="H30" s="1" t="s">
        <v>87</v>
      </c>
      <c r="I30" s="1" t="s">
        <v>88</v>
      </c>
    </row>
    <row r="31" ht="15.75" customHeight="1">
      <c r="B31" s="17" t="s">
        <v>48</v>
      </c>
      <c r="C31" s="17" t="s">
        <v>9</v>
      </c>
      <c r="D31" s="17" t="s">
        <v>10</v>
      </c>
      <c r="E31" s="17" t="s">
        <v>49</v>
      </c>
      <c r="F31" s="17" t="s">
        <v>50</v>
      </c>
      <c r="G31" s="17"/>
      <c r="H31" s="17" t="s">
        <v>51</v>
      </c>
      <c r="I31" s="17" t="s">
        <v>14</v>
      </c>
    </row>
    <row r="32" ht="15.75" customHeight="1">
      <c r="B32" s="2"/>
      <c r="C32" s="2"/>
      <c r="D32" s="2"/>
      <c r="E32" s="2"/>
      <c r="F32" s="2"/>
      <c r="G32" s="2"/>
      <c r="H32" s="2"/>
      <c r="I32" s="2"/>
    </row>
    <row r="33" ht="15.75" customHeight="1">
      <c r="B33" s="2"/>
      <c r="C33" s="18" t="s">
        <v>90</v>
      </c>
      <c r="D33" s="2"/>
      <c r="E33" s="2"/>
      <c r="F33" s="2"/>
      <c r="G33" s="18" t="s">
        <v>91</v>
      </c>
      <c r="H33" s="2"/>
      <c r="I33" s="18" t="s">
        <v>92</v>
      </c>
    </row>
    <row r="34" ht="15.75" customHeight="1">
      <c r="B34" s="2" t="s">
        <v>120</v>
      </c>
      <c r="C34" s="2" t="s">
        <v>121</v>
      </c>
      <c r="G34" s="2" t="s">
        <v>95</v>
      </c>
      <c r="H34" s="2"/>
      <c r="I34" s="19">
        <v>2.0</v>
      </c>
    </row>
    <row r="35" ht="15.75" customHeight="1">
      <c r="B35" s="2" t="s">
        <v>122</v>
      </c>
      <c r="C35" s="2" t="s">
        <v>123</v>
      </c>
      <c r="G35" s="2" t="s">
        <v>95</v>
      </c>
      <c r="H35" s="2"/>
      <c r="I35" s="19">
        <v>1.0</v>
      </c>
    </row>
    <row r="36" ht="15.75" customHeight="1">
      <c r="B36" s="2" t="s">
        <v>124</v>
      </c>
      <c r="C36" s="2" t="s">
        <v>97</v>
      </c>
      <c r="G36" s="2" t="s">
        <v>95</v>
      </c>
      <c r="H36" s="2"/>
      <c r="I36" s="19">
        <v>1.0</v>
      </c>
    </row>
    <row r="37" ht="15.75" customHeight="1">
      <c r="B37" s="2" t="s">
        <v>125</v>
      </c>
      <c r="C37" s="2" t="s">
        <v>126</v>
      </c>
      <c r="G37" s="2" t="s">
        <v>95</v>
      </c>
      <c r="I37" s="22">
        <v>1.0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mergeCells count="17">
    <mergeCell ref="C6:F6"/>
    <mergeCell ref="C7:F7"/>
    <mergeCell ref="C8:F8"/>
    <mergeCell ref="C12:F12"/>
    <mergeCell ref="C13:F13"/>
    <mergeCell ref="C14:F14"/>
    <mergeCell ref="C15:F15"/>
    <mergeCell ref="C35:F35"/>
    <mergeCell ref="C36:F36"/>
    <mergeCell ref="C37:F37"/>
    <mergeCell ref="C19:F19"/>
    <mergeCell ref="C20:F20"/>
    <mergeCell ref="C21:F21"/>
    <mergeCell ref="C26:F26"/>
    <mergeCell ref="C28:F28"/>
    <mergeCell ref="C29:F29"/>
    <mergeCell ref="C34:F3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0.43"/>
    <col customWidth="1" min="6" max="6" width="37.29"/>
    <col customWidth="1" min="7" max="7" width="18.0"/>
  </cols>
  <sheetData>
    <row r="3">
      <c r="B3" s="1" t="s">
        <v>0</v>
      </c>
      <c r="C3" s="1" t="s">
        <v>1</v>
      </c>
      <c r="D3" s="1" t="s">
        <v>2</v>
      </c>
      <c r="E3" s="1" t="s">
        <v>85</v>
      </c>
      <c r="F3" s="1" t="s">
        <v>86</v>
      </c>
      <c r="G3" s="1" t="s">
        <v>5</v>
      </c>
      <c r="H3" s="1" t="s">
        <v>87</v>
      </c>
      <c r="I3" s="1" t="s">
        <v>88</v>
      </c>
    </row>
    <row r="4">
      <c r="B4" s="21" t="s">
        <v>53</v>
      </c>
      <c r="C4" s="17" t="s">
        <v>34</v>
      </c>
      <c r="D4" s="17" t="s">
        <v>10</v>
      </c>
      <c r="E4" s="21" t="s">
        <v>127</v>
      </c>
      <c r="F4" s="21" t="s">
        <v>128</v>
      </c>
      <c r="G4" s="17"/>
      <c r="H4" s="17" t="s">
        <v>37</v>
      </c>
      <c r="I4" s="17" t="s">
        <v>38</v>
      </c>
    </row>
    <row r="5">
      <c r="B5" s="2"/>
      <c r="C5" s="18" t="s">
        <v>90</v>
      </c>
      <c r="D5" s="2"/>
      <c r="E5" s="2"/>
      <c r="F5" s="2"/>
      <c r="G5" s="18" t="s">
        <v>91</v>
      </c>
      <c r="H5" s="2"/>
      <c r="I5" s="18" t="s">
        <v>92</v>
      </c>
    </row>
    <row r="6">
      <c r="B6" s="23" t="s">
        <v>129</v>
      </c>
      <c r="C6" s="23" t="s">
        <v>130</v>
      </c>
      <c r="G6" s="23" t="s">
        <v>131</v>
      </c>
      <c r="H6" s="2"/>
      <c r="I6" s="19">
        <v>2.0</v>
      </c>
    </row>
    <row r="7">
      <c r="B7" s="23" t="s">
        <v>129</v>
      </c>
      <c r="C7" s="23" t="s">
        <v>132</v>
      </c>
      <c r="G7" s="23" t="s">
        <v>131</v>
      </c>
      <c r="H7" s="2"/>
      <c r="I7" s="24">
        <v>2.0</v>
      </c>
    </row>
    <row r="8">
      <c r="B8" s="23" t="s">
        <v>133</v>
      </c>
      <c r="C8" s="23" t="s">
        <v>134</v>
      </c>
      <c r="G8" s="23" t="s">
        <v>131</v>
      </c>
      <c r="H8" s="2"/>
      <c r="I8" s="19">
        <v>1.0</v>
      </c>
    </row>
    <row r="9">
      <c r="B9" s="2"/>
      <c r="C9" s="20"/>
      <c r="G9" s="2"/>
      <c r="H9" s="2"/>
      <c r="I9" s="2"/>
    </row>
    <row r="10">
      <c r="B10" s="1" t="s">
        <v>0</v>
      </c>
      <c r="C10" s="1" t="s">
        <v>1</v>
      </c>
      <c r="D10" s="1" t="s">
        <v>2</v>
      </c>
      <c r="E10" s="1" t="s">
        <v>85</v>
      </c>
      <c r="F10" s="1" t="s">
        <v>86</v>
      </c>
      <c r="G10" s="1" t="s">
        <v>5</v>
      </c>
      <c r="H10" s="1" t="s">
        <v>87</v>
      </c>
      <c r="I10" s="1" t="s">
        <v>88</v>
      </c>
    </row>
    <row r="11">
      <c r="B11" s="21" t="s">
        <v>135</v>
      </c>
      <c r="C11" s="17" t="s">
        <v>9</v>
      </c>
      <c r="D11" s="17" t="s">
        <v>10</v>
      </c>
      <c r="E11" s="21" t="s">
        <v>136</v>
      </c>
      <c r="F11" s="21" t="s">
        <v>136</v>
      </c>
      <c r="G11" s="17"/>
      <c r="H11" s="17" t="s">
        <v>37</v>
      </c>
      <c r="I11" s="21" t="s">
        <v>38</v>
      </c>
    </row>
    <row r="12">
      <c r="B12" s="2"/>
      <c r="C12" s="18" t="s">
        <v>90</v>
      </c>
      <c r="D12" s="2"/>
      <c r="E12" s="2"/>
      <c r="F12" s="2"/>
      <c r="G12" s="18" t="s">
        <v>91</v>
      </c>
      <c r="H12" s="2"/>
      <c r="I12" s="18" t="s">
        <v>92</v>
      </c>
    </row>
    <row r="13">
      <c r="B13" s="23" t="s">
        <v>137</v>
      </c>
      <c r="C13" s="23" t="s">
        <v>138</v>
      </c>
      <c r="G13" s="23" t="s">
        <v>131</v>
      </c>
      <c r="H13" s="2"/>
      <c r="I13" s="19">
        <v>2.0</v>
      </c>
    </row>
    <row r="14">
      <c r="B14" s="23" t="s">
        <v>139</v>
      </c>
      <c r="C14" s="23" t="s">
        <v>132</v>
      </c>
      <c r="G14" s="23" t="s">
        <v>131</v>
      </c>
      <c r="H14" s="2"/>
      <c r="I14" s="19">
        <v>2.0</v>
      </c>
    </row>
    <row r="15">
      <c r="B15" s="23" t="s">
        <v>140</v>
      </c>
      <c r="C15" s="23" t="s">
        <v>134</v>
      </c>
      <c r="G15" s="23" t="s">
        <v>131</v>
      </c>
      <c r="H15" s="2"/>
      <c r="I15" s="23">
        <v>1.0</v>
      </c>
    </row>
  </sheetData>
  <mergeCells count="7">
    <mergeCell ref="C6:F6"/>
    <mergeCell ref="C7:F7"/>
    <mergeCell ref="C8:F8"/>
    <mergeCell ref="C9:F9"/>
    <mergeCell ref="C13:F13"/>
    <mergeCell ref="C14:F14"/>
    <mergeCell ref="C15:F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0.57"/>
    <col customWidth="1" min="6" max="6" width="26.0"/>
  </cols>
  <sheetData>
    <row r="1">
      <c r="A1" s="25"/>
    </row>
    <row r="3">
      <c r="B3" s="1" t="s">
        <v>0</v>
      </c>
      <c r="C3" s="1" t="s">
        <v>1</v>
      </c>
      <c r="D3" s="1" t="s">
        <v>2</v>
      </c>
      <c r="E3" s="1" t="s">
        <v>85</v>
      </c>
      <c r="F3" s="1" t="s">
        <v>86</v>
      </c>
      <c r="G3" s="1" t="s">
        <v>5</v>
      </c>
      <c r="H3" s="1" t="s">
        <v>87</v>
      </c>
      <c r="I3" s="1" t="s">
        <v>88</v>
      </c>
    </row>
    <row r="4">
      <c r="B4" s="21" t="s">
        <v>141</v>
      </c>
      <c r="C4" s="17" t="s">
        <v>34</v>
      </c>
      <c r="D4" s="17" t="s">
        <v>10</v>
      </c>
      <c r="E4" s="21" t="s">
        <v>142</v>
      </c>
      <c r="F4" s="21" t="s">
        <v>143</v>
      </c>
      <c r="G4" s="17"/>
      <c r="H4" s="17" t="s">
        <v>37</v>
      </c>
      <c r="I4" s="17" t="s">
        <v>38</v>
      </c>
    </row>
    <row r="5">
      <c r="B5" s="2"/>
      <c r="C5" s="18" t="s">
        <v>90</v>
      </c>
      <c r="D5" s="2"/>
      <c r="E5" s="2"/>
      <c r="F5" s="2"/>
      <c r="G5" s="18" t="s">
        <v>91</v>
      </c>
      <c r="H5" s="2"/>
      <c r="I5" s="18" t="s">
        <v>92</v>
      </c>
    </row>
    <row r="6">
      <c r="B6" s="23" t="s">
        <v>144</v>
      </c>
      <c r="C6" s="23" t="s">
        <v>145</v>
      </c>
      <c r="G6" s="23" t="s">
        <v>146</v>
      </c>
      <c r="H6" s="2"/>
      <c r="I6" s="19">
        <v>2.0</v>
      </c>
    </row>
    <row r="7">
      <c r="B7" s="23" t="s">
        <v>144</v>
      </c>
      <c r="C7" s="23" t="s">
        <v>132</v>
      </c>
      <c r="G7" s="23" t="s">
        <v>146</v>
      </c>
      <c r="H7" s="2"/>
      <c r="I7" s="24">
        <v>2.0</v>
      </c>
    </row>
    <row r="8">
      <c r="B8" s="23" t="s">
        <v>147</v>
      </c>
      <c r="C8" s="23" t="s">
        <v>134</v>
      </c>
      <c r="G8" s="23" t="s">
        <v>146</v>
      </c>
      <c r="H8" s="2"/>
      <c r="I8" s="19">
        <v>1.0</v>
      </c>
    </row>
    <row r="9">
      <c r="B9" s="2"/>
      <c r="C9" s="20"/>
      <c r="G9" s="2"/>
      <c r="H9" s="2"/>
      <c r="I9" s="2"/>
    </row>
    <row r="10">
      <c r="B10" s="1" t="s">
        <v>0</v>
      </c>
      <c r="C10" s="1" t="s">
        <v>1</v>
      </c>
      <c r="D10" s="1" t="s">
        <v>2</v>
      </c>
      <c r="E10" s="1" t="s">
        <v>85</v>
      </c>
      <c r="F10" s="1" t="s">
        <v>86</v>
      </c>
      <c r="G10" s="1" t="s">
        <v>5</v>
      </c>
      <c r="H10" s="1" t="s">
        <v>87</v>
      </c>
      <c r="I10" s="1" t="s">
        <v>88</v>
      </c>
    </row>
    <row r="11">
      <c r="B11" s="21" t="s">
        <v>148</v>
      </c>
      <c r="C11" s="17" t="s">
        <v>9</v>
      </c>
      <c r="D11" s="17" t="s">
        <v>10</v>
      </c>
      <c r="E11" s="21" t="s">
        <v>149</v>
      </c>
      <c r="F11" s="21" t="s">
        <v>150</v>
      </c>
      <c r="G11" s="17"/>
      <c r="H11" s="17" t="s">
        <v>37</v>
      </c>
      <c r="I11" s="21" t="s">
        <v>38</v>
      </c>
    </row>
    <row r="12">
      <c r="B12" s="2"/>
      <c r="C12" s="18" t="s">
        <v>90</v>
      </c>
      <c r="D12" s="2"/>
      <c r="E12" s="2"/>
      <c r="F12" s="2"/>
      <c r="G12" s="18" t="s">
        <v>91</v>
      </c>
      <c r="H12" s="2"/>
      <c r="I12" s="18" t="s">
        <v>92</v>
      </c>
    </row>
    <row r="13">
      <c r="B13" s="23" t="s">
        <v>151</v>
      </c>
      <c r="C13" s="23" t="s">
        <v>152</v>
      </c>
      <c r="G13" s="23" t="s">
        <v>146</v>
      </c>
      <c r="H13" s="2"/>
      <c r="I13" s="19">
        <v>2.0</v>
      </c>
    </row>
    <row r="14">
      <c r="B14" s="23" t="s">
        <v>153</v>
      </c>
      <c r="C14" s="23" t="s">
        <v>154</v>
      </c>
      <c r="G14" s="23" t="s">
        <v>146</v>
      </c>
      <c r="H14" s="2"/>
      <c r="I14" s="19">
        <v>2.0</v>
      </c>
    </row>
    <row r="15">
      <c r="B15" s="23" t="s">
        <v>155</v>
      </c>
      <c r="C15" s="23" t="s">
        <v>134</v>
      </c>
      <c r="G15" s="23" t="s">
        <v>146</v>
      </c>
      <c r="H15" s="2"/>
      <c r="I15" s="23">
        <v>1.0</v>
      </c>
    </row>
  </sheetData>
  <mergeCells count="7">
    <mergeCell ref="C6:F6"/>
    <mergeCell ref="C7:F7"/>
    <mergeCell ref="C8:F8"/>
    <mergeCell ref="C9:F9"/>
    <mergeCell ref="C13:F13"/>
    <mergeCell ref="C14:F14"/>
    <mergeCell ref="C15:F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9.14"/>
    <col customWidth="1" min="6" max="6" width="48.57"/>
  </cols>
  <sheetData>
    <row r="3">
      <c r="B3" s="1" t="s">
        <v>0</v>
      </c>
      <c r="C3" s="1" t="s">
        <v>1</v>
      </c>
      <c r="D3" s="1" t="s">
        <v>2</v>
      </c>
      <c r="E3" s="1" t="s">
        <v>85</v>
      </c>
      <c r="F3" s="1" t="s">
        <v>86</v>
      </c>
      <c r="G3" s="1" t="s">
        <v>5</v>
      </c>
      <c r="H3" s="1" t="s">
        <v>87</v>
      </c>
      <c r="I3" s="1" t="s">
        <v>88</v>
      </c>
    </row>
    <row r="4">
      <c r="B4" s="21" t="s">
        <v>68</v>
      </c>
      <c r="C4" s="21" t="s">
        <v>69</v>
      </c>
      <c r="D4" s="17" t="s">
        <v>10</v>
      </c>
      <c r="E4" s="21" t="s">
        <v>156</v>
      </c>
      <c r="F4" s="21" t="s">
        <v>71</v>
      </c>
      <c r="G4" s="17"/>
      <c r="H4" s="17" t="s">
        <v>37</v>
      </c>
      <c r="I4" s="17" t="s">
        <v>14</v>
      </c>
    </row>
    <row r="5">
      <c r="B5" s="2"/>
      <c r="C5" s="18" t="s">
        <v>90</v>
      </c>
      <c r="D5" s="2"/>
      <c r="E5" s="2"/>
      <c r="F5" s="2"/>
      <c r="G5" s="18" t="s">
        <v>91</v>
      </c>
      <c r="H5" s="2"/>
      <c r="I5" s="18" t="s">
        <v>92</v>
      </c>
    </row>
    <row r="6">
      <c r="B6" s="23" t="s">
        <v>157</v>
      </c>
      <c r="C6" s="23" t="s">
        <v>158</v>
      </c>
      <c r="G6" s="23" t="s">
        <v>159</v>
      </c>
      <c r="H6" s="2"/>
      <c r="I6" s="19">
        <v>2.0</v>
      </c>
    </row>
    <row r="7">
      <c r="B7" s="23" t="s">
        <v>160</v>
      </c>
      <c r="C7" s="2" t="s">
        <v>97</v>
      </c>
      <c r="G7" s="23" t="s">
        <v>159</v>
      </c>
      <c r="H7" s="2"/>
      <c r="I7" s="19">
        <v>2.0</v>
      </c>
    </row>
    <row r="8">
      <c r="B8" s="23" t="s">
        <v>161</v>
      </c>
      <c r="C8" s="23" t="s">
        <v>162</v>
      </c>
      <c r="G8" s="23" t="s">
        <v>159</v>
      </c>
      <c r="H8" s="2"/>
      <c r="I8" s="2">
        <v>2.0</v>
      </c>
    </row>
    <row r="11">
      <c r="B11" s="1" t="s">
        <v>0</v>
      </c>
      <c r="C11" s="1" t="s">
        <v>1</v>
      </c>
      <c r="D11" s="1" t="s">
        <v>2</v>
      </c>
      <c r="E11" s="1" t="s">
        <v>85</v>
      </c>
      <c r="F11" s="1" t="s">
        <v>86</v>
      </c>
      <c r="G11" s="1" t="s">
        <v>5</v>
      </c>
      <c r="H11" s="1" t="s">
        <v>87</v>
      </c>
      <c r="I11" s="1" t="s">
        <v>88</v>
      </c>
    </row>
    <row r="12">
      <c r="B12" s="21" t="s">
        <v>73</v>
      </c>
      <c r="C12" s="21" t="s">
        <v>69</v>
      </c>
      <c r="D12" s="17" t="s">
        <v>10</v>
      </c>
      <c r="E12" s="21" t="s">
        <v>156</v>
      </c>
      <c r="F12" s="21" t="s">
        <v>71</v>
      </c>
      <c r="G12" s="17"/>
      <c r="H12" s="17" t="s">
        <v>37</v>
      </c>
      <c r="I12" s="17" t="s">
        <v>14</v>
      </c>
    </row>
    <row r="13">
      <c r="B13" s="2"/>
      <c r="C13" s="18" t="s">
        <v>90</v>
      </c>
      <c r="D13" s="2"/>
      <c r="E13" s="2"/>
      <c r="F13" s="2"/>
      <c r="G13" s="18" t="s">
        <v>91</v>
      </c>
      <c r="H13" s="2"/>
      <c r="I13" s="18" t="s">
        <v>92</v>
      </c>
    </row>
    <row r="14">
      <c r="B14" s="23" t="s">
        <v>163</v>
      </c>
      <c r="C14" s="23" t="s">
        <v>164</v>
      </c>
      <c r="G14" s="23" t="s">
        <v>159</v>
      </c>
      <c r="H14" s="2"/>
      <c r="I14" s="19">
        <v>2.0</v>
      </c>
    </row>
    <row r="15">
      <c r="B15" s="23" t="s">
        <v>165</v>
      </c>
      <c r="C15" s="2" t="s">
        <v>97</v>
      </c>
      <c r="G15" s="23" t="s">
        <v>159</v>
      </c>
      <c r="H15" s="2"/>
      <c r="I15" s="19">
        <v>1.0</v>
      </c>
    </row>
    <row r="16">
      <c r="B16" s="23" t="s">
        <v>166</v>
      </c>
      <c r="C16" s="23" t="s">
        <v>167</v>
      </c>
      <c r="G16" s="23" t="s">
        <v>159</v>
      </c>
      <c r="I16" s="22">
        <v>1.0</v>
      </c>
    </row>
  </sheetData>
  <mergeCells count="6">
    <mergeCell ref="C6:F6"/>
    <mergeCell ref="C7:F7"/>
    <mergeCell ref="C8:F8"/>
    <mergeCell ref="C14:F14"/>
    <mergeCell ref="C15:F15"/>
    <mergeCell ref="C16:F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7.29"/>
  </cols>
  <sheetData>
    <row r="1" ht="15.75" customHeight="1"/>
    <row r="2" ht="15.75" customHeight="1"/>
    <row r="3" ht="15.75" customHeight="1">
      <c r="B3" s="2"/>
      <c r="C3" s="2" t="s">
        <v>92</v>
      </c>
      <c r="D3" s="2" t="s">
        <v>168</v>
      </c>
      <c r="E3" s="2" t="s">
        <v>169</v>
      </c>
      <c r="F3" s="2" t="s">
        <v>170</v>
      </c>
      <c r="G3" s="2" t="s">
        <v>171</v>
      </c>
      <c r="H3" s="2" t="s">
        <v>172</v>
      </c>
      <c r="I3" s="2" t="s">
        <v>173</v>
      </c>
    </row>
    <row r="4" ht="15.75" customHeight="1">
      <c r="B4" s="2" t="s">
        <v>93</v>
      </c>
      <c r="C4" s="26">
        <v>2.0</v>
      </c>
      <c r="D4" s="19">
        <v>2.0</v>
      </c>
      <c r="E4" s="19">
        <v>0.0</v>
      </c>
      <c r="F4" s="19">
        <v>0.0</v>
      </c>
      <c r="G4" s="19">
        <v>0.0</v>
      </c>
      <c r="H4" s="19">
        <v>0.0</v>
      </c>
      <c r="I4" s="27">
        <f t="shared" ref="I4:I19" si="1">SUM(D4:H4)</f>
        <v>2</v>
      </c>
    </row>
    <row r="5" ht="15.75" customHeight="1">
      <c r="B5" s="2" t="s">
        <v>96</v>
      </c>
      <c r="C5" s="26">
        <v>1.0</v>
      </c>
      <c r="D5" s="19">
        <v>1.0</v>
      </c>
      <c r="E5" s="19">
        <v>0.0</v>
      </c>
      <c r="F5" s="19">
        <v>0.0</v>
      </c>
      <c r="G5" s="19">
        <v>0.0</v>
      </c>
      <c r="H5" s="19">
        <v>0.0</v>
      </c>
      <c r="I5" s="27">
        <f t="shared" si="1"/>
        <v>1</v>
      </c>
    </row>
    <row r="6" ht="15.75" customHeight="1">
      <c r="B6" s="2" t="s">
        <v>99</v>
      </c>
      <c r="C6" s="26">
        <v>2.0</v>
      </c>
      <c r="D6" s="19">
        <v>1.0</v>
      </c>
      <c r="E6" s="19">
        <v>1.0</v>
      </c>
      <c r="F6" s="19">
        <v>0.0</v>
      </c>
      <c r="G6" s="19">
        <v>0.0</v>
      </c>
      <c r="H6" s="19">
        <v>0.0</v>
      </c>
      <c r="I6" s="27">
        <f t="shared" si="1"/>
        <v>2</v>
      </c>
    </row>
    <row r="7" ht="15.75" customHeight="1">
      <c r="B7" s="4" t="s">
        <v>101</v>
      </c>
      <c r="C7" s="28">
        <v>2.0</v>
      </c>
      <c r="D7" s="29">
        <v>0.0</v>
      </c>
      <c r="E7" s="29">
        <v>0.0</v>
      </c>
      <c r="F7" s="29">
        <v>1.0</v>
      </c>
      <c r="G7" s="29">
        <v>1.0</v>
      </c>
      <c r="H7" s="29">
        <v>0.0</v>
      </c>
      <c r="I7" s="30">
        <f t="shared" si="1"/>
        <v>2</v>
      </c>
    </row>
    <row r="8" ht="15.75" customHeight="1">
      <c r="B8" s="2" t="s">
        <v>102</v>
      </c>
      <c r="C8" s="26">
        <v>2.0</v>
      </c>
      <c r="D8" s="19">
        <v>0.0</v>
      </c>
      <c r="E8" s="19">
        <v>0.0</v>
      </c>
      <c r="F8" s="19">
        <v>1.0</v>
      </c>
      <c r="G8" s="19">
        <v>1.0</v>
      </c>
      <c r="H8" s="19">
        <v>0.0</v>
      </c>
      <c r="I8" s="27">
        <f t="shared" si="1"/>
        <v>2</v>
      </c>
    </row>
    <row r="9" ht="15.75" customHeight="1">
      <c r="B9" s="2" t="s">
        <v>102</v>
      </c>
      <c r="C9" s="26">
        <v>2.0</v>
      </c>
      <c r="D9" s="19">
        <v>0.0</v>
      </c>
      <c r="E9" s="19">
        <v>1.0</v>
      </c>
      <c r="F9" s="19">
        <v>2.0</v>
      </c>
      <c r="G9" s="19">
        <v>0.0</v>
      </c>
      <c r="H9" s="19">
        <v>0.0</v>
      </c>
      <c r="I9" s="27">
        <f t="shared" si="1"/>
        <v>3</v>
      </c>
    </row>
    <row r="10" ht="15.75" customHeight="1">
      <c r="B10" s="2" t="s">
        <v>107</v>
      </c>
      <c r="C10" s="26">
        <v>2.0</v>
      </c>
      <c r="D10" s="2">
        <v>1.0</v>
      </c>
      <c r="E10" s="2">
        <v>1.0</v>
      </c>
      <c r="F10" s="2">
        <v>0.0</v>
      </c>
      <c r="G10" s="2">
        <v>0.0</v>
      </c>
      <c r="H10" s="2">
        <v>0.0</v>
      </c>
      <c r="I10" s="27">
        <f t="shared" si="1"/>
        <v>2</v>
      </c>
    </row>
    <row r="11" ht="15.75" customHeight="1">
      <c r="B11" s="2" t="s">
        <v>109</v>
      </c>
      <c r="C11" s="26">
        <v>1.0</v>
      </c>
      <c r="D11" s="2">
        <v>0.0</v>
      </c>
      <c r="E11" s="2">
        <v>0.0</v>
      </c>
      <c r="F11" s="2">
        <v>1.0</v>
      </c>
      <c r="G11" s="2">
        <v>0.0</v>
      </c>
      <c r="H11" s="2">
        <v>0.0</v>
      </c>
      <c r="I11" s="27">
        <f t="shared" si="1"/>
        <v>1</v>
      </c>
    </row>
    <row r="12" ht="15.75" customHeight="1">
      <c r="B12" s="2" t="s">
        <v>110</v>
      </c>
      <c r="C12" s="26">
        <v>1.0</v>
      </c>
      <c r="D12" s="2">
        <v>0.0</v>
      </c>
      <c r="E12" s="2">
        <v>0.0</v>
      </c>
      <c r="F12" s="2">
        <v>1.0</v>
      </c>
      <c r="G12" s="2">
        <v>0.0</v>
      </c>
      <c r="H12" s="2">
        <v>0.0</v>
      </c>
      <c r="I12" s="27">
        <f t="shared" si="1"/>
        <v>1</v>
      </c>
    </row>
    <row r="13" ht="15.75" customHeight="1">
      <c r="B13" s="2" t="s">
        <v>114</v>
      </c>
      <c r="C13" s="26">
        <v>3.0</v>
      </c>
      <c r="D13" s="2">
        <v>1.0</v>
      </c>
      <c r="E13" s="2">
        <v>2.0</v>
      </c>
      <c r="F13" s="2">
        <v>0.0</v>
      </c>
      <c r="G13" s="2">
        <v>0.0</v>
      </c>
      <c r="H13" s="2">
        <v>0.0</v>
      </c>
      <c r="I13" s="27">
        <f t="shared" si="1"/>
        <v>3</v>
      </c>
    </row>
    <row r="14" ht="15.75" customHeight="1">
      <c r="B14" s="31" t="s">
        <v>116</v>
      </c>
      <c r="C14" s="26">
        <v>1.0</v>
      </c>
      <c r="D14" s="2">
        <v>1.0</v>
      </c>
      <c r="E14" s="2">
        <v>0.0</v>
      </c>
      <c r="F14" s="2">
        <v>0.0</v>
      </c>
      <c r="G14" s="2">
        <v>0.0</v>
      </c>
      <c r="H14" s="2">
        <v>0.0</v>
      </c>
      <c r="I14" s="27">
        <f t="shared" si="1"/>
        <v>1</v>
      </c>
    </row>
    <row r="15" ht="15.75" customHeight="1">
      <c r="B15" s="2" t="s">
        <v>118</v>
      </c>
      <c r="C15" s="26">
        <v>1.0</v>
      </c>
      <c r="D15" s="2">
        <v>0.0</v>
      </c>
      <c r="E15" s="2">
        <v>1.0</v>
      </c>
      <c r="F15" s="2">
        <v>0.0</v>
      </c>
      <c r="G15" s="2">
        <v>0.0</v>
      </c>
      <c r="H15" s="2">
        <v>0.0</v>
      </c>
      <c r="I15" s="27">
        <f t="shared" si="1"/>
        <v>1</v>
      </c>
    </row>
    <row r="16" ht="15.75" customHeight="1">
      <c r="B16" s="2" t="s">
        <v>120</v>
      </c>
      <c r="C16" s="26">
        <v>2.0</v>
      </c>
      <c r="D16" s="2">
        <v>2.0</v>
      </c>
      <c r="E16" s="2">
        <v>0.0</v>
      </c>
      <c r="F16" s="2">
        <v>0.0</v>
      </c>
      <c r="G16" s="2">
        <v>0.0</v>
      </c>
      <c r="H16" s="2">
        <v>0.0</v>
      </c>
      <c r="I16" s="27">
        <f t="shared" si="1"/>
        <v>2</v>
      </c>
    </row>
    <row r="17" ht="15.75" customHeight="1">
      <c r="B17" s="2" t="s">
        <v>122</v>
      </c>
      <c r="C17" s="26">
        <v>1.0</v>
      </c>
      <c r="D17" s="2">
        <v>1.0</v>
      </c>
      <c r="E17" s="2">
        <v>0.0</v>
      </c>
      <c r="F17" s="2">
        <v>0.0</v>
      </c>
      <c r="G17" s="2">
        <v>0.0</v>
      </c>
      <c r="H17" s="2">
        <v>0.0</v>
      </c>
      <c r="I17" s="27">
        <f t="shared" si="1"/>
        <v>1</v>
      </c>
    </row>
    <row r="18" ht="15.75" customHeight="1">
      <c r="B18" s="2" t="s">
        <v>124</v>
      </c>
      <c r="C18" s="26">
        <v>1.0</v>
      </c>
      <c r="D18" s="2">
        <v>0.0</v>
      </c>
      <c r="E18" s="2">
        <v>1.0</v>
      </c>
      <c r="F18" s="2">
        <v>0.0</v>
      </c>
      <c r="G18" s="2">
        <v>0.0</v>
      </c>
      <c r="H18" s="2">
        <v>0.0</v>
      </c>
      <c r="I18" s="27">
        <f t="shared" si="1"/>
        <v>1</v>
      </c>
    </row>
    <row r="19" ht="15.75" customHeight="1">
      <c r="B19" s="2" t="s">
        <v>125</v>
      </c>
      <c r="C19" s="32">
        <v>1.0</v>
      </c>
      <c r="D19" s="2">
        <v>0.0</v>
      </c>
      <c r="E19" s="2">
        <v>1.0</v>
      </c>
      <c r="F19" s="2">
        <v>0.0</v>
      </c>
      <c r="G19" s="2">
        <v>0.0</v>
      </c>
      <c r="H19" s="2">
        <v>0.0</v>
      </c>
      <c r="I19" s="27">
        <f t="shared" si="1"/>
        <v>1</v>
      </c>
    </row>
    <row r="20" ht="15.75" customHeight="1">
      <c r="B20" s="23" t="s">
        <v>129</v>
      </c>
      <c r="C20" s="33">
        <v>2.0</v>
      </c>
      <c r="D20" s="34">
        <v>0.0</v>
      </c>
      <c r="E20" s="34">
        <v>0.0</v>
      </c>
      <c r="F20" s="34">
        <v>1.0</v>
      </c>
      <c r="G20" s="34">
        <v>1.0</v>
      </c>
      <c r="H20" s="34">
        <v>0.0</v>
      </c>
      <c r="I20" s="35">
        <v>2.0</v>
      </c>
    </row>
    <row r="21" ht="15.75" customHeight="1">
      <c r="B21" s="23" t="s">
        <v>133</v>
      </c>
      <c r="C21" s="33">
        <v>2.0</v>
      </c>
      <c r="D21" s="34">
        <v>1.0</v>
      </c>
      <c r="E21" s="34">
        <v>1.0</v>
      </c>
      <c r="F21" s="34">
        <v>0.0</v>
      </c>
      <c r="G21" s="34">
        <v>0.0</v>
      </c>
      <c r="H21" s="34">
        <v>0.0</v>
      </c>
      <c r="I21" s="35">
        <v>2.0</v>
      </c>
    </row>
    <row r="22" ht="15.75" customHeight="1">
      <c r="B22" s="23" t="s">
        <v>174</v>
      </c>
      <c r="C22" s="33">
        <v>1.0</v>
      </c>
      <c r="D22" s="34">
        <v>0.0</v>
      </c>
      <c r="E22" s="34">
        <v>0.0</v>
      </c>
      <c r="F22" s="34">
        <v>0.0</v>
      </c>
      <c r="G22" s="34">
        <v>0.0</v>
      </c>
      <c r="H22" s="34">
        <v>1.0</v>
      </c>
      <c r="I22" s="35">
        <v>1.0</v>
      </c>
    </row>
    <row r="23" ht="15.75" customHeight="1">
      <c r="B23" s="23" t="s">
        <v>137</v>
      </c>
      <c r="C23" s="33">
        <v>2.0</v>
      </c>
      <c r="D23" s="34">
        <v>0.0</v>
      </c>
      <c r="E23" s="34">
        <v>0.0</v>
      </c>
      <c r="F23" s="34">
        <v>1.0</v>
      </c>
      <c r="G23" s="34">
        <v>1.0</v>
      </c>
      <c r="H23" s="34">
        <v>0.0</v>
      </c>
      <c r="I23" s="35">
        <v>2.0</v>
      </c>
    </row>
    <row r="24" ht="15.75" customHeight="1">
      <c r="B24" s="23" t="s">
        <v>139</v>
      </c>
      <c r="C24" s="33">
        <v>2.0</v>
      </c>
      <c r="D24" s="34">
        <v>1.0</v>
      </c>
      <c r="E24" s="34">
        <v>1.0</v>
      </c>
      <c r="F24" s="34">
        <v>0.0</v>
      </c>
      <c r="G24" s="34">
        <v>0.0</v>
      </c>
      <c r="H24" s="34">
        <v>0.0</v>
      </c>
      <c r="I24" s="35">
        <v>2.0</v>
      </c>
    </row>
    <row r="25" ht="15.75" customHeight="1">
      <c r="B25" s="23" t="s">
        <v>140</v>
      </c>
      <c r="C25" s="33">
        <v>1.0</v>
      </c>
      <c r="D25" s="34">
        <v>0.0</v>
      </c>
      <c r="E25" s="34">
        <v>0.0</v>
      </c>
      <c r="F25" s="34">
        <v>0.0</v>
      </c>
      <c r="G25" s="34">
        <v>0.0</v>
      </c>
      <c r="H25" s="34">
        <v>1.0</v>
      </c>
      <c r="I25" s="35">
        <v>1.0</v>
      </c>
    </row>
    <row r="26" ht="15.75" customHeight="1">
      <c r="B26" s="23" t="s">
        <v>175</v>
      </c>
      <c r="C26" s="33">
        <v>2.0</v>
      </c>
      <c r="D26" s="34">
        <v>1.0</v>
      </c>
      <c r="E26" s="34">
        <v>0.0</v>
      </c>
      <c r="F26" s="34">
        <v>0.0</v>
      </c>
      <c r="G26" s="34">
        <v>0.0</v>
      </c>
      <c r="H26" s="34">
        <v>1.0</v>
      </c>
      <c r="I26" s="35">
        <v>2.0</v>
      </c>
    </row>
    <row r="27" ht="15.75" customHeight="1">
      <c r="B27" s="23" t="s">
        <v>176</v>
      </c>
      <c r="C27" s="33">
        <v>2.0</v>
      </c>
      <c r="D27" s="34">
        <v>0.0</v>
      </c>
      <c r="E27" s="34">
        <v>0.0</v>
      </c>
      <c r="F27" s="34">
        <v>1.0</v>
      </c>
      <c r="G27" s="34">
        <v>0.0</v>
      </c>
      <c r="H27" s="34">
        <v>1.0</v>
      </c>
      <c r="I27" s="35">
        <v>2.0</v>
      </c>
    </row>
    <row r="28" ht="15.75" customHeight="1">
      <c r="B28" s="23" t="s">
        <v>177</v>
      </c>
      <c r="C28" s="33">
        <v>1.0</v>
      </c>
      <c r="D28" s="34">
        <v>0.0</v>
      </c>
      <c r="E28" s="34">
        <v>0.0</v>
      </c>
      <c r="F28" s="34">
        <v>0.0</v>
      </c>
      <c r="G28" s="34">
        <v>0.0</v>
      </c>
      <c r="H28" s="34">
        <v>1.0</v>
      </c>
      <c r="I28" s="35">
        <v>1.0</v>
      </c>
    </row>
    <row r="29" ht="15.75" customHeight="1">
      <c r="B29" s="23" t="s">
        <v>178</v>
      </c>
      <c r="C29" s="33">
        <v>2.0</v>
      </c>
      <c r="D29" s="34">
        <v>1.0</v>
      </c>
      <c r="E29" s="34">
        <v>0.0</v>
      </c>
      <c r="F29" s="34">
        <v>0.0</v>
      </c>
      <c r="G29" s="34">
        <v>1.0</v>
      </c>
      <c r="H29" s="34">
        <v>0.0</v>
      </c>
      <c r="I29" s="35">
        <v>2.0</v>
      </c>
    </row>
    <row r="30" ht="15.75" customHeight="1">
      <c r="B30" s="23" t="s">
        <v>179</v>
      </c>
      <c r="C30" s="33">
        <v>2.0</v>
      </c>
      <c r="D30" s="34">
        <v>0.0</v>
      </c>
      <c r="E30" s="34">
        <v>0.0</v>
      </c>
      <c r="F30" s="34">
        <v>1.0</v>
      </c>
      <c r="G30" s="34">
        <v>1.0</v>
      </c>
      <c r="H30" s="34">
        <v>0.0</v>
      </c>
      <c r="I30" s="35">
        <v>2.0</v>
      </c>
    </row>
    <row r="31" ht="15.75" customHeight="1">
      <c r="B31" s="23" t="s">
        <v>180</v>
      </c>
      <c r="C31" s="33">
        <v>1.0</v>
      </c>
      <c r="D31" s="34">
        <v>0.0</v>
      </c>
      <c r="E31" s="34">
        <v>0.0</v>
      </c>
      <c r="F31" s="34">
        <v>0.0</v>
      </c>
      <c r="G31" s="34">
        <v>1.0</v>
      </c>
      <c r="H31" s="34">
        <v>0.0</v>
      </c>
      <c r="I31" s="35">
        <v>1.0</v>
      </c>
    </row>
    <row r="32" ht="15.75" customHeight="1">
      <c r="B32" s="23" t="s">
        <v>157</v>
      </c>
      <c r="C32" s="33">
        <v>2.0</v>
      </c>
      <c r="D32" s="34">
        <v>0.0</v>
      </c>
      <c r="E32" s="34">
        <v>0.0</v>
      </c>
      <c r="F32" s="34">
        <v>0.0</v>
      </c>
      <c r="G32" s="34">
        <v>2.0</v>
      </c>
      <c r="H32" s="34">
        <v>0.0</v>
      </c>
      <c r="I32" s="27">
        <f t="shared" ref="I32:I37" si="2">SUM(D32:H32)</f>
        <v>2</v>
      </c>
    </row>
    <row r="33" ht="15.75" customHeight="1">
      <c r="B33" s="23" t="s">
        <v>160</v>
      </c>
      <c r="C33" s="33">
        <v>2.0</v>
      </c>
      <c r="D33" s="34">
        <v>0.0</v>
      </c>
      <c r="E33" s="34">
        <v>0.0</v>
      </c>
      <c r="F33" s="34">
        <v>0.0</v>
      </c>
      <c r="G33" s="34">
        <v>1.0</v>
      </c>
      <c r="H33" s="34">
        <v>1.0</v>
      </c>
      <c r="I33" s="27">
        <f t="shared" si="2"/>
        <v>2</v>
      </c>
    </row>
    <row r="34" ht="15.75" customHeight="1">
      <c r="B34" s="23" t="s">
        <v>161</v>
      </c>
      <c r="C34" s="33">
        <v>2.0</v>
      </c>
      <c r="D34" s="34">
        <v>0.0</v>
      </c>
      <c r="E34" s="34">
        <v>0.0</v>
      </c>
      <c r="F34" s="34">
        <v>0.0</v>
      </c>
      <c r="G34" s="34">
        <v>0.0</v>
      </c>
      <c r="H34" s="34">
        <v>1.0</v>
      </c>
      <c r="I34" s="27">
        <f t="shared" si="2"/>
        <v>1</v>
      </c>
    </row>
    <row r="35" ht="15.75" customHeight="1">
      <c r="B35" s="23" t="s">
        <v>163</v>
      </c>
      <c r="C35" s="33">
        <v>2.0</v>
      </c>
      <c r="D35" s="34">
        <v>0.0</v>
      </c>
      <c r="E35" s="34">
        <v>0.0</v>
      </c>
      <c r="F35" s="34">
        <v>0.0</v>
      </c>
      <c r="G35" s="34">
        <v>0.0</v>
      </c>
      <c r="H35" s="34">
        <v>1.0</v>
      </c>
      <c r="I35" s="27">
        <f t="shared" si="2"/>
        <v>1</v>
      </c>
    </row>
    <row r="36" ht="15.75" customHeight="1">
      <c r="B36" s="23" t="s">
        <v>165</v>
      </c>
      <c r="C36" s="33">
        <v>1.0</v>
      </c>
      <c r="D36" s="34">
        <v>0.0</v>
      </c>
      <c r="E36" s="34">
        <v>0.0</v>
      </c>
      <c r="F36" s="34">
        <v>0.0</v>
      </c>
      <c r="G36" s="34">
        <v>0.0</v>
      </c>
      <c r="H36" s="34">
        <v>1.0</v>
      </c>
      <c r="I36" s="27">
        <f t="shared" si="2"/>
        <v>1</v>
      </c>
    </row>
    <row r="37" ht="15.75" customHeight="1">
      <c r="B37" s="23" t="s">
        <v>166</v>
      </c>
      <c r="C37" s="33">
        <v>1.0</v>
      </c>
      <c r="D37" s="34">
        <v>0.0</v>
      </c>
      <c r="E37" s="34">
        <v>0.0</v>
      </c>
      <c r="F37" s="34">
        <v>0.0</v>
      </c>
      <c r="G37" s="34">
        <v>0.0</v>
      </c>
      <c r="H37" s="34">
        <v>1.0</v>
      </c>
      <c r="I37" s="27">
        <f t="shared" si="2"/>
        <v>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B51" s="36" t="s">
        <v>181</v>
      </c>
      <c r="C51" s="22">
        <f>SUM(C4:C37)</f>
        <v>55</v>
      </c>
      <c r="D51" s="22">
        <f t="shared" ref="D51:H51" si="3">C51-SUM(D4:D37)</f>
        <v>41</v>
      </c>
      <c r="E51" s="22">
        <f t="shared" si="3"/>
        <v>31</v>
      </c>
      <c r="F51" s="22">
        <f t="shared" si="3"/>
        <v>21</v>
      </c>
      <c r="G51" s="22">
        <f t="shared" si="3"/>
        <v>11</v>
      </c>
      <c r="H51" s="22">
        <f t="shared" si="3"/>
        <v>1</v>
      </c>
    </row>
    <row r="52" ht="15.75" customHeight="1">
      <c r="B52" s="36" t="s">
        <v>182</v>
      </c>
      <c r="C52" s="37">
        <f>SUM(C4:C37)</f>
        <v>55</v>
      </c>
      <c r="D52" s="37">
        <f>C52-(SUM(C4:C37)/5)</f>
        <v>44</v>
      </c>
      <c r="E52" s="37">
        <f>D52-(SUM(C4:C37)/5)</f>
        <v>33</v>
      </c>
      <c r="F52" s="37">
        <f>E52-(SUM(C4:C37)/5)</f>
        <v>22</v>
      </c>
      <c r="G52" s="37">
        <f>F52-(SUM(C4:C37)/5)</f>
        <v>11</v>
      </c>
      <c r="H52" s="37">
        <f>G52-(SUM(C4:C37)/5)</f>
        <v>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