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76dd7863e9652b2/Desktop/Berkeley MIDS/DATASCI 200/"/>
    </mc:Choice>
  </mc:AlternateContent>
  <xr:revisionPtr revIDLastSave="0" documentId="8_{E02D89E2-6FB8-4807-BB2A-1D28DAF0E74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  <c r="AC9" i="1"/>
  <c r="AA9" i="1"/>
  <c r="Z9" i="1"/>
  <c r="Y9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S6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S8" i="1"/>
</calcChain>
</file>

<file path=xl/sharedStrings.xml><?xml version="1.0" encoding="utf-8"?>
<sst xmlns="http://schemas.openxmlformats.org/spreadsheetml/2006/main" count="73" uniqueCount="45">
  <si>
    <t>Table with row headers in column A and column headers in rows 5 through 6</t>
  </si>
  <si>
    <t>All Races</t>
  </si>
  <si>
    <t>Educational Attainment</t>
  </si>
  <si>
    <t>Total</t>
  </si>
  <si>
    <t>None</t>
  </si>
  <si>
    <t>1st - 4th grade</t>
  </si>
  <si>
    <t>5th - 6th grade</t>
  </si>
  <si>
    <t>7th - 8th grade</t>
  </si>
  <si>
    <t>9th grade</t>
  </si>
  <si>
    <t>10th grade</t>
  </si>
  <si>
    <t>High school graduate</t>
  </si>
  <si>
    <t>Associate's degree, occupational</t>
  </si>
  <si>
    <t>Associate's degree, academic</t>
  </si>
  <si>
    <t>Bachelor's degree</t>
  </si>
  <si>
    <t>Master's degree</t>
  </si>
  <si>
    <t>Professional degree</t>
  </si>
  <si>
    <t>Doctoral degree</t>
  </si>
  <si>
    <t>Both Sexes</t>
  </si>
  <si>
    <r>
      <t>..</t>
    </r>
    <r>
      <rPr>
        <sz val="10"/>
        <rFont val="Arial"/>
        <family val="2"/>
      </rPr>
      <t>18 to 24 years</t>
    </r>
  </si>
  <si>
    <r>
      <t>.</t>
    </r>
    <r>
      <rPr>
        <sz val="10"/>
        <rFont val="Arial"/>
        <family val="2"/>
      </rPr>
      <t>25 years and over</t>
    </r>
  </si>
  <si>
    <r>
      <t>..</t>
    </r>
    <r>
      <rPr>
        <sz val="10"/>
        <rFont val="Arial"/>
        <family val="2"/>
      </rPr>
      <t>25 to 29 years</t>
    </r>
  </si>
  <si>
    <r>
      <t>..</t>
    </r>
    <r>
      <rPr>
        <sz val="10"/>
        <color indexed="8"/>
        <rFont val="Arial"/>
        <family val="2"/>
      </rPr>
      <t>30</t>
    </r>
    <r>
      <rPr>
        <sz val="10"/>
        <rFont val="Arial"/>
        <family val="2"/>
      </rPr>
      <t xml:space="preserve"> to 34 years</t>
    </r>
  </si>
  <si>
    <r>
      <t>..</t>
    </r>
    <r>
      <rPr>
        <sz val="10"/>
        <rFont val="Arial"/>
        <family val="2"/>
      </rPr>
      <t>35 to 39 years</t>
    </r>
  </si>
  <si>
    <r>
      <t>..</t>
    </r>
    <r>
      <rPr>
        <sz val="10"/>
        <rFont val="Arial"/>
        <family val="2"/>
      </rPr>
      <t>40 to 44 years</t>
    </r>
  </si>
  <si>
    <r>
      <t>..</t>
    </r>
    <r>
      <rPr>
        <sz val="10"/>
        <color indexed="8"/>
        <rFont val="Arial"/>
        <family val="2"/>
      </rPr>
      <t>45</t>
    </r>
    <r>
      <rPr>
        <sz val="10"/>
        <rFont val="Arial"/>
        <family val="2"/>
      </rPr>
      <t xml:space="preserve"> to 49 years</t>
    </r>
  </si>
  <si>
    <r>
      <t>..</t>
    </r>
    <r>
      <rPr>
        <sz val="10"/>
        <rFont val="Arial"/>
        <family val="2"/>
      </rPr>
      <t>50 to 54 years</t>
    </r>
  </si>
  <si>
    <r>
      <t>..</t>
    </r>
    <r>
      <rPr>
        <sz val="10"/>
        <color indexed="8"/>
        <rFont val="Arial"/>
        <family val="2"/>
      </rPr>
      <t>5</t>
    </r>
    <r>
      <rPr>
        <sz val="10"/>
        <rFont val="Arial"/>
        <family val="2"/>
      </rPr>
      <t>5 to 59 years</t>
    </r>
  </si>
  <si>
    <r>
      <t>..</t>
    </r>
    <r>
      <rPr>
        <sz val="10"/>
        <color indexed="8"/>
        <rFont val="Arial"/>
        <family val="2"/>
      </rPr>
      <t>6</t>
    </r>
    <r>
      <rPr>
        <sz val="10"/>
        <rFont val="Arial"/>
        <family val="2"/>
      </rPr>
      <t>0 to 64 years</t>
    </r>
  </si>
  <si>
    <r>
      <t>..</t>
    </r>
    <r>
      <rPr>
        <sz val="10"/>
        <color indexed="8"/>
        <rFont val="Arial"/>
        <family val="2"/>
      </rPr>
      <t>6</t>
    </r>
    <r>
      <rPr>
        <sz val="10"/>
        <rFont val="Arial"/>
        <family val="2"/>
      </rPr>
      <t>5 to 69 years</t>
    </r>
  </si>
  <si>
    <r>
      <t>..</t>
    </r>
    <r>
      <rPr>
        <sz val="10"/>
        <color indexed="8"/>
        <rFont val="Arial"/>
        <family val="2"/>
      </rPr>
      <t>7</t>
    </r>
    <r>
      <rPr>
        <sz val="10"/>
        <rFont val="Arial"/>
        <family val="2"/>
      </rPr>
      <t>0 to 74 years</t>
    </r>
  </si>
  <si>
    <r>
      <t>..</t>
    </r>
    <r>
      <rPr>
        <sz val="10"/>
        <rFont val="Arial"/>
        <family val="2"/>
      </rPr>
      <t>75 years and over</t>
    </r>
  </si>
  <si>
    <t>Male</t>
  </si>
  <si>
    <t>Female</t>
  </si>
  <si>
    <t>Footnotes:</t>
  </si>
  <si>
    <t>A dash (-) represents zero or rounds to zero.</t>
  </si>
  <si>
    <r>
      <t>.</t>
    </r>
    <r>
      <rPr>
        <sz val="10"/>
        <rFont val="Arial"/>
        <family val="2"/>
      </rPr>
      <t>18 years and over</t>
    </r>
  </si>
  <si>
    <t>Some college, no degree</t>
  </si>
  <si>
    <r>
      <t>11th grade</t>
    </r>
    <r>
      <rPr>
        <vertAlign val="superscript"/>
        <sz val="10"/>
        <color theme="1"/>
        <rFont val="Arial"/>
        <family val="2"/>
      </rPr>
      <t>2</t>
    </r>
  </si>
  <si>
    <r>
      <rPr>
        <vertAlign val="superscript"/>
        <sz val="10"/>
        <color theme="1"/>
        <rFont val="Arial"/>
        <family val="2"/>
      </rPr>
      <t xml:space="preserve">1 </t>
    </r>
    <r>
      <rPr>
        <sz val="10"/>
        <color theme="1"/>
        <rFont val="Arial"/>
        <family val="2"/>
      </rPr>
      <t>Plus armed forces living off post or with their families on post.</t>
    </r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</si>
  <si>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Respondents who have completed 12th grade but did not receive a diploma are included in this category.</t>
    </r>
  </si>
  <si>
    <t>Table 1.  Educational Attainment of the Population 18 Years and Over, by Age, Sex, Race, and Hispanic Origin:  2019</t>
  </si>
  <si>
    <t>Source:  U.S. Census Bureau, Current Population Survey, 2019 Annual Social and Economic Supplement</t>
  </si>
  <si>
    <t>Details may not sum to totals due to rounding.</t>
  </si>
  <si>
    <t>For more information on confidentiality protection, sampling error, nonsampling error, and definitions, see &lt;https://www2.census.gov/programs-surveys/cps/techdocs/cpsmar19.pdf&gt;</t>
  </si>
  <si>
    <r>
      <t>(Numbers in thousands. Civilian noninstitutionalized population.</t>
    </r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</si>
</sst>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8" x14ac:knownFonts="1"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5">
    <xf numFmtId="0" fontId="0" fillId="0" borderId="0"/>
    <xf numFmtId="0" fontId="7" fillId="0" borderId="0" applyNumberFormat="0" applyFill="0" applyBorder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10" fillId="0" borderId="10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11" applyNumberFormat="0" applyAlignment="0" applyProtection="0"/>
    <xf numFmtId="0" fontId="15" fillId="6" borderId="12" applyNumberFormat="0" applyAlignment="0" applyProtection="0"/>
    <xf numFmtId="0" fontId="16" fillId="6" borderId="11" applyNumberFormat="0" applyAlignment="0" applyProtection="0"/>
    <xf numFmtId="0" fontId="17" fillId="0" borderId="13" applyNumberFormat="0" applyFill="0" applyAlignment="0" applyProtection="0"/>
    <xf numFmtId="0" fontId="18" fillId="7" borderId="14" applyNumberFormat="0" applyAlignment="0" applyProtection="0"/>
    <xf numFmtId="0" fontId="19" fillId="0" borderId="0" applyNumberFormat="0" applyFill="0" applyBorder="0" applyAlignment="0" applyProtection="0"/>
    <xf numFmtId="0" fontId="6" fillId="8" borderId="15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6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2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" fillId="0" borderId="17" xfId="0" applyFont="1" applyBorder="1" applyProtection="1">
      <protection locked="0"/>
    </xf>
    <xf numFmtId="0" fontId="1" fillId="0" borderId="17" xfId="0" applyFont="1" applyBorder="1" applyAlignment="1" applyProtection="1">
      <alignment horizontal="left" indent="1"/>
      <protection locked="0"/>
    </xf>
    <xf numFmtId="0" fontId="1" fillId="0" borderId="0" xfId="0" applyFont="1" applyProtection="1">
      <protection locked="0"/>
    </xf>
    <xf numFmtId="0" fontId="1" fillId="0" borderId="18" xfId="0" applyFont="1" applyBorder="1" applyAlignment="1" applyProtection="1">
      <alignment horizontal="left" indent="1"/>
      <protection locked="0"/>
    </xf>
    <xf numFmtId="3" fontId="25" fillId="0" borderId="0" xfId="0" applyNumberFormat="1" applyFont="1" applyAlignment="1" applyProtection="1">
      <alignment horizontal="right"/>
      <protection locked="0"/>
    </xf>
    <xf numFmtId="0" fontId="25" fillId="0" borderId="0" xfId="0" applyFont="1" applyProtection="1">
      <protection locked="0"/>
    </xf>
    <xf numFmtId="3" fontId="25" fillId="0" borderId="6" xfId="0" applyNumberFormat="1" applyFont="1" applyBorder="1" applyAlignment="1" applyProtection="1">
      <alignment horizontal="center"/>
      <protection locked="0"/>
    </xf>
    <xf numFmtId="3" fontId="25" fillId="0" borderId="6" xfId="0" applyNumberFormat="1" applyFont="1" applyBorder="1" applyAlignment="1" applyProtection="1">
      <alignment horizontal="center" wrapText="1"/>
      <protection locked="0"/>
    </xf>
    <xf numFmtId="3" fontId="25" fillId="0" borderId="2" xfId="0" applyNumberFormat="1" applyFont="1" applyBorder="1" applyAlignment="1" applyProtection="1">
      <alignment horizontal="center" wrapText="1"/>
      <protection locked="0"/>
    </xf>
    <xf numFmtId="0" fontId="25" fillId="0" borderId="19" xfId="0" applyFont="1" applyBorder="1" applyAlignment="1" applyProtection="1">
      <alignment vertical="top"/>
      <protection locked="0"/>
    </xf>
    <xf numFmtId="3" fontId="25" fillId="0" borderId="1" xfId="0" applyNumberFormat="1" applyFont="1" applyBorder="1" applyAlignment="1">
      <alignment horizontal="right"/>
    </xf>
    <xf numFmtId="0" fontId="25" fillId="0" borderId="1" xfId="0" applyFont="1" applyBorder="1" applyAlignment="1">
      <alignment horizontal="right"/>
    </xf>
    <xf numFmtId="0" fontId="25" fillId="0" borderId="17" xfId="0" applyFont="1" applyBorder="1" applyProtection="1">
      <protection locked="0"/>
    </xf>
    <xf numFmtId="3" fontId="25" fillId="0" borderId="0" xfId="0" applyNumberFormat="1" applyFont="1" applyProtection="1">
      <protection locked="0"/>
    </xf>
    <xf numFmtId="0" fontId="25" fillId="0" borderId="17" xfId="0" applyFont="1" applyBorder="1" applyAlignment="1" applyProtection="1">
      <alignment vertical="top"/>
      <protection locked="0"/>
    </xf>
    <xf numFmtId="3" fontId="4" fillId="0" borderId="7" xfId="0" applyNumberFormat="1" applyFont="1" applyBorder="1" applyAlignment="1">
      <alignment horizontal="right" wrapText="1"/>
    </xf>
    <xf numFmtId="0" fontId="4" fillId="0" borderId="7" xfId="0" applyFont="1" applyBorder="1" applyAlignment="1">
      <alignment horizontal="right" wrapText="1"/>
    </xf>
    <xf numFmtId="3" fontId="4" fillId="0" borderId="5" xfId="0" applyNumberFormat="1" applyFont="1" applyBorder="1" applyAlignment="1">
      <alignment horizontal="right" wrapText="1"/>
    </xf>
    <xf numFmtId="0" fontId="4" fillId="0" borderId="5" xfId="0" applyFont="1" applyBorder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25" fillId="0" borderId="1" xfId="0" applyFont="1" applyBorder="1" applyAlignment="1" applyProtection="1">
      <alignment vertical="top" wrapText="1"/>
      <protection locked="0"/>
    </xf>
    <xf numFmtId="0" fontId="25" fillId="0" borderId="5" xfId="0" applyFont="1" applyBorder="1" applyAlignment="1" applyProtection="1">
      <alignment vertical="top"/>
      <protection locked="0"/>
    </xf>
    <xf numFmtId="3" fontId="25" fillId="0" borderId="2" xfId="0" applyNumberFormat="1" applyFont="1" applyBorder="1" applyAlignment="1" applyProtection="1">
      <alignment horizontal="center"/>
      <protection locked="0"/>
    </xf>
    <xf numFmtId="3" fontId="25" fillId="0" borderId="3" xfId="0" applyNumberFormat="1" applyFont="1" applyBorder="1" applyAlignment="1" applyProtection="1">
      <alignment horizontal="center"/>
      <protection locked="0"/>
    </xf>
    <xf numFmtId="3" fontId="25" fillId="0" borderId="4" xfId="0" applyNumberFormat="1" applyFont="1" applyBorder="1" applyAlignment="1" applyProtection="1">
      <alignment horizontal="center"/>
      <protection locked="0"/>
    </xf>
    <xf numFmtId="164" fontId="25" fillId="0" borderId="0" xfId="44" applyNumberFormat="1" applyFont="1" applyProtection="1">
      <protection locked="0"/>
    </xf>
    <xf numFmtId="3" fontId="25" fillId="0" borderId="0" xfId="0" applyNumberFormat="1" applyFont="1" applyAlignment="1" applyProtection="1">
      <alignment wrapText="1"/>
      <protection locked="0"/>
    </xf>
    <xf numFmtId="164" fontId="25" fillId="0" borderId="0" xfId="0" applyNumberFormat="1" applyFont="1" applyProtection="1">
      <protection locked="0"/>
    </xf>
    <xf numFmtId="164" fontId="27" fillId="0" borderId="0" xfId="0" applyNumberFormat="1" applyFont="1" applyProtection="1">
      <protection locked="0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58"/>
  <sheetViews>
    <sheetView tabSelected="1" zoomScaleNormal="100" workbookViewId="0">
      <selection activeCell="AG8" sqref="AD8:AG8"/>
    </sheetView>
  </sheetViews>
  <sheetFormatPr defaultColWidth="9.1796875" defaultRowHeight="12.5" x14ac:dyDescent="0.25"/>
  <cols>
    <col min="1" max="1" width="17.81640625" style="8" customWidth="1"/>
    <col min="2" max="2" width="8" style="7" customWidth="1"/>
    <col min="3" max="3" width="7" style="7" customWidth="1"/>
    <col min="4" max="6" width="7.7265625" style="7" customWidth="1"/>
    <col min="7" max="8" width="7" style="7" customWidth="1"/>
    <col min="9" max="9" width="7.453125" style="7" customWidth="1"/>
    <col min="10" max="10" width="8.54296875" style="7" customWidth="1"/>
    <col min="11" max="11" width="9.1796875" style="8"/>
    <col min="12" max="12" width="12" style="8" customWidth="1"/>
    <col min="13" max="13" width="10.81640625" style="8" customWidth="1"/>
    <col min="14" max="14" width="10.26953125" style="8" customWidth="1"/>
    <col min="15" max="15" width="8.26953125" style="8" customWidth="1"/>
    <col min="16" max="16" width="11.7265625" style="8" customWidth="1"/>
    <col min="17" max="17" width="9" style="8" customWidth="1"/>
    <col min="18" max="16384" width="9.1796875" style="8"/>
  </cols>
  <sheetData>
    <row r="1" spans="1:33" ht="1.5" customHeight="1" x14ac:dyDescent="0.25">
      <c r="A1" s="5" t="s">
        <v>0</v>
      </c>
    </row>
    <row r="2" spans="1:33" ht="13" x14ac:dyDescent="0.3">
      <c r="A2" s="1" t="s">
        <v>40</v>
      </c>
    </row>
    <row r="3" spans="1:33" ht="14.5" x14ac:dyDescent="0.25">
      <c r="A3" s="8" t="s">
        <v>44</v>
      </c>
    </row>
    <row r="5" spans="1:33" x14ac:dyDescent="0.25">
      <c r="A5" s="24" t="s">
        <v>1</v>
      </c>
      <c r="B5" s="26" t="s">
        <v>2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8"/>
    </row>
    <row r="6" spans="1:33" ht="50" x14ac:dyDescent="0.25">
      <c r="A6" s="25"/>
      <c r="B6" s="9" t="s">
        <v>3</v>
      </c>
      <c r="C6" s="9" t="s">
        <v>4</v>
      </c>
      <c r="D6" s="10" t="s">
        <v>5</v>
      </c>
      <c r="E6" s="10" t="s">
        <v>6</v>
      </c>
      <c r="F6" s="10" t="s">
        <v>7</v>
      </c>
      <c r="G6" s="10" t="s">
        <v>8</v>
      </c>
      <c r="H6" s="11" t="s">
        <v>9</v>
      </c>
      <c r="I6" s="10" t="s">
        <v>37</v>
      </c>
      <c r="J6" s="10" t="s">
        <v>10</v>
      </c>
      <c r="K6" s="10" t="s">
        <v>36</v>
      </c>
      <c r="L6" s="10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S6" s="30" t="str">
        <f>C6</f>
        <v>None</v>
      </c>
      <c r="T6" s="30" t="str">
        <f>D6</f>
        <v>1st - 4th grade</v>
      </c>
      <c r="U6" s="30" t="str">
        <f>E6</f>
        <v>5th - 6th grade</v>
      </c>
      <c r="V6" s="30" t="str">
        <f>F6</f>
        <v>7th - 8th grade</v>
      </c>
      <c r="W6" s="30" t="str">
        <f>G6</f>
        <v>9th grade</v>
      </c>
      <c r="X6" s="30" t="str">
        <f>H6</f>
        <v>10th grade</v>
      </c>
      <c r="Y6" s="30" t="str">
        <f>I6</f>
        <v>11th grade2</v>
      </c>
      <c r="Z6" s="30" t="str">
        <f>J6</f>
        <v>High school graduate</v>
      </c>
      <c r="AA6" s="30" t="str">
        <f>K6</f>
        <v>Some college, no degree</v>
      </c>
      <c r="AB6" s="30" t="str">
        <f>L6</f>
        <v>Associate's degree, occupational</v>
      </c>
      <c r="AC6" s="30" t="str">
        <f>M6</f>
        <v>Associate's degree, academic</v>
      </c>
      <c r="AD6" s="30" t="str">
        <f>N6</f>
        <v>Bachelor's degree</v>
      </c>
      <c r="AE6" s="30" t="str">
        <f>O6</f>
        <v>Master's degree</v>
      </c>
      <c r="AF6" s="30" t="str">
        <f>P6</f>
        <v>Professional degree</v>
      </c>
      <c r="AG6" s="30" t="str">
        <f>Q6</f>
        <v>Doctoral degree</v>
      </c>
    </row>
    <row r="7" spans="1:33" x14ac:dyDescent="0.25">
      <c r="A7" s="12" t="s">
        <v>17</v>
      </c>
      <c r="B7" s="13"/>
      <c r="C7" s="14"/>
      <c r="D7" s="14"/>
      <c r="E7" s="14"/>
      <c r="F7" s="14"/>
      <c r="G7" s="14"/>
      <c r="H7" s="14"/>
      <c r="I7" s="14"/>
      <c r="J7" s="13"/>
      <c r="K7" s="13"/>
      <c r="L7" s="13"/>
      <c r="M7" s="13"/>
      <c r="N7" s="13"/>
      <c r="O7" s="13"/>
      <c r="P7" s="14"/>
      <c r="Q7" s="14"/>
    </row>
    <row r="8" spans="1:33" x14ac:dyDescent="0.25">
      <c r="A8" s="3" t="s">
        <v>35</v>
      </c>
      <c r="B8" s="18">
        <v>250563</v>
      </c>
      <c r="C8" s="19">
        <v>834</v>
      </c>
      <c r="D8" s="18">
        <v>1469</v>
      </c>
      <c r="E8" s="18">
        <v>3163</v>
      </c>
      <c r="F8" s="18">
        <v>3413</v>
      </c>
      <c r="G8" s="18">
        <v>3604</v>
      </c>
      <c r="H8" s="18">
        <v>3958</v>
      </c>
      <c r="I8" s="18">
        <v>10118</v>
      </c>
      <c r="J8" s="18">
        <v>70947</v>
      </c>
      <c r="K8" s="18">
        <v>45028</v>
      </c>
      <c r="L8" s="18">
        <v>10381</v>
      </c>
      <c r="M8" s="18">
        <v>14168</v>
      </c>
      <c r="N8" s="18">
        <v>53312</v>
      </c>
      <c r="O8" s="18">
        <v>22459</v>
      </c>
      <c r="P8" s="18">
        <v>3150</v>
      </c>
      <c r="Q8" s="18">
        <v>4557</v>
      </c>
      <c r="S8" s="29">
        <f>C8/$B8</f>
        <v>3.3285042085224076E-3</v>
      </c>
      <c r="T8" s="29">
        <f>D8/$B8</f>
        <v>5.8627969811983413E-3</v>
      </c>
      <c r="U8" s="29">
        <f>E8/$B8</f>
        <v>1.2623571716494454E-2</v>
      </c>
      <c r="V8" s="29">
        <f>F8/$B8</f>
        <v>1.362132477660309E-2</v>
      </c>
      <c r="W8" s="29">
        <f>G8/$B8</f>
        <v>1.4383608114526087E-2</v>
      </c>
      <c r="X8" s="29">
        <f>H8/$B8</f>
        <v>1.5796426447639914E-2</v>
      </c>
      <c r="Y8" s="29">
        <f>I8/$B8</f>
        <v>4.038106184871669E-2</v>
      </c>
      <c r="Z8" s="29">
        <f>J8/$B8</f>
        <v>0.28315034542210943</v>
      </c>
      <c r="AA8" s="29">
        <f>K8/$B8</f>
        <v>0.17970729916228653</v>
      </c>
      <c r="AB8" s="29">
        <f>L8/$B8</f>
        <v>4.1430698067950973E-2</v>
      </c>
      <c r="AC8" s="29">
        <f>M8/$B8</f>
        <v>5.6544661422476585E-2</v>
      </c>
      <c r="AD8" s="29">
        <f>N8/$B8</f>
        <v>0.21276884456204628</v>
      </c>
      <c r="AE8" s="29">
        <f>O8/$B8</f>
        <v>8.9634143907919364E-2</v>
      </c>
      <c r="AF8" s="29">
        <f>P8/$B8</f>
        <v>1.2571688557368805E-2</v>
      </c>
      <c r="AG8" s="29">
        <f>Q8/$B8</f>
        <v>1.8187042779660205E-2</v>
      </c>
    </row>
    <row r="9" spans="1:33" ht="13" x14ac:dyDescent="0.3">
      <c r="A9" s="4" t="s">
        <v>18</v>
      </c>
      <c r="B9" s="18">
        <v>29085</v>
      </c>
      <c r="C9" s="19">
        <v>66</v>
      </c>
      <c r="D9" s="19">
        <v>57</v>
      </c>
      <c r="E9" s="19">
        <v>52</v>
      </c>
      <c r="F9" s="19">
        <v>101</v>
      </c>
      <c r="G9" s="19">
        <v>240</v>
      </c>
      <c r="H9" s="19">
        <v>562</v>
      </c>
      <c r="I9" s="18">
        <v>3508</v>
      </c>
      <c r="J9" s="18">
        <v>8688</v>
      </c>
      <c r="K9" s="18">
        <v>10338</v>
      </c>
      <c r="L9" s="19">
        <v>641</v>
      </c>
      <c r="M9" s="18">
        <v>1171</v>
      </c>
      <c r="N9" s="18">
        <v>3375</v>
      </c>
      <c r="O9" s="19">
        <v>245</v>
      </c>
      <c r="P9" s="19">
        <v>14</v>
      </c>
      <c r="Q9" s="19">
        <v>28</v>
      </c>
      <c r="Y9" s="32">
        <f>SUM(S8:Y8)</f>
        <v>0.10599729409370098</v>
      </c>
      <c r="Z9" s="32">
        <f>Z8</f>
        <v>0.28315034542210943</v>
      </c>
      <c r="AA9" s="32">
        <f>AA8</f>
        <v>0.17970729916228653</v>
      </c>
      <c r="AC9" s="32">
        <f>SUM(AB8:AC8)</f>
        <v>9.7975359490427558E-2</v>
      </c>
      <c r="AD9" s="31"/>
      <c r="AG9" s="32">
        <f>SUM(AD8:AG8)</f>
        <v>0.33316171980699466</v>
      </c>
    </row>
    <row r="10" spans="1:33" x14ac:dyDescent="0.25">
      <c r="A10" s="3" t="s">
        <v>19</v>
      </c>
      <c r="B10" s="18">
        <v>221478</v>
      </c>
      <c r="C10" s="19">
        <v>769</v>
      </c>
      <c r="D10" s="18">
        <v>1412</v>
      </c>
      <c r="E10" s="18">
        <v>3111</v>
      </c>
      <c r="F10" s="18">
        <v>3312</v>
      </c>
      <c r="G10" s="18">
        <v>3365</v>
      </c>
      <c r="H10" s="18">
        <v>3397</v>
      </c>
      <c r="I10" s="18">
        <v>6611</v>
      </c>
      <c r="J10" s="18">
        <v>62259</v>
      </c>
      <c r="K10" s="18">
        <v>34690</v>
      </c>
      <c r="L10" s="18">
        <v>9741</v>
      </c>
      <c r="M10" s="18">
        <v>12998</v>
      </c>
      <c r="N10" s="18">
        <v>49937</v>
      </c>
      <c r="O10" s="18">
        <v>22214</v>
      </c>
      <c r="P10" s="18">
        <v>3136</v>
      </c>
      <c r="Q10" s="18">
        <v>4529</v>
      </c>
    </row>
    <row r="11" spans="1:33" x14ac:dyDescent="0.25">
      <c r="A11" s="4" t="s">
        <v>20</v>
      </c>
      <c r="B11" s="18">
        <v>23277</v>
      </c>
      <c r="C11" s="19">
        <v>72</v>
      </c>
      <c r="D11" s="19">
        <v>41</v>
      </c>
      <c r="E11" s="19">
        <v>112</v>
      </c>
      <c r="F11" s="19">
        <v>132</v>
      </c>
      <c r="G11" s="19">
        <v>233</v>
      </c>
      <c r="H11" s="19">
        <v>254</v>
      </c>
      <c r="I11" s="19">
        <v>667</v>
      </c>
      <c r="J11" s="18">
        <v>6089</v>
      </c>
      <c r="K11" s="18">
        <v>4243</v>
      </c>
      <c r="L11" s="19">
        <v>978</v>
      </c>
      <c r="M11" s="18">
        <v>1438</v>
      </c>
      <c r="N11" s="18">
        <v>6823</v>
      </c>
      <c r="O11" s="18">
        <v>1803</v>
      </c>
      <c r="P11" s="19">
        <v>171</v>
      </c>
      <c r="Q11" s="19">
        <v>221</v>
      </c>
      <c r="R11" s="15"/>
      <c r="S11" s="16"/>
    </row>
    <row r="12" spans="1:33" x14ac:dyDescent="0.25">
      <c r="A12" s="4" t="s">
        <v>21</v>
      </c>
      <c r="B12" s="18">
        <v>21932</v>
      </c>
      <c r="C12" s="19">
        <v>42</v>
      </c>
      <c r="D12" s="19">
        <v>77</v>
      </c>
      <c r="E12" s="19">
        <v>212</v>
      </c>
      <c r="F12" s="19">
        <v>223</v>
      </c>
      <c r="G12" s="19">
        <v>250</v>
      </c>
      <c r="H12" s="19">
        <v>275</v>
      </c>
      <c r="I12" s="19">
        <v>675</v>
      </c>
      <c r="J12" s="18">
        <v>5549</v>
      </c>
      <c r="K12" s="18">
        <v>3287</v>
      </c>
      <c r="L12" s="18">
        <v>1018</v>
      </c>
      <c r="M12" s="18">
        <v>1305</v>
      </c>
      <c r="N12" s="18">
        <v>5904</v>
      </c>
      <c r="O12" s="18">
        <v>2294</v>
      </c>
      <c r="P12" s="19">
        <v>360</v>
      </c>
      <c r="Q12" s="19">
        <v>461</v>
      </c>
      <c r="R12" s="15"/>
      <c r="S12" s="16"/>
      <c r="Y12" s="8">
        <v>0.10599729409370098</v>
      </c>
      <c r="Z12" s="8">
        <v>0.28315034542210943</v>
      </c>
      <c r="AA12" s="8">
        <v>0.17970729916228653</v>
      </c>
      <c r="AB12" s="8">
        <v>9.7975359490427558E-2</v>
      </c>
      <c r="AC12" s="8">
        <v>0.33316171980699466</v>
      </c>
    </row>
    <row r="13" spans="1:33" x14ac:dyDescent="0.25">
      <c r="A13" s="4" t="s">
        <v>22</v>
      </c>
      <c r="B13" s="18">
        <v>21443</v>
      </c>
      <c r="C13" s="19">
        <v>63</v>
      </c>
      <c r="D13" s="19">
        <v>118</v>
      </c>
      <c r="E13" s="19">
        <v>274</v>
      </c>
      <c r="F13" s="19">
        <v>229</v>
      </c>
      <c r="G13" s="19">
        <v>390</v>
      </c>
      <c r="H13" s="19">
        <v>343</v>
      </c>
      <c r="I13" s="19">
        <v>598</v>
      </c>
      <c r="J13" s="18">
        <v>5184</v>
      </c>
      <c r="K13" s="18">
        <v>2984</v>
      </c>
      <c r="L13" s="18">
        <v>1009</v>
      </c>
      <c r="M13" s="18">
        <v>1265</v>
      </c>
      <c r="N13" s="18">
        <v>5515</v>
      </c>
      <c r="O13" s="18">
        <v>2643</v>
      </c>
      <c r="P13" s="19">
        <v>299</v>
      </c>
      <c r="Q13" s="19">
        <v>530</v>
      </c>
      <c r="R13" s="15"/>
      <c r="S13" s="16"/>
    </row>
    <row r="14" spans="1:33" x14ac:dyDescent="0.25">
      <c r="A14" s="4" t="s">
        <v>23</v>
      </c>
      <c r="B14" s="18">
        <v>19584</v>
      </c>
      <c r="C14" s="19">
        <v>76</v>
      </c>
      <c r="D14" s="19">
        <v>107</v>
      </c>
      <c r="E14" s="19">
        <v>339</v>
      </c>
      <c r="F14" s="19">
        <v>293</v>
      </c>
      <c r="G14" s="19">
        <v>367</v>
      </c>
      <c r="H14" s="19">
        <v>258</v>
      </c>
      <c r="I14" s="19">
        <v>550</v>
      </c>
      <c r="J14" s="18">
        <v>4990</v>
      </c>
      <c r="K14" s="18">
        <v>2737</v>
      </c>
      <c r="L14" s="19">
        <v>834</v>
      </c>
      <c r="M14" s="18">
        <v>1215</v>
      </c>
      <c r="N14" s="18">
        <v>4671</v>
      </c>
      <c r="O14" s="18">
        <v>2361</v>
      </c>
      <c r="P14" s="19">
        <v>330</v>
      </c>
      <c r="Q14" s="19">
        <v>455</v>
      </c>
      <c r="R14" s="15"/>
      <c r="S14" s="16"/>
    </row>
    <row r="15" spans="1:33" x14ac:dyDescent="0.25">
      <c r="A15" s="4" t="s">
        <v>24</v>
      </c>
      <c r="B15" s="18">
        <v>20345</v>
      </c>
      <c r="C15" s="19">
        <v>75</v>
      </c>
      <c r="D15" s="19">
        <v>114</v>
      </c>
      <c r="E15" s="19">
        <v>334</v>
      </c>
      <c r="F15" s="19">
        <v>268</v>
      </c>
      <c r="G15" s="19">
        <v>342</v>
      </c>
      <c r="H15" s="19">
        <v>251</v>
      </c>
      <c r="I15" s="19">
        <v>589</v>
      </c>
      <c r="J15" s="18">
        <v>5299</v>
      </c>
      <c r="K15" s="18">
        <v>3000</v>
      </c>
      <c r="L15" s="19">
        <v>935</v>
      </c>
      <c r="M15" s="18">
        <v>1327</v>
      </c>
      <c r="N15" s="18">
        <v>4785</v>
      </c>
      <c r="O15" s="18">
        <v>2229</v>
      </c>
      <c r="P15" s="19">
        <v>313</v>
      </c>
      <c r="Q15" s="19">
        <v>484</v>
      </c>
      <c r="R15" s="15"/>
      <c r="S15" s="16"/>
    </row>
    <row r="16" spans="1:33" x14ac:dyDescent="0.25">
      <c r="A16" s="4" t="s">
        <v>25</v>
      </c>
      <c r="B16" s="18">
        <v>20355</v>
      </c>
      <c r="C16" s="19">
        <v>62</v>
      </c>
      <c r="D16" s="19">
        <v>102</v>
      </c>
      <c r="E16" s="19">
        <v>298</v>
      </c>
      <c r="F16" s="19">
        <v>274</v>
      </c>
      <c r="G16" s="19">
        <v>335</v>
      </c>
      <c r="H16" s="19">
        <v>270</v>
      </c>
      <c r="I16" s="19">
        <v>665</v>
      </c>
      <c r="J16" s="18">
        <v>5831</v>
      </c>
      <c r="K16" s="18">
        <v>3059</v>
      </c>
      <c r="L16" s="18">
        <v>936</v>
      </c>
      <c r="M16" s="18">
        <v>1270</v>
      </c>
      <c r="N16" s="18">
        <v>4492</v>
      </c>
      <c r="O16" s="18">
        <v>2075</v>
      </c>
      <c r="P16" s="19">
        <v>295</v>
      </c>
      <c r="Q16" s="19">
        <v>393</v>
      </c>
      <c r="R16" s="15"/>
      <c r="S16" s="16"/>
    </row>
    <row r="17" spans="1:19" x14ac:dyDescent="0.25">
      <c r="A17" s="4" t="s">
        <v>26</v>
      </c>
      <c r="B17" s="18">
        <v>21163</v>
      </c>
      <c r="C17" s="19">
        <v>54</v>
      </c>
      <c r="D17" s="19">
        <v>151</v>
      </c>
      <c r="E17" s="19">
        <v>347</v>
      </c>
      <c r="F17" s="19">
        <v>283</v>
      </c>
      <c r="G17" s="19">
        <v>311</v>
      </c>
      <c r="H17" s="19">
        <v>366</v>
      </c>
      <c r="I17" s="19">
        <v>700</v>
      </c>
      <c r="J17" s="18">
        <v>6374</v>
      </c>
      <c r="K17" s="18">
        <v>3370</v>
      </c>
      <c r="L17" s="18">
        <v>1007</v>
      </c>
      <c r="M17" s="18">
        <v>1307</v>
      </c>
      <c r="N17" s="18">
        <v>4348</v>
      </c>
      <c r="O17" s="18">
        <v>1908</v>
      </c>
      <c r="P17" s="19">
        <v>266</v>
      </c>
      <c r="Q17" s="19">
        <v>370</v>
      </c>
      <c r="R17" s="15"/>
      <c r="S17" s="16"/>
    </row>
    <row r="18" spans="1:19" x14ac:dyDescent="0.25">
      <c r="A18" s="4" t="s">
        <v>27</v>
      </c>
      <c r="B18" s="18">
        <v>20592</v>
      </c>
      <c r="C18" s="19">
        <v>65</v>
      </c>
      <c r="D18" s="19">
        <v>140</v>
      </c>
      <c r="E18" s="19">
        <v>318</v>
      </c>
      <c r="F18" s="19">
        <v>289</v>
      </c>
      <c r="G18" s="19">
        <v>273</v>
      </c>
      <c r="H18" s="19">
        <v>318</v>
      </c>
      <c r="I18" s="19">
        <v>640</v>
      </c>
      <c r="J18" s="18">
        <v>6423</v>
      </c>
      <c r="K18" s="18">
        <v>3223</v>
      </c>
      <c r="L18" s="19">
        <v>924</v>
      </c>
      <c r="M18" s="18">
        <v>1355</v>
      </c>
      <c r="N18" s="18">
        <v>4051</v>
      </c>
      <c r="O18" s="18">
        <v>1867</v>
      </c>
      <c r="P18" s="19">
        <v>329</v>
      </c>
      <c r="Q18" s="19">
        <v>375</v>
      </c>
      <c r="R18" s="15"/>
      <c r="S18" s="16"/>
    </row>
    <row r="19" spans="1:19" x14ac:dyDescent="0.25">
      <c r="A19" s="4" t="s">
        <v>28</v>
      </c>
      <c r="B19" s="18">
        <v>17356</v>
      </c>
      <c r="C19" s="19">
        <v>68</v>
      </c>
      <c r="D19" s="19">
        <v>121</v>
      </c>
      <c r="E19" s="19">
        <v>243</v>
      </c>
      <c r="F19" s="19">
        <v>264</v>
      </c>
      <c r="G19" s="19">
        <v>251</v>
      </c>
      <c r="H19" s="19">
        <v>278</v>
      </c>
      <c r="I19" s="19">
        <v>439</v>
      </c>
      <c r="J19" s="18">
        <v>4927</v>
      </c>
      <c r="K19" s="18">
        <v>3042</v>
      </c>
      <c r="L19" s="19">
        <v>776</v>
      </c>
      <c r="M19" s="18">
        <v>1009</v>
      </c>
      <c r="N19" s="18">
        <v>3495</v>
      </c>
      <c r="O19" s="18">
        <v>1775</v>
      </c>
      <c r="P19" s="19">
        <v>262</v>
      </c>
      <c r="Q19" s="19">
        <v>404</v>
      </c>
      <c r="R19" s="15"/>
      <c r="S19" s="16"/>
    </row>
    <row r="20" spans="1:19" x14ac:dyDescent="0.25">
      <c r="A20" s="4" t="s">
        <v>29</v>
      </c>
      <c r="B20" s="18">
        <v>14131</v>
      </c>
      <c r="C20" s="19">
        <v>55</v>
      </c>
      <c r="D20" s="19">
        <v>143</v>
      </c>
      <c r="E20" s="19">
        <v>168</v>
      </c>
      <c r="F20" s="19">
        <v>247</v>
      </c>
      <c r="G20" s="19">
        <v>178</v>
      </c>
      <c r="H20" s="19">
        <v>261</v>
      </c>
      <c r="I20" s="19">
        <v>383</v>
      </c>
      <c r="J20" s="18">
        <v>4130</v>
      </c>
      <c r="K20" s="18">
        <v>2346</v>
      </c>
      <c r="L20" s="19">
        <v>556</v>
      </c>
      <c r="M20" s="19">
        <v>765</v>
      </c>
      <c r="N20" s="18">
        <v>2693</v>
      </c>
      <c r="O20" s="18">
        <v>1560</v>
      </c>
      <c r="P20" s="19">
        <v>240</v>
      </c>
      <c r="Q20" s="19">
        <v>405</v>
      </c>
      <c r="R20" s="15"/>
      <c r="S20" s="16"/>
    </row>
    <row r="21" spans="1:19" x14ac:dyDescent="0.25">
      <c r="A21" s="4" t="s">
        <v>30</v>
      </c>
      <c r="B21" s="18">
        <v>21301</v>
      </c>
      <c r="C21" s="19">
        <v>137</v>
      </c>
      <c r="D21" s="19">
        <v>298</v>
      </c>
      <c r="E21" s="19">
        <v>466</v>
      </c>
      <c r="F21" s="19">
        <v>809</v>
      </c>
      <c r="G21" s="19">
        <v>435</v>
      </c>
      <c r="H21" s="19">
        <v>522</v>
      </c>
      <c r="I21" s="19">
        <v>705</v>
      </c>
      <c r="J21" s="18">
        <v>7462</v>
      </c>
      <c r="K21" s="18">
        <v>3398</v>
      </c>
      <c r="L21" s="19">
        <v>767</v>
      </c>
      <c r="M21" s="19">
        <v>740</v>
      </c>
      <c r="N21" s="18">
        <v>3160</v>
      </c>
      <c r="O21" s="18">
        <v>1699</v>
      </c>
      <c r="P21" s="19">
        <v>271</v>
      </c>
      <c r="Q21" s="19">
        <v>431</v>
      </c>
      <c r="R21" s="15"/>
      <c r="S21" s="16"/>
    </row>
    <row r="22" spans="1:19" x14ac:dyDescent="0.25">
      <c r="A22" s="17" t="s">
        <v>31</v>
      </c>
      <c r="B22" s="18"/>
      <c r="C22" s="19"/>
      <c r="D22" s="19"/>
      <c r="E22" s="19"/>
      <c r="F22" s="19"/>
      <c r="G22" s="19"/>
      <c r="H22" s="19"/>
      <c r="I22" s="19"/>
      <c r="J22" s="18"/>
      <c r="K22" s="18"/>
      <c r="L22" s="19"/>
      <c r="M22" s="19"/>
      <c r="N22" s="18"/>
      <c r="O22" s="18"/>
      <c r="P22" s="19"/>
      <c r="Q22" s="19"/>
      <c r="R22" s="15"/>
    </row>
    <row r="23" spans="1:19" x14ac:dyDescent="0.25">
      <c r="A23" s="3" t="s">
        <v>35</v>
      </c>
      <c r="B23" s="18">
        <v>121301</v>
      </c>
      <c r="C23" s="19">
        <v>410</v>
      </c>
      <c r="D23" s="19">
        <v>743</v>
      </c>
      <c r="E23" s="18">
        <v>1653</v>
      </c>
      <c r="F23" s="18">
        <v>1653</v>
      </c>
      <c r="G23" s="18">
        <v>1769</v>
      </c>
      <c r="H23" s="18">
        <v>2014</v>
      </c>
      <c r="I23" s="18">
        <v>5377</v>
      </c>
      <c r="J23" s="18">
        <v>36076</v>
      </c>
      <c r="K23" s="18">
        <v>21500</v>
      </c>
      <c r="L23" s="18">
        <v>4809</v>
      </c>
      <c r="M23" s="18">
        <v>5949</v>
      </c>
      <c r="N23" s="18">
        <v>25206</v>
      </c>
      <c r="O23" s="18">
        <v>9721</v>
      </c>
      <c r="P23" s="18">
        <v>1827</v>
      </c>
      <c r="Q23" s="18">
        <v>2596</v>
      </c>
      <c r="R23" s="15"/>
      <c r="S23" s="16"/>
    </row>
    <row r="24" spans="1:19" x14ac:dyDescent="0.25">
      <c r="A24" s="4" t="s">
        <v>18</v>
      </c>
      <c r="B24" s="18">
        <v>14605</v>
      </c>
      <c r="C24" s="19">
        <v>32</v>
      </c>
      <c r="D24" s="19">
        <v>38</v>
      </c>
      <c r="E24" s="19">
        <v>29</v>
      </c>
      <c r="F24" s="19">
        <v>47</v>
      </c>
      <c r="G24" s="19">
        <v>148</v>
      </c>
      <c r="H24" s="19">
        <v>291</v>
      </c>
      <c r="I24" s="18">
        <v>1928</v>
      </c>
      <c r="J24" s="18">
        <v>4819</v>
      </c>
      <c r="K24" s="18">
        <v>4909</v>
      </c>
      <c r="L24" s="19">
        <v>321</v>
      </c>
      <c r="M24" s="19">
        <v>501</v>
      </c>
      <c r="N24" s="18">
        <v>1421</v>
      </c>
      <c r="O24" s="19">
        <v>100</v>
      </c>
      <c r="P24" s="19">
        <v>7</v>
      </c>
      <c r="Q24" s="19">
        <v>16</v>
      </c>
      <c r="R24" s="15"/>
      <c r="S24" s="16"/>
    </row>
    <row r="25" spans="1:19" x14ac:dyDescent="0.25">
      <c r="A25" s="3" t="s">
        <v>19</v>
      </c>
      <c r="B25" s="18">
        <v>106695</v>
      </c>
      <c r="C25" s="19">
        <v>378</v>
      </c>
      <c r="D25" s="19">
        <v>705</v>
      </c>
      <c r="E25" s="18">
        <v>1624</v>
      </c>
      <c r="F25" s="18">
        <v>1607</v>
      </c>
      <c r="G25" s="18">
        <v>1621</v>
      </c>
      <c r="H25" s="18">
        <v>1723</v>
      </c>
      <c r="I25" s="18">
        <v>3449</v>
      </c>
      <c r="J25" s="18">
        <v>31257</v>
      </c>
      <c r="K25" s="18">
        <v>16591</v>
      </c>
      <c r="L25" s="18">
        <v>4488</v>
      </c>
      <c r="M25" s="18">
        <v>5448</v>
      </c>
      <c r="N25" s="18">
        <v>23785</v>
      </c>
      <c r="O25" s="18">
        <v>9621</v>
      </c>
      <c r="P25" s="18">
        <v>1820</v>
      </c>
      <c r="Q25" s="18">
        <v>2580</v>
      </c>
      <c r="R25" s="15"/>
      <c r="S25" s="16"/>
    </row>
    <row r="26" spans="1:19" x14ac:dyDescent="0.25">
      <c r="A26" s="4" t="s">
        <v>20</v>
      </c>
      <c r="B26" s="18">
        <v>11792</v>
      </c>
      <c r="C26" s="19">
        <v>39</v>
      </c>
      <c r="D26" s="19">
        <v>28</v>
      </c>
      <c r="E26" s="19">
        <v>60</v>
      </c>
      <c r="F26" s="19">
        <v>83</v>
      </c>
      <c r="G26" s="19">
        <v>123</v>
      </c>
      <c r="H26" s="19">
        <v>138</v>
      </c>
      <c r="I26" s="19">
        <v>387</v>
      </c>
      <c r="J26" s="18">
        <v>3416</v>
      </c>
      <c r="K26" s="18">
        <v>2227</v>
      </c>
      <c r="L26" s="19">
        <v>436</v>
      </c>
      <c r="M26" s="19">
        <v>644</v>
      </c>
      <c r="N26" s="18">
        <v>3302</v>
      </c>
      <c r="O26" s="19">
        <v>734</v>
      </c>
      <c r="P26" s="19">
        <v>80</v>
      </c>
      <c r="Q26" s="19">
        <v>96</v>
      </c>
      <c r="R26" s="15"/>
      <c r="S26" s="16"/>
    </row>
    <row r="27" spans="1:19" x14ac:dyDescent="0.25">
      <c r="A27" s="4" t="s">
        <v>21</v>
      </c>
      <c r="B27" s="18">
        <v>10935</v>
      </c>
      <c r="C27" s="19">
        <v>39</v>
      </c>
      <c r="D27" s="19">
        <v>41</v>
      </c>
      <c r="E27" s="19">
        <v>119</v>
      </c>
      <c r="F27" s="19">
        <v>117</v>
      </c>
      <c r="G27" s="19">
        <v>120</v>
      </c>
      <c r="H27" s="19">
        <v>155</v>
      </c>
      <c r="I27" s="19">
        <v>380</v>
      </c>
      <c r="J27" s="18">
        <v>3178</v>
      </c>
      <c r="K27" s="18">
        <v>1632</v>
      </c>
      <c r="L27" s="19">
        <v>454</v>
      </c>
      <c r="M27" s="19">
        <v>547</v>
      </c>
      <c r="N27" s="18">
        <v>2841</v>
      </c>
      <c r="O27" s="19">
        <v>858</v>
      </c>
      <c r="P27" s="19">
        <v>216</v>
      </c>
      <c r="Q27" s="19">
        <v>238</v>
      </c>
      <c r="R27" s="15"/>
      <c r="S27" s="16"/>
    </row>
    <row r="28" spans="1:19" x14ac:dyDescent="0.25">
      <c r="A28" s="4" t="s">
        <v>22</v>
      </c>
      <c r="B28" s="18">
        <v>10629</v>
      </c>
      <c r="C28" s="19">
        <v>33</v>
      </c>
      <c r="D28" s="19">
        <v>75</v>
      </c>
      <c r="E28" s="19">
        <v>149</v>
      </c>
      <c r="F28" s="19">
        <v>115</v>
      </c>
      <c r="G28" s="19">
        <v>217</v>
      </c>
      <c r="H28" s="19">
        <v>198</v>
      </c>
      <c r="I28" s="19">
        <v>330</v>
      </c>
      <c r="J28" s="18">
        <v>2951</v>
      </c>
      <c r="K28" s="18">
        <v>1512</v>
      </c>
      <c r="L28" s="19">
        <v>501</v>
      </c>
      <c r="M28" s="19">
        <v>516</v>
      </c>
      <c r="N28" s="18">
        <v>2566</v>
      </c>
      <c r="O28" s="18">
        <v>1068</v>
      </c>
      <c r="P28" s="19">
        <v>141</v>
      </c>
      <c r="Q28" s="19">
        <v>255</v>
      </c>
      <c r="R28" s="15"/>
      <c r="S28" s="16"/>
    </row>
    <row r="29" spans="1:19" x14ac:dyDescent="0.25">
      <c r="A29" s="4" t="s">
        <v>23</v>
      </c>
      <c r="B29" s="18">
        <v>9628</v>
      </c>
      <c r="C29" s="19">
        <v>51</v>
      </c>
      <c r="D29" s="19">
        <v>69</v>
      </c>
      <c r="E29" s="19">
        <v>180</v>
      </c>
      <c r="F29" s="19">
        <v>128</v>
      </c>
      <c r="G29" s="19">
        <v>184</v>
      </c>
      <c r="H29" s="19">
        <v>161</v>
      </c>
      <c r="I29" s="19">
        <v>266</v>
      </c>
      <c r="J29" s="18">
        <v>2740</v>
      </c>
      <c r="K29" s="18">
        <v>1350</v>
      </c>
      <c r="L29" s="19">
        <v>413</v>
      </c>
      <c r="M29" s="19">
        <v>580</v>
      </c>
      <c r="N29" s="18">
        <v>2136</v>
      </c>
      <c r="O29" s="19">
        <v>966</v>
      </c>
      <c r="P29" s="19">
        <v>161</v>
      </c>
      <c r="Q29" s="19">
        <v>241</v>
      </c>
      <c r="R29" s="15"/>
      <c r="S29" s="16"/>
    </row>
    <row r="30" spans="1:19" x14ac:dyDescent="0.25">
      <c r="A30" s="4" t="s">
        <v>24</v>
      </c>
      <c r="B30" s="18">
        <v>9993</v>
      </c>
      <c r="C30" s="19">
        <v>36</v>
      </c>
      <c r="D30" s="19">
        <v>54</v>
      </c>
      <c r="E30" s="19">
        <v>178</v>
      </c>
      <c r="F30" s="19">
        <v>142</v>
      </c>
      <c r="G30" s="19">
        <v>188</v>
      </c>
      <c r="H30" s="19">
        <v>126</v>
      </c>
      <c r="I30" s="19">
        <v>348</v>
      </c>
      <c r="J30" s="18">
        <v>2940</v>
      </c>
      <c r="K30" s="18">
        <v>1472</v>
      </c>
      <c r="L30" s="19">
        <v>456</v>
      </c>
      <c r="M30" s="19">
        <v>605</v>
      </c>
      <c r="N30" s="18">
        <v>2070</v>
      </c>
      <c r="O30" s="18">
        <v>985</v>
      </c>
      <c r="P30" s="19">
        <v>141</v>
      </c>
      <c r="Q30" s="19">
        <v>253</v>
      </c>
      <c r="R30" s="15"/>
      <c r="S30" s="16"/>
    </row>
    <row r="31" spans="1:19" x14ac:dyDescent="0.25">
      <c r="A31" s="4" t="s">
        <v>25</v>
      </c>
      <c r="B31" s="18">
        <v>9930</v>
      </c>
      <c r="C31" s="19">
        <v>27</v>
      </c>
      <c r="D31" s="19">
        <v>42</v>
      </c>
      <c r="E31" s="19">
        <v>156</v>
      </c>
      <c r="F31" s="19">
        <v>154</v>
      </c>
      <c r="G31" s="19">
        <v>159</v>
      </c>
      <c r="H31" s="19">
        <v>141</v>
      </c>
      <c r="I31" s="19">
        <v>372</v>
      </c>
      <c r="J31" s="18">
        <v>3057</v>
      </c>
      <c r="K31" s="18">
        <v>1514</v>
      </c>
      <c r="L31" s="19">
        <v>425</v>
      </c>
      <c r="M31" s="19">
        <v>519</v>
      </c>
      <c r="N31" s="18">
        <v>2072</v>
      </c>
      <c r="O31" s="19">
        <v>901</v>
      </c>
      <c r="P31" s="19">
        <v>155</v>
      </c>
      <c r="Q31" s="19">
        <v>237</v>
      </c>
      <c r="R31" s="15"/>
      <c r="S31" s="16"/>
    </row>
    <row r="32" spans="1:19" x14ac:dyDescent="0.25">
      <c r="A32" s="4" t="s">
        <v>26</v>
      </c>
      <c r="B32" s="18">
        <v>10046</v>
      </c>
      <c r="C32" s="19">
        <v>31</v>
      </c>
      <c r="D32" s="19">
        <v>68</v>
      </c>
      <c r="E32" s="19">
        <v>214</v>
      </c>
      <c r="F32" s="19">
        <v>146</v>
      </c>
      <c r="G32" s="19">
        <v>164</v>
      </c>
      <c r="H32" s="19">
        <v>197</v>
      </c>
      <c r="I32" s="19">
        <v>388</v>
      </c>
      <c r="J32" s="18">
        <v>3116</v>
      </c>
      <c r="K32" s="18">
        <v>1443</v>
      </c>
      <c r="L32" s="19">
        <v>484</v>
      </c>
      <c r="M32" s="19">
        <v>507</v>
      </c>
      <c r="N32" s="18">
        <v>2065</v>
      </c>
      <c r="O32" s="19">
        <v>854</v>
      </c>
      <c r="P32" s="19">
        <v>162</v>
      </c>
      <c r="Q32" s="19">
        <v>206</v>
      </c>
      <c r="R32" s="15"/>
      <c r="S32" s="16"/>
    </row>
    <row r="33" spans="1:19" x14ac:dyDescent="0.25">
      <c r="A33" s="4" t="s">
        <v>27</v>
      </c>
      <c r="B33" s="18">
        <v>9819</v>
      </c>
      <c r="C33" s="19">
        <v>19</v>
      </c>
      <c r="D33" s="19">
        <v>66</v>
      </c>
      <c r="E33" s="19">
        <v>175</v>
      </c>
      <c r="F33" s="19">
        <v>135</v>
      </c>
      <c r="G33" s="19">
        <v>111</v>
      </c>
      <c r="H33" s="19">
        <v>149</v>
      </c>
      <c r="I33" s="19">
        <v>325</v>
      </c>
      <c r="J33" s="18">
        <v>3171</v>
      </c>
      <c r="K33" s="18">
        <v>1487</v>
      </c>
      <c r="L33" s="19">
        <v>438</v>
      </c>
      <c r="M33" s="19">
        <v>533</v>
      </c>
      <c r="N33" s="18">
        <v>1949</v>
      </c>
      <c r="O33" s="19">
        <v>817</v>
      </c>
      <c r="P33" s="19">
        <v>223</v>
      </c>
      <c r="Q33" s="19">
        <v>220</v>
      </c>
      <c r="R33" s="15"/>
      <c r="S33" s="16"/>
    </row>
    <row r="34" spans="1:19" x14ac:dyDescent="0.25">
      <c r="A34" s="4" t="s">
        <v>28</v>
      </c>
      <c r="B34" s="18">
        <v>8198</v>
      </c>
      <c r="C34" s="19">
        <v>32</v>
      </c>
      <c r="D34" s="19">
        <v>49</v>
      </c>
      <c r="E34" s="19">
        <v>115</v>
      </c>
      <c r="F34" s="19">
        <v>121</v>
      </c>
      <c r="G34" s="19">
        <v>130</v>
      </c>
      <c r="H34" s="19">
        <v>118</v>
      </c>
      <c r="I34" s="19">
        <v>211</v>
      </c>
      <c r="J34" s="18">
        <v>2212</v>
      </c>
      <c r="K34" s="18">
        <v>1489</v>
      </c>
      <c r="L34" s="19">
        <v>335</v>
      </c>
      <c r="M34" s="19">
        <v>384</v>
      </c>
      <c r="N34" s="18">
        <v>1779</v>
      </c>
      <c r="O34" s="19">
        <v>790</v>
      </c>
      <c r="P34" s="19">
        <v>184</v>
      </c>
      <c r="Q34" s="19">
        <v>248</v>
      </c>
      <c r="R34" s="15"/>
      <c r="S34" s="16"/>
    </row>
    <row r="35" spans="1:19" x14ac:dyDescent="0.25">
      <c r="A35" s="4" t="s">
        <v>29</v>
      </c>
      <c r="B35" s="18">
        <v>6691</v>
      </c>
      <c r="C35" s="19">
        <v>10</v>
      </c>
      <c r="D35" s="19">
        <v>66</v>
      </c>
      <c r="E35" s="19">
        <v>80</v>
      </c>
      <c r="F35" s="19">
        <v>113</v>
      </c>
      <c r="G35" s="19">
        <v>72</v>
      </c>
      <c r="H35" s="19">
        <v>119</v>
      </c>
      <c r="I35" s="19">
        <v>153</v>
      </c>
      <c r="J35" s="18">
        <v>1753</v>
      </c>
      <c r="K35" s="18">
        <v>1099</v>
      </c>
      <c r="L35" s="19">
        <v>257</v>
      </c>
      <c r="M35" s="19">
        <v>329</v>
      </c>
      <c r="N35" s="18">
        <v>1459</v>
      </c>
      <c r="O35" s="19">
        <v>769</v>
      </c>
      <c r="P35" s="19">
        <v>146</v>
      </c>
      <c r="Q35" s="19">
        <v>266</v>
      </c>
      <c r="R35" s="15"/>
      <c r="S35" s="16"/>
    </row>
    <row r="36" spans="1:19" x14ac:dyDescent="0.25">
      <c r="A36" s="4" t="s">
        <v>30</v>
      </c>
      <c r="B36" s="18">
        <v>9034</v>
      </c>
      <c r="C36" s="19">
        <v>60</v>
      </c>
      <c r="D36" s="19">
        <v>145</v>
      </c>
      <c r="E36" s="19">
        <v>197</v>
      </c>
      <c r="F36" s="19">
        <v>353</v>
      </c>
      <c r="G36" s="19">
        <v>153</v>
      </c>
      <c r="H36" s="19">
        <v>219</v>
      </c>
      <c r="I36" s="19">
        <v>290</v>
      </c>
      <c r="J36" s="18">
        <v>2724</v>
      </c>
      <c r="K36" s="18">
        <v>1366</v>
      </c>
      <c r="L36" s="19">
        <v>290</v>
      </c>
      <c r="M36" s="19">
        <v>285</v>
      </c>
      <c r="N36" s="18">
        <v>1545</v>
      </c>
      <c r="O36" s="19">
        <v>877</v>
      </c>
      <c r="P36" s="19">
        <v>211</v>
      </c>
      <c r="Q36" s="19">
        <v>321</v>
      </c>
      <c r="R36" s="15"/>
      <c r="S36" s="16"/>
    </row>
    <row r="37" spans="1:19" x14ac:dyDescent="0.25">
      <c r="A37" s="17" t="s">
        <v>32</v>
      </c>
      <c r="B37" s="18"/>
      <c r="C37" s="19"/>
      <c r="D37" s="19"/>
      <c r="E37" s="19"/>
      <c r="F37" s="19"/>
      <c r="G37" s="19"/>
      <c r="H37" s="19"/>
      <c r="I37" s="19"/>
      <c r="J37" s="18"/>
      <c r="K37" s="18"/>
      <c r="L37" s="19"/>
      <c r="M37" s="19"/>
      <c r="N37" s="18"/>
      <c r="O37" s="19"/>
      <c r="P37" s="19"/>
      <c r="Q37" s="19"/>
      <c r="R37" s="15"/>
    </row>
    <row r="38" spans="1:19" x14ac:dyDescent="0.25">
      <c r="A38" s="3" t="s">
        <v>35</v>
      </c>
      <c r="B38" s="18">
        <v>129262</v>
      </c>
      <c r="C38" s="19">
        <v>425</v>
      </c>
      <c r="D38" s="19">
        <v>726</v>
      </c>
      <c r="E38" s="18">
        <v>1510</v>
      </c>
      <c r="F38" s="18">
        <v>1760</v>
      </c>
      <c r="G38" s="18">
        <v>1836</v>
      </c>
      <c r="H38" s="18">
        <v>1945</v>
      </c>
      <c r="I38" s="18">
        <v>4742</v>
      </c>
      <c r="J38" s="18">
        <v>34872</v>
      </c>
      <c r="K38" s="18">
        <v>23528</v>
      </c>
      <c r="L38" s="18">
        <v>5572</v>
      </c>
      <c r="M38" s="18">
        <v>8220</v>
      </c>
      <c r="N38" s="18">
        <v>28106</v>
      </c>
      <c r="O38" s="18">
        <v>12738</v>
      </c>
      <c r="P38" s="18">
        <v>1324</v>
      </c>
      <c r="Q38" s="18">
        <v>1960</v>
      </c>
      <c r="R38" s="15"/>
      <c r="S38" s="16"/>
    </row>
    <row r="39" spans="1:19" x14ac:dyDescent="0.25">
      <c r="A39" s="4" t="s">
        <v>18</v>
      </c>
      <c r="B39" s="18">
        <v>14479</v>
      </c>
      <c r="C39" s="19">
        <v>34</v>
      </c>
      <c r="D39" s="19">
        <v>19</v>
      </c>
      <c r="E39" s="19">
        <v>23</v>
      </c>
      <c r="F39" s="19">
        <v>55</v>
      </c>
      <c r="G39" s="19">
        <v>92</v>
      </c>
      <c r="H39" s="19">
        <v>271</v>
      </c>
      <c r="I39" s="18">
        <v>1580</v>
      </c>
      <c r="J39" s="18">
        <v>3870</v>
      </c>
      <c r="K39" s="18">
        <v>5429</v>
      </c>
      <c r="L39" s="19">
        <v>320</v>
      </c>
      <c r="M39" s="19">
        <v>670</v>
      </c>
      <c r="N39" s="18">
        <v>1954</v>
      </c>
      <c r="O39" s="19">
        <v>145</v>
      </c>
      <c r="P39" s="19">
        <v>7</v>
      </c>
      <c r="Q39" s="19">
        <v>12</v>
      </c>
      <c r="R39" s="15"/>
      <c r="S39" s="16"/>
    </row>
    <row r="40" spans="1:19" x14ac:dyDescent="0.25">
      <c r="A40" s="3" t="s">
        <v>19</v>
      </c>
      <c r="B40" s="18">
        <v>114783</v>
      </c>
      <c r="C40" s="19">
        <v>391</v>
      </c>
      <c r="D40" s="19">
        <v>707</v>
      </c>
      <c r="E40" s="18">
        <v>1487</v>
      </c>
      <c r="F40" s="18">
        <v>1705</v>
      </c>
      <c r="G40" s="18">
        <v>1744</v>
      </c>
      <c r="H40" s="18">
        <v>1674</v>
      </c>
      <c r="I40" s="18">
        <v>3162</v>
      </c>
      <c r="J40" s="18">
        <v>31002</v>
      </c>
      <c r="K40" s="18">
        <v>18099</v>
      </c>
      <c r="L40" s="18">
        <v>5252</v>
      </c>
      <c r="M40" s="18">
        <v>7550</v>
      </c>
      <c r="N40" s="18">
        <v>26151</v>
      </c>
      <c r="O40" s="18">
        <v>12593</v>
      </c>
      <c r="P40" s="18">
        <v>1317</v>
      </c>
      <c r="Q40" s="18">
        <v>1948</v>
      </c>
      <c r="R40" s="15"/>
      <c r="S40" s="16"/>
    </row>
    <row r="41" spans="1:19" x14ac:dyDescent="0.25">
      <c r="A41" s="4" t="s">
        <v>20</v>
      </c>
      <c r="B41" s="18">
        <v>11485</v>
      </c>
      <c r="C41" s="19">
        <v>33</v>
      </c>
      <c r="D41" s="19">
        <v>12</v>
      </c>
      <c r="E41" s="19">
        <v>52</v>
      </c>
      <c r="F41" s="19">
        <v>49</v>
      </c>
      <c r="G41" s="19">
        <v>110</v>
      </c>
      <c r="H41" s="19">
        <v>116</v>
      </c>
      <c r="I41" s="19">
        <v>281</v>
      </c>
      <c r="J41" s="18">
        <v>2674</v>
      </c>
      <c r="K41" s="18">
        <v>2015</v>
      </c>
      <c r="L41" s="19">
        <v>542</v>
      </c>
      <c r="M41" s="19">
        <v>795</v>
      </c>
      <c r="N41" s="18">
        <v>3521</v>
      </c>
      <c r="O41" s="18">
        <v>1069</v>
      </c>
      <c r="P41" s="19">
        <v>91</v>
      </c>
      <c r="Q41" s="19">
        <v>125</v>
      </c>
      <c r="R41" s="15"/>
      <c r="S41" s="16"/>
    </row>
    <row r="42" spans="1:19" x14ac:dyDescent="0.25">
      <c r="A42" s="4" t="s">
        <v>21</v>
      </c>
      <c r="B42" s="18">
        <v>10997</v>
      </c>
      <c r="C42" s="19">
        <v>3</v>
      </c>
      <c r="D42" s="19">
        <v>36</v>
      </c>
      <c r="E42" s="19">
        <v>93</v>
      </c>
      <c r="F42" s="19">
        <v>106</v>
      </c>
      <c r="G42" s="19">
        <v>129</v>
      </c>
      <c r="H42" s="19">
        <v>120</v>
      </c>
      <c r="I42" s="19">
        <v>295</v>
      </c>
      <c r="J42" s="18">
        <v>2372</v>
      </c>
      <c r="K42" s="18">
        <v>1655</v>
      </c>
      <c r="L42" s="19">
        <v>565</v>
      </c>
      <c r="M42" s="19">
        <v>758</v>
      </c>
      <c r="N42" s="18">
        <v>3063</v>
      </c>
      <c r="O42" s="18">
        <v>1436</v>
      </c>
      <c r="P42" s="19">
        <v>145</v>
      </c>
      <c r="Q42" s="19">
        <v>223</v>
      </c>
      <c r="R42" s="15"/>
      <c r="S42" s="16"/>
    </row>
    <row r="43" spans="1:19" x14ac:dyDescent="0.25">
      <c r="A43" s="4" t="s">
        <v>22</v>
      </c>
      <c r="B43" s="18">
        <v>10814</v>
      </c>
      <c r="C43" s="19">
        <v>29</v>
      </c>
      <c r="D43" s="19">
        <v>43</v>
      </c>
      <c r="E43" s="19">
        <v>125</v>
      </c>
      <c r="F43" s="19">
        <v>115</v>
      </c>
      <c r="G43" s="19">
        <v>173</v>
      </c>
      <c r="H43" s="19">
        <v>145</v>
      </c>
      <c r="I43" s="19">
        <v>268</v>
      </c>
      <c r="J43" s="18">
        <v>2232</v>
      </c>
      <c r="K43" s="18">
        <v>1472</v>
      </c>
      <c r="L43" s="19">
        <v>507</v>
      </c>
      <c r="M43" s="19">
        <v>749</v>
      </c>
      <c r="N43" s="18">
        <v>2949</v>
      </c>
      <c r="O43" s="18">
        <v>1574</v>
      </c>
      <c r="P43" s="19">
        <v>158</v>
      </c>
      <c r="Q43" s="19">
        <v>275</v>
      </c>
      <c r="R43" s="15"/>
      <c r="S43" s="16"/>
    </row>
    <row r="44" spans="1:19" x14ac:dyDescent="0.25">
      <c r="A44" s="4" t="s">
        <v>23</v>
      </c>
      <c r="B44" s="18">
        <v>9956</v>
      </c>
      <c r="C44" s="19">
        <v>24</v>
      </c>
      <c r="D44" s="19">
        <v>37</v>
      </c>
      <c r="E44" s="19">
        <v>158</v>
      </c>
      <c r="F44" s="19">
        <v>165</v>
      </c>
      <c r="G44" s="19">
        <v>183</v>
      </c>
      <c r="H44" s="19">
        <v>97</v>
      </c>
      <c r="I44" s="19">
        <v>284</v>
      </c>
      <c r="J44" s="18">
        <v>2250</v>
      </c>
      <c r="K44" s="18">
        <v>1388</v>
      </c>
      <c r="L44" s="19">
        <v>421</v>
      </c>
      <c r="M44" s="19">
        <v>635</v>
      </c>
      <c r="N44" s="18">
        <v>2535</v>
      </c>
      <c r="O44" s="18">
        <v>1395</v>
      </c>
      <c r="P44" s="19">
        <v>170</v>
      </c>
      <c r="Q44" s="19">
        <v>213</v>
      </c>
      <c r="R44" s="15"/>
      <c r="S44" s="16"/>
    </row>
    <row r="45" spans="1:19" x14ac:dyDescent="0.25">
      <c r="A45" s="4" t="s">
        <v>24</v>
      </c>
      <c r="B45" s="18">
        <v>10351</v>
      </c>
      <c r="C45" s="19">
        <v>39</v>
      </c>
      <c r="D45" s="19">
        <v>60</v>
      </c>
      <c r="E45" s="19">
        <v>156</v>
      </c>
      <c r="F45" s="19">
        <v>126</v>
      </c>
      <c r="G45" s="19">
        <v>153</v>
      </c>
      <c r="H45" s="19">
        <v>126</v>
      </c>
      <c r="I45" s="19">
        <v>241</v>
      </c>
      <c r="J45" s="18">
        <v>2359</v>
      </c>
      <c r="K45" s="18">
        <v>1527</v>
      </c>
      <c r="L45" s="19">
        <v>479</v>
      </c>
      <c r="M45" s="19">
        <v>723</v>
      </c>
      <c r="N45" s="18">
        <v>2716</v>
      </c>
      <c r="O45" s="18">
        <v>1244</v>
      </c>
      <c r="P45" s="19">
        <v>172</v>
      </c>
      <c r="Q45" s="19">
        <v>232</v>
      </c>
      <c r="R45" s="15"/>
      <c r="S45" s="16"/>
    </row>
    <row r="46" spans="1:19" x14ac:dyDescent="0.25">
      <c r="A46" s="4" t="s">
        <v>25</v>
      </c>
      <c r="B46" s="18">
        <v>10425</v>
      </c>
      <c r="C46" s="19">
        <v>35</v>
      </c>
      <c r="D46" s="19">
        <v>60</v>
      </c>
      <c r="E46" s="19">
        <v>142</v>
      </c>
      <c r="F46" s="19">
        <v>120</v>
      </c>
      <c r="G46" s="19">
        <v>176</v>
      </c>
      <c r="H46" s="19">
        <v>129</v>
      </c>
      <c r="I46" s="19">
        <v>293</v>
      </c>
      <c r="J46" s="18">
        <v>2774</v>
      </c>
      <c r="K46" s="18">
        <v>1545</v>
      </c>
      <c r="L46" s="19">
        <v>511</v>
      </c>
      <c r="M46" s="19">
        <v>752</v>
      </c>
      <c r="N46" s="18">
        <v>2420</v>
      </c>
      <c r="O46" s="18">
        <v>1174</v>
      </c>
      <c r="P46" s="19">
        <v>139</v>
      </c>
      <c r="Q46" s="19">
        <v>156</v>
      </c>
      <c r="R46" s="15"/>
      <c r="S46" s="16"/>
    </row>
    <row r="47" spans="1:19" x14ac:dyDescent="0.25">
      <c r="A47" s="4" t="s">
        <v>26</v>
      </c>
      <c r="B47" s="18">
        <v>11117</v>
      </c>
      <c r="C47" s="19">
        <v>24</v>
      </c>
      <c r="D47" s="19">
        <v>83</v>
      </c>
      <c r="E47" s="19">
        <v>133</v>
      </c>
      <c r="F47" s="19">
        <v>137</v>
      </c>
      <c r="G47" s="19">
        <v>147</v>
      </c>
      <c r="H47" s="19">
        <v>169</v>
      </c>
      <c r="I47" s="19">
        <v>312</v>
      </c>
      <c r="J47" s="18">
        <v>3258</v>
      </c>
      <c r="K47" s="18">
        <v>1927</v>
      </c>
      <c r="L47" s="19">
        <v>522</v>
      </c>
      <c r="M47" s="19">
        <v>801</v>
      </c>
      <c r="N47" s="18">
        <v>2282</v>
      </c>
      <c r="O47" s="18">
        <v>1054</v>
      </c>
      <c r="P47" s="19">
        <v>103</v>
      </c>
      <c r="Q47" s="19">
        <v>164</v>
      </c>
      <c r="R47" s="15"/>
      <c r="S47" s="16"/>
    </row>
    <row r="48" spans="1:19" x14ac:dyDescent="0.25">
      <c r="A48" s="4" t="s">
        <v>27</v>
      </c>
      <c r="B48" s="18">
        <v>10773</v>
      </c>
      <c r="C48" s="19">
        <v>46</v>
      </c>
      <c r="D48" s="19">
        <v>75</v>
      </c>
      <c r="E48" s="19">
        <v>143</v>
      </c>
      <c r="F48" s="19">
        <v>154</v>
      </c>
      <c r="G48" s="19">
        <v>163</v>
      </c>
      <c r="H48" s="19">
        <v>168</v>
      </c>
      <c r="I48" s="19">
        <v>315</v>
      </c>
      <c r="J48" s="18">
        <v>3252</v>
      </c>
      <c r="K48" s="18">
        <v>1736</v>
      </c>
      <c r="L48" s="19">
        <v>486</v>
      </c>
      <c r="M48" s="19">
        <v>822</v>
      </c>
      <c r="N48" s="18">
        <v>2102</v>
      </c>
      <c r="O48" s="18">
        <v>1050</v>
      </c>
      <c r="P48" s="19">
        <v>106</v>
      </c>
      <c r="Q48" s="19">
        <v>156</v>
      </c>
      <c r="R48" s="15"/>
      <c r="S48" s="16"/>
    </row>
    <row r="49" spans="1:19" x14ac:dyDescent="0.25">
      <c r="A49" s="4" t="s">
        <v>28</v>
      </c>
      <c r="B49" s="18">
        <v>9158</v>
      </c>
      <c r="C49" s="19">
        <v>36</v>
      </c>
      <c r="D49" s="19">
        <v>72</v>
      </c>
      <c r="E49" s="19">
        <v>128</v>
      </c>
      <c r="F49" s="19">
        <v>143</v>
      </c>
      <c r="G49" s="19">
        <v>121</v>
      </c>
      <c r="H49" s="19">
        <v>160</v>
      </c>
      <c r="I49" s="19">
        <v>228</v>
      </c>
      <c r="J49" s="18">
        <v>2715</v>
      </c>
      <c r="K49" s="18">
        <v>1554</v>
      </c>
      <c r="L49" s="19">
        <v>442</v>
      </c>
      <c r="M49" s="19">
        <v>625</v>
      </c>
      <c r="N49" s="18">
        <v>1716</v>
      </c>
      <c r="O49" s="18">
        <v>985</v>
      </c>
      <c r="P49" s="19">
        <v>79</v>
      </c>
      <c r="Q49" s="19">
        <v>156</v>
      </c>
      <c r="R49" s="15"/>
      <c r="S49" s="16"/>
    </row>
    <row r="50" spans="1:19" x14ac:dyDescent="0.25">
      <c r="A50" s="4" t="s">
        <v>29</v>
      </c>
      <c r="B50" s="18">
        <v>7440</v>
      </c>
      <c r="C50" s="19">
        <v>45</v>
      </c>
      <c r="D50" s="19">
        <v>77</v>
      </c>
      <c r="E50" s="19">
        <v>88</v>
      </c>
      <c r="F50" s="19">
        <v>134</v>
      </c>
      <c r="G50" s="19">
        <v>106</v>
      </c>
      <c r="H50" s="19">
        <v>142</v>
      </c>
      <c r="I50" s="19">
        <v>231</v>
      </c>
      <c r="J50" s="18">
        <v>2377</v>
      </c>
      <c r="K50" s="18">
        <v>1247</v>
      </c>
      <c r="L50" s="19">
        <v>300</v>
      </c>
      <c r="M50" s="19">
        <v>436</v>
      </c>
      <c r="N50" s="18">
        <v>1235</v>
      </c>
      <c r="O50" s="19">
        <v>791</v>
      </c>
      <c r="P50" s="19">
        <v>94</v>
      </c>
      <c r="Q50" s="19">
        <v>138</v>
      </c>
      <c r="R50" s="15"/>
      <c r="S50" s="16"/>
    </row>
    <row r="51" spans="1:19" x14ac:dyDescent="0.25">
      <c r="A51" s="6" t="s">
        <v>30</v>
      </c>
      <c r="B51" s="20">
        <v>12267</v>
      </c>
      <c r="C51" s="21">
        <v>77</v>
      </c>
      <c r="D51" s="21">
        <v>153</v>
      </c>
      <c r="E51" s="21">
        <v>269</v>
      </c>
      <c r="F51" s="21">
        <v>457</v>
      </c>
      <c r="G51" s="21">
        <v>283</v>
      </c>
      <c r="H51" s="21">
        <v>303</v>
      </c>
      <c r="I51" s="21">
        <v>416</v>
      </c>
      <c r="J51" s="20">
        <v>4739</v>
      </c>
      <c r="K51" s="20">
        <v>2033</v>
      </c>
      <c r="L51" s="21">
        <v>477</v>
      </c>
      <c r="M51" s="21">
        <v>455</v>
      </c>
      <c r="N51" s="20">
        <v>1614</v>
      </c>
      <c r="O51" s="21">
        <v>822</v>
      </c>
      <c r="P51" s="21">
        <v>59</v>
      </c>
      <c r="Q51" s="21">
        <v>111</v>
      </c>
      <c r="R51" s="15"/>
      <c r="S51" s="16"/>
    </row>
    <row r="52" spans="1:19" x14ac:dyDescent="0.25">
      <c r="A52" s="5" t="s">
        <v>33</v>
      </c>
      <c r="B52" s="22"/>
      <c r="C52" s="23"/>
      <c r="D52" s="23"/>
      <c r="E52" s="23"/>
      <c r="F52" s="23"/>
      <c r="G52" s="23"/>
      <c r="H52" s="23"/>
      <c r="I52" s="23"/>
      <c r="J52" s="22"/>
      <c r="K52" s="23"/>
      <c r="L52" s="23"/>
      <c r="M52" s="23"/>
      <c r="N52" s="23"/>
      <c r="O52" s="23"/>
      <c r="P52" s="23"/>
      <c r="Q52" s="23"/>
    </row>
    <row r="53" spans="1:19" x14ac:dyDescent="0.25">
      <c r="A53" s="8" t="s">
        <v>34</v>
      </c>
      <c r="B53" s="22"/>
      <c r="C53" s="23"/>
      <c r="D53" s="23"/>
      <c r="E53" s="23"/>
      <c r="F53" s="23"/>
      <c r="G53" s="23"/>
      <c r="H53" s="23"/>
      <c r="I53" s="23"/>
      <c r="J53" s="22"/>
      <c r="K53" s="22"/>
      <c r="L53" s="23"/>
      <c r="M53" s="23"/>
      <c r="N53" s="22"/>
      <c r="O53" s="23"/>
      <c r="P53" s="23"/>
      <c r="Q53" s="23"/>
    </row>
    <row r="54" spans="1:19" ht="14.5" x14ac:dyDescent="0.25">
      <c r="A54" s="8" t="s">
        <v>38</v>
      </c>
    </row>
    <row r="55" spans="1:19" ht="14.5" x14ac:dyDescent="0.25">
      <c r="A55" s="8" t="s">
        <v>39</v>
      </c>
    </row>
    <row r="56" spans="1:19" x14ac:dyDescent="0.25">
      <c r="A56" s="8" t="s">
        <v>42</v>
      </c>
    </row>
    <row r="57" spans="1:19" x14ac:dyDescent="0.25">
      <c r="A57" s="2" t="s">
        <v>41</v>
      </c>
    </row>
    <row r="58" spans="1:19" x14ac:dyDescent="0.25">
      <c r="A58" s="8" t="s">
        <v>43</v>
      </c>
    </row>
  </sheetData>
  <mergeCells count="2">
    <mergeCell ref="A5:A6"/>
    <mergeCell ref="B5:Q5"/>
  </mergeCells>
  <pageMargins left="0.7" right="0.45" top="0.5" bottom="0.25" header="0.3" footer="0.3"/>
  <pageSetup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Department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Education and Social Stratification Branch - US Census Bureau</dc:creator>
  <cp:lastModifiedBy>Dave Russell</cp:lastModifiedBy>
  <cp:lastPrinted>2019-10-16T18:26:56Z</cp:lastPrinted>
  <dcterms:created xsi:type="dcterms:W3CDTF">2014-01-23T14:11:36Z</dcterms:created>
  <dcterms:modified xsi:type="dcterms:W3CDTF">2023-12-01T21:34:47Z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