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trubkin\projects\counterparty-etl\src\test\resources\excel\"/>
    </mc:Choice>
  </mc:AlternateContent>
  <bookViews>
    <workbookView xWindow="0" yWindow="0" windowWidth="11400" windowHeight="5900" tabRatio="0"/>
  </bookViews>
  <sheets>
    <sheet name="TDSheet" sheetId="1" r:id="rId1"/>
  </sheets>
  <calcPr calcId="152511" refMode="R1C1"/>
</workbook>
</file>

<file path=xl/calcChain.xml><?xml version="1.0" encoding="utf-8"?>
<calcChain xmlns="http://schemas.openxmlformats.org/spreadsheetml/2006/main">
  <c r="L17" i="1" l="1"/>
  <c r="M17" i="1"/>
  <c r="N17" i="1"/>
  <c r="O17" i="1"/>
  <c r="P17" i="1"/>
  <c r="Q17" i="1"/>
  <c r="R17" i="1"/>
  <c r="S17" i="1"/>
  <c r="T17" i="1"/>
  <c r="U17" i="1"/>
  <c r="V17" i="1"/>
  <c r="W17" i="1"/>
  <c r="L18" i="1"/>
  <c r="M18" i="1"/>
  <c r="N18" i="1"/>
  <c r="O18" i="1"/>
  <c r="P18" i="1"/>
  <c r="Q18" i="1"/>
  <c r="R18" i="1"/>
  <c r="S18" i="1"/>
  <c r="T18" i="1"/>
  <c r="U18" i="1"/>
  <c r="V18" i="1"/>
  <c r="W18" i="1"/>
  <c r="L20" i="1"/>
  <c r="M20" i="1"/>
  <c r="N20" i="1"/>
  <c r="O20" i="1"/>
  <c r="P20" i="1"/>
  <c r="Q20" i="1"/>
  <c r="R20" i="1"/>
  <c r="S20" i="1"/>
  <c r="T20" i="1"/>
  <c r="U20" i="1"/>
  <c r="V20" i="1"/>
  <c r="W20" i="1"/>
  <c r="L24" i="1"/>
  <c r="M24" i="1"/>
  <c r="N24" i="1"/>
  <c r="O24" i="1"/>
  <c r="P24" i="1"/>
  <c r="Q24" i="1"/>
  <c r="R24" i="1"/>
  <c r="S24" i="1"/>
  <c r="T24" i="1"/>
  <c r="U24" i="1"/>
  <c r="V24" i="1"/>
  <c r="W24" i="1"/>
  <c r="K24" i="1"/>
  <c r="K20" i="1"/>
  <c r="K18" i="1"/>
  <c r="K17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</calcChain>
</file>

<file path=xl/sharedStrings.xml><?xml version="1.0" encoding="utf-8"?>
<sst xmlns="http://schemas.openxmlformats.org/spreadsheetml/2006/main" count="46" uniqueCount="39">
  <si>
    <t>Задолженность покупателей</t>
  </si>
  <si>
    <t>Параметры:</t>
  </si>
  <si>
    <t>Отделение</t>
  </si>
  <si>
    <t>Ответственный менеджер по  договору контрагента</t>
  </si>
  <si>
    <t>Контрагент</t>
  </si>
  <si>
    <t>Ведутся судебные разбирательства</t>
  </si>
  <si>
    <t>Договор контрагента</t>
  </si>
  <si>
    <t>Дата возникновения задолженности/ Конец периода</t>
  </si>
  <si>
    <t>Контроль лимита</t>
  </si>
  <si>
    <t>Сумма дебиторской задолженности на дату отчета</t>
  </si>
  <si>
    <t>Всего</t>
  </si>
  <si>
    <t>В т.ч. по гос.контрактам</t>
  </si>
  <si>
    <t>Сумма разрешенной дебиторской задолженности</t>
  </si>
  <si>
    <t>Сумма просроченной дебиторской задолженности</t>
  </si>
  <si>
    <t>В т.ч. Просроч. долг (от 1 до 10 дней)</t>
  </si>
  <si>
    <t>В т.ч. Просроч. долг от 11 до 30 дней</t>
  </si>
  <si>
    <t>В т.ч. Просроч. долг от 31 до 90 дней</t>
  </si>
  <si>
    <t>В т.ч. Просроч. Долг от 91 дней и более</t>
  </si>
  <si>
    <t>В т.ч. Просроч. по гос. контрактам</t>
  </si>
  <si>
    <t>В т.ч. Просроч. с обеспечением</t>
  </si>
  <si>
    <t>В т.ч. Просроч. судебные разбирательства</t>
  </si>
  <si>
    <t>Нет</t>
  </si>
  <si>
    <t>Дата отчета: 01.01.1970 00:00:00</t>
  </si>
  <si>
    <t>Включать физлиц: -</t>
  </si>
  <si>
    <t>Тип договора: -</t>
  </si>
  <si>
    <t>Добавить оперативные данные после даты закрытия: 31.12.1970</t>
  </si>
  <si>
    <t>Сумма дебиторской задолженности на конец дня 31.12.1970</t>
  </si>
  <si>
    <t>contract 1</t>
  </si>
  <si>
    <t>department 1</t>
  </si>
  <si>
    <t>department 2</t>
  </si>
  <si>
    <t>counterparty 1</t>
  </si>
  <si>
    <t>counterparty 2</t>
  </si>
  <si>
    <t>counterparty 3</t>
  </si>
  <si>
    <t>contract 2</t>
  </si>
  <si>
    <t>contract 3</t>
  </si>
  <si>
    <t>manager 1</t>
  </si>
  <si>
    <t>manager 2</t>
  </si>
  <si>
    <t>Итого</t>
  </si>
  <si>
    <t>01.01.1970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</si>
</sst>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8"/>
      <name val="Arial"/>
    </font>
    <font>
      <sz val="8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b/>
      <sz val="8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4ECC5"/>
      </patternFill>
    </fill>
    <fill>
      <patternFill patternType="solid">
        <fgColor rgb="FFF8F2D8"/>
      </patternFill>
    </fill>
    <fill>
      <patternFill patternType="solid">
        <fgColor rgb="FFFBF9EC"/>
      </patternFill>
    </fill>
  </fills>
  <borders count="11">
    <border>
      <left/>
      <right/>
      <top/>
      <bottom/>
      <diagonal/>
    </border>
    <border>
      <left style="thin">
        <color rgb="FFCCC085"/>
      </left>
      <right/>
      <top/>
      <bottom/>
      <diagonal/>
    </border>
    <border>
      <left style="thin">
        <color rgb="FFCCC085"/>
      </left>
      <right/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/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/>
      <right/>
      <top style="thin">
        <color rgb="FFCCC085"/>
      </top>
      <bottom style="thin">
        <color rgb="FFCCC085"/>
      </bottom>
      <diagonal/>
    </border>
    <border>
      <left/>
      <right style="thin">
        <color rgb="FFCCC085"/>
      </right>
      <top style="thin">
        <color rgb="FFCCC085"/>
      </top>
      <bottom style="thin">
        <color rgb="FFCCC085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2" borderId="5" xfId="0" applyFont="1" applyFill="1" applyBorder="1" applyAlignment="1">
      <alignment horizontal="center" vertical="center" wrapText="1"/>
    </xf>
    <xf numFmtId="1" fontId="3" fillId="2" borderId="6" xfId="0" applyNumberFormat="1" applyFont="1" applyFill="1" applyBorder="1" applyAlignment="1">
      <alignment horizontal="center" vertical="center" wrapText="1"/>
    </xf>
    <xf numFmtId="1" fontId="3" fillId="2" borderId="5" xfId="0" applyNumberFormat="1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left" vertical="top"/>
    </xf>
    <xf numFmtId="0" fontId="1" fillId="3" borderId="8" xfId="0" applyFont="1" applyFill="1" applyBorder="1" applyAlignment="1">
      <alignment horizontal="left" vertical="top"/>
    </xf>
    <xf numFmtId="0" fontId="1" fillId="3" borderId="9" xfId="0" applyFont="1" applyFill="1" applyBorder="1" applyAlignment="1">
      <alignment horizontal="left" vertical="top"/>
    </xf>
    <xf numFmtId="0" fontId="1" fillId="3" borderId="10" xfId="0" applyFont="1" applyFill="1" applyBorder="1" applyAlignment="1">
      <alignment horizontal="left" vertical="top"/>
    </xf>
    <xf numFmtId="4" fontId="1" fillId="3" borderId="7" xfId="0" applyNumberFormat="1" applyFont="1" applyFill="1" applyBorder="1" applyAlignment="1">
      <alignment horizontal="right" vertical="top"/>
    </xf>
    <xf numFmtId="0" fontId="1" fillId="3" borderId="7" xfId="0" applyFont="1" applyFill="1" applyBorder="1" applyAlignment="1">
      <alignment horizontal="right" vertical="top"/>
    </xf>
    <xf numFmtId="4" fontId="1" fillId="3" borderId="7" xfId="0" applyNumberFormat="1" applyFont="1" applyFill="1" applyBorder="1" applyAlignment="1">
      <alignment horizontal="center" vertical="top"/>
    </xf>
    <xf numFmtId="0" fontId="1" fillId="3" borderId="7" xfId="0" applyFont="1" applyFill="1" applyBorder="1" applyAlignment="1">
      <alignment horizontal="center" vertical="top"/>
    </xf>
    <xf numFmtId="0" fontId="1" fillId="4" borderId="8" xfId="0" applyFont="1" applyFill="1" applyBorder="1" applyAlignment="1">
      <alignment horizontal="left" vertical="top"/>
    </xf>
    <xf numFmtId="0" fontId="1" fillId="4" borderId="9" xfId="0" applyFont="1" applyFill="1" applyBorder="1" applyAlignment="1">
      <alignment horizontal="left" vertical="top"/>
    </xf>
    <xf numFmtId="0" fontId="1" fillId="4" borderId="10" xfId="0" applyFont="1" applyFill="1" applyBorder="1" applyAlignment="1">
      <alignment horizontal="left" vertical="top"/>
    </xf>
    <xf numFmtId="0" fontId="1" fillId="4" borderId="7" xfId="0" applyFont="1" applyFill="1" applyBorder="1" applyAlignment="1">
      <alignment horizontal="left" vertical="top" wrapText="1"/>
    </xf>
    <xf numFmtId="0" fontId="1" fillId="4" borderId="7" xfId="0" applyFont="1" applyFill="1" applyBorder="1" applyAlignment="1">
      <alignment horizontal="left" vertical="top"/>
    </xf>
    <xf numFmtId="4" fontId="1" fillId="4" borderId="7" xfId="0" applyNumberFormat="1" applyFont="1" applyFill="1" applyBorder="1" applyAlignment="1">
      <alignment horizontal="right" vertical="top"/>
    </xf>
    <xf numFmtId="0" fontId="1" fillId="4" borderId="7" xfId="0" applyFont="1" applyFill="1" applyBorder="1" applyAlignment="1">
      <alignment horizontal="right" vertical="top"/>
    </xf>
    <xf numFmtId="4" fontId="1" fillId="4" borderId="7" xfId="0" applyNumberFormat="1" applyFont="1" applyFill="1" applyBorder="1" applyAlignment="1">
      <alignment horizontal="center" vertical="top"/>
    </xf>
    <xf numFmtId="0" fontId="1" fillId="4" borderId="7" xfId="0" applyFont="1" applyFill="1" applyBorder="1" applyAlignment="1">
      <alignment horizontal="center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7" xfId="0" applyBorder="1" applyAlignment="1">
      <alignment horizontal="left" vertical="top" wrapText="1"/>
    </xf>
    <xf numFmtId="4" fontId="0" fillId="0" borderId="7" xfId="0" applyNumberFormat="1" applyBorder="1" applyAlignment="1">
      <alignment horizontal="right" vertical="top"/>
    </xf>
    <xf numFmtId="0" fontId="0" fillId="0" borderId="7" xfId="0" applyBorder="1" applyAlignment="1">
      <alignment horizontal="right" vertical="top"/>
    </xf>
    <xf numFmtId="0" fontId="0" fillId="0" borderId="7" xfId="0" applyBorder="1" applyAlignment="1">
      <alignment horizontal="center" vertical="top"/>
    </xf>
    <xf numFmtId="4" fontId="0" fillId="0" borderId="7" xfId="0" applyNumberFormat="1" applyBorder="1" applyAlignment="1">
      <alignment horizontal="center" vertical="top"/>
    </xf>
    <xf numFmtId="0" fontId="1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7" xfId="0" applyFont="1" applyBorder="1" applyAlignment="1">
      <alignment horizontal="center" vertical="top" wrapText="1"/>
    </xf>
    <xf numFmtId="4" fontId="1" fillId="0" borderId="7" xfId="0" applyNumberFormat="1" applyFont="1" applyBorder="1" applyAlignment="1">
      <alignment horizontal="right" vertical="top"/>
    </xf>
    <xf numFmtId="0" fontId="1" fillId="0" borderId="7" xfId="0" applyFont="1" applyBorder="1" applyAlignment="1">
      <alignment horizontal="right" vertical="top"/>
    </xf>
    <xf numFmtId="2" fontId="0" fillId="0" borderId="7" xfId="0" applyNumberFormat="1" applyBorder="1" applyAlignment="1">
      <alignment horizontal="right" vertical="top"/>
    </xf>
    <xf numFmtId="2" fontId="0" fillId="0" borderId="7" xfId="0" applyNumberFormat="1" applyBorder="1" applyAlignment="1">
      <alignment horizontal="center" vertical="top"/>
    </xf>
    <xf numFmtId="2" fontId="1" fillId="0" borderId="7" xfId="0" applyNumberFormat="1" applyFont="1" applyBorder="1" applyAlignment="1">
      <alignment horizontal="right" vertical="top"/>
    </xf>
    <xf numFmtId="0" fontId="4" fillId="0" borderId="0" xfId="0" applyFont="1" applyAlignment="1">
      <alignment horizontal="left"/>
    </xf>
    <xf numFmtId="4" fontId="4" fillId="0" borderId="0" xfId="0" applyNumberFormat="1" applyFont="1" applyAlignment="1">
      <alignment horizontal="left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1" fillId="3" borderId="7" xfId="0" applyFont="1" applyFill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1" fontId="3" fillId="2" borderId="6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W25"/>
  <sheetViews>
    <sheetView tabSelected="1" workbookViewId="0">
      <selection activeCell="I35" sqref="I35"/>
    </sheetView>
  </sheetViews>
  <sheetFormatPr defaultColWidth="10.44140625" defaultRowHeight="11.4" customHeight="1" x14ac:dyDescent="0.2"/>
  <cols>
    <col min="1" max="1" width="10.44140625" style="1" customWidth="1"/>
    <col min="2" max="2" width="4.21875" style="1" customWidth="1"/>
    <col min="3" max="3" width="2.44140625" style="1" customWidth="1"/>
    <col min="4" max="4" width="16.33203125" style="1" customWidth="1"/>
    <col min="5" max="5" width="16" style="1" customWidth="1"/>
    <col min="6" max="6" width="8.21875" style="1" customWidth="1"/>
    <col min="7" max="7" width="2.44140625" style="1" customWidth="1"/>
    <col min="8" max="8" width="24.44140625" style="1" customWidth="1"/>
    <col min="9" max="9" width="22" style="1" customWidth="1"/>
    <col min="10" max="10" width="11.6640625" style="1" customWidth="1"/>
    <col min="11" max="11" width="18.6640625" style="1" customWidth="1"/>
    <col min="12" max="12" width="14.6640625" style="1" customWidth="1"/>
    <col min="13" max="13" width="19.33203125" style="1" customWidth="1"/>
    <col min="14" max="15" width="17.77734375" style="1" customWidth="1"/>
    <col min="16" max="16" width="14" style="1" customWidth="1"/>
    <col min="17" max="17" width="21" style="1" customWidth="1"/>
    <col min="18" max="19" width="20.6640625" style="1" customWidth="1"/>
    <col min="20" max="20" width="21.77734375" style="1" customWidth="1"/>
    <col min="21" max="21" width="19.21875" style="1" customWidth="1"/>
    <col min="22" max="22" width="18" style="1" customWidth="1"/>
    <col min="23" max="23" width="23.44140625" style="1" customWidth="1"/>
  </cols>
  <sheetData>
    <row r="1" spans="1:23" s="1" customFormat="1" ht="10" customHeight="1" x14ac:dyDescent="0.2"/>
    <row r="2" spans="1:23" ht="25" customHeight="1" x14ac:dyDescent="0.2">
      <c r="A2" s="2" t="s">
        <v>0</v>
      </c>
      <c r="B2" s="2"/>
      <c r="C2" s="2"/>
      <c r="D2" s="2"/>
      <c r="E2" s="2"/>
      <c r="F2" s="2"/>
      <c r="G2" s="2"/>
    </row>
    <row r="3" spans="1:23" s="1" customFormat="1" ht="10" customHeight="1" x14ac:dyDescent="0.2"/>
    <row r="4" spans="1:23" ht="13" customHeight="1" x14ac:dyDescent="0.2">
      <c r="A4" s="3" t="s">
        <v>1</v>
      </c>
      <c r="B4" s="3"/>
      <c r="C4" s="3" t="s">
        <v>22</v>
      </c>
      <c r="D4" s="3"/>
      <c r="E4" s="3"/>
      <c r="F4" s="3"/>
      <c r="G4" s="3"/>
      <c r="H4" s="3"/>
    </row>
    <row r="5" spans="1:23" ht="13" customHeight="1" x14ac:dyDescent="0.2">
      <c r="C5" s="3" t="s">
        <v>25</v>
      </c>
      <c r="D5" s="3"/>
      <c r="E5" s="3"/>
      <c r="F5" s="3"/>
      <c r="G5" s="3"/>
      <c r="H5" s="3"/>
    </row>
    <row r="6" spans="1:23" ht="13" customHeight="1" x14ac:dyDescent="0.2">
      <c r="C6" s="3" t="s">
        <v>23</v>
      </c>
      <c r="D6" s="3"/>
      <c r="E6" s="3"/>
      <c r="F6" s="3"/>
      <c r="G6" s="3"/>
      <c r="H6" s="3"/>
    </row>
    <row r="7" spans="1:23" ht="13" customHeight="1" x14ac:dyDescent="0.2">
      <c r="C7" s="3" t="s">
        <v>24</v>
      </c>
      <c r="D7" s="3"/>
      <c r="E7" s="3"/>
      <c r="F7" s="3"/>
      <c r="G7" s="3"/>
      <c r="H7" s="3"/>
    </row>
    <row r="8" spans="1:23" s="1" customFormat="1" ht="10" customHeight="1" x14ac:dyDescent="0.2"/>
    <row r="9" spans="1:23" ht="25" customHeight="1" x14ac:dyDescent="0.2">
      <c r="A9" s="50" t="s">
        <v>2</v>
      </c>
      <c r="B9" s="50"/>
      <c r="C9" s="50"/>
      <c r="D9" s="50" t="s">
        <v>3</v>
      </c>
      <c r="E9" s="50" t="s">
        <v>4</v>
      </c>
      <c r="F9" s="50" t="s">
        <v>5</v>
      </c>
      <c r="G9" s="50" t="s">
        <v>6</v>
      </c>
      <c r="H9" s="50"/>
      <c r="I9" s="50"/>
      <c r="J9" s="50" t="s">
        <v>7</v>
      </c>
      <c r="K9" s="54" t="s">
        <v>8</v>
      </c>
      <c r="L9" s="50" t="s">
        <v>26</v>
      </c>
      <c r="M9" s="56" t="s">
        <v>9</v>
      </c>
      <c r="N9" s="56"/>
      <c r="O9" s="56"/>
      <c r="P9" s="56"/>
      <c r="Q9" s="56"/>
      <c r="R9" s="56"/>
      <c r="S9" s="56"/>
      <c r="T9" s="56"/>
      <c r="U9" s="56"/>
      <c r="V9" s="56"/>
      <c r="W9" s="56"/>
    </row>
    <row r="10" spans="1:23" ht="25" customHeight="1" x14ac:dyDescent="0.2">
      <c r="A10" s="51"/>
      <c r="B10" s="52"/>
      <c r="C10" s="52"/>
      <c r="D10" s="51"/>
      <c r="E10" s="51"/>
      <c r="F10" s="51"/>
      <c r="G10" s="51"/>
      <c r="H10" s="52"/>
      <c r="I10" s="52"/>
      <c r="J10" s="51"/>
      <c r="K10" s="55"/>
      <c r="L10" s="51"/>
      <c r="M10" s="54" t="s">
        <v>10</v>
      </c>
      <c r="N10" s="54" t="s">
        <v>11</v>
      </c>
      <c r="O10" s="54" t="s">
        <v>12</v>
      </c>
      <c r="P10" s="56" t="s">
        <v>13</v>
      </c>
      <c r="Q10" s="56"/>
      <c r="R10" s="56"/>
      <c r="S10" s="56"/>
      <c r="T10" s="56"/>
      <c r="U10" s="56"/>
      <c r="V10" s="56"/>
      <c r="W10" s="56"/>
    </row>
    <row r="11" spans="1:23" ht="38" customHeight="1" x14ac:dyDescent="0.2">
      <c r="A11" s="51"/>
      <c r="B11" s="52"/>
      <c r="C11" s="52"/>
      <c r="D11" s="51"/>
      <c r="E11" s="51"/>
      <c r="F11" s="51"/>
      <c r="G11" s="51"/>
      <c r="H11" s="52"/>
      <c r="I11" s="52"/>
      <c r="J11" s="51"/>
      <c r="K11" s="55"/>
      <c r="L11" s="51"/>
      <c r="M11" s="55"/>
      <c r="N11" s="55"/>
      <c r="O11" s="55"/>
      <c r="P11" s="4" t="s">
        <v>10</v>
      </c>
      <c r="Q11" s="4" t="s">
        <v>14</v>
      </c>
      <c r="R11" s="4" t="s">
        <v>15</v>
      </c>
      <c r="S11" s="4" t="s">
        <v>16</v>
      </c>
      <c r="T11" s="4" t="s">
        <v>17</v>
      </c>
      <c r="U11" s="4" t="s">
        <v>18</v>
      </c>
      <c r="V11" s="4" t="s">
        <v>19</v>
      </c>
      <c r="W11" s="4" t="s">
        <v>20</v>
      </c>
    </row>
    <row r="12" spans="1:23" ht="13" customHeight="1" x14ac:dyDescent="0.2">
      <c r="A12" s="53">
        <v>1</v>
      </c>
      <c r="B12" s="53"/>
      <c r="C12" s="53"/>
      <c r="D12" s="5">
        <v>2</v>
      </c>
      <c r="E12" s="5">
        <v>3</v>
      </c>
      <c r="F12" s="5">
        <v>4</v>
      </c>
      <c r="G12" s="53">
        <v>5</v>
      </c>
      <c r="H12" s="53"/>
      <c r="I12" s="53"/>
      <c r="J12" s="5">
        <v>6</v>
      </c>
      <c r="K12" s="5">
        <v>7</v>
      </c>
      <c r="L12" s="5">
        <v>8</v>
      </c>
      <c r="M12" s="6">
        <v>9</v>
      </c>
      <c r="N12" s="6">
        <v>10</v>
      </c>
      <c r="O12" s="6">
        <v>11</v>
      </c>
      <c r="P12" s="6">
        <v>12</v>
      </c>
      <c r="Q12" s="6">
        <v>13</v>
      </c>
      <c r="R12" s="6">
        <v>14</v>
      </c>
      <c r="S12" s="6">
        <v>15</v>
      </c>
      <c r="T12" s="6">
        <v>16</v>
      </c>
      <c r="U12" s="6">
        <v>17</v>
      </c>
      <c r="V12" s="6">
        <v>18</v>
      </c>
      <c r="W12" s="6">
        <v>19</v>
      </c>
    </row>
    <row r="13" spans="1:23" ht="22" customHeight="1" x14ac:dyDescent="0.2">
      <c r="A13" s="48" t="s">
        <v>28</v>
      </c>
      <c r="B13" s="48"/>
      <c r="C13" s="48"/>
      <c r="D13" s="7"/>
      <c r="E13" s="7"/>
      <c r="F13" s="7"/>
      <c r="G13" s="8"/>
      <c r="H13" s="9"/>
      <c r="I13" s="10"/>
      <c r="J13" s="7"/>
      <c r="K13" s="11"/>
      <c r="L13" s="11"/>
      <c r="M13" s="11"/>
      <c r="N13" s="12"/>
      <c r="O13" s="11"/>
      <c r="P13" s="11"/>
      <c r="Q13" s="13"/>
      <c r="R13" s="13"/>
      <c r="S13" s="14"/>
      <c r="T13" s="13"/>
      <c r="U13" s="12"/>
      <c r="V13" s="12"/>
      <c r="W13" s="12"/>
    </row>
    <row r="14" spans="1:23" ht="22" customHeight="1" x14ac:dyDescent="0.2">
      <c r="A14" s="15"/>
      <c r="B14" s="16"/>
      <c r="C14" s="17"/>
      <c r="D14" s="18" t="s">
        <v>35</v>
      </c>
      <c r="E14" s="19"/>
      <c r="F14" s="19"/>
      <c r="G14" s="15"/>
      <c r="H14" s="16"/>
      <c r="I14" s="17"/>
      <c r="J14" s="19"/>
      <c r="K14" s="20"/>
      <c r="L14" s="20"/>
      <c r="M14" s="20"/>
      <c r="N14" s="21"/>
      <c r="O14" s="20"/>
      <c r="P14" s="20"/>
      <c r="Q14" s="22"/>
      <c r="R14" s="22"/>
      <c r="S14" s="23"/>
      <c r="T14" s="23"/>
      <c r="U14" s="21"/>
      <c r="V14" s="21"/>
      <c r="W14" s="21"/>
    </row>
    <row r="15" spans="1:23" ht="33" customHeight="1" x14ac:dyDescent="0.2">
      <c r="A15" s="24"/>
      <c r="B15" s="25"/>
      <c r="C15" s="26"/>
      <c r="D15" s="27"/>
      <c r="E15" s="28" t="s">
        <v>30</v>
      </c>
      <c r="F15" s="28" t="s">
        <v>21</v>
      </c>
      <c r="G15" s="49" t="s">
        <v>27</v>
      </c>
      <c r="H15" s="49"/>
      <c r="I15" s="49"/>
      <c r="J15" s="27"/>
      <c r="K15" s="29"/>
      <c r="L15" s="29"/>
      <c r="M15" s="29"/>
      <c r="N15" s="30"/>
      <c r="O15" s="29"/>
      <c r="P15" s="29"/>
      <c r="Q15" s="31"/>
      <c r="R15" s="32"/>
      <c r="S15" s="31"/>
      <c r="T15" s="31"/>
      <c r="U15" s="30"/>
      <c r="V15" s="30"/>
      <c r="W15" s="30"/>
    </row>
    <row r="16" spans="1:23" ht="11" customHeight="1" x14ac:dyDescent="0.2">
      <c r="A16" s="33"/>
      <c r="B16" s="34"/>
      <c r="C16" s="35"/>
      <c r="D16" s="36"/>
      <c r="E16" s="36"/>
      <c r="F16" s="36"/>
      <c r="G16" s="33"/>
      <c r="H16" s="34"/>
      <c r="I16" s="35"/>
      <c r="J16" s="37" t="s">
        <v>38</v>
      </c>
      <c r="K16" s="38" t="str">
        <f>CONCATENATE("data[1,",K12,"]")</f>
        <v>data[1,7]</v>
      </c>
      <c r="L16" s="38" t="str">
        <f t="shared" ref="L16:W16" si="0">CONCATENATE("data[1,",L12, "]")</f>
        <v>data[1,8]</v>
      </c>
      <c r="M16" s="38" t="str">
        <f t="shared" si="0"/>
        <v>data[1,9]</v>
      </c>
      <c r="N16" s="38" t="str">
        <f t="shared" si="0"/>
        <v>data[1,10]</v>
      </c>
      <c r="O16" s="38" t="str">
        <f t="shared" si="0"/>
        <v>data[1,11]</v>
      </c>
      <c r="P16" s="38" t="str">
        <f t="shared" si="0"/>
        <v>data[1,12]</v>
      </c>
      <c r="Q16" s="38" t="str">
        <f t="shared" si="0"/>
        <v>data[1,13]</v>
      </c>
      <c r="R16" s="38" t="str">
        <f t="shared" si="0"/>
        <v>data[1,14]</v>
      </c>
      <c r="S16" s="38" t="str">
        <f t="shared" si="0"/>
        <v>data[1,15]</v>
      </c>
      <c r="T16" s="38" t="str">
        <f t="shared" si="0"/>
        <v>data[1,16]</v>
      </c>
      <c r="U16" s="38" t="str">
        <f t="shared" si="0"/>
        <v>data[1,17]</v>
      </c>
      <c r="V16" s="38" t="str">
        <f t="shared" si="0"/>
        <v>data[1,18]</v>
      </c>
      <c r="W16" s="38" t="str">
        <f t="shared" si="0"/>
        <v>data[1,19]</v>
      </c>
    </row>
    <row r="17" spans="1:23" ht="11" customHeight="1" x14ac:dyDescent="0.2">
      <c r="A17" s="33"/>
      <c r="B17" s="34"/>
      <c r="C17" s="35"/>
      <c r="D17" s="36"/>
      <c r="E17" s="36"/>
      <c r="F17" s="36"/>
      <c r="G17" s="33"/>
      <c r="H17" s="34"/>
      <c r="I17" s="35"/>
      <c r="J17" s="37" t="s">
        <v>38</v>
      </c>
      <c r="K17" s="38" t="str">
        <f>CONCATENATE("data[2,",K12,"]")</f>
        <v>data[2,7]</v>
      </c>
      <c r="L17" s="38" t="str">
        <f t="shared" ref="L17:W17" si="1">CONCATENATE("data[2,",L12,"]")</f>
        <v>data[2,8]</v>
      </c>
      <c r="M17" s="38" t="str">
        <f t="shared" si="1"/>
        <v>data[2,9]</v>
      </c>
      <c r="N17" s="38" t="str">
        <f t="shared" si="1"/>
        <v>data[2,10]</v>
      </c>
      <c r="O17" s="38" t="str">
        <f t="shared" si="1"/>
        <v>data[2,11]</v>
      </c>
      <c r="P17" s="38" t="str">
        <f t="shared" si="1"/>
        <v>data[2,12]</v>
      </c>
      <c r="Q17" s="38" t="str">
        <f t="shared" si="1"/>
        <v>data[2,13]</v>
      </c>
      <c r="R17" s="38" t="str">
        <f t="shared" si="1"/>
        <v>data[2,14]</v>
      </c>
      <c r="S17" s="38" t="str">
        <f t="shared" si="1"/>
        <v>data[2,15]</v>
      </c>
      <c r="T17" s="38" t="str">
        <f t="shared" si="1"/>
        <v>data[2,16]</v>
      </c>
      <c r="U17" s="38" t="str">
        <f t="shared" si="1"/>
        <v>data[2,17]</v>
      </c>
      <c r="V17" s="38" t="str">
        <f t="shared" si="1"/>
        <v>data[2,18]</v>
      </c>
      <c r="W17" s="38" t="str">
        <f t="shared" si="1"/>
        <v>data[2,19]</v>
      </c>
    </row>
    <row r="18" spans="1:23" ht="11" customHeight="1" x14ac:dyDescent="0.2">
      <c r="A18" s="33"/>
      <c r="B18" s="34"/>
      <c r="C18" s="35"/>
      <c r="D18" s="36"/>
      <c r="E18" s="36"/>
      <c r="F18" s="36"/>
      <c r="G18" s="33"/>
      <c r="H18" s="34"/>
      <c r="I18" s="35"/>
      <c r="J18" s="37" t="s">
        <v>38</v>
      </c>
      <c r="K18" s="38" t="str">
        <f>CONCATENATE("data[3,",K12,"]")</f>
        <v>data[3,7]</v>
      </c>
      <c r="L18" s="38" t="str">
        <f t="shared" ref="L18:W18" si="2">CONCATENATE("data[3,",L12,"]")</f>
        <v>data[3,8]</v>
      </c>
      <c r="M18" s="38" t="str">
        <f t="shared" si="2"/>
        <v>data[3,9]</v>
      </c>
      <c r="N18" s="38" t="str">
        <f t="shared" si="2"/>
        <v>data[3,10]</v>
      </c>
      <c r="O18" s="38" t="str">
        <f t="shared" si="2"/>
        <v>data[3,11]</v>
      </c>
      <c r="P18" s="38" t="str">
        <f t="shared" si="2"/>
        <v>data[3,12]</v>
      </c>
      <c r="Q18" s="38" t="str">
        <f t="shared" si="2"/>
        <v>data[3,13]</v>
      </c>
      <c r="R18" s="38" t="str">
        <f t="shared" si="2"/>
        <v>data[3,14]</v>
      </c>
      <c r="S18" s="38" t="str">
        <f t="shared" si="2"/>
        <v>data[3,15]</v>
      </c>
      <c r="T18" s="38" t="str">
        <f t="shared" si="2"/>
        <v>data[3,16]</v>
      </c>
      <c r="U18" s="38" t="str">
        <f t="shared" si="2"/>
        <v>data[3,17]</v>
      </c>
      <c r="V18" s="38" t="str">
        <f t="shared" si="2"/>
        <v>data[3,18]</v>
      </c>
      <c r="W18" s="38" t="str">
        <f t="shared" si="2"/>
        <v>data[3,19]</v>
      </c>
    </row>
    <row r="19" spans="1:23" ht="22" customHeight="1" x14ac:dyDescent="0.2">
      <c r="A19" s="24"/>
      <c r="B19" s="25"/>
      <c r="C19" s="26"/>
      <c r="D19" s="27"/>
      <c r="E19" s="28" t="s">
        <v>31</v>
      </c>
      <c r="F19" s="28" t="s">
        <v>21</v>
      </c>
      <c r="G19" s="45" t="s">
        <v>33</v>
      </c>
      <c r="H19" s="46"/>
      <c r="I19" s="47"/>
      <c r="J19" s="27"/>
      <c r="K19" s="30"/>
      <c r="L19" s="29"/>
      <c r="M19" s="29"/>
      <c r="N19" s="30"/>
      <c r="O19" s="29"/>
      <c r="P19" s="29"/>
      <c r="Q19" s="32"/>
      <c r="R19" s="31"/>
      <c r="S19" s="31"/>
      <c r="T19" s="31"/>
      <c r="U19" s="30"/>
      <c r="V19" s="30"/>
      <c r="W19" s="30"/>
    </row>
    <row r="20" spans="1:23" ht="11" customHeight="1" x14ac:dyDescent="0.2">
      <c r="A20" s="33"/>
      <c r="B20" s="34"/>
      <c r="C20" s="35"/>
      <c r="D20" s="36"/>
      <c r="E20" s="36"/>
      <c r="F20" s="36"/>
      <c r="G20" s="33"/>
      <c r="H20" s="34"/>
      <c r="I20" s="35"/>
      <c r="J20" s="37" t="s">
        <v>38</v>
      </c>
      <c r="K20" s="39" t="str">
        <f>CONCATENATE("data[4,",K12,"]")</f>
        <v>data[4,7]</v>
      </c>
      <c r="L20" s="39" t="str">
        <f t="shared" ref="L20:W20" si="3">CONCATENATE("data[4,",L12,"]")</f>
        <v>data[4,8]</v>
      </c>
      <c r="M20" s="39" t="str">
        <f t="shared" si="3"/>
        <v>data[4,9]</v>
      </c>
      <c r="N20" s="39" t="str">
        <f t="shared" si="3"/>
        <v>data[4,10]</v>
      </c>
      <c r="O20" s="39" t="str">
        <f t="shared" si="3"/>
        <v>data[4,11]</v>
      </c>
      <c r="P20" s="39" t="str">
        <f t="shared" si="3"/>
        <v>data[4,12]</v>
      </c>
      <c r="Q20" s="39" t="str">
        <f t="shared" si="3"/>
        <v>data[4,13]</v>
      </c>
      <c r="R20" s="39" t="str">
        <f t="shared" si="3"/>
        <v>data[4,14]</v>
      </c>
      <c r="S20" s="39" t="str">
        <f t="shared" si="3"/>
        <v>data[4,15]</v>
      </c>
      <c r="T20" s="39" t="str">
        <f t="shared" si="3"/>
        <v>data[4,16]</v>
      </c>
      <c r="U20" s="39" t="str">
        <f t="shared" si="3"/>
        <v>data[4,17]</v>
      </c>
      <c r="V20" s="39" t="str">
        <f t="shared" si="3"/>
        <v>data[4,18]</v>
      </c>
      <c r="W20" s="39" t="str">
        <f t="shared" si="3"/>
        <v>data[4,19]</v>
      </c>
    </row>
    <row r="21" spans="1:23" ht="11" customHeight="1" x14ac:dyDescent="0.2">
      <c r="A21" s="48" t="s">
        <v>29</v>
      </c>
      <c r="B21" s="48"/>
      <c r="C21" s="48"/>
      <c r="D21" s="7"/>
      <c r="E21" s="7"/>
      <c r="F21" s="7"/>
      <c r="G21" s="8"/>
      <c r="H21" s="9"/>
      <c r="I21" s="10"/>
      <c r="J21" s="7"/>
      <c r="K21" s="11"/>
      <c r="L21" s="11"/>
      <c r="M21" s="11"/>
      <c r="N21" s="11"/>
      <c r="O21" s="11"/>
      <c r="P21" s="11"/>
      <c r="Q21" s="13"/>
      <c r="R21" s="13"/>
      <c r="S21" s="13"/>
      <c r="T21" s="13"/>
      <c r="U21" s="11"/>
      <c r="V21" s="11"/>
      <c r="W21" s="11"/>
    </row>
    <row r="22" spans="1:23" ht="11" customHeight="1" x14ac:dyDescent="0.2">
      <c r="A22" s="15"/>
      <c r="B22" s="16"/>
      <c r="C22" s="17"/>
      <c r="D22" s="18" t="s">
        <v>36</v>
      </c>
      <c r="E22" s="19"/>
      <c r="F22" s="19"/>
      <c r="G22" s="15"/>
      <c r="H22" s="16"/>
      <c r="I22" s="17"/>
      <c r="J22" s="19"/>
      <c r="K22" s="20"/>
      <c r="L22" s="20"/>
      <c r="M22" s="20"/>
      <c r="N22" s="21"/>
      <c r="O22" s="21"/>
      <c r="P22" s="20"/>
      <c r="Q22" s="23"/>
      <c r="R22" s="22"/>
      <c r="S22" s="22"/>
      <c r="T22" s="22"/>
      <c r="U22" s="21"/>
      <c r="V22" s="21"/>
      <c r="W22" s="21"/>
    </row>
    <row r="23" spans="1:23" ht="11" customHeight="1" x14ac:dyDescent="0.2">
      <c r="A23" s="24"/>
      <c r="B23" s="25"/>
      <c r="C23" s="26"/>
      <c r="D23" s="27"/>
      <c r="E23" s="28" t="s">
        <v>32</v>
      </c>
      <c r="F23" s="28" t="s">
        <v>21</v>
      </c>
      <c r="G23" s="49" t="s">
        <v>34</v>
      </c>
      <c r="H23" s="49"/>
      <c r="I23" s="49"/>
      <c r="J23" s="27"/>
      <c r="K23" s="40"/>
      <c r="L23" s="40"/>
      <c r="M23" s="40"/>
      <c r="N23" s="30"/>
      <c r="O23" s="30"/>
      <c r="P23" s="40"/>
      <c r="Q23" s="31"/>
      <c r="R23" s="41"/>
      <c r="S23" s="31"/>
      <c r="T23" s="31"/>
      <c r="U23" s="30"/>
      <c r="V23" s="30"/>
      <c r="W23" s="30"/>
    </row>
    <row r="24" spans="1:23" ht="11" customHeight="1" x14ac:dyDescent="0.2">
      <c r="A24" s="33"/>
      <c r="B24" s="34"/>
      <c r="C24" s="35"/>
      <c r="D24" s="36"/>
      <c r="E24" s="36"/>
      <c r="F24" s="36"/>
      <c r="G24" s="33"/>
      <c r="H24" s="34"/>
      <c r="I24" s="35"/>
      <c r="J24" s="37" t="s">
        <v>38</v>
      </c>
      <c r="K24" s="42" t="str">
        <f>CONCATENATE("data[5,",K12,"]")</f>
        <v>data[5,7]</v>
      </c>
      <c r="L24" s="42" t="str">
        <f t="shared" ref="L24:W24" si="4">CONCATENATE("data[5,",L12,"]")</f>
        <v>data[5,8]</v>
      </c>
      <c r="M24" s="42" t="str">
        <f t="shared" si="4"/>
        <v>data[5,9]</v>
      </c>
      <c r="N24" s="42" t="str">
        <f t="shared" si="4"/>
        <v>data[5,10]</v>
      </c>
      <c r="O24" s="42" t="str">
        <f t="shared" si="4"/>
        <v>data[5,11]</v>
      </c>
      <c r="P24" s="42" t="str">
        <f t="shared" si="4"/>
        <v>data[5,12]</v>
      </c>
      <c r="Q24" s="42" t="str">
        <f t="shared" si="4"/>
        <v>data[5,13]</v>
      </c>
      <c r="R24" s="42" t="str">
        <f t="shared" si="4"/>
        <v>data[5,14]</v>
      </c>
      <c r="S24" s="42" t="str">
        <f t="shared" si="4"/>
        <v>data[5,15]</v>
      </c>
      <c r="T24" s="42" t="str">
        <f t="shared" si="4"/>
        <v>data[5,16]</v>
      </c>
      <c r="U24" s="42" t="str">
        <f t="shared" si="4"/>
        <v>data[5,17]</v>
      </c>
      <c r="V24" s="42" t="str">
        <f t="shared" si="4"/>
        <v>data[5,18]</v>
      </c>
      <c r="W24" s="42" t="str">
        <f t="shared" si="4"/>
        <v>data[5,19]</v>
      </c>
    </row>
    <row r="25" spans="1:23" ht="11.4" customHeight="1" x14ac:dyDescent="0.25">
      <c r="A25" s="43" t="s">
        <v>37</v>
      </c>
      <c r="B25" s="43"/>
      <c r="C25" s="43"/>
      <c r="D25" s="43"/>
      <c r="E25" s="43"/>
      <c r="F25" s="43"/>
      <c r="G25" s="43"/>
      <c r="H25" s="43"/>
      <c r="I25" s="43"/>
      <c r="J25" s="43"/>
      <c r="K25" s="44">
        <v>123</v>
      </c>
      <c r="L25" s="44">
        <v>123</v>
      </c>
      <c r="M25" s="44">
        <v>123</v>
      </c>
      <c r="N25" s="44">
        <v>123</v>
      </c>
      <c r="O25" s="44">
        <v>123</v>
      </c>
      <c r="P25" s="44">
        <v>123</v>
      </c>
      <c r="Q25" s="44">
        <v>123</v>
      </c>
      <c r="R25" s="44">
        <v>123</v>
      </c>
      <c r="S25" s="44">
        <v>123</v>
      </c>
      <c r="T25" s="44">
        <v>123</v>
      </c>
      <c r="U25" s="44">
        <v>123</v>
      </c>
      <c r="V25" s="44">
        <v>123</v>
      </c>
      <c r="W25" s="44">
        <v>123</v>
      </c>
    </row>
  </sheetData>
  <mergeCells count="20">
    <mergeCell ref="J9:J11"/>
    <mergeCell ref="K9:K11"/>
    <mergeCell ref="L9:L11"/>
    <mergeCell ref="M9:W9"/>
    <mergeCell ref="M10:M11"/>
    <mergeCell ref="N10:N11"/>
    <mergeCell ref="O10:O11"/>
    <mergeCell ref="P10:W10"/>
    <mergeCell ref="G19:I19"/>
    <mergeCell ref="A21:C21"/>
    <mergeCell ref="G23:I23"/>
    <mergeCell ref="A9:C11"/>
    <mergeCell ref="D9:D11"/>
    <mergeCell ref="E9:E11"/>
    <mergeCell ref="F9:F11"/>
    <mergeCell ref="G9:I11"/>
    <mergeCell ref="A12:C12"/>
    <mergeCell ref="G12:I12"/>
    <mergeCell ref="A13:C13"/>
    <mergeCell ref="G15:I15"/>
  </mergeCells>
  <pageMargins left="0.75" right="1" top="0.75" bottom="1" header="0.5" footer="0.5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Trubkin, Nikita</cp:lastModifiedBy>
  <dcterms:modified xsi:type="dcterms:W3CDTF">2019-09-12T08:55:02Z</dcterms:modified>
</cp:coreProperties>
</file>